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 BUSAILI" sheetId="1" r:id="rId1"/>
    <sheet name="ALSHUAYA" sheetId="2" r:id="rId2"/>
    <sheet name="ALRAKI" sheetId="3" r:id="rId3"/>
    <sheet name="ALNAWAMIYA" sheetId="4" r:id="rId4"/>
    <sheet name="SAFALAT FIDA" sheetId="5" r:id="rId5"/>
    <sheet name="DOUT" sheetId="6" r:id="rId6"/>
    <sheet name="SWAIDA ALMA" sheetId="7" r:id="rId7"/>
    <sheet name="ALMURRI" sheetId="8" r:id="rId8"/>
    <sheet name="ALMAHYOOL" sheetId="9" r:id="rId9"/>
    <sheet name="ALSAWADER" sheetId="10" r:id="rId10"/>
    <sheet name="ABU KRABAH" sheetId="11" r:id="rId11"/>
    <sheet name="HAY AL BARAKAH" sheetId="12" r:id="rId12"/>
    <sheet name="test" sheetId="13" r:id="rId13"/>
    <sheet name="AL BANAH" sheetId="14" r:id="rId14"/>
    <sheet name="AL TAYYEB INDUSTRIAL" sheetId="15" r:id="rId15"/>
    <sheet name="BAAT" sheetId="16" r:id="rId16"/>
    <sheet name="AL-DREEZ" sheetId="17" r:id="rId17"/>
    <sheet name="AL-AKHDAR" sheetId="18" r:id="rId18"/>
    <sheet name="KUBARAH" sheetId="19" r:id="rId19"/>
    <sheet name="AL-EYNIN" sheetId="20" r:id="rId20"/>
    <sheet name="AMLAH" sheetId="21" r:id="rId21"/>
    <sheet name="HUGERMAT" sheetId="22" r:id="rId22"/>
    <sheet name="KAHANAT" sheetId="23" r:id="rId23"/>
    <sheet name="AL-NUJAYD" sheetId="24" r:id="rId24"/>
    <sheet name="Zubra" sheetId="25" r:id="rId25"/>
    <sheet name="33KV feeder" sheetId="26" r:id="rId26"/>
    <sheet name="MAQNYAT" sheetId="27" r:id="rId27"/>
    <sheet name="AL-ARED" sheetId="28" r:id="rId28"/>
    <sheet name="Al Rob’a AlKhali" sheetId="29" r:id="rId29"/>
    <sheet name="Masrooq" sheetId="30" r:id="rId30"/>
    <sheet name="Hamra AlDaroo" sheetId="31" r:id="rId31"/>
    <sheet name="AL-SANAEYYAH" sheetId="32" r:id="rId32"/>
    <sheet name="AL-ARAQI" sheetId="33" r:id="rId33"/>
    <sheet name="MAZERA BIN KHATER" sheetId="34" r:id="rId34"/>
    <sheet name="AL-MURTAFA" sheetId="35" r:id="rId35"/>
    <sheet name="SULAIF" sheetId="36" r:id="rId36"/>
    <sheet name="HELAT AL NAHADAH" sheetId="37" r:id="rId3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3" x14ac:knownFonts="1">
    <font>
      <sz val="11"/>
      <name val="Calibri"/>
    </font>
    <font>
      <sz val="11"/>
      <name val="Calibri"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  <color rgb="1F2937"/>
    </font>
    <font>
      <sz val="10"/>
      <name val="Calibri"/>
      <b/>
      <color rgb="1F2937"/>
    </font>
    <font>
      <sz val="10"/>
      <name val="Calibri"/>
      <b/>
      <color rgb="1F2937"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  <color rgb="1F2937"/>
    </font>
    <font>
      <sz val="10"/>
      <name val="Calibri"/>
      <b/>
      <color rgb="1F2937"/>
    </font>
    <font>
      <sz val="10"/>
      <name val="Calibri"/>
      <b/>
      <color rgb="1F2937"/>
    </font>
    <font>
      <sz val="10"/>
      <name val="Calibri"/>
      <b/>
      <color rgb="1F2937"/>
    </font>
    <font>
      <sz val="10"/>
      <name val="Calibri"/>
      <b/>
      <color rgb="1F2937"/>
    </font>
    <font>
      <sz val="10"/>
      <name val="Calibri"/>
      <b/>
      <color rgb="1F2937"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3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E1F2"/>
        <bgColor/>
      </patternFill>
    </fill>
    <fill>
      <patternFill patternType="solid">
        <fgColor rgb="FFE8F5E9"/>
        <bgColor/>
      </patternFill>
    </fill>
    <fill>
      <patternFill patternType="solid">
        <fgColor rgb="FFEDE9FE"/>
        <bgColor/>
      </patternFill>
    </fill>
    <fill>
      <patternFill patternType="solid">
        <fgColor rgb="FFD4EDDA"/>
        <bgColor/>
      </patternFill>
    </fill>
    <fill>
      <patternFill patternType="solid">
        <fgColor rgb="FFE8EEF7"/>
        <bgColor/>
      </patternFill>
    </fill>
    <fill>
      <patternFill patternType="solid">
        <fgColor rgb="FFF4D27A"/>
        <bgColor/>
      </patternFill>
    </fill>
    <fill>
      <patternFill patternType="solid">
        <fgColor rgb="FFF4D27A"/>
        <bgColor/>
      </patternFill>
    </fill>
    <fill>
      <patternFill patternType="solid">
        <fgColor rgb="FFF4D27A"/>
        <bgColor/>
      </patternFill>
    </fill>
    <fill>
      <patternFill patternType="solid">
        <fgColor rgb="FFE2EFDA"/>
        <bgColor/>
      </patternFill>
    </fill>
    <fill>
      <patternFill patternType="solid">
        <fgColor rgb="FFFFFF00"/>
        <bgColor/>
      </patternFill>
    </fill>
    <fill>
      <patternFill patternType="solid">
        <fgColor rgb="FFFFF2CC"/>
        <bgColor/>
      </patternFill>
    </fill>
    <fill>
      <patternFill patternType="solid">
        <fgColor rgb="FFD1FAE5"/>
        <bgColor/>
      </patternFill>
    </fill>
    <fill>
      <patternFill patternType="solid">
        <fgColor rgb="FFEDE9FE"/>
        <bgColor/>
      </patternFill>
    </fill>
    <fill>
      <patternFill patternType="solid">
        <fgColor rgb="FFFCE4E4"/>
        <bgColor/>
      </patternFill>
    </fill>
    <fill>
      <patternFill patternType="solid">
        <fgColor rgb="FFFFF2CC"/>
        <bgColor/>
      </patternFill>
    </fill>
    <fill>
      <patternFill patternType="solid">
        <fgColor rgb="FFDDEBFF"/>
        <bgColor/>
      </patternFill>
    </fill>
    <fill>
      <patternFill patternType="solid">
        <fgColor rgb="FFF3F4F6"/>
        <bgColor/>
      </patternFill>
    </fill>
    <fill>
      <patternFill patternType="solid">
        <fgColor rgb="FFFFE5E5"/>
        <bgColor/>
      </patternFill>
    </fill>
    <fill>
      <patternFill patternType="solid">
        <fgColor rgb="FFFFF4CC"/>
        <bgColor/>
      </patternFill>
    </fill>
    <fill>
      <patternFill patternType="solid">
        <fgColor rgb="FFE6F0FF"/>
        <bgColor/>
      </patternFill>
    </fill>
    <fill>
      <patternFill patternType="solid">
        <fgColor rgb="FFFFEAEA"/>
        <bgColor/>
      </patternFill>
    </fill>
    <fill>
      <patternFill patternType="solid">
        <fgColor rgb="FFEAF0FF"/>
        <bgColor/>
      </patternFill>
    </fill>
    <fill>
      <patternFill patternType="solid">
        <fgColor rgb="FFF2F9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37415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medium">
        <color rgb="374151"/>
      </right>
      <top style="thin">
        <color rgb="CBD5E1"/>
      </top>
      <bottom style="thin">
        <color rgb="CBD5E1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37415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medium">
        <color rgb="374151"/>
      </right>
      <top style="thin">
        <color rgb="CBD5E1"/>
      </top>
      <bottom style="thin">
        <color rgb="CBD5E1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37415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medium">
        <color rgb="374151"/>
      </right>
      <top style="thin">
        <color rgb="CBD5E1"/>
      </top>
      <bottom style="thin">
        <color rgb="CBD5E1"/>
      </bottom>
      <diagonal/>
    </border>
    <border>
      <left style="medium">
        <color rgb="37415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medium">
        <color rgb="374151"/>
      </right>
      <top style="thin">
        <color rgb="CBD5E1"/>
      </top>
      <bottom style="thin">
        <color rgb="CBD5E1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3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9" borderId="9" xfId="0" applyFont="1" applyFill="1" applyBorder="1" applyAlignment="1">
      <alignment horizontal="center" vertical="center" wrapText="true"/>
    </xf>
    <xf numFmtId="0" fontId="10" fillId="10" borderId="10" xfId="0" applyFont="1" applyFill="1" applyBorder="1" applyAlignment="1">
      <alignment horizontal="center" vertical="center" wrapText="true"/>
    </xf>
    <xf numFmtId="0" fontId="11" fillId="11" borderId="11" xfId="0" applyFont="1" applyFill="1" applyBorder="1" applyAlignment="1">
      <alignment horizontal="center" vertical="center" wrapText="true"/>
    </xf>
    <xf numFmtId="0" fontId="12" fillId="12" borderId="12" xfId="0" applyFont="1" applyFill="1" applyBorder="1" applyAlignment="1">
      <alignment horizontal="center" vertical="center" wrapText="true"/>
    </xf>
    <xf numFmtId="0" fontId="13" fillId="13" borderId="13" xfId="0" applyFont="1" applyFill="1" applyBorder="1" applyAlignment="1">
      <alignment horizontal="center" vertical="center" wrapText="true"/>
    </xf>
    <xf numFmtId="0" fontId="14" fillId="14" borderId="14" xfId="0" applyFont="1" applyFill="1" applyBorder="1" applyAlignment="1">
      <alignment horizontal="center" vertical="center" wrapText="true"/>
    </xf>
    <xf numFmtId="0" fontId="15" fillId="15" borderId="15" xfId="0" applyFont="1" applyFill="1" applyBorder="1" applyAlignment="1">
      <alignment horizontal="center" vertical="center" wrapText="true"/>
    </xf>
    <xf numFmtId="0" fontId="16" fillId="16" borderId="16" xfId="0" applyFont="1" applyFill="1" applyBorder="1" applyAlignment="1">
      <alignment horizontal="center" vertical="center" wrapText="true"/>
    </xf>
    <xf numFmtId="0" fontId="17" fillId="17" borderId="17" xfId="0" applyFont="1" applyFill="1" applyBorder="1" applyAlignment="1">
      <alignment horizontal="center" vertical="center" wrapText="true"/>
    </xf>
    <xf numFmtId="0" fontId="18" fillId="18" borderId="18" xfId="0" applyFont="1" applyFill="1" applyBorder="1" applyAlignment="1">
      <alignment horizontal="center" vertical="center" wrapText="true"/>
    </xf>
    <xf numFmtId="0" fontId="19" fillId="19" borderId="19" xfId="0" applyFont="1" applyFill="1" applyBorder="1" applyAlignment="1">
      <alignment horizontal="center" vertical="center" wrapText="true"/>
    </xf>
    <xf numFmtId="0" fontId="20" fillId="20" borderId="20" xfId="0" applyFont="1" applyFill="1" applyBorder="1" applyAlignment="1">
      <alignment horizontal="center" vertical="center" wrapText="true"/>
    </xf>
    <xf numFmtId="0" fontId="21" fillId="21" borderId="21" xfId="0" applyFont="1" applyFill="1" applyBorder="1" applyAlignment="1">
      <alignment horizontal="center" vertical="center" wrapText="true"/>
    </xf>
    <xf numFmtId="0" fontId="22" fillId="22" borderId="22" xfId="0" applyFont="1" applyFill="1" applyBorder="1" applyAlignment="1">
      <alignment horizontal="center" vertical="center" wrapText="true"/>
    </xf>
    <xf numFmtId="0" fontId="23" fillId="23" borderId="23" xfId="0" applyFont="1" applyFill="1" applyBorder="1" applyAlignment="1">
      <alignment horizontal="center" vertical="center" wrapText="true"/>
    </xf>
    <xf numFmtId="0" fontId="24" fillId="24" borderId="24" xfId="0" applyFont="1" applyFill="1" applyBorder="1" applyAlignment="1">
      <alignment horizontal="center" vertical="center" wrapText="true"/>
    </xf>
    <xf numFmtId="0" fontId="25" fillId="0" borderId="25" xfId="0" applyFont="1" applyBorder="1" applyAlignment="1">
      <alignment horizontal="center" vertical="center"/>
    </xf>
    <xf numFmtId="0" fontId="26" fillId="25" borderId="26" xfId="0" applyFont="1" applyFill="1" applyBorder="1" applyAlignment="1">
      <alignment horizontal="center" vertical="center"/>
    </xf>
    <xf numFmtId="0" fontId="27" fillId="26" borderId="27" xfId="0" applyFont="1" applyFill="1" applyBorder="1" applyAlignment="1">
      <alignment horizontal="center" vertical="center"/>
    </xf>
    <xf numFmtId="0" fontId="28" fillId="27" borderId="28" xfId="0" applyFont="1" applyFill="1" applyBorder="1" applyAlignment="1">
      <alignment horizontal="center" vertical="center"/>
    </xf>
    <xf numFmtId="0" fontId="29" fillId="28" borderId="29" xfId="0" applyFont="1" applyFill="1" applyBorder="1" applyAlignment="1">
      <alignment horizontal="center" vertical="center"/>
    </xf>
    <xf numFmtId="0" fontId="30" fillId="29" borderId="30" xfId="0" applyFont="1" applyFill="1" applyBorder="1" applyAlignment="1">
      <alignment horizontal="center" vertical="center"/>
    </xf>
    <xf numFmtId="0" fontId="31" fillId="30" borderId="31" xfId="0" applyFont="1" applyFill="1" applyBorder="1" applyAlignment="1">
      <alignment horizontal="center" vertical="center"/>
    </xf>
    <xf numFmtId="2" fontId="32" fillId="0" borderId="32" xfId="0" applyFont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60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Dank</v>
      </c>
      <c r="B4" s="26" t="str">
        <v>AL BUSAILI</v>
      </c>
      <c r="C4" s="26" t="str">
        <v>K_LN03</v>
      </c>
      <c r="D4" s="26" t="str">
        <v/>
      </c>
      <c r="E4" s="26" t="str">
        <v>04656</v>
      </c>
      <c r="F4" s="26" t="str">
        <v>Pole (PMT)</v>
      </c>
      <c r="G4" s="26" t="str">
        <v>3</v>
      </c>
      <c r="H4" s="26">
        <v>315</v>
      </c>
      <c r="I4" s="26" t="str">
        <v>30/06/2026, 11:02</v>
      </c>
      <c r="J4" s="26">
        <v>1</v>
      </c>
      <c r="K4" s="26">
        <v>246</v>
      </c>
      <c r="L4" s="26">
        <v>245</v>
      </c>
      <c r="M4" s="26">
        <v>250</v>
      </c>
      <c r="N4" s="26">
        <v>424</v>
      </c>
      <c r="O4" s="26">
        <v>433</v>
      </c>
      <c r="P4" s="26">
        <v>430</v>
      </c>
      <c r="Q4" s="27" t="str">
        <v>185 mm²</v>
      </c>
      <c r="R4" s="28" t="str">
        <v>Cu</v>
      </c>
      <c r="S4" s="28">
        <v>32</v>
      </c>
      <c r="T4" s="28">
        <v>26</v>
      </c>
      <c r="U4" s="28">
        <v>25</v>
      </c>
      <c r="V4" s="29">
        <v>7</v>
      </c>
      <c r="W4" s="30" t="str">
        <v>185 mm²</v>
      </c>
      <c r="X4" s="31" t="str">
        <v>Cu</v>
      </c>
      <c r="Y4" s="31">
        <v>12</v>
      </c>
      <c r="Z4" s="31">
        <v>12</v>
      </c>
      <c r="AA4" s="31">
        <v>13</v>
      </c>
      <c r="AB4" s="32">
        <v>0</v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Dank</v>
      </c>
      <c r="B5" s="26" t="str">
        <v>AL BUSAILI</v>
      </c>
      <c r="C5" s="26" t="str">
        <v>K_LN03</v>
      </c>
      <c r="D5" s="26" t="str">
        <v/>
      </c>
      <c r="E5" s="26" t="str">
        <v>149</v>
      </c>
      <c r="F5" s="26" t="str">
        <v>Pole (PMT)</v>
      </c>
      <c r="G5" s="26" t="str">
        <v>3</v>
      </c>
      <c r="H5" s="26">
        <v>315</v>
      </c>
      <c r="I5" s="26" t="str">
        <v>30/06/2026, 10:55</v>
      </c>
      <c r="J5" s="26">
        <v>1</v>
      </c>
      <c r="K5" s="26">
        <v>241</v>
      </c>
      <c r="L5" s="26">
        <v>240</v>
      </c>
      <c r="M5" s="26">
        <v>244</v>
      </c>
      <c r="N5" s="26">
        <v>423</v>
      </c>
      <c r="O5" s="26">
        <v>415</v>
      </c>
      <c r="P5" s="26">
        <v>420</v>
      </c>
      <c r="Q5" s="27" t="str">
        <v>120 mm²</v>
      </c>
      <c r="R5" s="28" t="str">
        <v>Cu</v>
      </c>
      <c r="S5" s="28">
        <v>63</v>
      </c>
      <c r="T5" s="28">
        <v>24</v>
      </c>
      <c r="U5" s="28">
        <v>39</v>
      </c>
      <c r="V5" s="29">
        <v>42</v>
      </c>
      <c r="W5" s="30" t="str">
        <v/>
      </c>
      <c r="X5" s="31" t="str">
        <v/>
      </c>
      <c r="Y5" s="31" t="str">
        <v/>
      </c>
      <c r="Z5" s="31" t="str">
        <v/>
      </c>
      <c r="AA5" s="31" t="str">
        <v/>
      </c>
      <c r="AB5" s="32" t="str">
        <v/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Dank</v>
      </c>
      <c r="B6" s="26" t="str">
        <v>AL BUSAILI</v>
      </c>
      <c r="C6" s="26" t="str">
        <v>K_LN03</v>
      </c>
      <c r="D6" s="26" t="str">
        <v/>
      </c>
      <c r="E6" s="26" t="str">
        <v>153</v>
      </c>
      <c r="F6" s="26" t="str">
        <v>Pole (PMT)</v>
      </c>
      <c r="G6" s="26" t="str">
        <v>3</v>
      </c>
      <c r="H6" s="26">
        <v>100</v>
      </c>
      <c r="I6" s="26" t="str">
        <v>30/06/2026, 10:37</v>
      </c>
      <c r="J6" s="26">
        <v>1</v>
      </c>
      <c r="K6" s="26">
        <v>247</v>
      </c>
      <c r="L6" s="26">
        <v>248</v>
      </c>
      <c r="M6" s="26">
        <v>237</v>
      </c>
      <c r="N6" s="26">
        <v>434</v>
      </c>
      <c r="O6" s="26">
        <v>416</v>
      </c>
      <c r="P6" s="26">
        <v>418</v>
      </c>
      <c r="Q6" s="27" t="str">
        <v>120 mm²</v>
      </c>
      <c r="R6" s="28" t="str">
        <v>Cu</v>
      </c>
      <c r="S6" s="28">
        <v>0</v>
      </c>
      <c r="T6" s="28">
        <v>0</v>
      </c>
      <c r="U6" s="28">
        <v>0</v>
      </c>
      <c r="V6" s="29">
        <v>0</v>
      </c>
      <c r="W6" s="30" t="str">
        <v/>
      </c>
      <c r="X6" s="31" t="str">
        <v/>
      </c>
      <c r="Y6" s="31" t="str">
        <v/>
      </c>
      <c r="Z6" s="31" t="str">
        <v/>
      </c>
      <c r="AA6" s="31" t="str">
        <v/>
      </c>
      <c r="AB6" s="32" t="str">
        <v/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Dank</v>
      </c>
      <c r="B7" s="26" t="str">
        <v>AL BUSAILI</v>
      </c>
      <c r="C7" s="26" t="str">
        <v>K_LN03</v>
      </c>
      <c r="D7" s="26" t="str">
        <v/>
      </c>
      <c r="E7" s="26" t="str">
        <v>142</v>
      </c>
      <c r="F7" s="26" t="str">
        <v>Pole (PMT)</v>
      </c>
      <c r="G7" s="26" t="str">
        <v/>
      </c>
      <c r="H7" s="26">
        <v>100</v>
      </c>
      <c r="I7" s="26" t="str">
        <v>30/06/2026, 10:27</v>
      </c>
      <c r="J7" s="26">
        <v>1</v>
      </c>
      <c r="K7" s="26">
        <v>233</v>
      </c>
      <c r="L7" s="26">
        <v>231</v>
      </c>
      <c r="M7" s="26">
        <v>222</v>
      </c>
      <c r="N7" s="26">
        <v>406</v>
      </c>
      <c r="O7" s="26">
        <v>389</v>
      </c>
      <c r="P7" s="26">
        <v>389</v>
      </c>
      <c r="Q7" s="27" t="str">
        <v>120 mm²</v>
      </c>
      <c r="R7" s="28" t="str">
        <v>Cu</v>
      </c>
      <c r="S7" s="28">
        <v>20</v>
      </c>
      <c r="T7" s="28">
        <v>48</v>
      </c>
      <c r="U7" s="28">
        <v>41</v>
      </c>
      <c r="V7" s="29">
        <v>2</v>
      </c>
      <c r="W7" s="30" t="str">
        <v/>
      </c>
      <c r="X7" s="31" t="str">
        <v/>
      </c>
      <c r="Y7" s="31" t="str">
        <v/>
      </c>
      <c r="Z7" s="31" t="str">
        <v/>
      </c>
      <c r="AA7" s="31" t="str">
        <v/>
      </c>
      <c r="AB7" s="32" t="str">
        <v/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Dank</v>
      </c>
      <c r="B8" s="26" t="str">
        <v>AL BUSAILI</v>
      </c>
      <c r="C8" s="26" t="str">
        <v>K_LN03</v>
      </c>
      <c r="D8" s="26" t="str">
        <v/>
      </c>
      <c r="E8" s="26" t="str">
        <v>04443</v>
      </c>
      <c r="F8" s="26" t="str">
        <v>Pole (PMT)</v>
      </c>
      <c r="G8" s="26" t="str">
        <v/>
      </c>
      <c r="H8" s="26">
        <v>100</v>
      </c>
      <c r="I8" s="26" t="str">
        <v/>
      </c>
      <c r="J8" s="26">
        <v>1</v>
      </c>
      <c r="K8" s="26" t="str">
        <v/>
      </c>
      <c r="L8" s="26" t="str">
        <v/>
      </c>
      <c r="M8" s="26" t="str">
        <v/>
      </c>
      <c r="N8" s="26" t="str">
        <v/>
      </c>
      <c r="O8" s="26" t="str">
        <v/>
      </c>
      <c r="P8" s="26" t="str">
        <v/>
      </c>
      <c r="Q8" s="27" t="str">
        <v/>
      </c>
      <c r="R8" s="28" t="str">
        <v/>
      </c>
      <c r="S8" s="28" t="str">
        <v/>
      </c>
      <c r="T8" s="28" t="str">
        <v/>
      </c>
      <c r="U8" s="28" t="str">
        <v/>
      </c>
      <c r="V8" s="29" t="str">
        <v/>
      </c>
      <c r="W8" s="30" t="str">
        <v/>
      </c>
      <c r="X8" s="31" t="str">
        <v/>
      </c>
      <c r="Y8" s="31" t="str">
        <v/>
      </c>
      <c r="Z8" s="31" t="str">
        <v/>
      </c>
      <c r="AA8" s="31" t="str">
        <v/>
      </c>
      <c r="AB8" s="32" t="str">
        <v/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Dank</v>
      </c>
      <c r="B9" s="26" t="str">
        <v>AL BUSAILI</v>
      </c>
      <c r="C9" s="26" t="str">
        <v>K_LN03</v>
      </c>
      <c r="D9" s="26" t="str">
        <v/>
      </c>
      <c r="E9" s="26" t="str">
        <v>04416</v>
      </c>
      <c r="F9" s="26" t="str">
        <v>Pole (PMT)</v>
      </c>
      <c r="G9" s="26" t="str">
        <v>5</v>
      </c>
      <c r="H9" s="26">
        <v>100</v>
      </c>
      <c r="I9" s="26" t="str">
        <v>30/06/2026, 10:11</v>
      </c>
      <c r="J9" s="26">
        <v>1</v>
      </c>
      <c r="K9" s="26">
        <v>252</v>
      </c>
      <c r="L9" s="26">
        <v>253</v>
      </c>
      <c r="M9" s="26">
        <v>243</v>
      </c>
      <c r="N9" s="26">
        <v>443</v>
      </c>
      <c r="O9" s="26">
        <v>426</v>
      </c>
      <c r="P9" s="26">
        <v>427</v>
      </c>
      <c r="Q9" s="27" t="str">
        <v>120 mm²</v>
      </c>
      <c r="R9" s="28" t="str">
        <v>Cu</v>
      </c>
      <c r="S9" s="28">
        <v>90</v>
      </c>
      <c r="T9" s="28">
        <v>88</v>
      </c>
      <c r="U9" s="28">
        <v>73</v>
      </c>
      <c r="V9" s="29">
        <v>2</v>
      </c>
      <c r="W9" s="30" t="str">
        <v/>
      </c>
      <c r="X9" s="31" t="str">
        <v/>
      </c>
      <c r="Y9" s="31" t="str">
        <v/>
      </c>
      <c r="Z9" s="31" t="str">
        <v/>
      </c>
      <c r="AA9" s="31" t="str">
        <v/>
      </c>
      <c r="AB9" s="32" t="str">
        <v/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Dank</v>
      </c>
      <c r="B10" s="26" t="str">
        <v>AL BUSAILI</v>
      </c>
      <c r="C10" s="26" t="str">
        <v>K_LN03</v>
      </c>
      <c r="D10" s="26" t="str">
        <v/>
      </c>
      <c r="E10" s="26" t="str">
        <v>04415</v>
      </c>
      <c r="F10" s="26" t="str">
        <v>Pole (PMT)</v>
      </c>
      <c r="G10" s="26" t="str">
        <v>3</v>
      </c>
      <c r="H10" s="26">
        <v>100</v>
      </c>
      <c r="I10" s="26" t="str">
        <v/>
      </c>
      <c r="J10" s="26">
        <v>1</v>
      </c>
      <c r="K10" s="26">
        <v>240</v>
      </c>
      <c r="L10" s="26">
        <v>240</v>
      </c>
      <c r="M10" s="26">
        <v>231</v>
      </c>
      <c r="N10" s="26">
        <v>422</v>
      </c>
      <c r="O10" s="26">
        <v>408</v>
      </c>
      <c r="P10" s="26">
        <v>408</v>
      </c>
      <c r="Q10" s="27" t="str">
        <v/>
      </c>
      <c r="R10" s="28" t="str">
        <v/>
      </c>
      <c r="S10" s="28" t="str">
        <v/>
      </c>
      <c r="T10" s="28" t="str">
        <v/>
      </c>
      <c r="U10" s="28" t="str">
        <v/>
      </c>
      <c r="V10" s="29" t="str">
        <v/>
      </c>
      <c r="W10" s="30" t="str">
        <v/>
      </c>
      <c r="X10" s="31" t="str">
        <v/>
      </c>
      <c r="Y10" s="31" t="str">
        <v/>
      </c>
      <c r="Z10" s="31" t="str">
        <v/>
      </c>
      <c r="AA10" s="31" t="str">
        <v/>
      </c>
      <c r="AB10" s="32" t="str">
        <v/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Dank</v>
      </c>
      <c r="B11" s="26" t="str">
        <v>AL BUSAILI</v>
      </c>
      <c r="C11" s="26" t="str">
        <v>K_LN03</v>
      </c>
      <c r="D11" s="26" t="str">
        <v>23.536605, 56.067726</v>
      </c>
      <c r="E11" s="26" t="str">
        <v>141</v>
      </c>
      <c r="F11" s="26" t="str">
        <v>Pole (PMT)</v>
      </c>
      <c r="G11" s="26" t="str">
        <v>3</v>
      </c>
      <c r="H11" s="26">
        <v>100</v>
      </c>
      <c r="I11" s="26" t="str">
        <v>30/06/2026, 09:47</v>
      </c>
      <c r="J11" s="26">
        <v>1</v>
      </c>
      <c r="K11" s="26">
        <v>233</v>
      </c>
      <c r="L11" s="26">
        <v>235</v>
      </c>
      <c r="M11" s="26">
        <v>224</v>
      </c>
      <c r="N11" s="26">
        <v>410</v>
      </c>
      <c r="O11" s="26">
        <v>393</v>
      </c>
      <c r="P11" s="26">
        <v>398</v>
      </c>
      <c r="Q11" s="27" t="str">
        <v>120 mm²</v>
      </c>
      <c r="R11" s="28" t="str">
        <v>Cu</v>
      </c>
      <c r="S11" s="28">
        <v>39</v>
      </c>
      <c r="T11" s="28">
        <v>28</v>
      </c>
      <c r="U11" s="28">
        <v>44</v>
      </c>
      <c r="V11" s="29">
        <v>15</v>
      </c>
      <c r="W11" s="30" t="str">
        <v/>
      </c>
      <c r="X11" s="31" t="str">
        <v/>
      </c>
      <c r="Y11" s="31" t="str">
        <v/>
      </c>
      <c r="Z11" s="31" t="str">
        <v/>
      </c>
      <c r="AA11" s="31" t="str">
        <v/>
      </c>
      <c r="AB11" s="32" t="str">
        <v/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Dank</v>
      </c>
      <c r="B12" s="26" t="str">
        <v>AL BUSAILI</v>
      </c>
      <c r="C12" s="26" t="str">
        <v>K_LN03</v>
      </c>
      <c r="D12" s="26" t="str">
        <v/>
      </c>
      <c r="E12" s="26" t="str">
        <v>04486</v>
      </c>
      <c r="F12" s="26" t="str">
        <v>Pole (PMT)</v>
      </c>
      <c r="G12" s="26" t="str">
        <v>3</v>
      </c>
      <c r="H12" s="26">
        <v>315</v>
      </c>
      <c r="I12" s="26" t="str">
        <v>30/06/2026, 09:38</v>
      </c>
      <c r="J12" s="26">
        <v>1</v>
      </c>
      <c r="K12" s="26">
        <v>237</v>
      </c>
      <c r="L12" s="26">
        <v>238</v>
      </c>
      <c r="M12" s="26">
        <v>227</v>
      </c>
      <c r="N12" s="26">
        <v>417</v>
      </c>
      <c r="O12" s="26">
        <v>400</v>
      </c>
      <c r="P12" s="26">
        <v>400</v>
      </c>
      <c r="Q12" s="27" t="str">
        <v>120 mm²</v>
      </c>
      <c r="R12" s="28" t="str">
        <v>Cu</v>
      </c>
      <c r="S12" s="28">
        <v>0</v>
      </c>
      <c r="T12" s="28">
        <v>0</v>
      </c>
      <c r="U12" s="28">
        <v>0</v>
      </c>
      <c r="V12" s="29">
        <v>0</v>
      </c>
      <c r="W12" s="30" t="str">
        <v/>
      </c>
      <c r="X12" s="31" t="str">
        <v/>
      </c>
      <c r="Y12" s="31" t="str">
        <v/>
      </c>
      <c r="Z12" s="31" t="str">
        <v/>
      </c>
      <c r="AA12" s="31" t="str">
        <v/>
      </c>
      <c r="AB12" s="32" t="str">
        <v/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Dank</v>
      </c>
      <c r="B13" s="26" t="str">
        <v>AL BUSAILI</v>
      </c>
      <c r="C13" s="26" t="str">
        <v>K_LN03</v>
      </c>
      <c r="D13" s="26" t="str">
        <v/>
      </c>
      <c r="E13" s="26" t="str">
        <v>140</v>
      </c>
      <c r="F13" s="26" t="str">
        <v>Pole (PMT)</v>
      </c>
      <c r="G13" s="26" t="str">
        <v>3</v>
      </c>
      <c r="H13" s="26">
        <v>100</v>
      </c>
      <c r="I13" s="26" t="str">
        <v>30/06/2026, 09:30</v>
      </c>
      <c r="J13" s="26">
        <v>1</v>
      </c>
      <c r="K13" s="26">
        <v>235</v>
      </c>
      <c r="L13" s="26">
        <v>236</v>
      </c>
      <c r="M13" s="26">
        <v>226</v>
      </c>
      <c r="N13" s="26">
        <v>414</v>
      </c>
      <c r="O13" s="26">
        <v>397</v>
      </c>
      <c r="P13" s="26">
        <v>397</v>
      </c>
      <c r="Q13" s="27" t="str">
        <v>120 mm²</v>
      </c>
      <c r="R13" s="28" t="str">
        <v>Cu</v>
      </c>
      <c r="S13" s="28">
        <v>29</v>
      </c>
      <c r="T13" s="28">
        <v>27</v>
      </c>
      <c r="U13" s="28">
        <v>24</v>
      </c>
      <c r="V13" s="29">
        <v>1</v>
      </c>
      <c r="W13" s="30" t="str">
        <v/>
      </c>
      <c r="X13" s="31" t="str">
        <v/>
      </c>
      <c r="Y13" s="31" t="str">
        <v/>
      </c>
      <c r="Z13" s="31" t="str">
        <v/>
      </c>
      <c r="AA13" s="31" t="str">
        <v/>
      </c>
      <c r="AB13" s="32" t="str">
        <v/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Dank</v>
      </c>
      <c r="B14" s="26" t="str">
        <v>AL BUSAILI</v>
      </c>
      <c r="C14" s="26" t="str">
        <v>K_LN03</v>
      </c>
      <c r="D14" s="26" t="str">
        <v/>
      </c>
      <c r="E14" s="26" t="str">
        <v>308</v>
      </c>
      <c r="F14" s="26" t="str">
        <v>Pole (PMT)</v>
      </c>
      <c r="G14" s="26" t="str">
        <v>3</v>
      </c>
      <c r="H14" s="26">
        <v>100</v>
      </c>
      <c r="I14" s="26" t="str">
        <v/>
      </c>
      <c r="J14" s="26">
        <v>1</v>
      </c>
      <c r="K14" s="26">
        <v>233</v>
      </c>
      <c r="L14" s="26">
        <v>232</v>
      </c>
      <c r="M14" s="26">
        <v>237</v>
      </c>
      <c r="N14" s="26">
        <v>400</v>
      </c>
      <c r="O14" s="26">
        <v>410</v>
      </c>
      <c r="P14" s="26">
        <v>408</v>
      </c>
      <c r="Q14" s="27" t="str">
        <v/>
      </c>
      <c r="R14" s="28" t="str">
        <v/>
      </c>
      <c r="S14" s="28" t="str">
        <v/>
      </c>
      <c r="T14" s="28" t="str">
        <v/>
      </c>
      <c r="U14" s="28" t="str">
        <v/>
      </c>
      <c r="V14" s="29" t="str">
        <v/>
      </c>
      <c r="W14" s="30" t="str">
        <v/>
      </c>
      <c r="X14" s="31" t="str">
        <v/>
      </c>
      <c r="Y14" s="31" t="str">
        <v/>
      </c>
      <c r="Z14" s="31" t="str">
        <v/>
      </c>
      <c r="AA14" s="31" t="str">
        <v/>
      </c>
      <c r="AB14" s="32" t="str">
        <v/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Dank</v>
      </c>
      <c r="B15" s="26" t="str">
        <v>AL BUSAILI</v>
      </c>
      <c r="C15" s="26" t="str">
        <v>K_LN03</v>
      </c>
      <c r="D15" s="26" t="str">
        <v/>
      </c>
      <c r="E15" s="26" t="str">
        <v>148</v>
      </c>
      <c r="F15" s="26" t="str">
        <v>Pole (PMT)</v>
      </c>
      <c r="G15" s="26" t="str">
        <v>3</v>
      </c>
      <c r="H15" s="26">
        <v>100</v>
      </c>
      <c r="I15" s="26" t="str">
        <v>30/06/2026, 09:13</v>
      </c>
      <c r="J15" s="26">
        <v>1</v>
      </c>
      <c r="K15" s="26">
        <v>231</v>
      </c>
      <c r="L15" s="26">
        <v>230</v>
      </c>
      <c r="M15" s="26">
        <v>235</v>
      </c>
      <c r="N15" s="26">
        <v>399</v>
      </c>
      <c r="O15" s="26">
        <v>407</v>
      </c>
      <c r="P15" s="26">
        <v>404</v>
      </c>
      <c r="Q15" s="27" t="str">
        <v>120 mm²</v>
      </c>
      <c r="R15" s="28" t="str">
        <v>Cu</v>
      </c>
      <c r="S15" s="28">
        <v>30</v>
      </c>
      <c r="T15" s="28">
        <v>36</v>
      </c>
      <c r="U15" s="28">
        <v>27</v>
      </c>
      <c r="V15" s="29">
        <v>12</v>
      </c>
      <c r="W15" s="30" t="str">
        <v/>
      </c>
      <c r="X15" s="31" t="str">
        <v/>
      </c>
      <c r="Y15" s="31" t="str">
        <v/>
      </c>
      <c r="Z15" s="31" t="str">
        <v/>
      </c>
      <c r="AA15" s="31" t="str">
        <v/>
      </c>
      <c r="AB15" s="32" t="str">
        <v/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Dank</v>
      </c>
      <c r="B16" s="26" t="str">
        <v>AL BUSAILI</v>
      </c>
      <c r="C16" s="26" t="str">
        <v>K_LN03</v>
      </c>
      <c r="D16" s="26" t="str">
        <v>23.499703, 56.18648</v>
      </c>
      <c r="E16" s="26" t="str">
        <v>139</v>
      </c>
      <c r="F16" s="26" t="str">
        <v>Pole (PMT)</v>
      </c>
      <c r="G16" s="26" t="str">
        <v>3</v>
      </c>
      <c r="H16" s="26">
        <v>100</v>
      </c>
      <c r="I16" s="26" t="str">
        <v>30/06/2026, 09:07</v>
      </c>
      <c r="J16" s="26">
        <v>1</v>
      </c>
      <c r="K16" s="26">
        <v>225</v>
      </c>
      <c r="L16" s="26">
        <v>224</v>
      </c>
      <c r="M16" s="26">
        <v>227</v>
      </c>
      <c r="N16" s="26">
        <v>396</v>
      </c>
      <c r="O16" s="26">
        <v>386</v>
      </c>
      <c r="P16" s="26">
        <v>394</v>
      </c>
      <c r="Q16" s="27" t="str">
        <v>120 mm²</v>
      </c>
      <c r="R16" s="28" t="str">
        <v>Cu</v>
      </c>
      <c r="S16" s="28">
        <v>0</v>
      </c>
      <c r="T16" s="28">
        <v>0</v>
      </c>
      <c r="U16" s="28">
        <v>0</v>
      </c>
      <c r="V16" s="29">
        <v>0</v>
      </c>
      <c r="W16" s="30" t="str">
        <v/>
      </c>
      <c r="X16" s="31" t="str">
        <v/>
      </c>
      <c r="Y16" s="31" t="str">
        <v/>
      </c>
      <c r="Z16" s="31" t="str">
        <v/>
      </c>
      <c r="AA16" s="31" t="str">
        <v/>
      </c>
      <c r="AB16" s="32" t="str">
        <v/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Dank</v>
      </c>
      <c r="B17" s="26" t="str">
        <v>AL BUSAILI</v>
      </c>
      <c r="C17" s="26" t="str">
        <v>K_LN03</v>
      </c>
      <c r="D17" s="26" t="str">
        <v/>
      </c>
      <c r="E17" s="26" t="str">
        <v>143</v>
      </c>
      <c r="F17" s="26" t="str">
        <v>Pole (PMT)</v>
      </c>
      <c r="G17" s="26" t="str">
        <v>3</v>
      </c>
      <c r="H17" s="26">
        <v>100</v>
      </c>
      <c r="I17" s="26" t="str">
        <v>30/06/2026, 08:58</v>
      </c>
      <c r="J17" s="26">
        <v>1</v>
      </c>
      <c r="K17" s="26">
        <v>225</v>
      </c>
      <c r="L17" s="26">
        <v>224</v>
      </c>
      <c r="M17" s="26">
        <v>228</v>
      </c>
      <c r="N17" s="26">
        <v>387</v>
      </c>
      <c r="O17" s="26">
        <v>395</v>
      </c>
      <c r="P17" s="26">
        <v>393</v>
      </c>
      <c r="Q17" s="27" t="str">
        <v>120 mm²</v>
      </c>
      <c r="R17" s="28" t="str">
        <v>Cu</v>
      </c>
      <c r="S17" s="28">
        <v>97</v>
      </c>
      <c r="T17" s="28">
        <v>102</v>
      </c>
      <c r="U17" s="28">
        <v>103</v>
      </c>
      <c r="V17" s="29">
        <v>3</v>
      </c>
      <c r="W17" s="30" t="str">
        <v/>
      </c>
      <c r="X17" s="31" t="str">
        <v/>
      </c>
      <c r="Y17" s="31" t="str">
        <v/>
      </c>
      <c r="Z17" s="31" t="str">
        <v/>
      </c>
      <c r="AA17" s="31" t="str">
        <v/>
      </c>
      <c r="AB17" s="32" t="str">
        <v/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Dank</v>
      </c>
      <c r="B18" s="26" t="str">
        <v>AL BUSAILI</v>
      </c>
      <c r="C18" s="26" t="str">
        <v>K_LN03</v>
      </c>
      <c r="D18" s="26" t="str">
        <v/>
      </c>
      <c r="E18" s="26" t="str">
        <v>4310</v>
      </c>
      <c r="F18" s="26" t="str">
        <v>Pole (PMT)</v>
      </c>
      <c r="G18" s="26" t="str">
        <v>3</v>
      </c>
      <c r="H18" s="26">
        <v>100</v>
      </c>
      <c r="I18" s="26" t="str">
        <v>30/06/2026, 08:53</v>
      </c>
      <c r="J18" s="26">
        <v>1</v>
      </c>
      <c r="K18" s="26">
        <v>229</v>
      </c>
      <c r="L18" s="26">
        <v>299</v>
      </c>
      <c r="M18" s="26">
        <v>233</v>
      </c>
      <c r="N18" s="26">
        <v>394</v>
      </c>
      <c r="O18" s="26">
        <v>402</v>
      </c>
      <c r="P18" s="26">
        <v>402</v>
      </c>
      <c r="Q18" s="27" t="str">
        <v>185 mm²</v>
      </c>
      <c r="R18" s="28" t="str">
        <v>Cu</v>
      </c>
      <c r="S18" s="28">
        <v>41</v>
      </c>
      <c r="T18" s="28">
        <v>33</v>
      </c>
      <c r="U18" s="28">
        <v>40</v>
      </c>
      <c r="V18" s="29">
        <v>8</v>
      </c>
      <c r="W18" s="30" t="str">
        <v/>
      </c>
      <c r="X18" s="31" t="str">
        <v/>
      </c>
      <c r="Y18" s="31" t="str">
        <v/>
      </c>
      <c r="Z18" s="31" t="str">
        <v/>
      </c>
      <c r="AA18" s="31" t="str">
        <v/>
      </c>
      <c r="AB18" s="32" t="str">
        <v/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Dank</v>
      </c>
      <c r="B19" s="26" t="str">
        <v>AL BUSAILI</v>
      </c>
      <c r="C19" s="26" t="str">
        <v>K_LN03</v>
      </c>
      <c r="D19" s="26" t="str">
        <v/>
      </c>
      <c r="E19" s="26" t="str">
        <v>219</v>
      </c>
      <c r="F19" s="26" t="str">
        <v>Pole (PMT)</v>
      </c>
      <c r="G19" s="26" t="str">
        <v>3</v>
      </c>
      <c r="H19" s="26">
        <v>100</v>
      </c>
      <c r="I19" s="26" t="str">
        <v>30/06/2026, 08:46</v>
      </c>
      <c r="J19" s="26">
        <v>1</v>
      </c>
      <c r="K19" s="26">
        <v>229</v>
      </c>
      <c r="L19" s="26">
        <v>227</v>
      </c>
      <c r="M19" s="26">
        <v>231</v>
      </c>
      <c r="N19" s="26">
        <v>395</v>
      </c>
      <c r="O19" s="26">
        <v>400</v>
      </c>
      <c r="P19" s="26">
        <v>397</v>
      </c>
      <c r="Q19" s="27" t="str">
        <v>120 mm²</v>
      </c>
      <c r="R19" s="28" t="str">
        <v>Cu</v>
      </c>
      <c r="S19" s="28">
        <v>85</v>
      </c>
      <c r="T19" s="28">
        <v>90</v>
      </c>
      <c r="U19" s="28">
        <v>92</v>
      </c>
      <c r="V19" s="29">
        <v>4</v>
      </c>
      <c r="W19" s="30" t="str">
        <v/>
      </c>
      <c r="X19" s="31" t="str">
        <v/>
      </c>
      <c r="Y19" s="31" t="str">
        <v/>
      </c>
      <c r="Z19" s="31" t="str">
        <v/>
      </c>
      <c r="AA19" s="31" t="str">
        <v/>
      </c>
      <c r="AB19" s="32" t="str">
        <v/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Dank</v>
      </c>
      <c r="B20" s="26" t="str">
        <v>AL BUSAILI</v>
      </c>
      <c r="C20" s="26" t="str">
        <v>K_LN03</v>
      </c>
      <c r="D20" s="26" t="str">
        <v/>
      </c>
      <c r="E20" s="26" t="str">
        <v>300</v>
      </c>
      <c r="F20" s="26" t="str">
        <v>Pole (PMT)</v>
      </c>
      <c r="G20" s="26" t="str">
        <v>3</v>
      </c>
      <c r="H20" s="26">
        <v>100</v>
      </c>
      <c r="I20" s="26" t="str">
        <v>29/06/2026, 12:02</v>
      </c>
      <c r="J20" s="26">
        <v>1</v>
      </c>
      <c r="K20" s="26">
        <v>255</v>
      </c>
      <c r="L20" s="26">
        <v>253</v>
      </c>
      <c r="M20" s="26">
        <v>257</v>
      </c>
      <c r="N20" s="26">
        <v>438</v>
      </c>
      <c r="O20" s="26">
        <v>447</v>
      </c>
      <c r="P20" s="26">
        <v>441</v>
      </c>
      <c r="Q20" s="27" t="str">
        <v>50 mm²</v>
      </c>
      <c r="R20" s="28" t="str">
        <v>Cu</v>
      </c>
      <c r="S20" s="28">
        <v>1</v>
      </c>
      <c r="T20" s="28">
        <v>0</v>
      </c>
      <c r="U20" s="28">
        <v>0</v>
      </c>
      <c r="V20" s="29">
        <v>1</v>
      </c>
      <c r="W20" s="30" t="str">
        <v>50 mm²</v>
      </c>
      <c r="X20" s="31" t="str">
        <v>Cu</v>
      </c>
      <c r="Y20" s="31">
        <v>0</v>
      </c>
      <c r="Z20" s="31">
        <v>0</v>
      </c>
      <c r="AA20" s="31">
        <v>0</v>
      </c>
      <c r="AB20" s="32">
        <v>0</v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Dank</v>
      </c>
      <c r="B21" s="26" t="str">
        <v>AL BUSAILI</v>
      </c>
      <c r="C21" s="26" t="str">
        <v>K_LN03</v>
      </c>
      <c r="D21" s="26" t="str">
        <v/>
      </c>
      <c r="E21" s="26" t="str">
        <v>37</v>
      </c>
      <c r="F21" s="26" t="str">
        <v>Pole (PMT)</v>
      </c>
      <c r="G21" s="26" t="str">
        <v/>
      </c>
      <c r="H21" s="26">
        <v>100</v>
      </c>
      <c r="I21" s="26" t="str">
        <v>29/06/2026, 11:53</v>
      </c>
      <c r="J21" s="26">
        <v>1</v>
      </c>
      <c r="K21" s="26">
        <v>241</v>
      </c>
      <c r="L21" s="26">
        <v>239</v>
      </c>
      <c r="M21" s="26">
        <v>242</v>
      </c>
      <c r="N21" s="26">
        <v>415</v>
      </c>
      <c r="O21" s="26">
        <v>421</v>
      </c>
      <c r="P21" s="26">
        <v>418</v>
      </c>
      <c r="Q21" s="27" t="str">
        <v>70 mm²</v>
      </c>
      <c r="R21" s="28" t="str">
        <v>Cu</v>
      </c>
      <c r="S21" s="28">
        <v>19</v>
      </c>
      <c r="T21" s="28">
        <v>22</v>
      </c>
      <c r="U21" s="28">
        <v>8</v>
      </c>
      <c r="V21" s="29">
        <v>10</v>
      </c>
      <c r="W21" s="30" t="str">
        <v>120 mm²</v>
      </c>
      <c r="X21" s="31" t="str">
        <v>Cu</v>
      </c>
      <c r="Y21" s="31">
        <v>5</v>
      </c>
      <c r="Z21" s="31">
        <v>5</v>
      </c>
      <c r="AA21" s="31">
        <v>31</v>
      </c>
      <c r="AB21" s="32">
        <v>25</v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Dank</v>
      </c>
      <c r="B22" s="26" t="str">
        <v>AL BUSAILI</v>
      </c>
      <c r="C22" s="26" t="str">
        <v>K_LN03</v>
      </c>
      <c r="D22" s="26" t="str">
        <v/>
      </c>
      <c r="E22" s="26" t="str">
        <v>301</v>
      </c>
      <c r="F22" s="26" t="str">
        <v>Pole (PMT)</v>
      </c>
      <c r="G22" s="26" t="str">
        <v>3</v>
      </c>
      <c r="H22" s="26">
        <v>100</v>
      </c>
      <c r="I22" s="26" t="str">
        <v>29/06/2026, 11:43</v>
      </c>
      <c r="J22" s="26">
        <v>1</v>
      </c>
      <c r="K22" s="26">
        <v>251</v>
      </c>
      <c r="L22" s="26">
        <v>250</v>
      </c>
      <c r="M22" s="26">
        <v>254</v>
      </c>
      <c r="N22" s="26">
        <v>434</v>
      </c>
      <c r="O22" s="26">
        <v>441</v>
      </c>
      <c r="P22" s="26">
        <v>438</v>
      </c>
      <c r="Q22" s="27" t="str">
        <v>50 mm²</v>
      </c>
      <c r="R22" s="28" t="str">
        <v>Cu</v>
      </c>
      <c r="S22" s="28">
        <v>1</v>
      </c>
      <c r="T22" s="28">
        <v>0</v>
      </c>
      <c r="U22" s="28">
        <v>0</v>
      </c>
      <c r="V22" s="29">
        <v>1</v>
      </c>
      <c r="W22" s="30" t="str">
        <v/>
      </c>
      <c r="X22" s="31" t="str">
        <v/>
      </c>
      <c r="Y22" s="31" t="str">
        <v/>
      </c>
      <c r="Z22" s="31" t="str">
        <v/>
      </c>
      <c r="AA22" s="31" t="str">
        <v/>
      </c>
      <c r="AB22" s="32" t="str">
        <v/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Dank</v>
      </c>
      <c r="B23" s="26" t="str">
        <v>AL BUSAILI</v>
      </c>
      <c r="C23" s="26" t="str">
        <v>K_LN03</v>
      </c>
      <c r="D23" s="26" t="str">
        <v/>
      </c>
      <c r="E23" s="26" t="str">
        <v>302</v>
      </c>
      <c r="F23" s="26" t="str">
        <v>Pole (PMT)</v>
      </c>
      <c r="G23" s="26" t="str">
        <v>3</v>
      </c>
      <c r="H23" s="26">
        <v>100</v>
      </c>
      <c r="I23" s="26" t="str">
        <v>29/06/2026, 11:37</v>
      </c>
      <c r="J23" s="26">
        <v>1</v>
      </c>
      <c r="K23" s="26">
        <v>247</v>
      </c>
      <c r="L23" s="26">
        <v>246</v>
      </c>
      <c r="M23" s="26">
        <v>249</v>
      </c>
      <c r="N23" s="26">
        <v>427</v>
      </c>
      <c r="O23" s="26">
        <v>434</v>
      </c>
      <c r="P23" s="26">
        <v>429</v>
      </c>
      <c r="Q23" s="27" t="str">
        <v>50 mm²</v>
      </c>
      <c r="R23" s="28" t="str">
        <v>Cu</v>
      </c>
      <c r="S23" s="28">
        <v>0</v>
      </c>
      <c r="T23" s="28">
        <v>0</v>
      </c>
      <c r="U23" s="28">
        <v>0</v>
      </c>
      <c r="V23" s="29">
        <v>0</v>
      </c>
      <c r="W23" s="30" t="str">
        <v>120 mm²</v>
      </c>
      <c r="X23" s="31" t="str">
        <v>Cu</v>
      </c>
      <c r="Y23" s="31">
        <v>0</v>
      </c>
      <c r="Z23" s="31">
        <v>0</v>
      </c>
      <c r="AA23" s="31">
        <v>0</v>
      </c>
      <c r="AB23" s="32">
        <v>0</v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Dank</v>
      </c>
      <c r="B24" s="26" t="str">
        <v>AL BUSAILI</v>
      </c>
      <c r="C24" s="26" t="str">
        <v>K_LN03</v>
      </c>
      <c r="D24" s="26" t="str">
        <v/>
      </c>
      <c r="E24" s="26" t="str">
        <v>159</v>
      </c>
      <c r="F24" s="26" t="str">
        <v>Pole (PMT)</v>
      </c>
      <c r="G24" s="26" t="str">
        <v>3</v>
      </c>
      <c r="H24" s="26">
        <v>315</v>
      </c>
      <c r="I24" s="26" t="str">
        <v>29/06/2026, 11:18</v>
      </c>
      <c r="J24" s="26">
        <v>1</v>
      </c>
      <c r="K24" s="26">
        <v>229</v>
      </c>
      <c r="L24" s="26">
        <v>230</v>
      </c>
      <c r="M24" s="26">
        <v>221</v>
      </c>
      <c r="N24" s="26">
        <v>404</v>
      </c>
      <c r="O24" s="26">
        <v>390</v>
      </c>
      <c r="P24" s="26">
        <v>389</v>
      </c>
      <c r="Q24" s="27" t="str">
        <v>120 mm²</v>
      </c>
      <c r="R24" s="28" t="str">
        <v>Cu</v>
      </c>
      <c r="S24" s="28">
        <v>117</v>
      </c>
      <c r="T24" s="28">
        <v>116</v>
      </c>
      <c r="U24" s="28">
        <v>97</v>
      </c>
      <c r="V24" s="29">
        <v>0</v>
      </c>
      <c r="W24" s="30" t="str">
        <v/>
      </c>
      <c r="X24" s="31" t="str">
        <v/>
      </c>
      <c r="Y24" s="31" t="str">
        <v/>
      </c>
      <c r="Z24" s="31" t="str">
        <v/>
      </c>
      <c r="AA24" s="31" t="str">
        <v/>
      </c>
      <c r="AB24" s="32" t="str">
        <v/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Dank</v>
      </c>
      <c r="B25" s="26" t="str">
        <v>AL BUSAILI</v>
      </c>
      <c r="C25" s="26" t="str">
        <v>K_LN03</v>
      </c>
      <c r="D25" s="26" t="str">
        <v/>
      </c>
      <c r="E25" s="26" t="str">
        <v>189</v>
      </c>
      <c r="F25" s="26" t="str">
        <v>Pole (PMT)</v>
      </c>
      <c r="G25" s="26" t="str">
        <v/>
      </c>
      <c r="H25" s="26">
        <v>315</v>
      </c>
      <c r="I25" s="26" t="str">
        <v>29/06/2026, 11:07</v>
      </c>
      <c r="J25" s="26">
        <v>1</v>
      </c>
      <c r="K25" s="26">
        <v>234</v>
      </c>
      <c r="L25" s="26">
        <v>236</v>
      </c>
      <c r="M25" s="26">
        <v>226</v>
      </c>
      <c r="N25" s="26">
        <v>413</v>
      </c>
      <c r="O25" s="26">
        <v>398</v>
      </c>
      <c r="P25" s="26">
        <v>397</v>
      </c>
      <c r="Q25" s="27" t="str">
        <v>120 mm²</v>
      </c>
      <c r="R25" s="28" t="str">
        <v>Cu</v>
      </c>
      <c r="S25" s="28">
        <v>251</v>
      </c>
      <c r="T25" s="28">
        <v>244</v>
      </c>
      <c r="U25" s="28">
        <v>219</v>
      </c>
      <c r="V25" s="29">
        <v>13</v>
      </c>
      <c r="W25" s="30" t="str">
        <v>120 mm²</v>
      </c>
      <c r="X25" s="31" t="str">
        <v>Cu</v>
      </c>
      <c r="Y25" s="31">
        <v>234</v>
      </c>
      <c r="Z25" s="31">
        <v>177</v>
      </c>
      <c r="AA25" s="31">
        <v>156</v>
      </c>
      <c r="AB25" s="32">
        <v>44</v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Dank</v>
      </c>
      <c r="B26" s="26" t="str">
        <v>AL BUSAILI</v>
      </c>
      <c r="C26" s="26" t="str">
        <v>K_LN03</v>
      </c>
      <c r="D26" s="26" t="str">
        <v/>
      </c>
      <c r="E26" s="26" t="str">
        <v>4740</v>
      </c>
      <c r="F26" s="26" t="str">
        <v>Pole (PMT)</v>
      </c>
      <c r="G26" s="26" t="str">
        <v>3</v>
      </c>
      <c r="H26" s="26">
        <v>315</v>
      </c>
      <c r="I26" s="26" t="str">
        <v>29/06/2026, 10:56</v>
      </c>
      <c r="J26" s="26">
        <v>1</v>
      </c>
      <c r="K26" s="26">
        <v>242</v>
      </c>
      <c r="L26" s="26">
        <v>242</v>
      </c>
      <c r="M26" s="26">
        <v>232</v>
      </c>
      <c r="N26" s="26">
        <v>426</v>
      </c>
      <c r="O26" s="26">
        <v>408</v>
      </c>
      <c r="P26" s="26">
        <v>410</v>
      </c>
      <c r="Q26" s="27" t="str">
        <v>185 mm²</v>
      </c>
      <c r="R26" s="28" t="str">
        <v>Cu</v>
      </c>
      <c r="S26" s="28">
        <v>98</v>
      </c>
      <c r="T26" s="28">
        <v>92</v>
      </c>
      <c r="U26" s="28">
        <v>87</v>
      </c>
      <c r="V26" s="29">
        <v>5</v>
      </c>
      <c r="W26" s="30" t="str">
        <v/>
      </c>
      <c r="X26" s="31" t="str">
        <v/>
      </c>
      <c r="Y26" s="31" t="str">
        <v/>
      </c>
      <c r="Z26" s="31" t="str">
        <v/>
      </c>
      <c r="AA26" s="31" t="str">
        <v/>
      </c>
      <c r="AB26" s="32" t="str">
        <v/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Dank</v>
      </c>
      <c r="B27" s="26" t="str">
        <v>AL BUSAILI</v>
      </c>
      <c r="C27" s="26" t="str">
        <v>K_LN03</v>
      </c>
      <c r="D27" s="26" t="str">
        <v/>
      </c>
      <c r="E27" s="26" t="str">
        <v>160</v>
      </c>
      <c r="F27" s="26" t="str">
        <v>Pole (PMT)</v>
      </c>
      <c r="G27" s="26" t="str">
        <v/>
      </c>
      <c r="H27" s="26">
        <v>315</v>
      </c>
      <c r="I27" s="26" t="str">
        <v>29/06/2026, 10:53</v>
      </c>
      <c r="J27" s="26">
        <v>1</v>
      </c>
      <c r="K27" s="26">
        <v>241</v>
      </c>
      <c r="L27" s="26">
        <v>243</v>
      </c>
      <c r="M27" s="26">
        <v>233</v>
      </c>
      <c r="N27" s="26">
        <v>407</v>
      </c>
      <c r="O27" s="26">
        <v>408</v>
      </c>
      <c r="P27" s="26">
        <v>409</v>
      </c>
      <c r="Q27" s="27" t="str">
        <v>185 mm²</v>
      </c>
      <c r="R27" s="28" t="str">
        <v>Cu</v>
      </c>
      <c r="S27" s="28">
        <v>0</v>
      </c>
      <c r="T27" s="28">
        <v>0</v>
      </c>
      <c r="U27" s="28">
        <v>0</v>
      </c>
      <c r="V27" s="29">
        <v>0</v>
      </c>
      <c r="W27" s="30" t="str">
        <v>185 mm²</v>
      </c>
      <c r="X27" s="31" t="str">
        <v>Cu</v>
      </c>
      <c r="Y27" s="31">
        <v>185</v>
      </c>
      <c r="Z27" s="31">
        <v>127</v>
      </c>
      <c r="AA27" s="31">
        <v>104</v>
      </c>
      <c r="AB27" s="32">
        <v>4</v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Dank</v>
      </c>
      <c r="B28" s="26" t="str">
        <v>AL BUSAILI</v>
      </c>
      <c r="C28" s="26" t="str">
        <v>K_LN03</v>
      </c>
      <c r="D28" s="26" t="str">
        <v/>
      </c>
      <c r="E28" s="26" t="str">
        <v>152</v>
      </c>
      <c r="F28" s="26" t="str">
        <v>Pole (PMT)</v>
      </c>
      <c r="G28" s="26" t="str">
        <v/>
      </c>
      <c r="H28" s="26">
        <v>315</v>
      </c>
      <c r="I28" s="26" t="str">
        <v/>
      </c>
      <c r="J28" s="26">
        <v>1</v>
      </c>
      <c r="K28" s="26" t="str">
        <v/>
      </c>
      <c r="L28" s="26" t="str">
        <v/>
      </c>
      <c r="M28" s="26" t="str">
        <v/>
      </c>
      <c r="N28" s="26" t="str">
        <v/>
      </c>
      <c r="O28" s="26" t="str">
        <v/>
      </c>
      <c r="P28" s="26" t="str">
        <v/>
      </c>
      <c r="Q28" s="27" t="str">
        <v/>
      </c>
      <c r="R28" s="28" t="str">
        <v/>
      </c>
      <c r="S28" s="28" t="str">
        <v/>
      </c>
      <c r="T28" s="28" t="str">
        <v/>
      </c>
      <c r="U28" s="28" t="str">
        <v/>
      </c>
      <c r="V28" s="29" t="str">
        <v/>
      </c>
      <c r="W28" s="30" t="str">
        <v/>
      </c>
      <c r="X28" s="31" t="str">
        <v/>
      </c>
      <c r="Y28" s="31" t="str">
        <v/>
      </c>
      <c r="Z28" s="31" t="str">
        <v/>
      </c>
      <c r="AA28" s="31" t="str">
        <v/>
      </c>
      <c r="AB28" s="32" t="str">
        <v/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Dank</v>
      </c>
      <c r="B29" s="26" t="str">
        <v>AL BUSAILI</v>
      </c>
      <c r="C29" s="26" t="str">
        <v>K_LN03</v>
      </c>
      <c r="D29" s="26" t="str">
        <v/>
      </c>
      <c r="E29" s="26" t="str">
        <v>4149</v>
      </c>
      <c r="F29" s="26" t="str">
        <v>Pole (PMT)</v>
      </c>
      <c r="G29" s="26" t="str">
        <v>3</v>
      </c>
      <c r="H29" s="26">
        <v>100</v>
      </c>
      <c r="I29" s="26" t="str">
        <v>29/06/2026, 10:33</v>
      </c>
      <c r="J29" s="26">
        <v>1</v>
      </c>
      <c r="K29" s="26">
        <v>235</v>
      </c>
      <c r="L29" s="26">
        <v>234</v>
      </c>
      <c r="M29" s="26">
        <v>238</v>
      </c>
      <c r="N29" s="26">
        <v>404</v>
      </c>
      <c r="O29" s="26">
        <v>412</v>
      </c>
      <c r="P29" s="26">
        <v>411</v>
      </c>
      <c r="Q29" s="27" t="str">
        <v>185 mm²</v>
      </c>
      <c r="R29" s="28" t="str">
        <v>Cu</v>
      </c>
      <c r="S29" s="28">
        <v>29</v>
      </c>
      <c r="T29" s="28">
        <v>32</v>
      </c>
      <c r="U29" s="28">
        <v>44</v>
      </c>
      <c r="V29" s="29">
        <v>12</v>
      </c>
      <c r="W29" s="30" t="str">
        <v/>
      </c>
      <c r="X29" s="31" t="str">
        <v/>
      </c>
      <c r="Y29" s="31" t="str">
        <v/>
      </c>
      <c r="Z29" s="31" t="str">
        <v/>
      </c>
      <c r="AA29" s="31" t="str">
        <v/>
      </c>
      <c r="AB29" s="32" t="str">
        <v/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Dank</v>
      </c>
      <c r="B30" s="26" t="str">
        <v>AL BUSAILI</v>
      </c>
      <c r="C30" s="26" t="str">
        <v>K_LN03</v>
      </c>
      <c r="D30" s="26" t="str">
        <v/>
      </c>
      <c r="E30" s="26" t="str">
        <v>191</v>
      </c>
      <c r="F30" s="26" t="str">
        <v>Pole (PMT)</v>
      </c>
      <c r="G30" s="26" t="str">
        <v>3</v>
      </c>
      <c r="H30" s="26">
        <v>200</v>
      </c>
      <c r="I30" s="26" t="str">
        <v>29/06/2026, 10:12</v>
      </c>
      <c r="J30" s="26">
        <v>1</v>
      </c>
      <c r="K30" s="26">
        <v>226</v>
      </c>
      <c r="L30" s="26">
        <v>225</v>
      </c>
      <c r="M30" s="26">
        <v>230</v>
      </c>
      <c r="N30" s="26">
        <v>388</v>
      </c>
      <c r="O30" s="26">
        <v>396</v>
      </c>
      <c r="P30" s="26">
        <v>395</v>
      </c>
      <c r="Q30" s="27" t="str">
        <v>120 mm²</v>
      </c>
      <c r="R30" s="28" t="str">
        <v>Cu</v>
      </c>
      <c r="S30" s="28">
        <v>59</v>
      </c>
      <c r="T30" s="28">
        <v>61</v>
      </c>
      <c r="U30" s="28">
        <v>66</v>
      </c>
      <c r="V30" s="29">
        <v>2</v>
      </c>
      <c r="W30" s="30" t="str">
        <v>185 mm²</v>
      </c>
      <c r="X30" s="31" t="str">
        <v>Cu</v>
      </c>
      <c r="Y30" s="31">
        <v>153</v>
      </c>
      <c r="Z30" s="31">
        <v>153</v>
      </c>
      <c r="AA30" s="31">
        <v>177</v>
      </c>
      <c r="AB30" s="32">
        <v>12</v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Dank</v>
      </c>
      <c r="B31" s="26" t="str">
        <v>AL BUSAILI</v>
      </c>
      <c r="C31" s="26" t="str">
        <v>K_LN03</v>
      </c>
      <c r="D31" s="26" t="str">
        <v/>
      </c>
      <c r="E31" s="26" t="str">
        <v>201</v>
      </c>
      <c r="F31" s="26" t="str">
        <v>Pole (PMT)</v>
      </c>
      <c r="G31" s="26" t="str">
        <v>3</v>
      </c>
      <c r="H31" s="26">
        <v>200</v>
      </c>
      <c r="I31" s="26" t="str">
        <v>29/06/2026, 10:03</v>
      </c>
      <c r="J31" s="26">
        <v>1</v>
      </c>
      <c r="K31" s="26">
        <v>219</v>
      </c>
      <c r="L31" s="26">
        <v>218</v>
      </c>
      <c r="M31" s="26">
        <v>224</v>
      </c>
      <c r="N31" s="26">
        <v>377</v>
      </c>
      <c r="O31" s="26">
        <v>386</v>
      </c>
      <c r="P31" s="26">
        <v>384</v>
      </c>
      <c r="Q31" s="27" t="str">
        <v>120 mm²</v>
      </c>
      <c r="R31" s="28" t="str">
        <v>Cu</v>
      </c>
      <c r="S31" s="28">
        <v>28</v>
      </c>
      <c r="T31" s="28">
        <v>46</v>
      </c>
      <c r="U31" s="28">
        <v>30</v>
      </c>
      <c r="V31" s="29">
        <v>19</v>
      </c>
      <c r="W31" s="30" t="str">
        <v>120 mm²</v>
      </c>
      <c r="X31" s="31" t="str">
        <v>Cu</v>
      </c>
      <c r="Y31" s="31">
        <v>34</v>
      </c>
      <c r="Z31" s="31">
        <v>35</v>
      </c>
      <c r="AA31" s="31">
        <v>37</v>
      </c>
      <c r="AB31" s="32">
        <v>4</v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Dank</v>
      </c>
      <c r="B32" s="26" t="str">
        <v>AL BUSAILI</v>
      </c>
      <c r="C32" s="26" t="str">
        <v>K_LN03</v>
      </c>
      <c r="D32" s="26" t="str">
        <v/>
      </c>
      <c r="E32" s="26" t="str">
        <v>151</v>
      </c>
      <c r="F32" s="26" t="str">
        <v>Pole (PMT)</v>
      </c>
      <c r="G32" s="26" t="str">
        <v>3</v>
      </c>
      <c r="H32" s="26">
        <v>315</v>
      </c>
      <c r="I32" s="26" t="str">
        <v>29/06/2026, 09:55</v>
      </c>
      <c r="J32" s="26">
        <v>1</v>
      </c>
      <c r="K32" s="26">
        <v>232</v>
      </c>
      <c r="L32" s="26">
        <v>231</v>
      </c>
      <c r="M32" s="26">
        <v>236</v>
      </c>
      <c r="N32" s="26">
        <v>399</v>
      </c>
      <c r="O32" s="26">
        <v>408</v>
      </c>
      <c r="P32" s="26">
        <v>404</v>
      </c>
      <c r="Q32" s="27" t="str">
        <v>120 mm²</v>
      </c>
      <c r="R32" s="28" t="str">
        <v>Cu</v>
      </c>
      <c r="S32" s="28">
        <v>108</v>
      </c>
      <c r="T32" s="28">
        <v>89</v>
      </c>
      <c r="U32" s="28">
        <v>104</v>
      </c>
      <c r="V32" s="29">
        <v>21</v>
      </c>
      <c r="W32" s="30" t="str">
        <v>120 mm²</v>
      </c>
      <c r="X32" s="31" t="str">
        <v>Cu</v>
      </c>
      <c r="Y32" s="31">
        <v>30</v>
      </c>
      <c r="Z32" s="31">
        <v>33</v>
      </c>
      <c r="AA32" s="31">
        <v>36</v>
      </c>
      <c r="AB32" s="32">
        <v>0</v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Dank</v>
      </c>
      <c r="B33" s="26" t="str">
        <v>AL BUSAILI</v>
      </c>
      <c r="C33" s="26" t="str">
        <v>K_LN03</v>
      </c>
      <c r="D33" s="26" t="str">
        <v/>
      </c>
      <c r="E33" s="26" t="str">
        <v>200</v>
      </c>
      <c r="F33" s="26" t="str">
        <v>Pole (PMT)</v>
      </c>
      <c r="G33" s="26" t="str">
        <v/>
      </c>
      <c r="H33" s="26">
        <v>200</v>
      </c>
      <c r="I33" s="26" t="str">
        <v>29/06/2026, 09:44</v>
      </c>
      <c r="J33" s="26">
        <v>1</v>
      </c>
      <c r="K33" s="26">
        <v>234</v>
      </c>
      <c r="L33" s="26">
        <v>233</v>
      </c>
      <c r="M33" s="26">
        <v>235</v>
      </c>
      <c r="N33" s="26">
        <v>404</v>
      </c>
      <c r="O33" s="26">
        <v>409</v>
      </c>
      <c r="P33" s="26">
        <v>406</v>
      </c>
      <c r="Q33" s="27" t="str">
        <v>120 mm²</v>
      </c>
      <c r="R33" s="28" t="str">
        <v>Cu</v>
      </c>
      <c r="S33" s="28">
        <v>136</v>
      </c>
      <c r="T33" s="28">
        <v>144</v>
      </c>
      <c r="U33" s="28">
        <v>153</v>
      </c>
      <c r="V33" s="29">
        <v>5</v>
      </c>
      <c r="W33" s="30" t="str">
        <v/>
      </c>
      <c r="X33" s="31" t="str">
        <v/>
      </c>
      <c r="Y33" s="31" t="str">
        <v/>
      </c>
      <c r="Z33" s="31" t="str">
        <v/>
      </c>
      <c r="AA33" s="31" t="str">
        <v/>
      </c>
      <c r="AB33" s="32" t="str">
        <v/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Dank</v>
      </c>
      <c r="B34" s="26" t="str">
        <v>AL BUSAILI</v>
      </c>
      <c r="C34" s="26" t="str">
        <v>K_LN03</v>
      </c>
      <c r="D34" s="26" t="str">
        <v/>
      </c>
      <c r="E34" s="26" t="str">
        <v>4650</v>
      </c>
      <c r="F34" s="26" t="str">
        <v>Pole (PMT)</v>
      </c>
      <c r="G34" s="26" t="str">
        <v>3</v>
      </c>
      <c r="H34" s="26">
        <v>100</v>
      </c>
      <c r="I34" s="26" t="str">
        <v>29/06/2026, 09:39</v>
      </c>
      <c r="J34" s="26">
        <v>1</v>
      </c>
      <c r="K34" s="26">
        <v>236</v>
      </c>
      <c r="L34" s="26">
        <v>234</v>
      </c>
      <c r="M34" s="26">
        <v>238</v>
      </c>
      <c r="N34" s="26">
        <v>407</v>
      </c>
      <c r="O34" s="26">
        <v>413</v>
      </c>
      <c r="P34" s="26">
        <v>411</v>
      </c>
      <c r="Q34" s="27" t="str">
        <v>185 mm²</v>
      </c>
      <c r="R34" s="28" t="str">
        <v>Cu</v>
      </c>
      <c r="S34" s="28">
        <v>48</v>
      </c>
      <c r="T34" s="28">
        <v>47</v>
      </c>
      <c r="U34" s="28">
        <v>51</v>
      </c>
      <c r="V34" s="29">
        <v>0</v>
      </c>
      <c r="W34" s="30" t="str">
        <v/>
      </c>
      <c r="X34" s="31" t="str">
        <v/>
      </c>
      <c r="Y34" s="31" t="str">
        <v/>
      </c>
      <c r="Z34" s="31" t="str">
        <v/>
      </c>
      <c r="AA34" s="31" t="str">
        <v/>
      </c>
      <c r="AB34" s="32" t="str">
        <v/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Dank</v>
      </c>
      <c r="B35" s="26" t="str">
        <v>AL BUSAILI</v>
      </c>
      <c r="C35" s="26" t="str">
        <v>K_LN03</v>
      </c>
      <c r="D35" s="26" t="str">
        <v/>
      </c>
      <c r="E35" s="26" t="str">
        <v>199</v>
      </c>
      <c r="F35" s="26" t="str">
        <v>Pole (PMT)</v>
      </c>
      <c r="G35" s="26" t="str">
        <v/>
      </c>
      <c r="H35" s="26">
        <v>100</v>
      </c>
      <c r="I35" s="26" t="str">
        <v>29/06/2026, 09:33</v>
      </c>
      <c r="J35" s="26">
        <v>1</v>
      </c>
      <c r="K35" s="26">
        <v>235</v>
      </c>
      <c r="L35" s="26">
        <v>234</v>
      </c>
      <c r="M35" s="26">
        <v>234</v>
      </c>
      <c r="N35" s="26">
        <v>407</v>
      </c>
      <c r="O35" s="26">
        <v>411</v>
      </c>
      <c r="P35" s="26">
        <v>407</v>
      </c>
      <c r="Q35" s="27" t="str">
        <v>120 mm²</v>
      </c>
      <c r="R35" s="28" t="str">
        <v>Cu</v>
      </c>
      <c r="S35" s="28">
        <v>48</v>
      </c>
      <c r="T35" s="28">
        <v>50</v>
      </c>
      <c r="U35" s="28">
        <v>65</v>
      </c>
      <c r="V35" s="29">
        <v>14</v>
      </c>
      <c r="W35" s="30" t="str">
        <v/>
      </c>
      <c r="X35" s="31" t="str">
        <v/>
      </c>
      <c r="Y35" s="31" t="str">
        <v/>
      </c>
      <c r="Z35" s="31" t="str">
        <v/>
      </c>
      <c r="AA35" s="31" t="str">
        <v/>
      </c>
      <c r="AB35" s="32" t="str">
        <v/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Dank</v>
      </c>
      <c r="B36" s="26" t="str">
        <v>AL BUSAILI</v>
      </c>
      <c r="C36" s="26" t="str">
        <v>K_LN03</v>
      </c>
      <c r="D36" s="26" t="str">
        <v/>
      </c>
      <c r="E36" s="26" t="str">
        <v>336</v>
      </c>
      <c r="F36" s="26" t="str">
        <v>Pole (PMT)</v>
      </c>
      <c r="G36" s="26" t="str">
        <v>3</v>
      </c>
      <c r="H36" s="26">
        <v>100</v>
      </c>
      <c r="I36" s="26" t="str">
        <v>29/06/2026, 09:28</v>
      </c>
      <c r="J36" s="26">
        <v>1</v>
      </c>
      <c r="K36" s="26">
        <v>238</v>
      </c>
      <c r="L36" s="26">
        <v>234</v>
      </c>
      <c r="M36" s="26">
        <v>241</v>
      </c>
      <c r="N36" s="26">
        <v>406</v>
      </c>
      <c r="O36" s="26">
        <v>419</v>
      </c>
      <c r="P36" s="26">
        <v>411</v>
      </c>
      <c r="Q36" s="27" t="str">
        <v>185 mm²</v>
      </c>
      <c r="R36" s="28" t="str">
        <v>Cu</v>
      </c>
      <c r="S36" s="28">
        <v>13</v>
      </c>
      <c r="T36" s="28">
        <v>50</v>
      </c>
      <c r="U36" s="28">
        <v>0</v>
      </c>
      <c r="V36" s="29">
        <v>53</v>
      </c>
      <c r="W36" s="30" t="str">
        <v/>
      </c>
      <c r="X36" s="31" t="str">
        <v/>
      </c>
      <c r="Y36" s="31" t="str">
        <v/>
      </c>
      <c r="Z36" s="31" t="str">
        <v/>
      </c>
      <c r="AA36" s="31" t="str">
        <v/>
      </c>
      <c r="AB36" s="32" t="str">
        <v/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Dank</v>
      </c>
      <c r="B37" s="26" t="str">
        <v>AL BUSAILI</v>
      </c>
      <c r="C37" s="26" t="str">
        <v>K_LN03</v>
      </c>
      <c r="D37" s="26" t="str">
        <v/>
      </c>
      <c r="E37" s="26" t="str">
        <v>174</v>
      </c>
      <c r="F37" s="26" t="str">
        <v>Pole (PMT)</v>
      </c>
      <c r="G37" s="26" t="str">
        <v>3</v>
      </c>
      <c r="H37" s="26">
        <v>200</v>
      </c>
      <c r="I37" s="26" t="str">
        <v>29/06/2026, 09:22</v>
      </c>
      <c r="J37" s="26">
        <v>1</v>
      </c>
      <c r="K37" s="26">
        <v>235</v>
      </c>
      <c r="L37" s="26">
        <v>233</v>
      </c>
      <c r="M37" s="26">
        <v>237</v>
      </c>
      <c r="N37" s="26">
        <v>405</v>
      </c>
      <c r="O37" s="26">
        <v>411</v>
      </c>
      <c r="P37" s="26">
        <v>408</v>
      </c>
      <c r="Q37" s="27" t="str">
        <v>120 mm²</v>
      </c>
      <c r="R37" s="28" t="str">
        <v>Cu</v>
      </c>
      <c r="S37" s="28">
        <v>77</v>
      </c>
      <c r="T37" s="28">
        <v>68</v>
      </c>
      <c r="U37" s="28">
        <v>70</v>
      </c>
      <c r="V37" s="29">
        <v>13</v>
      </c>
      <c r="W37" s="30" t="str">
        <v>120 mm²</v>
      </c>
      <c r="X37" s="31" t="str">
        <v>Cu</v>
      </c>
      <c r="Y37" s="31">
        <v>0</v>
      </c>
      <c r="Z37" s="31">
        <v>0</v>
      </c>
      <c r="AA37" s="31">
        <v>0</v>
      </c>
      <c r="AB37" s="32">
        <v>0</v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Dank</v>
      </c>
      <c r="B38" s="26" t="str">
        <v>AL BUSAILI</v>
      </c>
      <c r="C38" s="26" t="str">
        <v>K_LN03</v>
      </c>
      <c r="D38" s="26" t="str">
        <v>23.572793, 56.085446</v>
      </c>
      <c r="E38" s="26" t="str">
        <v>135</v>
      </c>
      <c r="F38" s="26" t="str">
        <v>Pole (PMT)</v>
      </c>
      <c r="G38" s="26" t="str">
        <v>3</v>
      </c>
      <c r="H38" s="26">
        <v>50</v>
      </c>
      <c r="I38" s="26" t="str">
        <v>25/06/2026, 10:21</v>
      </c>
      <c r="J38" s="26">
        <v>1</v>
      </c>
      <c r="K38" s="26">
        <v>233</v>
      </c>
      <c r="L38" s="26">
        <v>231</v>
      </c>
      <c r="M38" s="26">
        <v>236</v>
      </c>
      <c r="N38" s="26">
        <v>409</v>
      </c>
      <c r="O38" s="26">
        <v>402</v>
      </c>
      <c r="P38" s="26">
        <v>406</v>
      </c>
      <c r="Q38" s="27" t="str">
        <v>50 mm²</v>
      </c>
      <c r="R38" s="28" t="str">
        <v>Cu</v>
      </c>
      <c r="S38" s="28">
        <v>0</v>
      </c>
      <c r="T38" s="28">
        <v>0</v>
      </c>
      <c r="U38" s="28">
        <v>0</v>
      </c>
      <c r="V38" s="29">
        <v>0</v>
      </c>
      <c r="W38" s="30" t="str">
        <v/>
      </c>
      <c r="X38" s="31" t="str">
        <v/>
      </c>
      <c r="Y38" s="31" t="str">
        <v/>
      </c>
      <c r="Z38" s="31" t="str">
        <v/>
      </c>
      <c r="AA38" s="31" t="str">
        <v/>
      </c>
      <c r="AB38" s="32" t="str">
        <v/>
      </c>
      <c r="AC38" s="27" t="str">
        <v/>
      </c>
      <c r="AD38" s="28" t="str">
        <v/>
      </c>
      <c r="AE38" s="28" t="str">
        <v/>
      </c>
      <c r="AF38" s="28" t="str">
        <v/>
      </c>
      <c r="AG38" s="28" t="str">
        <v/>
      </c>
      <c r="AH38" s="29" t="str">
        <v/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Dank</v>
      </c>
      <c r="B39" s="26" t="str">
        <v>AL BUSAILI</v>
      </c>
      <c r="C39" s="26" t="str">
        <v>K_LN03</v>
      </c>
      <c r="D39" s="26" t="str">
        <v>23.570969, 56.096603</v>
      </c>
      <c r="E39" s="26" t="str">
        <v>305</v>
      </c>
      <c r="F39" s="26" t="str">
        <v>Pole (PMT)</v>
      </c>
      <c r="G39" s="26" t="str">
        <v>3</v>
      </c>
      <c r="H39" s="26">
        <v>100</v>
      </c>
      <c r="I39" s="26" t="str">
        <v>25/06/2026, 10:12</v>
      </c>
      <c r="J39" s="26">
        <v>1</v>
      </c>
      <c r="K39" s="26">
        <v>234</v>
      </c>
      <c r="L39" s="26">
        <v>231</v>
      </c>
      <c r="M39" s="26">
        <v>235</v>
      </c>
      <c r="N39" s="26">
        <v>410</v>
      </c>
      <c r="O39" s="26">
        <v>481</v>
      </c>
      <c r="P39" s="26">
        <v>407</v>
      </c>
      <c r="Q39" s="27" t="str">
        <v>50 mm²</v>
      </c>
      <c r="R39" s="28" t="str">
        <v>Cu</v>
      </c>
      <c r="S39" s="28">
        <v>1</v>
      </c>
      <c r="T39" s="28">
        <v>0</v>
      </c>
      <c r="U39" s="28">
        <v>0</v>
      </c>
      <c r="V39" s="29">
        <v>1</v>
      </c>
      <c r="W39" s="30" t="str">
        <v/>
      </c>
      <c r="X39" s="31" t="str">
        <v/>
      </c>
      <c r="Y39" s="31" t="str">
        <v/>
      </c>
      <c r="Z39" s="31" t="str">
        <v/>
      </c>
      <c r="AA39" s="31" t="str">
        <v/>
      </c>
      <c r="AB39" s="32" t="str">
        <v/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Dank</v>
      </c>
      <c r="B40" s="26" t="str">
        <v>AL BUSAILI</v>
      </c>
      <c r="C40" s="26" t="str">
        <v>K_LN03</v>
      </c>
      <c r="D40" s="26" t="str">
        <v>23.566875, 56.111019</v>
      </c>
      <c r="E40" s="26" t="str">
        <v>187</v>
      </c>
      <c r="F40" s="26" t="str">
        <v>Pole (PMT)</v>
      </c>
      <c r="G40" s="26" t="str">
        <v>3</v>
      </c>
      <c r="H40" s="26">
        <v>315</v>
      </c>
      <c r="I40" s="26" t="str">
        <v>25/06/2026, 10:06</v>
      </c>
      <c r="J40" s="26">
        <v>1</v>
      </c>
      <c r="K40" s="26">
        <v>233</v>
      </c>
      <c r="L40" s="26">
        <v>231</v>
      </c>
      <c r="M40" s="26">
        <v>235</v>
      </c>
      <c r="N40" s="26">
        <v>401</v>
      </c>
      <c r="O40" s="26">
        <v>409</v>
      </c>
      <c r="P40" s="26">
        <v>404</v>
      </c>
      <c r="Q40" s="27" t="str">
        <v>120 mm²</v>
      </c>
      <c r="R40" s="28" t="str">
        <v>Cu</v>
      </c>
      <c r="S40" s="28">
        <v>26</v>
      </c>
      <c r="T40" s="28">
        <v>26</v>
      </c>
      <c r="U40" s="28">
        <v>27</v>
      </c>
      <c r="V40" s="29">
        <v>1</v>
      </c>
      <c r="W40" s="30" t="str">
        <v/>
      </c>
      <c r="X40" s="31" t="str">
        <v/>
      </c>
      <c r="Y40" s="31" t="str">
        <v/>
      </c>
      <c r="Z40" s="31" t="str">
        <v/>
      </c>
      <c r="AA40" s="31" t="str">
        <v/>
      </c>
      <c r="AB40" s="32" t="str">
        <v/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Dank</v>
      </c>
      <c r="B41" s="26" t="str">
        <v>AL BUSAILI</v>
      </c>
      <c r="C41" s="26" t="str">
        <v>K_LN3</v>
      </c>
      <c r="D41" s="26" t="str">
        <v>23.56379, 56.119743</v>
      </c>
      <c r="E41" s="26" t="str">
        <v>137</v>
      </c>
      <c r="F41" s="26" t="str">
        <v>Pole (PMT)</v>
      </c>
      <c r="G41" s="26" t="str">
        <v>3</v>
      </c>
      <c r="H41" s="26">
        <v>100</v>
      </c>
      <c r="I41" s="26" t="str">
        <v>25/06/2026, 09:59</v>
      </c>
      <c r="J41" s="26">
        <v>1</v>
      </c>
      <c r="K41" s="26">
        <v>227</v>
      </c>
      <c r="L41" s="26">
        <v>226</v>
      </c>
      <c r="M41" s="26">
        <v>230</v>
      </c>
      <c r="N41" s="26">
        <v>391</v>
      </c>
      <c r="O41" s="26">
        <v>398</v>
      </c>
      <c r="P41" s="26">
        <v>397</v>
      </c>
      <c r="Q41" s="27" t="str">
        <v>120 mm²</v>
      </c>
      <c r="R41" s="28" t="str">
        <v>Cu</v>
      </c>
      <c r="S41" s="28">
        <v>1</v>
      </c>
      <c r="T41" s="28">
        <v>0</v>
      </c>
      <c r="U41" s="28">
        <v>0</v>
      </c>
      <c r="V41" s="29">
        <v>1</v>
      </c>
      <c r="W41" s="30" t="str">
        <v/>
      </c>
      <c r="X41" s="31" t="str">
        <v/>
      </c>
      <c r="Y41" s="31" t="str">
        <v/>
      </c>
      <c r="Z41" s="31" t="str">
        <v/>
      </c>
      <c r="AA41" s="31" t="str">
        <v/>
      </c>
      <c r="AB41" s="32" t="str">
        <v/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Dank</v>
      </c>
      <c r="B42" s="26" t="str">
        <v>AL BUSAILI</v>
      </c>
      <c r="C42" s="26" t="str">
        <v>K_LN3</v>
      </c>
      <c r="D42" s="26" t="str">
        <v>23.558914, 56.130026</v>
      </c>
      <c r="E42" s="26" t="str">
        <v>304</v>
      </c>
      <c r="F42" s="26" t="str">
        <v>Pole (PMT)</v>
      </c>
      <c r="G42" s="26" t="str">
        <v>3</v>
      </c>
      <c r="H42" s="26">
        <v>100</v>
      </c>
      <c r="I42" s="26" t="str">
        <v>25/06/2026, 09:53</v>
      </c>
      <c r="J42" s="26">
        <v>1</v>
      </c>
      <c r="K42" s="26">
        <v>232</v>
      </c>
      <c r="L42" s="26">
        <v>234</v>
      </c>
      <c r="M42" s="26">
        <v>237</v>
      </c>
      <c r="N42" s="26">
        <v>406</v>
      </c>
      <c r="O42" s="26">
        <v>403</v>
      </c>
      <c r="P42" s="26">
        <v>412</v>
      </c>
      <c r="Q42" s="27" t="str">
        <v>50 mm²</v>
      </c>
      <c r="R42" s="28" t="str">
        <v>Cu</v>
      </c>
      <c r="S42" s="28">
        <v>0</v>
      </c>
      <c r="T42" s="28">
        <v>0</v>
      </c>
      <c r="U42" s="28">
        <v>0</v>
      </c>
      <c r="V42" s="29">
        <v>1</v>
      </c>
      <c r="W42" s="30" t="str">
        <v/>
      </c>
      <c r="X42" s="31" t="str">
        <v/>
      </c>
      <c r="Y42" s="31" t="str">
        <v/>
      </c>
      <c r="Z42" s="31" t="str">
        <v/>
      </c>
      <c r="AA42" s="31" t="str">
        <v/>
      </c>
      <c r="AB42" s="32" t="str">
        <v/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Dank</v>
      </c>
      <c r="B43" s="26" t="str">
        <v>AL BUSAILI</v>
      </c>
      <c r="C43" s="26" t="str">
        <v>K_LN3</v>
      </c>
      <c r="D43" s="26" t="str">
        <v>23.549758, 56.144431</v>
      </c>
      <c r="E43" s="26" t="str">
        <v>303</v>
      </c>
      <c r="F43" s="26" t="str">
        <v>Pole (PMT)</v>
      </c>
      <c r="G43" s="26" t="str">
        <v>3</v>
      </c>
      <c r="H43" s="26">
        <v>100</v>
      </c>
      <c r="I43" s="26" t="str">
        <v>25/06/2026, 09:46</v>
      </c>
      <c r="J43" s="26">
        <v>1</v>
      </c>
      <c r="K43" s="26">
        <v>233</v>
      </c>
      <c r="L43" s="26">
        <v>234</v>
      </c>
      <c r="M43" s="26">
        <v>237</v>
      </c>
      <c r="N43" s="26">
        <v>403</v>
      </c>
      <c r="O43" s="26">
        <v>407</v>
      </c>
      <c r="P43" s="26">
        <v>412</v>
      </c>
      <c r="Q43" s="27" t="str">
        <v>50 mm²</v>
      </c>
      <c r="R43" s="28" t="str">
        <v>Cu</v>
      </c>
      <c r="S43" s="28">
        <v>0</v>
      </c>
      <c r="T43" s="28">
        <v>1</v>
      </c>
      <c r="U43" s="28">
        <v>0</v>
      </c>
      <c r="V43" s="29">
        <v>1</v>
      </c>
      <c r="W43" s="30" t="str">
        <v/>
      </c>
      <c r="X43" s="31" t="str">
        <v/>
      </c>
      <c r="Y43" s="31" t="str">
        <v/>
      </c>
      <c r="Z43" s="31" t="str">
        <v/>
      </c>
      <c r="AA43" s="31" t="str">
        <v/>
      </c>
      <c r="AB43" s="32" t="str">
        <v/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Dank</v>
      </c>
      <c r="B44" s="26" t="str">
        <v>AL BUSAILI</v>
      </c>
      <c r="C44" s="26" t="str">
        <v>K_LN3</v>
      </c>
      <c r="D44" s="26" t="str">
        <v>23.547269, 56.14765</v>
      </c>
      <c r="E44" s="26" t="str">
        <v>146</v>
      </c>
      <c r="F44" s="26" t="str">
        <v>Pole (PMT)</v>
      </c>
      <c r="G44" s="26" t="str">
        <v/>
      </c>
      <c r="H44" s="26">
        <v>315</v>
      </c>
      <c r="I44" s="26" t="str">
        <v>25/06/2026, 09:38</v>
      </c>
      <c r="J44" s="26">
        <v>1</v>
      </c>
      <c r="K44" s="26">
        <v>235</v>
      </c>
      <c r="L44" s="26">
        <v>234</v>
      </c>
      <c r="M44" s="26">
        <v>238</v>
      </c>
      <c r="N44" s="26">
        <v>413</v>
      </c>
      <c r="O44" s="26">
        <v>404</v>
      </c>
      <c r="P44" s="26">
        <v>408</v>
      </c>
      <c r="Q44" s="27" t="str">
        <v>120 mm²</v>
      </c>
      <c r="R44" s="28" t="str">
        <v>Cu</v>
      </c>
      <c r="S44" s="28">
        <v>33</v>
      </c>
      <c r="T44" s="28">
        <v>10</v>
      </c>
      <c r="U44" s="28">
        <v>9</v>
      </c>
      <c r="V44" s="29">
        <v>14</v>
      </c>
      <c r="W44" s="30" t="str">
        <v/>
      </c>
      <c r="X44" s="31" t="str">
        <v/>
      </c>
      <c r="Y44" s="31" t="str">
        <v/>
      </c>
      <c r="Z44" s="31" t="str">
        <v/>
      </c>
      <c r="AA44" s="31" t="str">
        <v/>
      </c>
      <c r="AB44" s="32" t="str">
        <v/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Dank</v>
      </c>
      <c r="B45" s="26" t="str">
        <v>AL BUSAILI</v>
      </c>
      <c r="C45" s="26" t="str">
        <v>K_LN3</v>
      </c>
      <c r="D45" s="26" t="str">
        <v>23.538734, 56.156095</v>
      </c>
      <c r="E45" s="26" t="str">
        <v>144</v>
      </c>
      <c r="F45" s="26" t="str">
        <v>Pole (PMT)</v>
      </c>
      <c r="G45" s="26" t="str">
        <v/>
      </c>
      <c r="H45" s="26">
        <v>100</v>
      </c>
      <c r="I45" s="26" t="str">
        <v>25/06/2026, 09:29</v>
      </c>
      <c r="J45" s="26">
        <v>1</v>
      </c>
      <c r="K45" s="26">
        <v>236</v>
      </c>
      <c r="L45" s="26">
        <v>235</v>
      </c>
      <c r="M45" s="26">
        <v>238</v>
      </c>
      <c r="N45" s="26">
        <v>414</v>
      </c>
      <c r="O45" s="26">
        <v>407</v>
      </c>
      <c r="P45" s="26">
        <v>412</v>
      </c>
      <c r="Q45" s="27" t="str">
        <v>120 mm²</v>
      </c>
      <c r="R45" s="28" t="str">
        <v>Cu</v>
      </c>
      <c r="S45" s="28">
        <v>28</v>
      </c>
      <c r="T45" s="28">
        <v>23</v>
      </c>
      <c r="U45" s="28">
        <v>30</v>
      </c>
      <c r="V45" s="29">
        <v>6</v>
      </c>
      <c r="W45" s="30" t="str">
        <v/>
      </c>
      <c r="X45" s="31" t="str">
        <v/>
      </c>
      <c r="Y45" s="31" t="str">
        <v/>
      </c>
      <c r="Z45" s="31" t="str">
        <v/>
      </c>
      <c r="AA45" s="31" t="str">
        <v/>
      </c>
      <c r="AB45" s="32" t="str">
        <v/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Dank</v>
      </c>
      <c r="B46" s="26" t="str">
        <v>AL BUSAILI</v>
      </c>
      <c r="C46" s="26" t="str">
        <v>K_LN3</v>
      </c>
      <c r="D46" s="26" t="str">
        <v>23.54325, 56.170958</v>
      </c>
      <c r="E46" s="26" t="str">
        <v>145</v>
      </c>
      <c r="F46" s="26" t="str">
        <v>Pole (PMT)</v>
      </c>
      <c r="G46" s="26" t="str">
        <v/>
      </c>
      <c r="H46" s="26">
        <v>100</v>
      </c>
      <c r="I46" s="26" t="str">
        <v>25/06/2026, 09:23</v>
      </c>
      <c r="J46" s="26">
        <v>1</v>
      </c>
      <c r="K46" s="26">
        <v>233</v>
      </c>
      <c r="L46" s="26">
        <v>231</v>
      </c>
      <c r="M46" s="26">
        <v>235</v>
      </c>
      <c r="N46" s="26">
        <v>407</v>
      </c>
      <c r="O46" s="26">
        <v>401</v>
      </c>
      <c r="P46" s="26">
        <v>404</v>
      </c>
      <c r="Q46" s="27" t="str">
        <v>120 mm²</v>
      </c>
      <c r="R46" s="28" t="str">
        <v>Cu</v>
      </c>
      <c r="S46" s="28">
        <v>78</v>
      </c>
      <c r="T46" s="28">
        <v>81</v>
      </c>
      <c r="U46" s="28">
        <v>84</v>
      </c>
      <c r="V46" s="29">
        <v>1</v>
      </c>
      <c r="W46" s="30" t="str">
        <v/>
      </c>
      <c r="X46" s="31" t="str">
        <v/>
      </c>
      <c r="Y46" s="31" t="str">
        <v/>
      </c>
      <c r="Z46" s="31" t="str">
        <v/>
      </c>
      <c r="AA46" s="31" t="str">
        <v/>
      </c>
      <c r="AB46" s="32" t="str">
        <v/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Dank</v>
      </c>
      <c r="B47" s="26" t="str">
        <v>AL BUSAILI</v>
      </c>
      <c r="C47" s="26" t="str">
        <v>K_LN3</v>
      </c>
      <c r="D47" s="26" t="str">
        <v>23.541796, 56.164335</v>
      </c>
      <c r="E47" s="26" t="str">
        <v>138</v>
      </c>
      <c r="F47" s="26" t="str">
        <v>Pole (PMT)</v>
      </c>
      <c r="G47" s="26" t="str">
        <v>3</v>
      </c>
      <c r="H47" s="26">
        <v>315</v>
      </c>
      <c r="I47" s="26" t="str">
        <v>25/06/2026, 09:14</v>
      </c>
      <c r="J47" s="26">
        <v>1</v>
      </c>
      <c r="K47" s="26">
        <v>238</v>
      </c>
      <c r="L47" s="26">
        <v>236</v>
      </c>
      <c r="M47" s="26">
        <v>240</v>
      </c>
      <c r="N47" s="26">
        <v>410</v>
      </c>
      <c r="O47" s="26">
        <v>417</v>
      </c>
      <c r="P47" s="26">
        <v>413</v>
      </c>
      <c r="Q47" s="27" t="str">
        <v/>
      </c>
      <c r="R47" s="28" t="str">
        <v/>
      </c>
      <c r="S47" s="28">
        <v>64</v>
      </c>
      <c r="T47" s="28">
        <v>49</v>
      </c>
      <c r="U47" s="28">
        <v>50</v>
      </c>
      <c r="V47" s="29">
        <v>19</v>
      </c>
      <c r="W47" s="30" t="str">
        <v/>
      </c>
      <c r="X47" s="31" t="str">
        <v/>
      </c>
      <c r="Y47" s="31" t="str">
        <v/>
      </c>
      <c r="Z47" s="31" t="str">
        <v/>
      </c>
      <c r="AA47" s="31" t="str">
        <v/>
      </c>
      <c r="AB47" s="32" t="str">
        <v/>
      </c>
      <c r="AC47" s="27" t="str">
        <v/>
      </c>
      <c r="AD47" s="28" t="str">
        <v/>
      </c>
      <c r="AE47" s="28" t="str">
        <v/>
      </c>
      <c r="AF47" s="28" t="str">
        <v/>
      </c>
      <c r="AG47" s="28" t="str">
        <v/>
      </c>
      <c r="AH47" s="29" t="str">
        <v/>
      </c>
      <c r="AI47" s="30" t="str">
        <v/>
      </c>
      <c r="AJ47" s="31" t="str">
        <v/>
      </c>
      <c r="AK47" s="31" t="str">
        <v/>
      </c>
      <c r="AL47" s="31" t="str">
        <v/>
      </c>
      <c r="AM47" s="31" t="str">
        <v/>
      </c>
      <c r="AN47" s="32" t="str">
        <v/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Dank</v>
      </c>
      <c r="B48" s="26" t="str">
        <v>AL BUSAILI</v>
      </c>
      <c r="C48" s="26" t="str">
        <v>K_LN02</v>
      </c>
      <c r="D48" s="26" t="str">
        <v/>
      </c>
      <c r="E48" s="26" t="str">
        <v>274</v>
      </c>
      <c r="F48" s="26" t="str">
        <v>Pole (PMT)</v>
      </c>
      <c r="G48" s="26" t="str">
        <v>3</v>
      </c>
      <c r="H48" s="26">
        <v>100</v>
      </c>
      <c r="I48" s="26" t="str">
        <v>23/06/2026, 15:12</v>
      </c>
      <c r="J48" s="26">
        <v>1</v>
      </c>
      <c r="K48" s="26">
        <v>243</v>
      </c>
      <c r="L48" s="26">
        <v>242</v>
      </c>
      <c r="M48" s="26">
        <v>244</v>
      </c>
      <c r="N48" s="26">
        <v>420</v>
      </c>
      <c r="O48" s="26">
        <v>424</v>
      </c>
      <c r="P48" s="26">
        <v>421</v>
      </c>
      <c r="Q48" s="27" t="str">
        <v>50 mm²</v>
      </c>
      <c r="R48" s="28" t="str">
        <v>Cu</v>
      </c>
      <c r="S48" s="28">
        <v>0</v>
      </c>
      <c r="T48" s="28">
        <v>0</v>
      </c>
      <c r="U48" s="28">
        <v>0</v>
      </c>
      <c r="V48" s="29">
        <v>0</v>
      </c>
      <c r="W48" s="30" t="str">
        <v/>
      </c>
      <c r="X48" s="31" t="str">
        <v/>
      </c>
      <c r="Y48" s="31" t="str">
        <v/>
      </c>
      <c r="Z48" s="31" t="str">
        <v/>
      </c>
      <c r="AA48" s="31" t="str">
        <v/>
      </c>
      <c r="AB48" s="32" t="str">
        <v/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Dank</v>
      </c>
      <c r="B49" s="26" t="str">
        <v>AL BUSAILI</v>
      </c>
      <c r="C49" s="26" t="str">
        <v>K_LN02</v>
      </c>
      <c r="D49" s="26" t="str">
        <v/>
      </c>
      <c r="E49" s="26" t="str">
        <v>4206</v>
      </c>
      <c r="F49" s="26" t="str">
        <v>Pole (PMT)</v>
      </c>
      <c r="G49" s="26" t="str">
        <v>3</v>
      </c>
      <c r="H49" s="26">
        <v>100</v>
      </c>
      <c r="I49" s="26" t="str">
        <v>23/06/2026, 15:06</v>
      </c>
      <c r="J49" s="26">
        <v>1</v>
      </c>
      <c r="K49" s="26">
        <v>255</v>
      </c>
      <c r="L49" s="26">
        <v>254</v>
      </c>
      <c r="M49" s="26">
        <v>256</v>
      </c>
      <c r="N49" s="26">
        <v>442</v>
      </c>
      <c r="O49" s="26">
        <v>446</v>
      </c>
      <c r="P49" s="26">
        <v>442</v>
      </c>
      <c r="Q49" s="27" t="str">
        <v>50 mm²</v>
      </c>
      <c r="R49" s="28" t="str">
        <v>Cu</v>
      </c>
      <c r="S49" s="28">
        <v>0</v>
      </c>
      <c r="T49" s="28">
        <v>0</v>
      </c>
      <c r="U49" s="28">
        <v>0</v>
      </c>
      <c r="V49" s="29">
        <v>0</v>
      </c>
      <c r="W49" s="30" t="str">
        <v/>
      </c>
      <c r="X49" s="31" t="str">
        <v/>
      </c>
      <c r="Y49" s="31" t="str">
        <v/>
      </c>
      <c r="Z49" s="31" t="str">
        <v/>
      </c>
      <c r="AA49" s="31" t="str">
        <v/>
      </c>
      <c r="AB49" s="32" t="str">
        <v/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Dank</v>
      </c>
      <c r="B50" s="26" t="str">
        <v>AL BUSAILI</v>
      </c>
      <c r="C50" s="26" t="str">
        <v>K_LN02</v>
      </c>
      <c r="D50" s="26" t="str">
        <v/>
      </c>
      <c r="E50" s="26" t="str">
        <v>33</v>
      </c>
      <c r="F50" s="26" t="str">
        <v>Pole (PMT)</v>
      </c>
      <c r="G50" s="26" t="str">
        <v>0</v>
      </c>
      <c r="H50" s="26">
        <v>100</v>
      </c>
      <c r="I50" s="26" t="str">
        <v>23/06/2026, 15:02</v>
      </c>
      <c r="J50" s="26">
        <v>1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7" t="str">
        <v>120 mm²</v>
      </c>
      <c r="R50" s="28" t="str">
        <v>Cu</v>
      </c>
      <c r="S50" s="28">
        <v>0</v>
      </c>
      <c r="T50" s="28">
        <v>0</v>
      </c>
      <c r="U50" s="28">
        <v>0</v>
      </c>
      <c r="V50" s="29">
        <v>0</v>
      </c>
      <c r="W50" s="30" t="str">
        <v/>
      </c>
      <c r="X50" s="31" t="str">
        <v/>
      </c>
      <c r="Y50" s="31" t="str">
        <v/>
      </c>
      <c r="Z50" s="31" t="str">
        <v/>
      </c>
      <c r="AA50" s="31" t="str">
        <v/>
      </c>
      <c r="AB50" s="32" t="str">
        <v/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Dank</v>
      </c>
      <c r="B51" s="26" t="str">
        <v>AL BUSAILI</v>
      </c>
      <c r="C51" s="26" t="str">
        <v>K_LN02</v>
      </c>
      <c r="D51" s="26" t="str">
        <v/>
      </c>
      <c r="E51" s="26" t="str">
        <v>275</v>
      </c>
      <c r="F51" s="26" t="str">
        <v>Pole (PMT)</v>
      </c>
      <c r="G51" s="26" t="str">
        <v>3</v>
      </c>
      <c r="H51" s="26">
        <v>100</v>
      </c>
      <c r="I51" s="26" t="str">
        <v>23/06/2026, 14:59</v>
      </c>
      <c r="J51" s="26">
        <v>1</v>
      </c>
      <c r="K51" s="26">
        <v>256</v>
      </c>
      <c r="L51" s="26">
        <v>255</v>
      </c>
      <c r="M51" s="26">
        <v>257</v>
      </c>
      <c r="N51" s="26">
        <v>443</v>
      </c>
      <c r="O51" s="26">
        <v>446</v>
      </c>
      <c r="P51" s="26">
        <v>444</v>
      </c>
      <c r="Q51" s="27" t="str">
        <v>50 mm²</v>
      </c>
      <c r="R51" s="28" t="str">
        <v>Cu</v>
      </c>
      <c r="S51" s="28">
        <v>0</v>
      </c>
      <c r="T51" s="28">
        <v>0</v>
      </c>
      <c r="U51" s="28">
        <v>0</v>
      </c>
      <c r="V51" s="29">
        <v>0</v>
      </c>
      <c r="W51" s="30" t="str">
        <v/>
      </c>
      <c r="X51" s="31" t="str">
        <v/>
      </c>
      <c r="Y51" s="31" t="str">
        <v/>
      </c>
      <c r="Z51" s="31" t="str">
        <v/>
      </c>
      <c r="AA51" s="31" t="str">
        <v/>
      </c>
      <c r="AB51" s="32" t="str">
        <v/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Dank</v>
      </c>
      <c r="B52" s="26" t="str">
        <v>AL BUSAILI</v>
      </c>
      <c r="C52" s="26" t="str">
        <v>K_LN02</v>
      </c>
      <c r="D52" s="26" t="str">
        <v/>
      </c>
      <c r="E52" s="26" t="str">
        <v>32</v>
      </c>
      <c r="F52" s="26" t="str">
        <v>Pole (PMT)</v>
      </c>
      <c r="G52" s="26" t="str">
        <v>3</v>
      </c>
      <c r="H52" s="26">
        <v>100</v>
      </c>
      <c r="I52" s="26" t="str">
        <v>23/06/2026, 14:53</v>
      </c>
      <c r="J52" s="26">
        <v>1</v>
      </c>
      <c r="K52" s="26">
        <v>255</v>
      </c>
      <c r="L52" s="26">
        <v>254</v>
      </c>
      <c r="M52" s="26">
        <v>256</v>
      </c>
      <c r="N52" s="26">
        <v>441</v>
      </c>
      <c r="O52" s="26">
        <v>447</v>
      </c>
      <c r="P52" s="26">
        <v>443</v>
      </c>
      <c r="Q52" s="27" t="str">
        <v>120 mm²</v>
      </c>
      <c r="R52" s="28" t="str">
        <v>Cu</v>
      </c>
      <c r="S52" s="28">
        <v>12</v>
      </c>
      <c r="T52" s="28">
        <v>0</v>
      </c>
      <c r="U52" s="28">
        <v>1</v>
      </c>
      <c r="V52" s="29">
        <v>6</v>
      </c>
      <c r="W52" s="30" t="str">
        <v/>
      </c>
      <c r="X52" s="31" t="str">
        <v/>
      </c>
      <c r="Y52" s="31" t="str">
        <v/>
      </c>
      <c r="Z52" s="31" t="str">
        <v/>
      </c>
      <c r="AA52" s="31" t="str">
        <v/>
      </c>
      <c r="AB52" s="32" t="str">
        <v/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Dank</v>
      </c>
      <c r="B53" s="26" t="str">
        <v>AL BUSAILI</v>
      </c>
      <c r="C53" s="26" t="str">
        <v>K_LN02</v>
      </c>
      <c r="D53" s="26" t="str">
        <v/>
      </c>
      <c r="E53" s="26" t="str">
        <v>4715</v>
      </c>
      <c r="F53" s="26" t="str">
        <v>Pole (PMT)</v>
      </c>
      <c r="G53" s="26" t="str">
        <v>3</v>
      </c>
      <c r="H53" s="26">
        <v>100</v>
      </c>
      <c r="I53" s="26" t="str">
        <v>23/06/2026, 14:46</v>
      </c>
      <c r="J53" s="26">
        <v>1</v>
      </c>
      <c r="K53" s="26">
        <v>256</v>
      </c>
      <c r="L53" s="26">
        <v>255</v>
      </c>
      <c r="M53" s="26">
        <v>257</v>
      </c>
      <c r="N53" s="26">
        <v>442</v>
      </c>
      <c r="O53" s="26">
        <v>448</v>
      </c>
      <c r="P53" s="26">
        <v>445</v>
      </c>
      <c r="Q53" s="27" t="str">
        <v>185 mm²</v>
      </c>
      <c r="R53" s="28" t="str">
        <v>Cu</v>
      </c>
      <c r="S53" s="28">
        <v>0</v>
      </c>
      <c r="T53" s="28">
        <v>0</v>
      </c>
      <c r="U53" s="28">
        <v>0</v>
      </c>
      <c r="V53" s="29">
        <v>0</v>
      </c>
      <c r="W53" s="30" t="str">
        <v/>
      </c>
      <c r="X53" s="31" t="str">
        <v/>
      </c>
      <c r="Y53" s="31" t="str">
        <v/>
      </c>
      <c r="Z53" s="31" t="str">
        <v/>
      </c>
      <c r="AA53" s="31" t="str">
        <v/>
      </c>
      <c r="AB53" s="32" t="str">
        <v/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Dank</v>
      </c>
      <c r="B54" s="26" t="str">
        <v>AL BUSAILI</v>
      </c>
      <c r="C54" s="26" t="str">
        <v>K_LN02</v>
      </c>
      <c r="D54" s="26" t="str">
        <v/>
      </c>
      <c r="E54" s="26" t="str">
        <v>311</v>
      </c>
      <c r="F54" s="26" t="str">
        <v>Pole (PMT)</v>
      </c>
      <c r="G54" s="26" t="str">
        <v>3</v>
      </c>
      <c r="H54" s="26">
        <v>315</v>
      </c>
      <c r="I54" s="26" t="str">
        <v>23/06/2026, 14:40</v>
      </c>
      <c r="J54" s="26">
        <v>1</v>
      </c>
      <c r="K54" s="26">
        <v>254</v>
      </c>
      <c r="L54" s="26">
        <v>256</v>
      </c>
      <c r="M54" s="26">
        <v>257</v>
      </c>
      <c r="N54" s="26">
        <v>443</v>
      </c>
      <c r="O54" s="26">
        <v>443</v>
      </c>
      <c r="P54" s="26">
        <v>448</v>
      </c>
      <c r="Q54" s="27" t="str">
        <v>240 mm²</v>
      </c>
      <c r="R54" s="28" t="str">
        <v>Cu</v>
      </c>
      <c r="S54" s="28">
        <v>20</v>
      </c>
      <c r="T54" s="28">
        <v>0</v>
      </c>
      <c r="U54" s="28">
        <v>0</v>
      </c>
      <c r="V54" s="29">
        <v>20</v>
      </c>
      <c r="W54" s="30" t="str">
        <v/>
      </c>
      <c r="X54" s="31" t="str">
        <v/>
      </c>
      <c r="Y54" s="31" t="str">
        <v/>
      </c>
      <c r="Z54" s="31" t="str">
        <v/>
      </c>
      <c r="AA54" s="31" t="str">
        <v/>
      </c>
      <c r="AB54" s="32" t="str">
        <v/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Dank</v>
      </c>
      <c r="B55" s="26" t="str">
        <v>AL BUSAILI</v>
      </c>
      <c r="C55" s="26" t="str">
        <v>K_LN02</v>
      </c>
      <c r="D55" s="26" t="str">
        <v/>
      </c>
      <c r="E55" s="26" t="str">
        <v>4488</v>
      </c>
      <c r="F55" s="26" t="str">
        <v>Pole (PMT)</v>
      </c>
      <c r="G55" s="26" t="str">
        <v>3</v>
      </c>
      <c r="H55" s="26">
        <v>100</v>
      </c>
      <c r="I55" s="26" t="str">
        <v>23/06/2026, 14:36</v>
      </c>
      <c r="J55" s="26">
        <v>1</v>
      </c>
      <c r="K55" s="26">
        <v>257</v>
      </c>
      <c r="L55" s="26">
        <v>256</v>
      </c>
      <c r="M55" s="26">
        <v>253</v>
      </c>
      <c r="N55" s="26">
        <v>446</v>
      </c>
      <c r="O55" s="26">
        <v>442</v>
      </c>
      <c r="P55" s="26">
        <v>442</v>
      </c>
      <c r="Q55" s="27" t="str">
        <v>185 mm²</v>
      </c>
      <c r="R55" s="28" t="str">
        <v>Cu</v>
      </c>
      <c r="S55" s="28">
        <v>0</v>
      </c>
      <c r="T55" s="28">
        <v>6</v>
      </c>
      <c r="U55" s="28">
        <v>22</v>
      </c>
      <c r="V55" s="29">
        <v>19</v>
      </c>
      <c r="W55" s="30" t="str">
        <v/>
      </c>
      <c r="X55" s="31" t="str">
        <v/>
      </c>
      <c r="Y55" s="31" t="str">
        <v/>
      </c>
      <c r="Z55" s="31" t="str">
        <v/>
      </c>
      <c r="AA55" s="31" t="str">
        <v/>
      </c>
      <c r="AB55" s="32" t="str">
        <v/>
      </c>
      <c r="AC55" s="27" t="str">
        <v/>
      </c>
      <c r="AD55" s="28" t="str">
        <v/>
      </c>
      <c r="AE55" s="28" t="str">
        <v/>
      </c>
      <c r="AF55" s="28" t="str">
        <v/>
      </c>
      <c r="AG55" s="28" t="str">
        <v/>
      </c>
      <c r="AH55" s="29" t="str">
        <v/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Dank</v>
      </c>
      <c r="B56" s="26" t="str">
        <v>AL BUSAILI</v>
      </c>
      <c r="C56" s="26" t="str">
        <v>K_LN02</v>
      </c>
      <c r="D56" s="26" t="str">
        <v/>
      </c>
      <c r="E56" s="26" t="str">
        <v>0000</v>
      </c>
      <c r="F56" s="26" t="str">
        <v>Pole (PMT)</v>
      </c>
      <c r="G56" s="26" t="str">
        <v>3</v>
      </c>
      <c r="H56" s="26">
        <v>100</v>
      </c>
      <c r="I56" s="26" t="str">
        <v>23/06/2026, 14:24</v>
      </c>
      <c r="J56" s="26">
        <v>1</v>
      </c>
      <c r="K56" s="26">
        <v>249</v>
      </c>
      <c r="L56" s="26">
        <v>248</v>
      </c>
      <c r="M56" s="26">
        <v>247</v>
      </c>
      <c r="N56" s="26">
        <v>429</v>
      </c>
      <c r="O56" s="26">
        <v>430</v>
      </c>
      <c r="P56" s="26">
        <v>430</v>
      </c>
      <c r="Q56" s="27" t="str">
        <v>185 mm²</v>
      </c>
      <c r="R56" s="28" t="str">
        <v>Cu</v>
      </c>
      <c r="S56" s="28">
        <v>132</v>
      </c>
      <c r="T56" s="28">
        <v>116</v>
      </c>
      <c r="U56" s="28">
        <v>183</v>
      </c>
      <c r="V56" s="29">
        <v>182</v>
      </c>
      <c r="W56" s="30" t="str">
        <v/>
      </c>
      <c r="X56" s="31" t="str">
        <v/>
      </c>
      <c r="Y56" s="31" t="str">
        <v/>
      </c>
      <c r="Z56" s="31" t="str">
        <v/>
      </c>
      <c r="AA56" s="31" t="str">
        <v/>
      </c>
      <c r="AB56" s="32" t="str">
        <v/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Dank</v>
      </c>
      <c r="B57" s="26" t="str">
        <v>AL BUSAILI</v>
      </c>
      <c r="C57" s="26" t="str">
        <v>K_LN02</v>
      </c>
      <c r="D57" s="26" t="str">
        <v/>
      </c>
      <c r="E57" s="26" t="str">
        <v>359</v>
      </c>
      <c r="F57" s="26" t="str">
        <v>Ground (GMT)</v>
      </c>
      <c r="G57" s="26" t="str">
        <v>3</v>
      </c>
      <c r="H57" s="26">
        <v>1000</v>
      </c>
      <c r="I57" s="26" t="str">
        <v>23/06/2026, 14:18</v>
      </c>
      <c r="J57" s="26">
        <v>1</v>
      </c>
      <c r="K57" s="26">
        <v>255</v>
      </c>
      <c r="L57" s="26">
        <v>254</v>
      </c>
      <c r="M57" s="26">
        <v>257</v>
      </c>
      <c r="N57" s="26">
        <v>442</v>
      </c>
      <c r="O57" s="26">
        <v>447</v>
      </c>
      <c r="P57" s="26">
        <v>444</v>
      </c>
      <c r="Q57" s="27" t="str">
        <v>120 mm²</v>
      </c>
      <c r="R57" s="28" t="str">
        <v>Cu</v>
      </c>
      <c r="S57" s="28">
        <v>0</v>
      </c>
      <c r="T57" s="28">
        <v>0</v>
      </c>
      <c r="U57" s="28">
        <v>0</v>
      </c>
      <c r="V57" s="29">
        <v>0</v>
      </c>
      <c r="W57" s="30" t="str">
        <v>240 mm²</v>
      </c>
      <c r="X57" s="31" t="str">
        <v>Cu</v>
      </c>
      <c r="Y57" s="31">
        <v>0</v>
      </c>
      <c r="Z57" s="31">
        <v>0</v>
      </c>
      <c r="AA57" s="31">
        <v>0</v>
      </c>
      <c r="AB57" s="32">
        <v>0</v>
      </c>
      <c r="AC57" s="27" t="str">
        <v>240 mm²</v>
      </c>
      <c r="AD57" s="28" t="str">
        <v>Cu</v>
      </c>
      <c r="AE57" s="28">
        <v>116</v>
      </c>
      <c r="AF57" s="28">
        <v>87</v>
      </c>
      <c r="AG57" s="28">
        <v>49</v>
      </c>
      <c r="AH57" s="29">
        <v>65</v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Dank</v>
      </c>
      <c r="B58" s="26" t="str">
        <v>AL BUSAILI</v>
      </c>
      <c r="C58" s="26" t="str">
        <v>K_LN02</v>
      </c>
      <c r="D58" s="26" t="str">
        <v/>
      </c>
      <c r="E58" s="26" t="str">
        <v>323</v>
      </c>
      <c r="F58" s="26" t="str">
        <v>Pole (PMT)</v>
      </c>
      <c r="G58" s="26" t="str">
        <v/>
      </c>
      <c r="H58" s="26">
        <v>200</v>
      </c>
      <c r="I58" s="26" t="str">
        <v>23/06/2026, 14:02</v>
      </c>
      <c r="J58" s="26">
        <v>1</v>
      </c>
      <c r="K58" s="26">
        <v>257</v>
      </c>
      <c r="L58" s="26">
        <v>255</v>
      </c>
      <c r="M58" s="26">
        <v>259</v>
      </c>
      <c r="N58" s="26">
        <v>444</v>
      </c>
      <c r="O58" s="26">
        <v>450</v>
      </c>
      <c r="P58" s="26">
        <v>445</v>
      </c>
      <c r="Q58" s="27" t="str">
        <v>240 mm²</v>
      </c>
      <c r="R58" s="28" t="str">
        <v>Cu</v>
      </c>
      <c r="S58" s="28">
        <v>12</v>
      </c>
      <c r="T58" s="28">
        <v>19</v>
      </c>
      <c r="U58" s="28">
        <v>0</v>
      </c>
      <c r="V58" s="29">
        <v>15</v>
      </c>
      <c r="W58" s="30" t="str">
        <v/>
      </c>
      <c r="X58" s="31" t="str">
        <v/>
      </c>
      <c r="Y58" s="31" t="str">
        <v/>
      </c>
      <c r="Z58" s="31" t="str">
        <v/>
      </c>
      <c r="AA58" s="31" t="str">
        <v/>
      </c>
      <c r="AB58" s="32" t="str">
        <v/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Dank</v>
      </c>
      <c r="B59" s="26" t="str">
        <v>AL BUSAILI</v>
      </c>
      <c r="C59" s="26" t="str">
        <v>K_LN02</v>
      </c>
      <c r="D59" s="26" t="str">
        <v/>
      </c>
      <c r="E59" s="26" t="str">
        <v>242</v>
      </c>
      <c r="F59" s="26" t="str">
        <v>Pole (PMT)</v>
      </c>
      <c r="G59" s="26" t="str">
        <v>3</v>
      </c>
      <c r="H59" s="26">
        <v>315</v>
      </c>
      <c r="I59" s="26" t="str">
        <v>23/06/2026, 13:58</v>
      </c>
      <c r="J59" s="26">
        <v>1</v>
      </c>
      <c r="K59" s="26">
        <v>256</v>
      </c>
      <c r="L59" s="26">
        <v>255</v>
      </c>
      <c r="M59" s="26">
        <v>255</v>
      </c>
      <c r="N59" s="26">
        <v>443</v>
      </c>
      <c r="O59" s="26">
        <v>448</v>
      </c>
      <c r="P59" s="26">
        <v>445</v>
      </c>
      <c r="Q59" s="27" t="str">
        <v>185 mm²</v>
      </c>
      <c r="R59" s="28" t="str">
        <v>Cu</v>
      </c>
      <c r="S59" s="28">
        <v>54</v>
      </c>
      <c r="T59" s="28">
        <v>34</v>
      </c>
      <c r="U59" s="28">
        <v>26</v>
      </c>
      <c r="V59" s="29">
        <v>22</v>
      </c>
      <c r="W59" s="30" t="str">
        <v>185 mm²</v>
      </c>
      <c r="X59" s="31" t="str">
        <v>Cu</v>
      </c>
      <c r="Y59" s="31">
        <v>0</v>
      </c>
      <c r="Z59" s="31">
        <v>0</v>
      </c>
      <c r="AA59" s="31">
        <v>0</v>
      </c>
      <c r="AB59" s="32">
        <v>0</v>
      </c>
      <c r="AC59" s="27" t="str">
        <v/>
      </c>
      <c r="AD59" s="28" t="str">
        <v/>
      </c>
      <c r="AE59" s="28" t="str">
        <v/>
      </c>
      <c r="AF59" s="28" t="str">
        <v/>
      </c>
      <c r="AG59" s="28" t="str">
        <v/>
      </c>
      <c r="AH59" s="29" t="str">
        <v/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Dank</v>
      </c>
      <c r="B60" s="26" t="str">
        <v>AL BUSAILI</v>
      </c>
      <c r="C60" s="26" t="str">
        <v>K_LN02</v>
      </c>
      <c r="D60" s="26" t="str">
        <v/>
      </c>
      <c r="E60" s="26" t="str">
        <v>00</v>
      </c>
      <c r="F60" s="26" t="str">
        <v>Pole (PMT)</v>
      </c>
      <c r="G60" s="26" t="str">
        <v>3</v>
      </c>
      <c r="H60" s="26">
        <v>200</v>
      </c>
      <c r="I60" s="26" t="str">
        <v>23/06/2026, 13:52</v>
      </c>
      <c r="J60" s="26">
        <v>1</v>
      </c>
      <c r="K60" s="26">
        <v>258</v>
      </c>
      <c r="L60" s="26">
        <v>255</v>
      </c>
      <c r="M60" s="26">
        <v>259</v>
      </c>
      <c r="N60" s="26">
        <v>450</v>
      </c>
      <c r="O60" s="26">
        <v>445</v>
      </c>
      <c r="P60" s="26">
        <v>447</v>
      </c>
      <c r="Q60" s="27" t="str">
        <v>120 mm²</v>
      </c>
      <c r="R60" s="28" t="str">
        <v>Cu</v>
      </c>
      <c r="S60" s="28">
        <v>3</v>
      </c>
      <c r="T60" s="28">
        <v>35</v>
      </c>
      <c r="U60" s="28">
        <v>17</v>
      </c>
      <c r="V60" s="29">
        <v>27</v>
      </c>
      <c r="W60" s="30" t="str">
        <v/>
      </c>
      <c r="X60" s="31" t="str">
        <v/>
      </c>
      <c r="Y60" s="31" t="str">
        <v/>
      </c>
      <c r="Z60" s="31" t="str">
        <v/>
      </c>
      <c r="AA60" s="31" t="str">
        <v/>
      </c>
      <c r="AB60" s="32" t="str">
        <v/>
      </c>
      <c r="AC60" s="27" t="str">
        <v/>
      </c>
      <c r="AD60" s="28" t="str">
        <v/>
      </c>
      <c r="AE60" s="28" t="str">
        <v/>
      </c>
      <c r="AF60" s="28" t="str">
        <v/>
      </c>
      <c r="AG60" s="28" t="str">
        <v/>
      </c>
      <c r="AH60" s="29" t="str">
        <v/>
      </c>
      <c r="AI60" s="30" t="str">
        <v/>
      </c>
      <c r="AJ60" s="31" t="str">
        <v/>
      </c>
      <c r="AK60" s="31" t="str">
        <v/>
      </c>
      <c r="AL60" s="31" t="str">
        <v/>
      </c>
      <c r="AM60" s="31" t="str">
        <v/>
      </c>
      <c r="AN60" s="32" t="str">
        <v/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Yanqul</v>
      </c>
      <c r="B4" s="26" t="str">
        <v>ALSHUAYA</v>
      </c>
      <c r="C4" s="26" t="str">
        <v>K_LN02</v>
      </c>
      <c r="D4" s="26" t="str">
        <v/>
      </c>
      <c r="E4" s="26" t="str">
        <v>109</v>
      </c>
      <c r="F4" s="26" t="str">
        <v>Ground (GMT)</v>
      </c>
      <c r="G4" s="26" t="str">
        <v/>
      </c>
      <c r="H4" s="26">
        <v>1000</v>
      </c>
      <c r="I4" s="26" t="str">
        <v>19/06/2026, 12:28</v>
      </c>
      <c r="J4" s="26">
        <v>1</v>
      </c>
      <c r="K4" s="26">
        <v>240</v>
      </c>
      <c r="L4" s="26">
        <v>244</v>
      </c>
      <c r="M4" s="26">
        <v>244</v>
      </c>
      <c r="N4" s="26">
        <v>410</v>
      </c>
      <c r="O4" s="26">
        <v>408</v>
      </c>
      <c r="P4" s="26">
        <v>411</v>
      </c>
      <c r="Q4" s="27" t="str">
        <v/>
      </c>
      <c r="R4" s="28" t="str">
        <v/>
      </c>
      <c r="S4" s="28">
        <v>88</v>
      </c>
      <c r="T4" s="28">
        <v>54</v>
      </c>
      <c r="U4" s="28">
        <v>98</v>
      </c>
      <c r="V4" s="29">
        <v>19</v>
      </c>
      <c r="W4" s="30" t="str">
        <v/>
      </c>
      <c r="X4" s="31" t="str">
        <v/>
      </c>
      <c r="Y4" s="31">
        <v>100</v>
      </c>
      <c r="Z4" s="31">
        <v>88</v>
      </c>
      <c r="AA4" s="31">
        <v>98</v>
      </c>
      <c r="AB4" s="32">
        <v>22</v>
      </c>
      <c r="AC4" s="27" t="str">
        <v/>
      </c>
      <c r="AD4" s="28" t="str">
        <v/>
      </c>
      <c r="AE4" s="28">
        <v>109</v>
      </c>
      <c r="AF4" s="28">
        <v>88</v>
      </c>
      <c r="AG4" s="28">
        <v>69</v>
      </c>
      <c r="AH4" s="29">
        <v>25</v>
      </c>
      <c r="AI4" s="30" t="str">
        <v/>
      </c>
      <c r="AJ4" s="31" t="str">
        <v/>
      </c>
      <c r="AK4" s="31">
        <v>90</v>
      </c>
      <c r="AL4" s="31">
        <v>78</v>
      </c>
      <c r="AM4" s="31">
        <v>87</v>
      </c>
      <c r="AN4" s="32">
        <v>21</v>
      </c>
      <c r="AO4" s="27" t="str">
        <v/>
      </c>
      <c r="AP4" s="28" t="str">
        <v/>
      </c>
      <c r="AQ4" s="28">
        <v>110</v>
      </c>
      <c r="AR4" s="28">
        <v>102</v>
      </c>
      <c r="AS4" s="28">
        <v>99</v>
      </c>
      <c r="AT4" s="29">
        <v>29</v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Yanqul</v>
      </c>
      <c r="B5" s="26" t="str">
        <v>ALSHUAYA</v>
      </c>
      <c r="C5" s="26" t="str">
        <v>K_LN02</v>
      </c>
      <c r="D5" s="26" t="str">
        <v/>
      </c>
      <c r="E5" s="26" t="str">
        <v>464</v>
      </c>
      <c r="F5" s="26" t="str">
        <v>Ground (GMT)</v>
      </c>
      <c r="G5" s="26" t="str">
        <v/>
      </c>
      <c r="H5" s="26">
        <v>1000</v>
      </c>
      <c r="I5" s="26" t="str">
        <v>19/06/2026, 12:29</v>
      </c>
      <c r="J5" s="26">
        <v>1</v>
      </c>
      <c r="K5" s="26">
        <v>244</v>
      </c>
      <c r="L5" s="26">
        <v>245</v>
      </c>
      <c r="M5" s="26">
        <v>246</v>
      </c>
      <c r="N5" s="26">
        <v>418</v>
      </c>
      <c r="O5" s="26">
        <v>415</v>
      </c>
      <c r="P5" s="26">
        <v>418</v>
      </c>
      <c r="Q5" s="27" t="str">
        <v/>
      </c>
      <c r="R5" s="28" t="str">
        <v/>
      </c>
      <c r="S5" s="28">
        <v>88</v>
      </c>
      <c r="T5" s="28">
        <v>87</v>
      </c>
      <c r="U5" s="28">
        <v>94</v>
      </c>
      <c r="V5" s="29">
        <v>23</v>
      </c>
      <c r="W5" s="30" t="str">
        <v/>
      </c>
      <c r="X5" s="31" t="str">
        <v/>
      </c>
      <c r="Y5" s="31">
        <v>94</v>
      </c>
      <c r="Z5" s="31">
        <v>88</v>
      </c>
      <c r="AA5" s="31">
        <v>56</v>
      </c>
      <c r="AB5" s="32">
        <v>25</v>
      </c>
      <c r="AC5" s="27" t="str">
        <v/>
      </c>
      <c r="AD5" s="28" t="str">
        <v/>
      </c>
      <c r="AE5" s="28">
        <v>55</v>
      </c>
      <c r="AF5" s="28">
        <v>65</v>
      </c>
      <c r="AG5" s="28">
        <v>78</v>
      </c>
      <c r="AH5" s="29">
        <v>19</v>
      </c>
      <c r="AI5" s="30" t="str">
        <v/>
      </c>
      <c r="AJ5" s="31" t="str">
        <v/>
      </c>
      <c r="AK5" s="31">
        <v>109</v>
      </c>
      <c r="AL5" s="31">
        <v>99</v>
      </c>
      <c r="AM5" s="31">
        <v>100</v>
      </c>
      <c r="AN5" s="32">
        <v>31</v>
      </c>
      <c r="AO5" s="27" t="str">
        <v/>
      </c>
      <c r="AP5" s="28" t="str">
        <v/>
      </c>
      <c r="AQ5" s="28">
        <v>112</v>
      </c>
      <c r="AR5" s="28">
        <v>107</v>
      </c>
      <c r="AS5" s="28">
        <v>80</v>
      </c>
      <c r="AT5" s="29">
        <v>29</v>
      </c>
      <c r="AU5" s="30" t="str">
        <v/>
      </c>
      <c r="AV5" s="31" t="str">
        <v/>
      </c>
      <c r="AW5" s="31">
        <v>85</v>
      </c>
      <c r="AX5" s="31">
        <v>99</v>
      </c>
      <c r="AY5" s="31">
        <v>78</v>
      </c>
      <c r="AZ5" s="32">
        <v>24</v>
      </c>
      <c r="BA5" s="27" t="str">
        <v/>
      </c>
      <c r="BB5" s="28" t="str">
        <v/>
      </c>
      <c r="BC5" s="28">
        <v>110</v>
      </c>
      <c r="BD5" s="28">
        <v>90</v>
      </c>
      <c r="BE5" s="28">
        <v>88</v>
      </c>
      <c r="BF5" s="29">
        <v>28</v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Yanqul</v>
      </c>
      <c r="B6" s="26" t="str">
        <v>ALSHUAYA</v>
      </c>
      <c r="C6" s="26" t="str">
        <v>K_LN02</v>
      </c>
      <c r="D6" s="26" t="str">
        <v/>
      </c>
      <c r="E6" s="26" t="str">
        <v>559</v>
      </c>
      <c r="F6" s="26" t="str">
        <v>Pole (PMT)</v>
      </c>
      <c r="G6" s="26" t="str">
        <v/>
      </c>
      <c r="H6" s="26">
        <v>100</v>
      </c>
      <c r="I6" s="26" t="str">
        <v/>
      </c>
      <c r="J6" s="26">
        <v>1</v>
      </c>
      <c r="K6" s="26" t="str">
        <v/>
      </c>
      <c r="L6" s="26" t="str">
        <v/>
      </c>
      <c r="M6" s="26" t="str">
        <v/>
      </c>
      <c r="N6" s="26" t="str">
        <v/>
      </c>
      <c r="O6" s="26" t="str">
        <v/>
      </c>
      <c r="P6" s="26" t="str">
        <v/>
      </c>
      <c r="Q6" s="27" t="str">
        <v/>
      </c>
      <c r="R6" s="28" t="str">
        <v/>
      </c>
      <c r="S6" s="28" t="str">
        <v/>
      </c>
      <c r="T6" s="28" t="str">
        <v/>
      </c>
      <c r="U6" s="28" t="str">
        <v/>
      </c>
      <c r="V6" s="29" t="str">
        <v/>
      </c>
      <c r="W6" s="30" t="str">
        <v/>
      </c>
      <c r="X6" s="31" t="str">
        <v/>
      </c>
      <c r="Y6" s="31" t="str">
        <v/>
      </c>
      <c r="Z6" s="31" t="str">
        <v/>
      </c>
      <c r="AA6" s="31" t="str">
        <v/>
      </c>
      <c r="AB6" s="32" t="str">
        <v/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Yanqul</v>
      </c>
      <c r="B7" s="26" t="str">
        <v>ALSHUAYA</v>
      </c>
      <c r="C7" s="26" t="str">
        <v>K_LN02</v>
      </c>
      <c r="D7" s="26" t="str">
        <v/>
      </c>
      <c r="E7" s="26" t="str">
        <v>574</v>
      </c>
      <c r="F7" s="26" t="str">
        <v>Pole (PMT)</v>
      </c>
      <c r="G7" s="26" t="str">
        <v/>
      </c>
      <c r="H7" s="26">
        <v>315</v>
      </c>
      <c r="I7" s="26" t="str">
        <v>19/06/2026, 12:11</v>
      </c>
      <c r="J7" s="26">
        <v>1</v>
      </c>
      <c r="K7" s="26">
        <v>241</v>
      </c>
      <c r="L7" s="26">
        <v>244</v>
      </c>
      <c r="M7" s="26">
        <v>245</v>
      </c>
      <c r="N7" s="26">
        <v>410</v>
      </c>
      <c r="O7" s="26">
        <v>405</v>
      </c>
      <c r="P7" s="26">
        <v>407</v>
      </c>
      <c r="Q7" s="27" t="str">
        <v/>
      </c>
      <c r="R7" s="28" t="str">
        <v/>
      </c>
      <c r="S7" s="28">
        <v>110</v>
      </c>
      <c r="T7" s="28">
        <v>100</v>
      </c>
      <c r="U7" s="28">
        <v>131</v>
      </c>
      <c r="V7" s="29">
        <v>31</v>
      </c>
      <c r="W7" s="30" t="str">
        <v/>
      </c>
      <c r="X7" s="31" t="str">
        <v/>
      </c>
      <c r="Y7" s="31">
        <v>90</v>
      </c>
      <c r="Z7" s="31">
        <v>77</v>
      </c>
      <c r="AA7" s="31">
        <v>81</v>
      </c>
      <c r="AB7" s="32">
        <v>19</v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Yanqul</v>
      </c>
      <c r="B8" s="26" t="str">
        <v>ALSHUAYA</v>
      </c>
      <c r="C8" s="26" t="str">
        <v>K_LN02</v>
      </c>
      <c r="D8" s="26" t="str">
        <v/>
      </c>
      <c r="E8" s="26" t="str">
        <v>481</v>
      </c>
      <c r="F8" s="26" t="str">
        <v>Ground (GMT)</v>
      </c>
      <c r="G8" s="26" t="str">
        <v/>
      </c>
      <c r="H8" s="26">
        <v>1000</v>
      </c>
      <c r="I8" s="26" t="str">
        <v>19/06/2026, 12:10</v>
      </c>
      <c r="J8" s="26">
        <v>1</v>
      </c>
      <c r="K8" s="26">
        <v>239</v>
      </c>
      <c r="L8" s="26">
        <v>235</v>
      </c>
      <c r="M8" s="26">
        <v>240</v>
      </c>
      <c r="N8" s="26">
        <v>409</v>
      </c>
      <c r="O8" s="26">
        <v>407</v>
      </c>
      <c r="P8" s="26">
        <v>405</v>
      </c>
      <c r="Q8" s="27" t="str">
        <v/>
      </c>
      <c r="R8" s="28" t="str">
        <v/>
      </c>
      <c r="S8" s="28">
        <v>88</v>
      </c>
      <c r="T8" s="28">
        <v>51</v>
      </c>
      <c r="U8" s="28">
        <v>90</v>
      </c>
      <c r="V8" s="29">
        <v>21</v>
      </c>
      <c r="W8" s="30" t="str">
        <v/>
      </c>
      <c r="X8" s="31" t="str">
        <v/>
      </c>
      <c r="Y8" s="31">
        <v>101</v>
      </c>
      <c r="Z8" s="31">
        <v>99</v>
      </c>
      <c r="AA8" s="31">
        <v>80</v>
      </c>
      <c r="AB8" s="32">
        <v>22</v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Yanqul</v>
      </c>
      <c r="B9" s="26" t="str">
        <v>ALSHUAYA</v>
      </c>
      <c r="C9" s="26" t="str">
        <v>K_LN02</v>
      </c>
      <c r="D9" s="26" t="str">
        <v/>
      </c>
      <c r="E9" s="26" t="str">
        <v>543</v>
      </c>
      <c r="F9" s="26" t="str">
        <v>Ground (GMT)</v>
      </c>
      <c r="G9" s="26" t="str">
        <v/>
      </c>
      <c r="H9" s="26">
        <v>500</v>
      </c>
      <c r="I9" s="26" t="str">
        <v>19/06/2026, 12:07</v>
      </c>
      <c r="J9" s="26">
        <v>1</v>
      </c>
      <c r="K9" s="26">
        <v>245</v>
      </c>
      <c r="L9" s="26">
        <v>244</v>
      </c>
      <c r="M9" s="26">
        <v>241</v>
      </c>
      <c r="N9" s="26">
        <v>411</v>
      </c>
      <c r="O9" s="26">
        <v>415</v>
      </c>
      <c r="P9" s="26">
        <v>412</v>
      </c>
      <c r="Q9" s="27" t="str">
        <v/>
      </c>
      <c r="R9" s="28" t="str">
        <v/>
      </c>
      <c r="S9" s="28">
        <v>88</v>
      </c>
      <c r="T9" s="28">
        <v>61</v>
      </c>
      <c r="U9" s="28">
        <v>77</v>
      </c>
      <c r="V9" s="29">
        <v>21</v>
      </c>
      <c r="W9" s="30" t="str">
        <v/>
      </c>
      <c r="X9" s="31" t="str">
        <v/>
      </c>
      <c r="Y9" s="31">
        <v>90</v>
      </c>
      <c r="Z9" s="31">
        <v>77</v>
      </c>
      <c r="AA9" s="31">
        <v>51</v>
      </c>
      <c r="AB9" s="32">
        <v>20</v>
      </c>
      <c r="AC9" s="27" t="str">
        <v/>
      </c>
      <c r="AD9" s="28" t="str">
        <v/>
      </c>
      <c r="AE9" s="28">
        <v>55</v>
      </c>
      <c r="AF9" s="28">
        <v>49</v>
      </c>
      <c r="AG9" s="28">
        <v>31</v>
      </c>
      <c r="AH9" s="29">
        <v>17</v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Yanqul</v>
      </c>
      <c r="B10" s="26" t="str">
        <v>ALSHUAYA</v>
      </c>
      <c r="C10" s="26" t="str">
        <v>K_LN02</v>
      </c>
      <c r="D10" s="26" t="str">
        <v/>
      </c>
      <c r="E10" s="26" t="str">
        <v>108</v>
      </c>
      <c r="F10" s="26" t="str">
        <v>Pole (PMT)</v>
      </c>
      <c r="G10" s="26" t="str">
        <v/>
      </c>
      <c r="H10" s="26">
        <v>315</v>
      </c>
      <c r="I10" s="26" t="str">
        <v>19/06/2026, 12:04</v>
      </c>
      <c r="J10" s="26">
        <v>1</v>
      </c>
      <c r="K10" s="26">
        <v>240</v>
      </c>
      <c r="L10" s="26">
        <v>239</v>
      </c>
      <c r="M10" s="26">
        <v>244</v>
      </c>
      <c r="N10" s="26">
        <v>410</v>
      </c>
      <c r="O10" s="26">
        <v>408</v>
      </c>
      <c r="P10" s="26">
        <v>408</v>
      </c>
      <c r="Q10" s="27" t="str">
        <v/>
      </c>
      <c r="R10" s="28" t="str">
        <v/>
      </c>
      <c r="S10" s="28">
        <v>55</v>
      </c>
      <c r="T10" s="28">
        <v>61</v>
      </c>
      <c r="U10" s="28">
        <v>39</v>
      </c>
      <c r="V10" s="29">
        <v>19</v>
      </c>
      <c r="W10" s="30" t="str">
        <v/>
      </c>
      <c r="X10" s="31" t="str">
        <v/>
      </c>
      <c r="Y10" s="31">
        <v>110</v>
      </c>
      <c r="Z10" s="31">
        <v>91</v>
      </c>
      <c r="AA10" s="31">
        <v>88</v>
      </c>
      <c r="AB10" s="32">
        <v>29</v>
      </c>
      <c r="AC10" s="27" t="str">
        <v/>
      </c>
      <c r="AD10" s="28" t="str">
        <v/>
      </c>
      <c r="AE10" s="28">
        <v>90</v>
      </c>
      <c r="AF10" s="28">
        <v>75</v>
      </c>
      <c r="AG10" s="28">
        <v>88</v>
      </c>
      <c r="AH10" s="29">
        <v>27</v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Yanqul</v>
      </c>
      <c r="B11" s="26" t="str">
        <v>ALSHUAYA</v>
      </c>
      <c r="C11" s="26" t="str">
        <v>K_LN02</v>
      </c>
      <c r="D11" s="26" t="str">
        <v/>
      </c>
      <c r="E11" s="26" t="str">
        <v>388</v>
      </c>
      <c r="F11" s="26" t="str">
        <v>Ground (GMT)</v>
      </c>
      <c r="G11" s="26" t="str">
        <v/>
      </c>
      <c r="H11" s="26">
        <v>1000</v>
      </c>
      <c r="I11" s="26" t="str">
        <v>19/06/2026, 12:02</v>
      </c>
      <c r="J11" s="26">
        <v>1</v>
      </c>
      <c r="K11" s="26">
        <v>239</v>
      </c>
      <c r="L11" s="26">
        <v>239</v>
      </c>
      <c r="M11" s="26">
        <v>238</v>
      </c>
      <c r="N11" s="26">
        <v>405</v>
      </c>
      <c r="O11" s="26">
        <v>407</v>
      </c>
      <c r="P11" s="26">
        <v>409</v>
      </c>
      <c r="Q11" s="27" t="str">
        <v/>
      </c>
      <c r="R11" s="28" t="str">
        <v/>
      </c>
      <c r="S11" s="28">
        <v>85</v>
      </c>
      <c r="T11" s="28">
        <v>99</v>
      </c>
      <c r="U11" s="28">
        <v>101</v>
      </c>
      <c r="V11" s="29">
        <v>29</v>
      </c>
      <c r="W11" s="30" t="str">
        <v/>
      </c>
      <c r="X11" s="31" t="str">
        <v/>
      </c>
      <c r="Y11" s="31">
        <v>88</v>
      </c>
      <c r="Z11" s="31">
        <v>71</v>
      </c>
      <c r="AA11" s="31">
        <v>78</v>
      </c>
      <c r="AB11" s="32">
        <v>21</v>
      </c>
      <c r="AC11" s="27" t="str">
        <v/>
      </c>
      <c r="AD11" s="28" t="str">
        <v/>
      </c>
      <c r="AE11" s="28">
        <v>120</v>
      </c>
      <c r="AF11" s="28">
        <v>131</v>
      </c>
      <c r="AG11" s="28">
        <v>150</v>
      </c>
      <c r="AH11" s="29">
        <v>31</v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Yanqul</v>
      </c>
      <c r="B12" s="26" t="str">
        <v>ALSHUAYA</v>
      </c>
      <c r="C12" s="26" t="str">
        <v>K_LN02</v>
      </c>
      <c r="D12" s="26" t="str">
        <v/>
      </c>
      <c r="E12" s="26" t="str">
        <v>107</v>
      </c>
      <c r="F12" s="26" t="str">
        <v>Pole (PMT)</v>
      </c>
      <c r="G12" s="26" t="str">
        <v/>
      </c>
      <c r="H12" s="26">
        <v>315</v>
      </c>
      <c r="I12" s="26" t="str">
        <v>19/06/2026, 12:00</v>
      </c>
      <c r="J12" s="26">
        <v>1</v>
      </c>
      <c r="K12" s="26">
        <v>240</v>
      </c>
      <c r="L12" s="26">
        <v>244</v>
      </c>
      <c r="M12" s="26">
        <v>241</v>
      </c>
      <c r="N12" s="26">
        <v>415</v>
      </c>
      <c r="O12" s="26">
        <v>410</v>
      </c>
      <c r="P12" s="26">
        <v>409</v>
      </c>
      <c r="Q12" s="27" t="str">
        <v/>
      </c>
      <c r="R12" s="28" t="str">
        <v/>
      </c>
      <c r="S12" s="28">
        <v>110</v>
      </c>
      <c r="T12" s="28">
        <v>121</v>
      </c>
      <c r="U12" s="28">
        <v>139</v>
      </c>
      <c r="V12" s="29">
        <v>36</v>
      </c>
      <c r="W12" s="30" t="str">
        <v/>
      </c>
      <c r="X12" s="31" t="str">
        <v/>
      </c>
      <c r="Y12" s="31">
        <v>99</v>
      </c>
      <c r="Z12" s="31">
        <v>107</v>
      </c>
      <c r="AA12" s="31">
        <v>85</v>
      </c>
      <c r="AB12" s="32">
        <v>27</v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Yanqul</v>
      </c>
      <c r="B13" s="26" t="str">
        <v>ALSHUAYA</v>
      </c>
      <c r="C13" s="26" t="str">
        <v>K_LN02</v>
      </c>
      <c r="D13" s="26" t="str">
        <v/>
      </c>
      <c r="E13" s="26" t="str">
        <v>103</v>
      </c>
      <c r="F13" s="26" t="str">
        <v>Ground (GMT)</v>
      </c>
      <c r="G13" s="26" t="str">
        <v/>
      </c>
      <c r="H13" s="26">
        <v>500</v>
      </c>
      <c r="I13" s="26" t="str">
        <v/>
      </c>
      <c r="J13" s="26">
        <v>1</v>
      </c>
      <c r="K13" s="26" t="str">
        <v/>
      </c>
      <c r="L13" s="26" t="str">
        <v/>
      </c>
      <c r="M13" s="26" t="str">
        <v/>
      </c>
      <c r="N13" s="26" t="str">
        <v/>
      </c>
      <c r="O13" s="26" t="str">
        <v/>
      </c>
      <c r="P13" s="26" t="str">
        <v/>
      </c>
      <c r="Q13" s="27" t="str">
        <v/>
      </c>
      <c r="R13" s="28" t="str">
        <v/>
      </c>
      <c r="S13" s="28" t="str">
        <v/>
      </c>
      <c r="T13" s="28" t="str">
        <v/>
      </c>
      <c r="U13" s="28" t="str">
        <v/>
      </c>
      <c r="V13" s="29" t="str">
        <v/>
      </c>
      <c r="W13" s="30" t="str">
        <v/>
      </c>
      <c r="X13" s="31" t="str">
        <v/>
      </c>
      <c r="Y13" s="31" t="str">
        <v/>
      </c>
      <c r="Z13" s="31" t="str">
        <v/>
      </c>
      <c r="AA13" s="31" t="str">
        <v/>
      </c>
      <c r="AB13" s="32" t="str">
        <v/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Yanqul</v>
      </c>
      <c r="B14" s="26" t="str">
        <v>ALSHUAYA</v>
      </c>
      <c r="C14" s="26" t="str">
        <v>K_LN02</v>
      </c>
      <c r="D14" s="26" t="str">
        <v/>
      </c>
      <c r="E14" s="26" t="str">
        <v>106</v>
      </c>
      <c r="F14" s="26" t="str">
        <v>Ground (GMT)</v>
      </c>
      <c r="G14" s="26" t="str">
        <v/>
      </c>
      <c r="H14" s="26">
        <v>1000</v>
      </c>
      <c r="I14" s="26" t="str">
        <v>19/06/2026, 11:52</v>
      </c>
      <c r="J14" s="26">
        <v>1</v>
      </c>
      <c r="K14" s="26">
        <v>240</v>
      </c>
      <c r="L14" s="26">
        <v>241</v>
      </c>
      <c r="M14" s="26">
        <v>239</v>
      </c>
      <c r="N14" s="26">
        <v>405</v>
      </c>
      <c r="O14" s="26">
        <v>409</v>
      </c>
      <c r="P14" s="26">
        <v>410</v>
      </c>
      <c r="Q14" s="27" t="str">
        <v/>
      </c>
      <c r="R14" s="28" t="str">
        <v/>
      </c>
      <c r="S14" s="28">
        <v>55</v>
      </c>
      <c r="T14" s="28">
        <v>45</v>
      </c>
      <c r="U14" s="28">
        <v>45</v>
      </c>
      <c r="V14" s="29">
        <v>16</v>
      </c>
      <c r="W14" s="30" t="str">
        <v/>
      </c>
      <c r="X14" s="31" t="str">
        <v/>
      </c>
      <c r="Y14" s="31">
        <v>35</v>
      </c>
      <c r="Z14" s="31">
        <v>16</v>
      </c>
      <c r="AA14" s="31">
        <v>59</v>
      </c>
      <c r="AB14" s="32">
        <v>12</v>
      </c>
      <c r="AC14" s="27" t="str">
        <v/>
      </c>
      <c r="AD14" s="28" t="str">
        <v/>
      </c>
      <c r="AE14" s="28">
        <v>44</v>
      </c>
      <c r="AF14" s="28">
        <v>51</v>
      </c>
      <c r="AG14" s="28">
        <v>49</v>
      </c>
      <c r="AH14" s="29">
        <v>17</v>
      </c>
      <c r="AI14" s="30" t="str">
        <v/>
      </c>
      <c r="AJ14" s="31" t="str">
        <v/>
      </c>
      <c r="AK14" s="31">
        <v>55</v>
      </c>
      <c r="AL14" s="31">
        <v>65</v>
      </c>
      <c r="AM14" s="31">
        <v>31</v>
      </c>
      <c r="AN14" s="32">
        <v>21</v>
      </c>
      <c r="AO14" s="27" t="str">
        <v/>
      </c>
      <c r="AP14" s="28" t="str">
        <v/>
      </c>
      <c r="AQ14" s="28">
        <v>19</v>
      </c>
      <c r="AR14" s="28">
        <v>29</v>
      </c>
      <c r="AS14" s="28">
        <v>25</v>
      </c>
      <c r="AT14" s="29">
        <v>7</v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Yanqul</v>
      </c>
      <c r="B15" s="26" t="str">
        <v>ALSHUAYA</v>
      </c>
      <c r="C15" s="26" t="str">
        <v>K_LN02</v>
      </c>
      <c r="D15" s="26" t="str">
        <v/>
      </c>
      <c r="E15" s="26" t="str">
        <v>507</v>
      </c>
      <c r="F15" s="26" t="str">
        <v>Ground (GMT)</v>
      </c>
      <c r="G15" s="26" t="str">
        <v/>
      </c>
      <c r="H15" s="26">
        <v>1000</v>
      </c>
      <c r="I15" s="26" t="str">
        <v>19/06/2026, 11:14</v>
      </c>
      <c r="J15" s="26">
        <v>1</v>
      </c>
      <c r="K15" s="26">
        <v>240</v>
      </c>
      <c r="L15" s="26">
        <v>241</v>
      </c>
      <c r="M15" s="26">
        <v>241</v>
      </c>
      <c r="N15" s="26">
        <v>400</v>
      </c>
      <c r="O15" s="26">
        <v>402</v>
      </c>
      <c r="P15" s="26">
        <v>407</v>
      </c>
      <c r="Q15" s="27" t="str">
        <v/>
      </c>
      <c r="R15" s="28" t="str">
        <v/>
      </c>
      <c r="S15" s="28">
        <v>55</v>
      </c>
      <c r="T15" s="28">
        <v>61</v>
      </c>
      <c r="U15" s="28">
        <v>45</v>
      </c>
      <c r="V15" s="29">
        <v>12</v>
      </c>
      <c r="W15" s="30" t="str">
        <v/>
      </c>
      <c r="X15" s="31" t="str">
        <v/>
      </c>
      <c r="Y15" s="31">
        <v>50</v>
      </c>
      <c r="Z15" s="31">
        <v>46</v>
      </c>
      <c r="AA15" s="31">
        <v>31</v>
      </c>
      <c r="AB15" s="32">
        <v>14</v>
      </c>
      <c r="AC15" s="27" t="str">
        <v/>
      </c>
      <c r="AD15" s="28" t="str">
        <v/>
      </c>
      <c r="AE15" s="28">
        <v>100</v>
      </c>
      <c r="AF15" s="28">
        <v>121</v>
      </c>
      <c r="AG15" s="28">
        <v>139</v>
      </c>
      <c r="AH15" s="29">
        <v>30</v>
      </c>
      <c r="AI15" s="30" t="str">
        <v/>
      </c>
      <c r="AJ15" s="31" t="str">
        <v/>
      </c>
      <c r="AK15" s="31">
        <v>99</v>
      </c>
      <c r="AL15" s="31">
        <v>120</v>
      </c>
      <c r="AM15" s="31">
        <v>96</v>
      </c>
      <c r="AN15" s="32">
        <v>29</v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Yanqul</v>
      </c>
      <c r="B16" s="26" t="str">
        <v>ALSHUAYA</v>
      </c>
      <c r="C16" s="26" t="str">
        <v>K_LN02</v>
      </c>
      <c r="D16" s="26" t="str">
        <v/>
      </c>
      <c r="E16" s="26" t="str">
        <v>102</v>
      </c>
      <c r="F16" s="26" t="str">
        <v>Pole (PMT)</v>
      </c>
      <c r="G16" s="26" t="str">
        <v/>
      </c>
      <c r="H16" s="26">
        <v>200</v>
      </c>
      <c r="I16" s="26" t="str">
        <v>19/06/2026, 11:11</v>
      </c>
      <c r="J16" s="26">
        <v>1</v>
      </c>
      <c r="K16" s="26">
        <v>240</v>
      </c>
      <c r="L16" s="26">
        <v>241</v>
      </c>
      <c r="M16" s="26">
        <v>239</v>
      </c>
      <c r="N16" s="26">
        <v>400</v>
      </c>
      <c r="O16" s="26">
        <v>405</v>
      </c>
      <c r="P16" s="26">
        <v>407</v>
      </c>
      <c r="Q16" s="27" t="str">
        <v/>
      </c>
      <c r="R16" s="28" t="str">
        <v/>
      </c>
      <c r="S16" s="28">
        <v>110</v>
      </c>
      <c r="T16" s="28">
        <v>91</v>
      </c>
      <c r="U16" s="28">
        <v>99</v>
      </c>
      <c r="V16" s="29">
        <v>27</v>
      </c>
      <c r="W16" s="30" t="str">
        <v/>
      </c>
      <c r="X16" s="31" t="str">
        <v/>
      </c>
      <c r="Y16" s="31" t="str">
        <v/>
      </c>
      <c r="Z16" s="31" t="str">
        <v/>
      </c>
      <c r="AA16" s="31" t="str">
        <v/>
      </c>
      <c r="AB16" s="32" t="str">
        <v/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Yanqul</v>
      </c>
      <c r="B17" s="26" t="str">
        <v>ALSHUAYA</v>
      </c>
      <c r="C17" s="26" t="str">
        <v>K_LN02</v>
      </c>
      <c r="D17" s="26" t="str">
        <v/>
      </c>
      <c r="E17" s="26" t="str">
        <v>101</v>
      </c>
      <c r="F17" s="26" t="str">
        <v>Pole (PMT)</v>
      </c>
      <c r="G17" s="26" t="str">
        <v/>
      </c>
      <c r="H17" s="26">
        <v>315</v>
      </c>
      <c r="I17" s="26" t="str">
        <v>19/06/2026, 11:09</v>
      </c>
      <c r="J17" s="26">
        <v>1</v>
      </c>
      <c r="K17" s="26">
        <v>240</v>
      </c>
      <c r="L17" s="26">
        <v>241</v>
      </c>
      <c r="M17" s="26">
        <v>240</v>
      </c>
      <c r="N17" s="26">
        <v>415</v>
      </c>
      <c r="O17" s="26">
        <v>416</v>
      </c>
      <c r="P17" s="26">
        <v>417</v>
      </c>
      <c r="Q17" s="27" t="str">
        <v/>
      </c>
      <c r="R17" s="28" t="str">
        <v/>
      </c>
      <c r="S17" s="28">
        <v>110</v>
      </c>
      <c r="T17" s="28">
        <v>119</v>
      </c>
      <c r="U17" s="28">
        <v>99</v>
      </c>
      <c r="V17" s="29">
        <v>31</v>
      </c>
      <c r="W17" s="30" t="str">
        <v/>
      </c>
      <c r="X17" s="31" t="str">
        <v/>
      </c>
      <c r="Y17" s="31">
        <v>51</v>
      </c>
      <c r="Z17" s="31">
        <v>66</v>
      </c>
      <c r="AA17" s="31">
        <v>54</v>
      </c>
      <c r="AB17" s="32">
        <v>12</v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U133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Yanqul</v>
      </c>
      <c r="B4" s="26" t="str">
        <v>ALRAKI</v>
      </c>
      <c r="C4" s="26" t="str">
        <v>K_LN01</v>
      </c>
      <c r="D4" s="26" t="str">
        <v/>
      </c>
      <c r="E4" s="26" t="str">
        <v>615</v>
      </c>
      <c r="F4" s="26" t="str">
        <v>Pole (PMT)</v>
      </c>
      <c r="G4" s="26" t="str">
        <v/>
      </c>
      <c r="H4" s="26">
        <v>100</v>
      </c>
      <c r="I4" s="26" t="str">
        <v>25/06/2026, 21:27</v>
      </c>
      <c r="J4" s="26">
        <v>1</v>
      </c>
      <c r="K4" s="26">
        <v>239</v>
      </c>
      <c r="L4" s="26">
        <v>240</v>
      </c>
      <c r="M4" s="26">
        <v>241</v>
      </c>
      <c r="N4" s="26">
        <v>410</v>
      </c>
      <c r="O4" s="26">
        <v>409</v>
      </c>
      <c r="P4" s="26">
        <v>410</v>
      </c>
      <c r="Q4" s="27" t="str">
        <v/>
      </c>
      <c r="R4" s="28" t="str">
        <v/>
      </c>
      <c r="S4" s="28">
        <v>31</v>
      </c>
      <c r="T4" s="28">
        <v>36</v>
      </c>
      <c r="U4" s="28">
        <v>39</v>
      </c>
      <c r="V4" s="29">
        <v>19</v>
      </c>
      <c r="W4" s="30" t="str">
        <v/>
      </c>
      <c r="X4" s="31" t="str">
        <v/>
      </c>
      <c r="Y4" s="31" t="str">
        <v/>
      </c>
      <c r="Z4" s="31" t="str">
        <v/>
      </c>
      <c r="AA4" s="31" t="str">
        <v/>
      </c>
      <c r="AB4" s="32" t="str">
        <v/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Yanqul</v>
      </c>
      <c r="B5" s="26" t="str">
        <v>ALRAKI</v>
      </c>
      <c r="C5" s="26" t="str">
        <v>K_LN01</v>
      </c>
      <c r="D5" s="26" t="str">
        <v/>
      </c>
      <c r="E5" s="26" t="str">
        <v>614</v>
      </c>
      <c r="F5" s="26" t="str">
        <v>Pole (PMT)</v>
      </c>
      <c r="G5" s="26" t="str">
        <v/>
      </c>
      <c r="H5" s="26">
        <v>100</v>
      </c>
      <c r="I5" s="26" t="str">
        <v>25/06/2026, 21:26</v>
      </c>
      <c r="J5" s="26">
        <v>1</v>
      </c>
      <c r="K5" s="26">
        <v>239</v>
      </c>
      <c r="L5" s="26">
        <v>240</v>
      </c>
      <c r="M5" s="26">
        <v>240</v>
      </c>
      <c r="N5" s="26">
        <v>412</v>
      </c>
      <c r="O5" s="26">
        <v>411</v>
      </c>
      <c r="P5" s="26">
        <v>413</v>
      </c>
      <c r="Q5" s="27" t="str">
        <v/>
      </c>
      <c r="R5" s="28" t="str">
        <v/>
      </c>
      <c r="S5" s="28">
        <v>44</v>
      </c>
      <c r="T5" s="28">
        <v>48</v>
      </c>
      <c r="U5" s="28">
        <v>36</v>
      </c>
      <c r="V5" s="29">
        <v>21</v>
      </c>
      <c r="W5" s="30" t="str">
        <v/>
      </c>
      <c r="X5" s="31" t="str">
        <v/>
      </c>
      <c r="Y5" s="31" t="str">
        <v/>
      </c>
      <c r="Z5" s="31" t="str">
        <v/>
      </c>
      <c r="AA5" s="31" t="str">
        <v/>
      </c>
      <c r="AB5" s="32" t="str">
        <v/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Yanqul</v>
      </c>
      <c r="B6" s="26" t="str">
        <v>ALRAKI</v>
      </c>
      <c r="C6" s="26" t="str">
        <v>K_LN01</v>
      </c>
      <c r="D6" s="26" t="str">
        <v/>
      </c>
      <c r="E6" s="26" t="str">
        <v>613</v>
      </c>
      <c r="F6" s="26" t="str">
        <v>Pole (PMT)</v>
      </c>
      <c r="G6" s="26" t="str">
        <v/>
      </c>
      <c r="H6" s="26">
        <v>100</v>
      </c>
      <c r="I6" s="26" t="str">
        <v>25/06/2026, 21:25</v>
      </c>
      <c r="J6" s="26">
        <v>1</v>
      </c>
      <c r="K6" s="26">
        <v>240</v>
      </c>
      <c r="L6" s="26">
        <v>241</v>
      </c>
      <c r="M6" s="26">
        <v>239</v>
      </c>
      <c r="N6" s="26">
        <v>410</v>
      </c>
      <c r="O6" s="26">
        <v>411</v>
      </c>
      <c r="P6" s="26">
        <v>411</v>
      </c>
      <c r="Q6" s="27" t="str">
        <v/>
      </c>
      <c r="R6" s="28" t="str">
        <v/>
      </c>
      <c r="S6" s="28">
        <v>45</v>
      </c>
      <c r="T6" s="28">
        <v>36</v>
      </c>
      <c r="U6" s="28">
        <v>51</v>
      </c>
      <c r="V6" s="29">
        <v>22</v>
      </c>
      <c r="W6" s="30" t="str">
        <v/>
      </c>
      <c r="X6" s="31" t="str">
        <v/>
      </c>
      <c r="Y6" s="31" t="str">
        <v/>
      </c>
      <c r="Z6" s="31" t="str">
        <v/>
      </c>
      <c r="AA6" s="31" t="str">
        <v/>
      </c>
      <c r="AB6" s="32" t="str">
        <v/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Yanqul</v>
      </c>
      <c r="B7" s="26" t="str">
        <v>ALRAKI</v>
      </c>
      <c r="C7" s="26" t="str">
        <v>K_LN01</v>
      </c>
      <c r="D7" s="26" t="str">
        <v/>
      </c>
      <c r="E7" s="26" t="str">
        <v>612</v>
      </c>
      <c r="F7" s="26" t="str">
        <v>Pole (PMT)</v>
      </c>
      <c r="G7" s="26" t="str">
        <v/>
      </c>
      <c r="H7" s="26">
        <v>100</v>
      </c>
      <c r="I7" s="26" t="str">
        <v>25/06/2026, 21:22</v>
      </c>
      <c r="J7" s="26">
        <v>1</v>
      </c>
      <c r="K7" s="26">
        <v>240</v>
      </c>
      <c r="L7" s="26">
        <v>439</v>
      </c>
      <c r="M7" s="26">
        <v>239</v>
      </c>
      <c r="N7" s="26">
        <v>412</v>
      </c>
      <c r="O7" s="26">
        <v>412</v>
      </c>
      <c r="P7" s="26">
        <v>411</v>
      </c>
      <c r="Q7" s="27" t="str">
        <v/>
      </c>
      <c r="R7" s="28" t="str">
        <v/>
      </c>
      <c r="S7" s="28">
        <v>44</v>
      </c>
      <c r="T7" s="28">
        <v>39</v>
      </c>
      <c r="U7" s="28">
        <v>54</v>
      </c>
      <c r="V7" s="29">
        <v>24</v>
      </c>
      <c r="W7" s="30" t="str">
        <v/>
      </c>
      <c r="X7" s="31" t="str">
        <v/>
      </c>
      <c r="Y7" s="31" t="str">
        <v/>
      </c>
      <c r="Z7" s="31" t="str">
        <v/>
      </c>
      <c r="AA7" s="31" t="str">
        <v/>
      </c>
      <c r="AB7" s="32" t="str">
        <v/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Yanqul</v>
      </c>
      <c r="B8" s="26" t="str">
        <v>ALRAKI</v>
      </c>
      <c r="C8" s="26" t="str">
        <v>K_LN04</v>
      </c>
      <c r="D8" s="26" t="str">
        <v/>
      </c>
      <c r="E8" s="26" t="str">
        <v>508</v>
      </c>
      <c r="F8" s="26" t="str">
        <v>Pole (PMT)</v>
      </c>
      <c r="G8" s="26" t="str">
        <v/>
      </c>
      <c r="H8" s="26">
        <v>100</v>
      </c>
      <c r="I8" s="26" t="str">
        <v>24/06/2026, 20:02</v>
      </c>
      <c r="J8" s="26">
        <v>1</v>
      </c>
      <c r="K8" s="26">
        <v>241</v>
      </c>
      <c r="L8" s="26">
        <v>240</v>
      </c>
      <c r="M8" s="26">
        <v>244</v>
      </c>
      <c r="N8" s="26">
        <v>415</v>
      </c>
      <c r="O8" s="26">
        <v>417</v>
      </c>
      <c r="P8" s="26">
        <v>418</v>
      </c>
      <c r="Q8" s="27" t="str">
        <v/>
      </c>
      <c r="R8" s="28" t="str">
        <v/>
      </c>
      <c r="S8" s="28">
        <v>55</v>
      </c>
      <c r="T8" s="28">
        <v>61</v>
      </c>
      <c r="U8" s="28">
        <v>77</v>
      </c>
      <c r="V8" s="29">
        <v>15</v>
      </c>
      <c r="W8" s="30" t="str">
        <v/>
      </c>
      <c r="X8" s="31" t="str">
        <v/>
      </c>
      <c r="Y8" s="31" t="str">
        <v/>
      </c>
      <c r="Z8" s="31" t="str">
        <v/>
      </c>
      <c r="AA8" s="31" t="str">
        <v/>
      </c>
      <c r="AB8" s="32" t="str">
        <v/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Yanqul</v>
      </c>
      <c r="B9" s="26" t="str">
        <v>ALRAKI</v>
      </c>
      <c r="C9" s="26" t="str">
        <v>K_LN04</v>
      </c>
      <c r="D9" s="26" t="str">
        <v/>
      </c>
      <c r="E9" s="26" t="str">
        <v>196</v>
      </c>
      <c r="F9" s="26" t="str">
        <v>Pole (PMT)</v>
      </c>
      <c r="G9" s="26" t="str">
        <v/>
      </c>
      <c r="H9" s="26">
        <v>100</v>
      </c>
      <c r="I9" s="26" t="str">
        <v>24/06/2026, 20:00</v>
      </c>
      <c r="J9" s="26">
        <v>1</v>
      </c>
      <c r="K9" s="26">
        <v>241</v>
      </c>
      <c r="L9" s="26">
        <v>244</v>
      </c>
      <c r="M9" s="26">
        <v>245</v>
      </c>
      <c r="N9" s="26">
        <v>415</v>
      </c>
      <c r="O9" s="26">
        <v>407</v>
      </c>
      <c r="P9" s="26">
        <v>410</v>
      </c>
      <c r="Q9" s="27" t="str">
        <v/>
      </c>
      <c r="R9" s="28" t="str">
        <v/>
      </c>
      <c r="S9" s="28">
        <v>25</v>
      </c>
      <c r="T9" s="28">
        <v>38</v>
      </c>
      <c r="U9" s="28">
        <v>44</v>
      </c>
      <c r="V9" s="29">
        <v>9</v>
      </c>
      <c r="W9" s="30" t="str">
        <v/>
      </c>
      <c r="X9" s="31" t="str">
        <v/>
      </c>
      <c r="Y9" s="31" t="str">
        <v/>
      </c>
      <c r="Z9" s="31" t="str">
        <v/>
      </c>
      <c r="AA9" s="31" t="str">
        <v/>
      </c>
      <c r="AB9" s="32" t="str">
        <v/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Yanqul</v>
      </c>
      <c r="B10" s="26" t="str">
        <v>ALRAKI</v>
      </c>
      <c r="C10" s="26" t="str">
        <v>K_LN04</v>
      </c>
      <c r="D10" s="26" t="str">
        <v/>
      </c>
      <c r="E10" s="26" t="str">
        <v>212</v>
      </c>
      <c r="F10" s="26" t="str">
        <v>Ground (GMT)</v>
      </c>
      <c r="G10" s="26" t="str">
        <v/>
      </c>
      <c r="H10" s="26">
        <v>500</v>
      </c>
      <c r="I10" s="26" t="str">
        <v/>
      </c>
      <c r="J10" s="26">
        <v>1</v>
      </c>
      <c r="K10" s="26">
        <v>245</v>
      </c>
      <c r="L10" s="26">
        <v>244</v>
      </c>
      <c r="M10" s="26">
        <v>245</v>
      </c>
      <c r="N10" s="26">
        <v>415</v>
      </c>
      <c r="O10" s="26">
        <v>410</v>
      </c>
      <c r="P10" s="26">
        <v>412</v>
      </c>
      <c r="Q10" s="27" t="str">
        <v/>
      </c>
      <c r="R10" s="28" t="str">
        <v/>
      </c>
      <c r="S10" s="28" t="str">
        <v/>
      </c>
      <c r="T10" s="28" t="str">
        <v/>
      </c>
      <c r="U10" s="28" t="str">
        <v/>
      </c>
      <c r="V10" s="29" t="str">
        <v/>
      </c>
      <c r="W10" s="30" t="str">
        <v/>
      </c>
      <c r="X10" s="31" t="str">
        <v/>
      </c>
      <c r="Y10" s="31" t="str">
        <v/>
      </c>
      <c r="Z10" s="31" t="str">
        <v/>
      </c>
      <c r="AA10" s="31" t="str">
        <v/>
      </c>
      <c r="AB10" s="32" t="str">
        <v/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Yanqul</v>
      </c>
      <c r="B11" s="26" t="str">
        <v>ALRAKI</v>
      </c>
      <c r="C11" s="26" t="str">
        <v>K_LN04</v>
      </c>
      <c r="D11" s="26" t="str">
        <v/>
      </c>
      <c r="E11" s="26" t="str">
        <v>591</v>
      </c>
      <c r="F11" s="26" t="str">
        <v>Pole (PMT)</v>
      </c>
      <c r="G11" s="26" t="str">
        <v/>
      </c>
      <c r="H11" s="26">
        <v>100</v>
      </c>
      <c r="I11" s="26" t="str">
        <v>24/06/2026, 19:56</v>
      </c>
      <c r="J11" s="26">
        <v>1</v>
      </c>
      <c r="K11" s="26">
        <v>242</v>
      </c>
      <c r="L11" s="26">
        <v>245</v>
      </c>
      <c r="M11" s="26">
        <v>241</v>
      </c>
      <c r="N11" s="26">
        <v>415</v>
      </c>
      <c r="O11" s="26">
        <v>418</v>
      </c>
      <c r="P11" s="26">
        <v>411</v>
      </c>
      <c r="Q11" s="27" t="str">
        <v/>
      </c>
      <c r="R11" s="28" t="str">
        <v/>
      </c>
      <c r="S11" s="28">
        <v>55</v>
      </c>
      <c r="T11" s="28">
        <v>45</v>
      </c>
      <c r="U11" s="28">
        <v>71</v>
      </c>
      <c r="V11" s="29">
        <v>17</v>
      </c>
      <c r="W11" s="30" t="str">
        <v/>
      </c>
      <c r="X11" s="31" t="str">
        <v/>
      </c>
      <c r="Y11" s="31" t="str">
        <v/>
      </c>
      <c r="Z11" s="31" t="str">
        <v/>
      </c>
      <c r="AA11" s="31" t="str">
        <v/>
      </c>
      <c r="AB11" s="32" t="str">
        <v/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Yanqul</v>
      </c>
      <c r="B12" s="26" t="str">
        <v>ALRAKI</v>
      </c>
      <c r="C12" s="26" t="str">
        <v>K_LN04</v>
      </c>
      <c r="D12" s="26" t="str">
        <v/>
      </c>
      <c r="E12" s="26" t="str">
        <v>215</v>
      </c>
      <c r="F12" s="26" t="str">
        <v>Pole (PMT)</v>
      </c>
      <c r="G12" s="26" t="str">
        <v/>
      </c>
      <c r="H12" s="26">
        <v>315</v>
      </c>
      <c r="I12" s="26" t="str">
        <v>24/06/2026, 19:56</v>
      </c>
      <c r="J12" s="26">
        <v>1</v>
      </c>
      <c r="K12" s="26">
        <v>240</v>
      </c>
      <c r="L12" s="26">
        <v>244</v>
      </c>
      <c r="M12" s="26">
        <v>241</v>
      </c>
      <c r="N12" s="26">
        <v>415</v>
      </c>
      <c r="O12" s="26">
        <v>410</v>
      </c>
      <c r="P12" s="26">
        <v>416</v>
      </c>
      <c r="Q12" s="27" t="str">
        <v/>
      </c>
      <c r="R12" s="28" t="str">
        <v/>
      </c>
      <c r="S12" s="28">
        <v>66</v>
      </c>
      <c r="T12" s="28">
        <v>58</v>
      </c>
      <c r="U12" s="28">
        <v>45</v>
      </c>
      <c r="V12" s="29">
        <v>14</v>
      </c>
      <c r="W12" s="30" t="str">
        <v/>
      </c>
      <c r="X12" s="31" t="str">
        <v/>
      </c>
      <c r="Y12" s="31" t="str">
        <v/>
      </c>
      <c r="Z12" s="31" t="str">
        <v/>
      </c>
      <c r="AA12" s="31" t="str">
        <v/>
      </c>
      <c r="AB12" s="32" t="str">
        <v/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Yanqul</v>
      </c>
      <c r="B13" s="26" t="str">
        <v>ALRAKI</v>
      </c>
      <c r="C13" s="26" t="str">
        <v>K_LN04</v>
      </c>
      <c r="D13" s="26" t="str">
        <v/>
      </c>
      <c r="E13" s="26" t="str">
        <v>454</v>
      </c>
      <c r="F13" s="26" t="str">
        <v>Pole (PMT)</v>
      </c>
      <c r="G13" s="26" t="str">
        <v/>
      </c>
      <c r="H13" s="26">
        <v>315</v>
      </c>
      <c r="I13" s="26" t="str">
        <v>24/06/2026, 19:55</v>
      </c>
      <c r="J13" s="26">
        <v>1</v>
      </c>
      <c r="K13" s="26">
        <v>244</v>
      </c>
      <c r="L13" s="26">
        <v>241</v>
      </c>
      <c r="M13" s="26">
        <v>242</v>
      </c>
      <c r="N13" s="26">
        <v>415</v>
      </c>
      <c r="O13" s="26">
        <v>412</v>
      </c>
      <c r="P13" s="26">
        <v>411</v>
      </c>
      <c r="Q13" s="27" t="str">
        <v/>
      </c>
      <c r="R13" s="28" t="str">
        <v/>
      </c>
      <c r="S13" s="28">
        <v>200</v>
      </c>
      <c r="T13" s="28">
        <v>199</v>
      </c>
      <c r="U13" s="28">
        <v>218</v>
      </c>
      <c r="V13" s="29">
        <v>58</v>
      </c>
      <c r="W13" s="30" t="str">
        <v/>
      </c>
      <c r="X13" s="31" t="str">
        <v/>
      </c>
      <c r="Y13" s="31">
        <v>60</v>
      </c>
      <c r="Z13" s="31">
        <v>55</v>
      </c>
      <c r="AA13" s="31">
        <v>51</v>
      </c>
      <c r="AB13" s="32">
        <v>38</v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Yanqul</v>
      </c>
      <c r="B14" s="26" t="str">
        <v>ALRAKI</v>
      </c>
      <c r="C14" s="26" t="str">
        <v>K_LN04</v>
      </c>
      <c r="D14" s="26" t="str">
        <v/>
      </c>
      <c r="E14" s="26" t="str">
        <v>213</v>
      </c>
      <c r="F14" s="26" t="str">
        <v>Ground (GMT)</v>
      </c>
      <c r="G14" s="26" t="str">
        <v/>
      </c>
      <c r="H14" s="26">
        <v>1000</v>
      </c>
      <c r="I14" s="26" t="str">
        <v>24/06/2026, 19:54</v>
      </c>
      <c r="J14" s="26">
        <v>1</v>
      </c>
      <c r="K14" s="26">
        <v>240</v>
      </c>
      <c r="L14" s="26">
        <v>244</v>
      </c>
      <c r="M14" s="26">
        <v>241</v>
      </c>
      <c r="N14" s="26">
        <v>417</v>
      </c>
      <c r="O14" s="26">
        <v>409</v>
      </c>
      <c r="P14" s="26">
        <v>410</v>
      </c>
      <c r="Q14" s="27" t="str">
        <v/>
      </c>
      <c r="R14" s="28" t="str">
        <v/>
      </c>
      <c r="S14" s="28">
        <v>170</v>
      </c>
      <c r="T14" s="28">
        <v>99</v>
      </c>
      <c r="U14" s="28">
        <v>102</v>
      </c>
      <c r="V14" s="29">
        <v>54</v>
      </c>
      <c r="W14" s="30" t="str">
        <v/>
      </c>
      <c r="X14" s="31" t="str">
        <v/>
      </c>
      <c r="Y14" s="31">
        <v>99</v>
      </c>
      <c r="Z14" s="31">
        <v>71</v>
      </c>
      <c r="AA14" s="31">
        <v>61</v>
      </c>
      <c r="AB14" s="32">
        <v>29</v>
      </c>
      <c r="AC14" s="27" t="str">
        <v/>
      </c>
      <c r="AD14" s="28" t="str">
        <v/>
      </c>
      <c r="AE14" s="28">
        <v>90</v>
      </c>
      <c r="AF14" s="28">
        <v>71</v>
      </c>
      <c r="AG14" s="28">
        <v>88</v>
      </c>
      <c r="AH14" s="29">
        <v>26</v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Yanqul</v>
      </c>
      <c r="B15" s="26" t="str">
        <v>ALRAKI</v>
      </c>
      <c r="C15" s="26" t="str">
        <v>K_LN04</v>
      </c>
      <c r="D15" s="26" t="str">
        <v/>
      </c>
      <c r="E15" s="26" t="str">
        <v>214</v>
      </c>
      <c r="F15" s="26" t="str">
        <v>Ground (GMT)</v>
      </c>
      <c r="G15" s="26" t="str">
        <v/>
      </c>
      <c r="H15" s="26">
        <v>1000</v>
      </c>
      <c r="I15" s="26" t="str">
        <v>24/06/2026, 19:52</v>
      </c>
      <c r="J15" s="26">
        <v>1</v>
      </c>
      <c r="K15" s="26">
        <v>241</v>
      </c>
      <c r="L15" s="26">
        <v>242</v>
      </c>
      <c r="M15" s="26">
        <v>244</v>
      </c>
      <c r="N15" s="26">
        <v>415</v>
      </c>
      <c r="O15" s="26">
        <v>417</v>
      </c>
      <c r="P15" s="26">
        <v>409</v>
      </c>
      <c r="Q15" s="27" t="str">
        <v/>
      </c>
      <c r="R15" s="28" t="str">
        <v/>
      </c>
      <c r="S15" s="28">
        <v>166</v>
      </c>
      <c r="T15" s="28">
        <v>151</v>
      </c>
      <c r="U15" s="28">
        <v>115</v>
      </c>
      <c r="V15" s="29">
        <v>27</v>
      </c>
      <c r="W15" s="30" t="str">
        <v/>
      </c>
      <c r="X15" s="31" t="str">
        <v/>
      </c>
      <c r="Y15" s="31">
        <v>55</v>
      </c>
      <c r="Z15" s="31">
        <v>61</v>
      </c>
      <c r="AA15" s="31">
        <v>71</v>
      </c>
      <c r="AB15" s="32">
        <v>16</v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Yanqul</v>
      </c>
      <c r="B16" s="26" t="str">
        <v>ALRAKI</v>
      </c>
      <c r="C16" s="26" t="str">
        <v>K_LN04</v>
      </c>
      <c r="D16" s="26" t="str">
        <v/>
      </c>
      <c r="E16" s="26" t="str">
        <v>210</v>
      </c>
      <c r="F16" s="26" t="str">
        <v>Pole (PMT)</v>
      </c>
      <c r="G16" s="26" t="str">
        <v/>
      </c>
      <c r="H16" s="26">
        <v>315</v>
      </c>
      <c r="I16" s="26" t="str">
        <v>24/06/2026, 19:51</v>
      </c>
      <c r="J16" s="26">
        <v>1</v>
      </c>
      <c r="K16" s="26">
        <v>241</v>
      </c>
      <c r="L16" s="26">
        <v>241</v>
      </c>
      <c r="M16" s="26">
        <v>239</v>
      </c>
      <c r="N16" s="26">
        <v>410</v>
      </c>
      <c r="O16" s="26">
        <v>415</v>
      </c>
      <c r="P16" s="26">
        <v>412</v>
      </c>
      <c r="Q16" s="27" t="str">
        <v/>
      </c>
      <c r="R16" s="28" t="str">
        <v/>
      </c>
      <c r="S16" s="28">
        <v>66</v>
      </c>
      <c r="T16" s="28">
        <v>81</v>
      </c>
      <c r="U16" s="28">
        <v>58</v>
      </c>
      <c r="V16" s="29">
        <v>26</v>
      </c>
      <c r="W16" s="30" t="str">
        <v/>
      </c>
      <c r="X16" s="31" t="str">
        <v/>
      </c>
      <c r="Y16" s="31">
        <v>200</v>
      </c>
      <c r="Z16" s="31">
        <v>244</v>
      </c>
      <c r="AA16" s="31">
        <v>241</v>
      </c>
      <c r="AB16" s="32">
        <v>51</v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Yanqul</v>
      </c>
      <c r="B17" s="26" t="str">
        <v>ALRAKI</v>
      </c>
      <c r="C17" s="26" t="str">
        <v>K_LN04</v>
      </c>
      <c r="D17" s="26" t="str">
        <v/>
      </c>
      <c r="E17" s="26" t="str">
        <v>211</v>
      </c>
      <c r="F17" s="26" t="str">
        <v>Ground (GMT)</v>
      </c>
      <c r="G17" s="26" t="str">
        <v/>
      </c>
      <c r="H17" s="26">
        <v>1000</v>
      </c>
      <c r="I17" s="26" t="str">
        <v>24/06/2026, 19:50</v>
      </c>
      <c r="J17" s="26">
        <v>1</v>
      </c>
      <c r="K17" s="26">
        <v>240</v>
      </c>
      <c r="L17" s="26">
        <v>242</v>
      </c>
      <c r="M17" s="26">
        <v>244</v>
      </c>
      <c r="N17" s="26">
        <v>411</v>
      </c>
      <c r="O17" s="26">
        <v>410</v>
      </c>
      <c r="P17" s="26">
        <v>412</v>
      </c>
      <c r="Q17" s="27" t="str">
        <v/>
      </c>
      <c r="R17" s="28" t="str">
        <v/>
      </c>
      <c r="S17" s="28">
        <v>160</v>
      </c>
      <c r="T17" s="28">
        <v>144</v>
      </c>
      <c r="U17" s="28">
        <v>108</v>
      </c>
      <c r="V17" s="29">
        <v>26</v>
      </c>
      <c r="W17" s="30" t="str">
        <v/>
      </c>
      <c r="X17" s="31" t="str">
        <v/>
      </c>
      <c r="Y17" s="31">
        <v>44</v>
      </c>
      <c r="Z17" s="31">
        <v>51</v>
      </c>
      <c r="AA17" s="31">
        <v>69</v>
      </c>
      <c r="AB17" s="32">
        <v>31</v>
      </c>
      <c r="AC17" s="27" t="str">
        <v/>
      </c>
      <c r="AD17" s="28" t="str">
        <v/>
      </c>
      <c r="AE17" s="28">
        <v>77</v>
      </c>
      <c r="AF17" s="28">
        <v>63</v>
      </c>
      <c r="AG17" s="28">
        <v>81</v>
      </c>
      <c r="AH17" s="29">
        <v>21</v>
      </c>
      <c r="AI17" s="30" t="str">
        <v/>
      </c>
      <c r="AJ17" s="31" t="str">
        <v/>
      </c>
      <c r="AK17" s="31">
        <v>88</v>
      </c>
      <c r="AL17" s="31">
        <v>61</v>
      </c>
      <c r="AM17" s="31">
        <v>96</v>
      </c>
      <c r="AN17" s="32">
        <v>31</v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Yanqul</v>
      </c>
      <c r="B18" s="26" t="str">
        <v>ALRAKI</v>
      </c>
      <c r="C18" s="26" t="str">
        <v>K_LN04</v>
      </c>
      <c r="D18" s="26" t="str">
        <v/>
      </c>
      <c r="E18" s="26" t="str">
        <v>192</v>
      </c>
      <c r="F18" s="26" t="str">
        <v>Ground (GMT)</v>
      </c>
      <c r="G18" s="26" t="str">
        <v/>
      </c>
      <c r="H18" s="26">
        <v>1000</v>
      </c>
      <c r="I18" s="26" t="str">
        <v>24/06/2026, 19:49</v>
      </c>
      <c r="J18" s="26">
        <v>1</v>
      </c>
      <c r="K18" s="26">
        <v>239</v>
      </c>
      <c r="L18" s="26">
        <v>240</v>
      </c>
      <c r="M18" s="26">
        <v>241</v>
      </c>
      <c r="N18" s="26">
        <v>410</v>
      </c>
      <c r="O18" s="26">
        <v>409</v>
      </c>
      <c r="P18" s="26">
        <v>408</v>
      </c>
      <c r="Q18" s="27" t="str">
        <v/>
      </c>
      <c r="R18" s="28" t="str">
        <v/>
      </c>
      <c r="S18" s="28">
        <v>120</v>
      </c>
      <c r="T18" s="28">
        <v>141</v>
      </c>
      <c r="U18" s="28">
        <v>125</v>
      </c>
      <c r="V18" s="29">
        <v>59</v>
      </c>
      <c r="W18" s="30" t="str">
        <v/>
      </c>
      <c r="X18" s="31" t="str">
        <v/>
      </c>
      <c r="Y18" s="31">
        <v>66</v>
      </c>
      <c r="Z18" s="31">
        <v>81</v>
      </c>
      <c r="AA18" s="31">
        <v>99</v>
      </c>
      <c r="AB18" s="32">
        <v>12</v>
      </c>
      <c r="AC18" s="27" t="str">
        <v/>
      </c>
      <c r="AD18" s="28" t="str">
        <v/>
      </c>
      <c r="AE18" s="28">
        <v>150</v>
      </c>
      <c r="AF18" s="28">
        <v>177</v>
      </c>
      <c r="AG18" s="28">
        <v>108</v>
      </c>
      <c r="AH18" s="29">
        <v>18</v>
      </c>
      <c r="AI18" s="30" t="str">
        <v/>
      </c>
      <c r="AJ18" s="31" t="str">
        <v/>
      </c>
      <c r="AK18" s="31">
        <v>126</v>
      </c>
      <c r="AL18" s="31">
        <v>140</v>
      </c>
      <c r="AM18" s="31">
        <v>109</v>
      </c>
      <c r="AN18" s="32">
        <v>19</v>
      </c>
      <c r="AO18" s="27" t="str">
        <v/>
      </c>
      <c r="AP18" s="28" t="str">
        <v/>
      </c>
      <c r="AQ18" s="28">
        <v>25</v>
      </c>
      <c r="AR18" s="28">
        <v>41</v>
      </c>
      <c r="AS18" s="28">
        <v>36</v>
      </c>
      <c r="AT18" s="29">
        <v>9</v>
      </c>
      <c r="AU18" s="30" t="str">
        <v/>
      </c>
      <c r="AV18" s="31" t="str">
        <v/>
      </c>
      <c r="AW18" s="31">
        <v>70</v>
      </c>
      <c r="AX18" s="31">
        <v>96</v>
      </c>
      <c r="AY18" s="31">
        <v>101</v>
      </c>
      <c r="AZ18" s="32">
        <v>16</v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Yanqul</v>
      </c>
      <c r="B19" s="26" t="str">
        <v>ALRAKI</v>
      </c>
      <c r="C19" s="26" t="str">
        <v>K_LN04</v>
      </c>
      <c r="D19" s="26" t="str">
        <v/>
      </c>
      <c r="E19" s="26" t="str">
        <v>191</v>
      </c>
      <c r="F19" s="26" t="str">
        <v>Ground (GMT)</v>
      </c>
      <c r="G19" s="26" t="str">
        <v/>
      </c>
      <c r="H19" s="26">
        <v>1000</v>
      </c>
      <c r="I19" s="26" t="str">
        <v>24/06/2026, 19:47</v>
      </c>
      <c r="J19" s="26">
        <v>1</v>
      </c>
      <c r="K19" s="26">
        <v>240</v>
      </c>
      <c r="L19" s="26">
        <v>241</v>
      </c>
      <c r="M19" s="26">
        <v>239</v>
      </c>
      <c r="N19" s="26">
        <v>409</v>
      </c>
      <c r="O19" s="26">
        <v>410</v>
      </c>
      <c r="P19" s="26">
        <v>408</v>
      </c>
      <c r="Q19" s="27" t="str">
        <v/>
      </c>
      <c r="R19" s="28" t="str">
        <v/>
      </c>
      <c r="S19" s="28">
        <v>112</v>
      </c>
      <c r="T19" s="28">
        <v>140</v>
      </c>
      <c r="U19" s="28">
        <v>107</v>
      </c>
      <c r="V19" s="29">
        <v>22</v>
      </c>
      <c r="W19" s="30" t="str">
        <v/>
      </c>
      <c r="X19" s="31" t="str">
        <v/>
      </c>
      <c r="Y19" s="31">
        <v>66</v>
      </c>
      <c r="Z19" s="31">
        <v>54</v>
      </c>
      <c r="AA19" s="31">
        <v>71</v>
      </c>
      <c r="AB19" s="32">
        <v>16</v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Yanqul</v>
      </c>
      <c r="B20" s="26" t="str">
        <v>ALRAKI</v>
      </c>
      <c r="C20" s="26" t="str">
        <v>K_LN04</v>
      </c>
      <c r="D20" s="26" t="str">
        <v/>
      </c>
      <c r="E20" s="26" t="str">
        <v>205</v>
      </c>
      <c r="F20" s="26" t="str">
        <v>Pole (PMT)</v>
      </c>
      <c r="G20" s="26" t="str">
        <v/>
      </c>
      <c r="H20" s="26">
        <v>100</v>
      </c>
      <c r="I20" s="26" t="str">
        <v>24/06/2026, 20:29</v>
      </c>
      <c r="J20" s="26">
        <v>1</v>
      </c>
      <c r="K20" s="26">
        <v>248</v>
      </c>
      <c r="L20" s="26">
        <v>246</v>
      </c>
      <c r="M20" s="26">
        <v>244</v>
      </c>
      <c r="N20" s="26">
        <v>420</v>
      </c>
      <c r="O20" s="26">
        <v>417</v>
      </c>
      <c r="P20" s="26">
        <v>415</v>
      </c>
      <c r="Q20" s="27" t="str">
        <v/>
      </c>
      <c r="R20" s="28" t="str">
        <v/>
      </c>
      <c r="S20" s="28">
        <v>66</v>
      </c>
      <c r="T20" s="28">
        <v>85</v>
      </c>
      <c r="U20" s="28">
        <v>69</v>
      </c>
      <c r="V20" s="29">
        <v>39</v>
      </c>
      <c r="W20" s="30" t="str">
        <v/>
      </c>
      <c r="X20" s="31" t="str">
        <v/>
      </c>
      <c r="Y20" s="31" t="str">
        <v/>
      </c>
      <c r="Z20" s="31" t="str">
        <v/>
      </c>
      <c r="AA20" s="31" t="str">
        <v/>
      </c>
      <c r="AB20" s="32" t="str">
        <v/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Yanqul</v>
      </c>
      <c r="B21" s="26" t="str">
        <v>ALRAKI</v>
      </c>
      <c r="C21" s="26" t="str">
        <v>K_LN04</v>
      </c>
      <c r="D21" s="26" t="str">
        <v/>
      </c>
      <c r="E21" s="26" t="str">
        <v>202</v>
      </c>
      <c r="F21" s="26" t="str">
        <v>Pole (PMT)</v>
      </c>
      <c r="G21" s="26" t="str">
        <v/>
      </c>
      <c r="H21" s="26">
        <v>100</v>
      </c>
      <c r="I21" s="26" t="str">
        <v>24/06/2026, 19:45</v>
      </c>
      <c r="J21" s="26">
        <v>1</v>
      </c>
      <c r="K21" s="26">
        <v>246</v>
      </c>
      <c r="L21" s="26">
        <v>248</v>
      </c>
      <c r="M21" s="26">
        <v>247</v>
      </c>
      <c r="N21" s="26">
        <v>420</v>
      </c>
      <c r="O21" s="26">
        <v>419</v>
      </c>
      <c r="P21" s="26">
        <v>422</v>
      </c>
      <c r="Q21" s="27" t="str">
        <v/>
      </c>
      <c r="R21" s="28" t="str">
        <v/>
      </c>
      <c r="S21" s="28">
        <v>55</v>
      </c>
      <c r="T21" s="28">
        <v>69</v>
      </c>
      <c r="U21" s="28">
        <v>71</v>
      </c>
      <c r="V21" s="29">
        <v>16</v>
      </c>
      <c r="W21" s="30" t="str">
        <v/>
      </c>
      <c r="X21" s="31" t="str">
        <v/>
      </c>
      <c r="Y21" s="31" t="str">
        <v/>
      </c>
      <c r="Z21" s="31" t="str">
        <v/>
      </c>
      <c r="AA21" s="31" t="str">
        <v/>
      </c>
      <c r="AB21" s="32" t="str">
        <v/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Yanqul</v>
      </c>
      <c r="B22" s="26" t="str">
        <v>ALRAKI</v>
      </c>
      <c r="C22" s="26" t="str">
        <v>K_LN02</v>
      </c>
      <c r="D22" s="26" t="str">
        <v/>
      </c>
      <c r="E22" s="26" t="str">
        <v>203</v>
      </c>
      <c r="F22" s="26" t="str">
        <v>Pole (PMT)</v>
      </c>
      <c r="G22" s="26" t="str">
        <v/>
      </c>
      <c r="H22" s="26">
        <v>100</v>
      </c>
      <c r="I22" s="26" t="str">
        <v>24/06/2026, 20:30</v>
      </c>
      <c r="J22" s="26">
        <v>1</v>
      </c>
      <c r="K22" s="26">
        <v>250</v>
      </c>
      <c r="L22" s="26">
        <v>249</v>
      </c>
      <c r="M22" s="26">
        <v>247</v>
      </c>
      <c r="N22" s="26">
        <v>420</v>
      </c>
      <c r="O22" s="26">
        <v>425</v>
      </c>
      <c r="P22" s="26">
        <v>423</v>
      </c>
      <c r="Q22" s="27" t="str">
        <v/>
      </c>
      <c r="R22" s="28" t="str">
        <v/>
      </c>
      <c r="S22" s="28">
        <v>85</v>
      </c>
      <c r="T22" s="28">
        <v>96</v>
      </c>
      <c r="U22" s="28">
        <v>99</v>
      </c>
      <c r="V22" s="29">
        <v>24</v>
      </c>
      <c r="W22" s="30" t="str">
        <v/>
      </c>
      <c r="X22" s="31" t="str">
        <v/>
      </c>
      <c r="Y22" s="31" t="str">
        <v/>
      </c>
      <c r="Z22" s="31" t="str">
        <v/>
      </c>
      <c r="AA22" s="31" t="str">
        <v/>
      </c>
      <c r="AB22" s="32" t="str">
        <v/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Yanqul</v>
      </c>
      <c r="B23" s="26" t="str">
        <v>ALRAKI</v>
      </c>
      <c r="C23" s="26" t="str">
        <v>K_LN04</v>
      </c>
      <c r="D23" s="26" t="str">
        <v/>
      </c>
      <c r="E23" s="26" t="str">
        <v>4536</v>
      </c>
      <c r="F23" s="26" t="str">
        <v>Pole (PMT)</v>
      </c>
      <c r="G23" s="26" t="str">
        <v/>
      </c>
      <c r="H23" s="26">
        <v>100</v>
      </c>
      <c r="I23" s="26" t="str">
        <v>24/06/2026, 19:44</v>
      </c>
      <c r="J23" s="26">
        <v>1</v>
      </c>
      <c r="K23" s="26">
        <v>244</v>
      </c>
      <c r="L23" s="26">
        <v>245</v>
      </c>
      <c r="M23" s="26">
        <v>248</v>
      </c>
      <c r="N23" s="26">
        <v>418</v>
      </c>
      <c r="O23" s="26">
        <v>419</v>
      </c>
      <c r="P23" s="26">
        <v>420</v>
      </c>
      <c r="Q23" s="27" t="str">
        <v/>
      </c>
      <c r="R23" s="28" t="str">
        <v/>
      </c>
      <c r="S23" s="28">
        <v>36</v>
      </c>
      <c r="T23" s="28">
        <v>44</v>
      </c>
      <c r="U23" s="28">
        <v>51</v>
      </c>
      <c r="V23" s="29">
        <v>19</v>
      </c>
      <c r="W23" s="30" t="str">
        <v/>
      </c>
      <c r="X23" s="31" t="str">
        <v/>
      </c>
      <c r="Y23" s="31" t="str">
        <v/>
      </c>
      <c r="Z23" s="31" t="str">
        <v/>
      </c>
      <c r="AA23" s="31" t="str">
        <v/>
      </c>
      <c r="AB23" s="32" t="str">
        <v/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Yanqul</v>
      </c>
      <c r="B24" s="26" t="str">
        <v>ALRAKI</v>
      </c>
      <c r="C24" s="26" t="str">
        <v>K_LN04</v>
      </c>
      <c r="D24" s="26" t="str">
        <v/>
      </c>
      <c r="E24" s="26" t="str">
        <v>201</v>
      </c>
      <c r="F24" s="26" t="str">
        <v>Pole (PMT)</v>
      </c>
      <c r="G24" s="26" t="str">
        <v/>
      </c>
      <c r="H24" s="26">
        <v>100</v>
      </c>
      <c r="I24" s="26" t="str">
        <v>24/06/2026, 19:42</v>
      </c>
      <c r="J24" s="26">
        <v>1</v>
      </c>
      <c r="K24" s="26">
        <v>284</v>
      </c>
      <c r="L24" s="26">
        <v>249</v>
      </c>
      <c r="M24" s="26">
        <v>247</v>
      </c>
      <c r="N24" s="26">
        <v>422</v>
      </c>
      <c r="O24" s="26">
        <v>425</v>
      </c>
      <c r="P24" s="26">
        <v>427</v>
      </c>
      <c r="Q24" s="27" t="str">
        <v/>
      </c>
      <c r="R24" s="28" t="str">
        <v/>
      </c>
      <c r="S24" s="28">
        <v>99</v>
      </c>
      <c r="T24" s="28">
        <v>81</v>
      </c>
      <c r="U24" s="28">
        <v>101</v>
      </c>
      <c r="V24" s="29">
        <v>19</v>
      </c>
      <c r="W24" s="30" t="str">
        <v/>
      </c>
      <c r="X24" s="31" t="str">
        <v/>
      </c>
      <c r="Y24" s="31" t="str">
        <v/>
      </c>
      <c r="Z24" s="31" t="str">
        <v/>
      </c>
      <c r="AA24" s="31" t="str">
        <v/>
      </c>
      <c r="AB24" s="32" t="str">
        <v/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Yanqul</v>
      </c>
      <c r="B25" s="26" t="str">
        <v>ALRAKI</v>
      </c>
      <c r="C25" s="26" t="str">
        <v>K_LN04</v>
      </c>
      <c r="D25" s="26" t="str">
        <v/>
      </c>
      <c r="E25" s="26" t="str">
        <v>4393</v>
      </c>
      <c r="F25" s="26" t="str">
        <v>Pole (PMT)</v>
      </c>
      <c r="G25" s="26" t="str">
        <v/>
      </c>
      <c r="H25" s="26">
        <v>100</v>
      </c>
      <c r="I25" s="26" t="str">
        <v>24/06/2026, 19:42</v>
      </c>
      <c r="J25" s="26">
        <v>1</v>
      </c>
      <c r="K25" s="26">
        <v>245</v>
      </c>
      <c r="L25" s="26">
        <v>247</v>
      </c>
      <c r="M25" s="26">
        <v>244</v>
      </c>
      <c r="N25" s="26">
        <v>420</v>
      </c>
      <c r="O25" s="26">
        <v>421</v>
      </c>
      <c r="P25" s="26">
        <v>422</v>
      </c>
      <c r="Q25" s="27" t="str">
        <v/>
      </c>
      <c r="R25" s="28" t="str">
        <v/>
      </c>
      <c r="S25" s="28">
        <v>66</v>
      </c>
      <c r="T25" s="28">
        <v>88</v>
      </c>
      <c r="U25" s="28">
        <v>81</v>
      </c>
      <c r="V25" s="29">
        <v>16</v>
      </c>
      <c r="W25" s="30" t="str">
        <v/>
      </c>
      <c r="X25" s="31" t="str">
        <v/>
      </c>
      <c r="Y25" s="31" t="str">
        <v/>
      </c>
      <c r="Z25" s="31" t="str">
        <v/>
      </c>
      <c r="AA25" s="31" t="str">
        <v/>
      </c>
      <c r="AB25" s="32" t="str">
        <v/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Yanqul</v>
      </c>
      <c r="B26" s="26" t="str">
        <v>ALRAKI</v>
      </c>
      <c r="C26" s="26" t="str">
        <v>K_LN04</v>
      </c>
      <c r="D26" s="26" t="str">
        <v/>
      </c>
      <c r="E26" s="26" t="str">
        <v>208</v>
      </c>
      <c r="F26" s="26" t="str">
        <v>Ground (GMT)</v>
      </c>
      <c r="G26" s="26" t="str">
        <v/>
      </c>
      <c r="H26" s="26">
        <v>1000</v>
      </c>
      <c r="I26" s="26" t="str">
        <v>24/06/2026, 19:41</v>
      </c>
      <c r="J26" s="26">
        <v>1</v>
      </c>
      <c r="K26" s="26">
        <v>242</v>
      </c>
      <c r="L26" s="26">
        <v>241</v>
      </c>
      <c r="M26" s="26">
        <v>245</v>
      </c>
      <c r="N26" s="26">
        <v>415</v>
      </c>
      <c r="O26" s="26">
        <v>415</v>
      </c>
      <c r="P26" s="26">
        <v>415</v>
      </c>
      <c r="Q26" s="27" t="str">
        <v/>
      </c>
      <c r="R26" s="28" t="str">
        <v/>
      </c>
      <c r="S26" s="28">
        <v>100</v>
      </c>
      <c r="T26" s="28">
        <v>99</v>
      </c>
      <c r="U26" s="28">
        <v>76</v>
      </c>
      <c r="V26" s="29">
        <v>44</v>
      </c>
      <c r="W26" s="30" t="str">
        <v/>
      </c>
      <c r="X26" s="31" t="str">
        <v/>
      </c>
      <c r="Y26" s="31">
        <v>180</v>
      </c>
      <c r="Z26" s="31">
        <v>104</v>
      </c>
      <c r="AA26" s="31">
        <v>99</v>
      </c>
      <c r="AB26" s="32">
        <v>55</v>
      </c>
      <c r="AC26" s="27" t="str">
        <v/>
      </c>
      <c r="AD26" s="28" t="str">
        <v/>
      </c>
      <c r="AE26" s="28">
        <v>25</v>
      </c>
      <c r="AF26" s="28">
        <v>33</v>
      </c>
      <c r="AG26" s="28">
        <v>42</v>
      </c>
      <c r="AH26" s="29">
        <v>9</v>
      </c>
      <c r="AI26" s="30" t="str">
        <v/>
      </c>
      <c r="AJ26" s="31" t="str">
        <v/>
      </c>
      <c r="AK26" s="31">
        <v>66</v>
      </c>
      <c r="AL26" s="31">
        <v>41</v>
      </c>
      <c r="AM26" s="31">
        <v>88</v>
      </c>
      <c r="AN26" s="32">
        <v>39</v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Yanqul</v>
      </c>
      <c r="B27" s="26" t="str">
        <v>ALRAKI</v>
      </c>
      <c r="C27" s="26" t="str">
        <v>K_LN04</v>
      </c>
      <c r="D27" s="26" t="str">
        <v/>
      </c>
      <c r="E27" s="26" t="str">
        <v>209</v>
      </c>
      <c r="F27" s="26" t="str">
        <v>Ground (GMT)</v>
      </c>
      <c r="G27" s="26" t="str">
        <v/>
      </c>
      <c r="H27" s="26">
        <v>500</v>
      </c>
      <c r="I27" s="26" t="str">
        <v>24/06/2026, 19:05</v>
      </c>
      <c r="J27" s="26">
        <v>1</v>
      </c>
      <c r="K27" s="26">
        <v>247</v>
      </c>
      <c r="L27" s="26">
        <v>249</v>
      </c>
      <c r="M27" s="26">
        <v>247</v>
      </c>
      <c r="N27" s="26">
        <v>420</v>
      </c>
      <c r="O27" s="26">
        <v>421</v>
      </c>
      <c r="P27" s="26">
        <v>422</v>
      </c>
      <c r="Q27" s="27" t="str">
        <v/>
      </c>
      <c r="R27" s="28" t="str">
        <v/>
      </c>
      <c r="S27" s="28">
        <v>66</v>
      </c>
      <c r="T27" s="28">
        <v>81</v>
      </c>
      <c r="U27" s="28">
        <v>50</v>
      </c>
      <c r="V27" s="29">
        <v>22</v>
      </c>
      <c r="W27" s="30" t="str">
        <v/>
      </c>
      <c r="X27" s="31" t="str">
        <v/>
      </c>
      <c r="Y27" s="31">
        <v>77</v>
      </c>
      <c r="Z27" s="31">
        <v>96</v>
      </c>
      <c r="AA27" s="31">
        <v>101</v>
      </c>
      <c r="AB27" s="32">
        <v>37</v>
      </c>
      <c r="AC27" s="27" t="str">
        <v/>
      </c>
      <c r="AD27" s="28" t="str">
        <v/>
      </c>
      <c r="AE27" s="28">
        <v>140</v>
      </c>
      <c r="AF27" s="28">
        <v>169</v>
      </c>
      <c r="AG27" s="28">
        <v>151</v>
      </c>
      <c r="AH27" s="29">
        <v>51</v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Yanqul</v>
      </c>
      <c r="B28" s="26" t="str">
        <v>ALRAKI</v>
      </c>
      <c r="C28" s="26" t="str">
        <v>K_LN04</v>
      </c>
      <c r="D28" s="26" t="str">
        <v/>
      </c>
      <c r="E28" s="26" t="str">
        <v>206</v>
      </c>
      <c r="F28" s="26" t="str">
        <v>Pole (PMT)</v>
      </c>
      <c r="G28" s="26" t="str">
        <v/>
      </c>
      <c r="H28" s="26">
        <v>100</v>
      </c>
      <c r="I28" s="26" t="str">
        <v>24/06/2026, 19:04</v>
      </c>
      <c r="J28" s="26">
        <v>1</v>
      </c>
      <c r="K28" s="26">
        <v>244</v>
      </c>
      <c r="L28" s="26">
        <v>242</v>
      </c>
      <c r="M28" s="26">
        <v>243</v>
      </c>
      <c r="N28" s="26">
        <v>420</v>
      </c>
      <c r="O28" s="26">
        <v>421</v>
      </c>
      <c r="P28" s="26">
        <v>422</v>
      </c>
      <c r="Q28" s="27" t="str">
        <v/>
      </c>
      <c r="R28" s="28" t="str">
        <v/>
      </c>
      <c r="S28" s="28">
        <v>66</v>
      </c>
      <c r="T28" s="28">
        <v>57</v>
      </c>
      <c r="U28" s="28">
        <v>88</v>
      </c>
      <c r="V28" s="29">
        <v>16</v>
      </c>
      <c r="W28" s="30" t="str">
        <v/>
      </c>
      <c r="X28" s="31" t="str">
        <v/>
      </c>
      <c r="Y28" s="31" t="str">
        <v/>
      </c>
      <c r="Z28" s="31" t="str">
        <v/>
      </c>
      <c r="AA28" s="31" t="str">
        <v/>
      </c>
      <c r="AB28" s="32" t="str">
        <v/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Yanqul</v>
      </c>
      <c r="B29" s="26" t="str">
        <v>ALRAKI</v>
      </c>
      <c r="C29" s="26" t="str">
        <v>K_LN04</v>
      </c>
      <c r="D29" s="26" t="str">
        <v/>
      </c>
      <c r="E29" s="26" t="str">
        <v>204</v>
      </c>
      <c r="F29" s="26" t="str">
        <v>Pole (PMT)</v>
      </c>
      <c r="G29" s="26" t="str">
        <v/>
      </c>
      <c r="H29" s="26">
        <v>100</v>
      </c>
      <c r="I29" s="26" t="str">
        <v>24/06/2026, 20:30</v>
      </c>
      <c r="J29" s="26">
        <v>1</v>
      </c>
      <c r="K29" s="26">
        <v>244</v>
      </c>
      <c r="L29" s="26">
        <v>245</v>
      </c>
      <c r="M29" s="26">
        <v>246</v>
      </c>
      <c r="N29" s="26">
        <v>420</v>
      </c>
      <c r="O29" s="26">
        <v>421</v>
      </c>
      <c r="P29" s="26">
        <v>421</v>
      </c>
      <c r="Q29" s="27" t="str">
        <v/>
      </c>
      <c r="R29" s="28" t="str">
        <v/>
      </c>
      <c r="S29" s="28">
        <v>90</v>
      </c>
      <c r="T29" s="28">
        <v>81</v>
      </c>
      <c r="U29" s="28">
        <v>96</v>
      </c>
      <c r="V29" s="29">
        <v>34</v>
      </c>
      <c r="W29" s="30" t="str">
        <v/>
      </c>
      <c r="X29" s="31" t="str">
        <v/>
      </c>
      <c r="Y29" s="31" t="str">
        <v/>
      </c>
      <c r="Z29" s="31" t="str">
        <v/>
      </c>
      <c r="AA29" s="31" t="str">
        <v/>
      </c>
      <c r="AB29" s="32" t="str">
        <v/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Yanqul</v>
      </c>
      <c r="B30" s="26" t="str">
        <v>ALRAKI</v>
      </c>
      <c r="C30" s="26" t="str">
        <v>K_LN04</v>
      </c>
      <c r="D30" s="26" t="str">
        <v/>
      </c>
      <c r="E30" s="26" t="str">
        <v>194</v>
      </c>
      <c r="F30" s="26" t="str">
        <v>Ground (GMT)</v>
      </c>
      <c r="G30" s="26" t="str">
        <v/>
      </c>
      <c r="H30" s="26">
        <v>500</v>
      </c>
      <c r="I30" s="26" t="str">
        <v>24/06/2026, 19:02</v>
      </c>
      <c r="J30" s="26">
        <v>1</v>
      </c>
      <c r="K30" s="26">
        <v>248</v>
      </c>
      <c r="L30" s="26">
        <v>247</v>
      </c>
      <c r="M30" s="26">
        <v>245</v>
      </c>
      <c r="N30" s="26">
        <v>425</v>
      </c>
      <c r="O30" s="26">
        <v>426</v>
      </c>
      <c r="P30" s="26">
        <v>421</v>
      </c>
      <c r="Q30" s="27" t="str">
        <v/>
      </c>
      <c r="R30" s="28" t="str">
        <v/>
      </c>
      <c r="S30" s="28">
        <v>36</v>
      </c>
      <c r="T30" s="28">
        <v>44</v>
      </c>
      <c r="U30" s="28">
        <v>50</v>
      </c>
      <c r="V30" s="29">
        <v>18</v>
      </c>
      <c r="W30" s="30" t="str">
        <v/>
      </c>
      <c r="X30" s="31" t="str">
        <v/>
      </c>
      <c r="Y30" s="31">
        <v>44</v>
      </c>
      <c r="Z30" s="31">
        <v>36</v>
      </c>
      <c r="AA30" s="31">
        <v>50</v>
      </c>
      <c r="AB30" s="32">
        <v>20</v>
      </c>
      <c r="AC30" s="27" t="str">
        <v/>
      </c>
      <c r="AD30" s="28" t="str">
        <v/>
      </c>
      <c r="AE30" s="28">
        <v>90</v>
      </c>
      <c r="AF30" s="28">
        <v>96</v>
      </c>
      <c r="AG30" s="28">
        <v>101</v>
      </c>
      <c r="AH30" s="29">
        <v>24</v>
      </c>
      <c r="AI30" s="30" t="str">
        <v/>
      </c>
      <c r="AJ30" s="31" t="str">
        <v/>
      </c>
      <c r="AK30" s="31">
        <v>120</v>
      </c>
      <c r="AL30" s="31">
        <v>139</v>
      </c>
      <c r="AM30" s="31">
        <v>121</v>
      </c>
      <c r="AN30" s="32">
        <v>29</v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Yanqul</v>
      </c>
      <c r="B31" s="26" t="str">
        <v>ALRAKI</v>
      </c>
      <c r="C31" s="26" t="str">
        <v>K_LN04</v>
      </c>
      <c r="D31" s="26" t="str">
        <v/>
      </c>
      <c r="E31" s="26" t="str">
        <v>190</v>
      </c>
      <c r="F31" s="26" t="str">
        <v>Pole (PMT)</v>
      </c>
      <c r="G31" s="26" t="str">
        <v/>
      </c>
      <c r="H31" s="26">
        <v>315</v>
      </c>
      <c r="I31" s="26" t="str">
        <v>24/06/2026, 19:01</v>
      </c>
      <c r="J31" s="26">
        <v>1</v>
      </c>
      <c r="K31" s="26">
        <v>246</v>
      </c>
      <c r="L31" s="26">
        <v>244</v>
      </c>
      <c r="M31" s="26">
        <v>245</v>
      </c>
      <c r="N31" s="26">
        <v>420</v>
      </c>
      <c r="O31" s="26">
        <v>422</v>
      </c>
      <c r="P31" s="26">
        <v>421</v>
      </c>
      <c r="Q31" s="27" t="str">
        <v/>
      </c>
      <c r="R31" s="28" t="str">
        <v/>
      </c>
      <c r="S31" s="28">
        <v>88</v>
      </c>
      <c r="T31" s="28">
        <v>61</v>
      </c>
      <c r="U31" s="28">
        <v>69</v>
      </c>
      <c r="V31" s="29">
        <v>16</v>
      </c>
      <c r="W31" s="30" t="str">
        <v/>
      </c>
      <c r="X31" s="31" t="str">
        <v/>
      </c>
      <c r="Y31" s="31">
        <v>33</v>
      </c>
      <c r="Z31" s="31">
        <v>49</v>
      </c>
      <c r="AA31" s="31">
        <v>35</v>
      </c>
      <c r="AB31" s="32">
        <v>17</v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Yanqul</v>
      </c>
      <c r="B32" s="26" t="str">
        <v>ALRAKI</v>
      </c>
      <c r="C32" s="26" t="str">
        <v>K_LN04</v>
      </c>
      <c r="D32" s="26" t="str">
        <v/>
      </c>
      <c r="E32" s="26" t="str">
        <v>193</v>
      </c>
      <c r="F32" s="26" t="str">
        <v>Ground (GMT)</v>
      </c>
      <c r="G32" s="26" t="str">
        <v/>
      </c>
      <c r="H32" s="26">
        <v>500</v>
      </c>
      <c r="I32" s="26" t="str">
        <v>24/06/2026, 19:00</v>
      </c>
      <c r="J32" s="26">
        <v>1</v>
      </c>
      <c r="K32" s="26">
        <v>249</v>
      </c>
      <c r="L32" s="26">
        <v>250</v>
      </c>
      <c r="M32" s="26">
        <v>251</v>
      </c>
      <c r="N32" s="26">
        <v>430</v>
      </c>
      <c r="O32" s="26">
        <v>431</v>
      </c>
      <c r="P32" s="26">
        <v>429</v>
      </c>
      <c r="Q32" s="27" t="str">
        <v/>
      </c>
      <c r="R32" s="28" t="str">
        <v/>
      </c>
      <c r="S32" s="28">
        <v>80</v>
      </c>
      <c r="T32" s="28">
        <v>71</v>
      </c>
      <c r="U32" s="28">
        <v>69</v>
      </c>
      <c r="V32" s="29">
        <v>19</v>
      </c>
      <c r="W32" s="30" t="str">
        <v/>
      </c>
      <c r="X32" s="31" t="str">
        <v/>
      </c>
      <c r="Y32" s="31">
        <v>166</v>
      </c>
      <c r="Z32" s="31">
        <v>118</v>
      </c>
      <c r="AA32" s="31">
        <v>140</v>
      </c>
      <c r="AB32" s="32">
        <v>22</v>
      </c>
      <c r="AC32" s="27" t="str">
        <v/>
      </c>
      <c r="AD32" s="28" t="str">
        <v/>
      </c>
      <c r="AE32" s="28">
        <v>50</v>
      </c>
      <c r="AF32" s="28">
        <v>46</v>
      </c>
      <c r="AG32" s="28">
        <v>64</v>
      </c>
      <c r="AH32" s="29">
        <v>25</v>
      </c>
      <c r="AI32" s="30" t="str">
        <v/>
      </c>
      <c r="AJ32" s="31" t="str">
        <v/>
      </c>
      <c r="AK32" s="31">
        <v>100</v>
      </c>
      <c r="AL32" s="31">
        <v>109</v>
      </c>
      <c r="AM32" s="31">
        <v>77</v>
      </c>
      <c r="AN32" s="32">
        <v>21</v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Yanqul</v>
      </c>
      <c r="B33" s="26" t="str">
        <v>ALRAKI</v>
      </c>
      <c r="C33" s="26" t="str">
        <v>K_LN04</v>
      </c>
      <c r="D33" s="26" t="str">
        <v/>
      </c>
      <c r="E33" s="26" t="str">
        <v>198</v>
      </c>
      <c r="F33" s="26" t="str">
        <v>Pole (PMT)</v>
      </c>
      <c r="G33" s="26" t="str">
        <v/>
      </c>
      <c r="H33" s="26">
        <v>315</v>
      </c>
      <c r="I33" s="26" t="str">
        <v>24/06/2026, 18:58</v>
      </c>
      <c r="J33" s="26">
        <v>1</v>
      </c>
      <c r="K33" s="26">
        <v>245</v>
      </c>
      <c r="L33" s="26">
        <v>247</v>
      </c>
      <c r="M33" s="26">
        <v>248</v>
      </c>
      <c r="N33" s="26">
        <v>419</v>
      </c>
      <c r="O33" s="26">
        <v>422</v>
      </c>
      <c r="P33" s="26">
        <v>421</v>
      </c>
      <c r="Q33" s="27" t="str">
        <v/>
      </c>
      <c r="R33" s="28" t="str">
        <v/>
      </c>
      <c r="S33" s="28">
        <v>120</v>
      </c>
      <c r="T33" s="28">
        <v>88</v>
      </c>
      <c r="U33" s="28">
        <v>60</v>
      </c>
      <c r="V33" s="29">
        <v>21</v>
      </c>
      <c r="W33" s="30" t="str">
        <v/>
      </c>
      <c r="X33" s="31" t="str">
        <v/>
      </c>
      <c r="Y33" s="31">
        <v>130</v>
      </c>
      <c r="Z33" s="31">
        <v>144</v>
      </c>
      <c r="AA33" s="31">
        <v>117</v>
      </c>
      <c r="AB33" s="32">
        <v>39</v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Yanqul</v>
      </c>
      <c r="B34" s="26" t="str">
        <v>ALRAKI</v>
      </c>
      <c r="C34" s="26" t="str">
        <v>K_LN04</v>
      </c>
      <c r="D34" s="26" t="str">
        <v/>
      </c>
      <c r="E34" s="26" t="str">
        <v>684</v>
      </c>
      <c r="F34" s="26" t="str">
        <v>Pole (PMT)</v>
      </c>
      <c r="G34" s="26" t="str">
        <v/>
      </c>
      <c r="H34" s="26">
        <v>100</v>
      </c>
      <c r="I34" s="26" t="str">
        <v>24/06/2026, 20:47</v>
      </c>
      <c r="J34" s="26">
        <v>1</v>
      </c>
      <c r="K34" s="26">
        <v>240</v>
      </c>
      <c r="L34" s="26">
        <v>241</v>
      </c>
      <c r="M34" s="26">
        <v>244</v>
      </c>
      <c r="N34" s="26">
        <v>419</v>
      </c>
      <c r="O34" s="26">
        <v>415</v>
      </c>
      <c r="P34" s="26">
        <v>418</v>
      </c>
      <c r="Q34" s="27" t="str">
        <v/>
      </c>
      <c r="R34" s="28" t="str">
        <v/>
      </c>
      <c r="S34" s="28">
        <v>25</v>
      </c>
      <c r="T34" s="28">
        <v>33</v>
      </c>
      <c r="U34" s="28">
        <v>39</v>
      </c>
      <c r="V34" s="29">
        <v>15</v>
      </c>
      <c r="W34" s="30" t="str">
        <v/>
      </c>
      <c r="X34" s="31" t="str">
        <v/>
      </c>
      <c r="Y34" s="31">
        <v>45</v>
      </c>
      <c r="Z34" s="31">
        <v>58</v>
      </c>
      <c r="AA34" s="31">
        <v>39</v>
      </c>
      <c r="AB34" s="32">
        <v>19</v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Yanqul</v>
      </c>
      <c r="B35" s="26" t="str">
        <v>ALRAKI</v>
      </c>
      <c r="C35" s="26" t="str">
        <v>K_LN04</v>
      </c>
      <c r="D35" s="26" t="str">
        <v/>
      </c>
      <c r="E35" s="26" t="str">
        <v>4510</v>
      </c>
      <c r="F35" s="26" t="str">
        <v>Pole (PMT)</v>
      </c>
      <c r="G35" s="26" t="str">
        <v/>
      </c>
      <c r="H35" s="26">
        <v>100</v>
      </c>
      <c r="I35" s="26" t="str">
        <v>24/06/2026, 18:57</v>
      </c>
      <c r="J35" s="26">
        <v>1</v>
      </c>
      <c r="K35" s="26">
        <v>240</v>
      </c>
      <c r="L35" s="26">
        <v>242</v>
      </c>
      <c r="M35" s="26">
        <v>241</v>
      </c>
      <c r="N35" s="26">
        <v>415</v>
      </c>
      <c r="O35" s="26">
        <v>418</v>
      </c>
      <c r="P35" s="26">
        <v>417</v>
      </c>
      <c r="Q35" s="27" t="str">
        <v/>
      </c>
      <c r="R35" s="28" t="str">
        <v/>
      </c>
      <c r="S35" s="28">
        <v>33</v>
      </c>
      <c r="T35" s="28">
        <v>41</v>
      </c>
      <c r="U35" s="28">
        <v>70</v>
      </c>
      <c r="V35" s="29">
        <v>15</v>
      </c>
      <c r="W35" s="30" t="str">
        <v/>
      </c>
      <c r="X35" s="31" t="str">
        <v/>
      </c>
      <c r="Y35" s="31" t="str">
        <v/>
      </c>
      <c r="Z35" s="31" t="str">
        <v/>
      </c>
      <c r="AA35" s="31" t="str">
        <v/>
      </c>
      <c r="AB35" s="32" t="str">
        <v/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Yanqul</v>
      </c>
      <c r="B36" s="26" t="str">
        <v>ALRAKI</v>
      </c>
      <c r="C36" s="26" t="str">
        <v>K_LN04</v>
      </c>
      <c r="D36" s="26" t="str">
        <v/>
      </c>
      <c r="E36" s="26" t="str">
        <v>195</v>
      </c>
      <c r="F36" s="26" t="str">
        <v>Pole (PMT)</v>
      </c>
      <c r="G36" s="26" t="str">
        <v/>
      </c>
      <c r="H36" s="26">
        <v>100</v>
      </c>
      <c r="I36" s="26" t="str">
        <v>24/06/2026, 20:49</v>
      </c>
      <c r="J36" s="26">
        <v>1</v>
      </c>
      <c r="K36" s="26">
        <v>242</v>
      </c>
      <c r="L36" s="26">
        <v>242</v>
      </c>
      <c r="M36" s="26">
        <v>245</v>
      </c>
      <c r="N36" s="26">
        <v>418</v>
      </c>
      <c r="O36" s="26">
        <v>415</v>
      </c>
      <c r="P36" s="26">
        <v>419</v>
      </c>
      <c r="Q36" s="27" t="str">
        <v/>
      </c>
      <c r="R36" s="28" t="str">
        <v/>
      </c>
      <c r="S36" s="28">
        <v>43</v>
      </c>
      <c r="T36" s="28">
        <v>58</v>
      </c>
      <c r="U36" s="28">
        <v>51</v>
      </c>
      <c r="V36" s="29">
        <v>24</v>
      </c>
      <c r="W36" s="30" t="str">
        <v/>
      </c>
      <c r="X36" s="31" t="str">
        <v/>
      </c>
      <c r="Y36" s="31">
        <v>41</v>
      </c>
      <c r="Z36" s="31">
        <v>39</v>
      </c>
      <c r="AA36" s="31">
        <v>44</v>
      </c>
      <c r="AB36" s="32">
        <v>18</v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Yanqul</v>
      </c>
      <c r="B37" s="26" t="str">
        <v>ALRAKI</v>
      </c>
      <c r="C37" s="26" t="str">
        <v>K_LN04</v>
      </c>
      <c r="D37" s="26" t="str">
        <v/>
      </c>
      <c r="E37" s="26" t="str">
        <v>452</v>
      </c>
      <c r="F37" s="26" t="str">
        <v>Pole (PMT)</v>
      </c>
      <c r="G37" s="26" t="str">
        <v/>
      </c>
      <c r="H37" s="26">
        <v>100</v>
      </c>
      <c r="I37" s="26" t="str">
        <v>24/06/2026, 18:55</v>
      </c>
      <c r="J37" s="26">
        <v>1</v>
      </c>
      <c r="K37" s="26">
        <v>247</v>
      </c>
      <c r="L37" s="26">
        <v>245</v>
      </c>
      <c r="M37" s="26">
        <v>245</v>
      </c>
      <c r="N37" s="26">
        <v>422</v>
      </c>
      <c r="O37" s="26">
        <v>421</v>
      </c>
      <c r="P37" s="26">
        <v>419</v>
      </c>
      <c r="Q37" s="27" t="str">
        <v/>
      </c>
      <c r="R37" s="28" t="str">
        <v/>
      </c>
      <c r="S37" s="28">
        <v>88</v>
      </c>
      <c r="T37" s="28">
        <v>96</v>
      </c>
      <c r="U37" s="28">
        <v>70</v>
      </c>
      <c r="V37" s="29">
        <v>19</v>
      </c>
      <c r="W37" s="30" t="str">
        <v/>
      </c>
      <c r="X37" s="31" t="str">
        <v/>
      </c>
      <c r="Y37" s="31" t="str">
        <v/>
      </c>
      <c r="Z37" s="31" t="str">
        <v/>
      </c>
      <c r="AA37" s="31" t="str">
        <v/>
      </c>
      <c r="AB37" s="32" t="str">
        <v/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Yanqul</v>
      </c>
      <c r="B38" s="26" t="str">
        <v>ALRAKI</v>
      </c>
      <c r="C38" s="26" t="str">
        <v>K_LN04</v>
      </c>
      <c r="D38" s="26" t="str">
        <v>23.677565, 56.633638</v>
      </c>
      <c r="E38" s="26" t="str">
        <v>200</v>
      </c>
      <c r="F38" s="26" t="str">
        <v>Pole (PMT)</v>
      </c>
      <c r="G38" s="26" t="str">
        <v/>
      </c>
      <c r="H38" s="26">
        <v>315</v>
      </c>
      <c r="I38" s="26" t="str">
        <v>24/06/2026, 20:53</v>
      </c>
      <c r="J38" s="26">
        <v>1</v>
      </c>
      <c r="K38" s="26">
        <v>245</v>
      </c>
      <c r="L38" s="26">
        <v>244</v>
      </c>
      <c r="M38" s="26">
        <v>246</v>
      </c>
      <c r="N38" s="26">
        <v>428</v>
      </c>
      <c r="O38" s="26">
        <v>428</v>
      </c>
      <c r="P38" s="26">
        <v>425</v>
      </c>
      <c r="Q38" s="27" t="str">
        <v/>
      </c>
      <c r="R38" s="28" t="str">
        <v/>
      </c>
      <c r="S38" s="28">
        <v>49</v>
      </c>
      <c r="T38" s="28">
        <v>51</v>
      </c>
      <c r="U38" s="28">
        <v>44</v>
      </c>
      <c r="V38" s="29">
        <v>17</v>
      </c>
      <c r="W38" s="30" t="str">
        <v/>
      </c>
      <c r="X38" s="31" t="str">
        <v/>
      </c>
      <c r="Y38" s="31">
        <v>50</v>
      </c>
      <c r="Z38" s="31">
        <v>46</v>
      </c>
      <c r="AA38" s="31">
        <v>49</v>
      </c>
      <c r="AB38" s="32">
        <v>14</v>
      </c>
      <c r="AC38" s="27" t="str">
        <v/>
      </c>
      <c r="AD38" s="28" t="str">
        <v/>
      </c>
      <c r="AE38" s="28" t="str">
        <v/>
      </c>
      <c r="AF38" s="28" t="str">
        <v/>
      </c>
      <c r="AG38" s="28" t="str">
        <v/>
      </c>
      <c r="AH38" s="29" t="str">
        <v/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Yanqul</v>
      </c>
      <c r="B39" s="26" t="str">
        <v>ALRAKI</v>
      </c>
      <c r="C39" s="26" t="str">
        <v>K_LN04</v>
      </c>
      <c r="D39" s="26" t="str">
        <v/>
      </c>
      <c r="E39" s="26" t="str">
        <v>199</v>
      </c>
      <c r="F39" s="26" t="str">
        <v>Pole (PMT)</v>
      </c>
      <c r="G39" s="26" t="str">
        <v/>
      </c>
      <c r="H39" s="26">
        <v>100</v>
      </c>
      <c r="I39" s="26" t="str">
        <v>24/06/2026, 20:53</v>
      </c>
      <c r="J39" s="26">
        <v>1</v>
      </c>
      <c r="K39" s="26">
        <v>246</v>
      </c>
      <c r="L39" s="26">
        <v>247</v>
      </c>
      <c r="M39" s="26">
        <v>249</v>
      </c>
      <c r="N39" s="26">
        <v>428</v>
      </c>
      <c r="O39" s="26">
        <v>425</v>
      </c>
      <c r="P39" s="26">
        <v>421</v>
      </c>
      <c r="Q39" s="27" t="str">
        <v/>
      </c>
      <c r="R39" s="28" t="str">
        <v/>
      </c>
      <c r="S39" s="28">
        <v>39</v>
      </c>
      <c r="T39" s="28">
        <v>44</v>
      </c>
      <c r="U39" s="28">
        <v>31</v>
      </c>
      <c r="V39" s="29">
        <v>27</v>
      </c>
      <c r="W39" s="30" t="str">
        <v/>
      </c>
      <c r="X39" s="31" t="str">
        <v/>
      </c>
      <c r="Y39" s="31">
        <v>48</v>
      </c>
      <c r="Z39" s="31">
        <v>44</v>
      </c>
      <c r="AA39" s="31">
        <v>39</v>
      </c>
      <c r="AB39" s="32">
        <v>18</v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Yanqul</v>
      </c>
      <c r="B40" s="26" t="str">
        <v>ALRAKI</v>
      </c>
      <c r="C40" s="26" t="str">
        <v>K_LN04</v>
      </c>
      <c r="D40" s="26" t="str">
        <v/>
      </c>
      <c r="E40" s="26" t="str">
        <v>534</v>
      </c>
      <c r="F40" s="26" t="str">
        <v>Pole (PMT)</v>
      </c>
      <c r="G40" s="26" t="str">
        <v/>
      </c>
      <c r="H40" s="26">
        <v>315</v>
      </c>
      <c r="I40" s="26" t="str">
        <v>24/06/2026, 18:51</v>
      </c>
      <c r="J40" s="26">
        <v>1</v>
      </c>
      <c r="K40" s="26">
        <v>250</v>
      </c>
      <c r="L40" s="26">
        <v>249</v>
      </c>
      <c r="M40" s="26">
        <v>249</v>
      </c>
      <c r="N40" s="26">
        <v>429</v>
      </c>
      <c r="O40" s="26">
        <v>428</v>
      </c>
      <c r="P40" s="26">
        <v>429</v>
      </c>
      <c r="Q40" s="27" t="str">
        <v/>
      </c>
      <c r="R40" s="28" t="str">
        <v/>
      </c>
      <c r="S40" s="28">
        <v>108</v>
      </c>
      <c r="T40" s="28">
        <v>120</v>
      </c>
      <c r="U40" s="28">
        <v>100</v>
      </c>
      <c r="V40" s="29">
        <v>19</v>
      </c>
      <c r="W40" s="30" t="str">
        <v/>
      </c>
      <c r="X40" s="31" t="str">
        <v/>
      </c>
      <c r="Y40" s="31" t="str">
        <v/>
      </c>
      <c r="Z40" s="31" t="str">
        <v/>
      </c>
      <c r="AA40" s="31" t="str">
        <v/>
      </c>
      <c r="AB40" s="32" t="str">
        <v/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Yanqul</v>
      </c>
      <c r="B41" s="26" t="str">
        <v>ALRAKI</v>
      </c>
      <c r="C41" s="26" t="str">
        <v>K_LN02</v>
      </c>
      <c r="D41" s="26" t="str">
        <v/>
      </c>
      <c r="E41" s="26" t="str">
        <v>153</v>
      </c>
      <c r="F41" s="26" t="str">
        <v>Pole (PMT)</v>
      </c>
      <c r="G41" s="26" t="str">
        <v/>
      </c>
      <c r="H41" s="26">
        <v>100</v>
      </c>
      <c r="I41" s="26" t="str">
        <v/>
      </c>
      <c r="J41" s="26">
        <v>1</v>
      </c>
      <c r="K41" s="26" t="str">
        <v/>
      </c>
      <c r="L41" s="26" t="str">
        <v/>
      </c>
      <c r="M41" s="26" t="str">
        <v/>
      </c>
      <c r="N41" s="26" t="str">
        <v/>
      </c>
      <c r="O41" s="26" t="str">
        <v/>
      </c>
      <c r="P41" s="26" t="str">
        <v/>
      </c>
      <c r="Q41" s="27" t="str">
        <v/>
      </c>
      <c r="R41" s="28" t="str">
        <v/>
      </c>
      <c r="S41" s="28" t="str">
        <v/>
      </c>
      <c r="T41" s="28" t="str">
        <v/>
      </c>
      <c r="U41" s="28" t="str">
        <v/>
      </c>
      <c r="V41" s="29" t="str">
        <v/>
      </c>
      <c r="W41" s="30" t="str">
        <v/>
      </c>
      <c r="X41" s="31" t="str">
        <v/>
      </c>
      <c r="Y41" s="31" t="str">
        <v/>
      </c>
      <c r="Z41" s="31" t="str">
        <v/>
      </c>
      <c r="AA41" s="31" t="str">
        <v/>
      </c>
      <c r="AB41" s="32" t="str">
        <v/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Yanqul</v>
      </c>
      <c r="B42" s="26" t="str">
        <v>ALRAKI</v>
      </c>
      <c r="C42" s="26" t="str">
        <v>K_LN02</v>
      </c>
      <c r="D42" s="26" t="str">
        <v/>
      </c>
      <c r="E42" s="26" t="str">
        <v>658</v>
      </c>
      <c r="F42" s="26" t="str">
        <v>Ground (GMT)</v>
      </c>
      <c r="G42" s="26" t="str">
        <v/>
      </c>
      <c r="H42" s="26">
        <v>1000</v>
      </c>
      <c r="I42" s="26" t="str">
        <v>22/06/2026, 21:19</v>
      </c>
      <c r="J42" s="26">
        <v>1</v>
      </c>
      <c r="K42" s="26">
        <v>245</v>
      </c>
      <c r="L42" s="26">
        <v>249</v>
      </c>
      <c r="M42" s="26">
        <v>250</v>
      </c>
      <c r="N42" s="26">
        <v>430</v>
      </c>
      <c r="O42" s="26">
        <v>429</v>
      </c>
      <c r="P42" s="26">
        <v>430</v>
      </c>
      <c r="Q42" s="27" t="str">
        <v/>
      </c>
      <c r="R42" s="28" t="str">
        <v/>
      </c>
      <c r="S42" s="28">
        <v>100</v>
      </c>
      <c r="T42" s="28">
        <v>141</v>
      </c>
      <c r="U42" s="28">
        <v>99</v>
      </c>
      <c r="V42" s="29">
        <v>44</v>
      </c>
      <c r="W42" s="30" t="str">
        <v/>
      </c>
      <c r="X42" s="31" t="str">
        <v/>
      </c>
      <c r="Y42" s="31">
        <v>55</v>
      </c>
      <c r="Z42" s="31">
        <v>65</v>
      </c>
      <c r="AA42" s="31">
        <v>31</v>
      </c>
      <c r="AB42" s="32">
        <v>25</v>
      </c>
      <c r="AC42" s="27" t="str">
        <v/>
      </c>
      <c r="AD42" s="28" t="str">
        <v/>
      </c>
      <c r="AE42" s="28">
        <v>55</v>
      </c>
      <c r="AF42" s="28">
        <v>69</v>
      </c>
      <c r="AG42" s="28">
        <v>58</v>
      </c>
      <c r="AH42" s="29">
        <v>26</v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Yanqul</v>
      </c>
      <c r="B43" s="26" t="str">
        <v>ALRAKI</v>
      </c>
      <c r="C43" s="26" t="str">
        <v>K_LN02</v>
      </c>
      <c r="D43" s="26" t="str">
        <v/>
      </c>
      <c r="E43" s="26" t="str">
        <v>525</v>
      </c>
      <c r="F43" s="26" t="str">
        <v>Pole (PMT)</v>
      </c>
      <c r="G43" s="26" t="str">
        <v/>
      </c>
      <c r="H43" s="26">
        <v>100</v>
      </c>
      <c r="I43" s="26" t="str">
        <v>22/06/2026, 21:11</v>
      </c>
      <c r="J43" s="26">
        <v>1</v>
      </c>
      <c r="K43" s="26">
        <v>240</v>
      </c>
      <c r="L43" s="26">
        <v>241</v>
      </c>
      <c r="M43" s="26">
        <v>245</v>
      </c>
      <c r="N43" s="26">
        <v>425</v>
      </c>
      <c r="O43" s="26">
        <v>427</v>
      </c>
      <c r="P43" s="26">
        <v>420</v>
      </c>
      <c r="Q43" s="27" t="str">
        <v/>
      </c>
      <c r="R43" s="28" t="str">
        <v/>
      </c>
      <c r="S43" s="28">
        <v>55</v>
      </c>
      <c r="T43" s="28">
        <v>80</v>
      </c>
      <c r="U43" s="28">
        <v>61</v>
      </c>
      <c r="V43" s="29">
        <v>18</v>
      </c>
      <c r="W43" s="30" t="str">
        <v/>
      </c>
      <c r="X43" s="31" t="str">
        <v/>
      </c>
      <c r="Y43" s="31" t="str">
        <v/>
      </c>
      <c r="Z43" s="31" t="str">
        <v/>
      </c>
      <c r="AA43" s="31" t="str">
        <v/>
      </c>
      <c r="AB43" s="32" t="str">
        <v/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Yanqul</v>
      </c>
      <c r="B44" s="26" t="str">
        <v>ALRAKI</v>
      </c>
      <c r="C44" s="26" t="str">
        <v>K_LN02</v>
      </c>
      <c r="D44" s="26" t="str">
        <v/>
      </c>
      <c r="E44" s="26" t="str">
        <v>545</v>
      </c>
      <c r="F44" s="26" t="str">
        <v>Ground (GMT)</v>
      </c>
      <c r="G44" s="26" t="str">
        <v/>
      </c>
      <c r="H44" s="26">
        <v>1000</v>
      </c>
      <c r="I44" s="26" t="str">
        <v>22/06/2026, 21:03</v>
      </c>
      <c r="J44" s="26">
        <v>1</v>
      </c>
      <c r="K44" s="26">
        <v>244</v>
      </c>
      <c r="L44" s="26">
        <v>245</v>
      </c>
      <c r="M44" s="26">
        <v>246</v>
      </c>
      <c r="N44" s="26">
        <v>415</v>
      </c>
      <c r="O44" s="26">
        <v>419</v>
      </c>
      <c r="P44" s="26">
        <v>412</v>
      </c>
      <c r="Q44" s="27" t="str">
        <v/>
      </c>
      <c r="R44" s="28" t="str">
        <v/>
      </c>
      <c r="S44" s="28">
        <v>80</v>
      </c>
      <c r="T44" s="28">
        <v>65</v>
      </c>
      <c r="U44" s="28">
        <v>48</v>
      </c>
      <c r="V44" s="29">
        <v>30</v>
      </c>
      <c r="W44" s="30" t="str">
        <v/>
      </c>
      <c r="X44" s="31" t="str">
        <v/>
      </c>
      <c r="Y44" s="31">
        <v>55</v>
      </c>
      <c r="Z44" s="31">
        <v>40</v>
      </c>
      <c r="AA44" s="31">
        <v>16</v>
      </c>
      <c r="AB44" s="32">
        <v>9</v>
      </c>
      <c r="AC44" s="27" t="str">
        <v/>
      </c>
      <c r="AD44" s="28" t="str">
        <v/>
      </c>
      <c r="AE44" s="28">
        <v>100</v>
      </c>
      <c r="AF44" s="28">
        <v>66</v>
      </c>
      <c r="AG44" s="28">
        <v>85</v>
      </c>
      <c r="AH44" s="29">
        <v>28</v>
      </c>
      <c r="AI44" s="30" t="str">
        <v/>
      </c>
      <c r="AJ44" s="31" t="str">
        <v/>
      </c>
      <c r="AK44" s="31">
        <v>30</v>
      </c>
      <c r="AL44" s="31">
        <v>41</v>
      </c>
      <c r="AM44" s="31">
        <v>65</v>
      </c>
      <c r="AN44" s="32">
        <v>21</v>
      </c>
      <c r="AO44" s="27" t="str">
        <v/>
      </c>
      <c r="AP44" s="28" t="str">
        <v/>
      </c>
      <c r="AQ44" s="28">
        <v>22</v>
      </c>
      <c r="AR44" s="28">
        <v>39</v>
      </c>
      <c r="AS44" s="28">
        <v>16</v>
      </c>
      <c r="AT44" s="29">
        <v>11</v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Yanqul</v>
      </c>
      <c r="B45" s="26" t="str">
        <v>ALRAKI</v>
      </c>
      <c r="C45" s="26" t="str">
        <v>K_LN02</v>
      </c>
      <c r="D45" s="26" t="str">
        <v/>
      </c>
      <c r="E45" s="26" t="str">
        <v>4530</v>
      </c>
      <c r="F45" s="26" t="str">
        <v>Pole (PMT)</v>
      </c>
      <c r="G45" s="26" t="str">
        <v/>
      </c>
      <c r="H45" s="26">
        <v>315</v>
      </c>
      <c r="I45" s="26" t="str">
        <v>22/06/2026, 21:01</v>
      </c>
      <c r="J45" s="26">
        <v>1</v>
      </c>
      <c r="K45" s="26">
        <v>240</v>
      </c>
      <c r="L45" s="26">
        <v>243</v>
      </c>
      <c r="M45" s="26">
        <v>240</v>
      </c>
      <c r="N45" s="26">
        <v>412</v>
      </c>
      <c r="O45" s="26">
        <v>409</v>
      </c>
      <c r="P45" s="26">
        <v>408</v>
      </c>
      <c r="Q45" s="27" t="str">
        <v/>
      </c>
      <c r="R45" s="28" t="str">
        <v/>
      </c>
      <c r="S45" s="28">
        <v>28</v>
      </c>
      <c r="T45" s="28">
        <v>39</v>
      </c>
      <c r="U45" s="28">
        <v>18</v>
      </c>
      <c r="V45" s="29">
        <v>7</v>
      </c>
      <c r="W45" s="30" t="str">
        <v/>
      </c>
      <c r="X45" s="31" t="str">
        <v/>
      </c>
      <c r="Y45" s="31" t="str">
        <v/>
      </c>
      <c r="Z45" s="31" t="str">
        <v/>
      </c>
      <c r="AA45" s="31" t="str">
        <v/>
      </c>
      <c r="AB45" s="32" t="str">
        <v/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Yanqul</v>
      </c>
      <c r="B46" s="26" t="str">
        <v>ALRAKI</v>
      </c>
      <c r="C46" s="26" t="str">
        <v>K_LN02</v>
      </c>
      <c r="D46" s="26" t="str">
        <v/>
      </c>
      <c r="E46" s="26" t="str">
        <v>680</v>
      </c>
      <c r="F46" s="26" t="str">
        <v>Ground (GMT)</v>
      </c>
      <c r="G46" s="26" t="str">
        <v/>
      </c>
      <c r="H46" s="26">
        <v>1000</v>
      </c>
      <c r="I46" s="26" t="str">
        <v>22/06/2026, 21:01</v>
      </c>
      <c r="J46" s="26">
        <v>1</v>
      </c>
      <c r="K46" s="26">
        <v>240</v>
      </c>
      <c r="L46" s="26">
        <v>243</v>
      </c>
      <c r="M46" s="26">
        <v>239</v>
      </c>
      <c r="N46" s="26">
        <v>410</v>
      </c>
      <c r="O46" s="26">
        <v>407</v>
      </c>
      <c r="P46" s="26">
        <v>415</v>
      </c>
      <c r="Q46" s="27" t="str">
        <v/>
      </c>
      <c r="R46" s="28" t="str">
        <v/>
      </c>
      <c r="S46" s="28">
        <v>55</v>
      </c>
      <c r="T46" s="28">
        <v>36</v>
      </c>
      <c r="U46" s="28">
        <v>45</v>
      </c>
      <c r="V46" s="29">
        <v>9</v>
      </c>
      <c r="W46" s="30" t="str">
        <v/>
      </c>
      <c r="X46" s="31" t="str">
        <v/>
      </c>
      <c r="Y46" s="31">
        <v>55</v>
      </c>
      <c r="Z46" s="31">
        <v>66</v>
      </c>
      <c r="AA46" s="31">
        <v>85</v>
      </c>
      <c r="AB46" s="32">
        <v>15</v>
      </c>
      <c r="AC46" s="27" t="str">
        <v/>
      </c>
      <c r="AD46" s="28" t="str">
        <v/>
      </c>
      <c r="AE46" s="28">
        <v>46</v>
      </c>
      <c r="AF46" s="28">
        <v>48</v>
      </c>
      <c r="AG46" s="28">
        <v>76</v>
      </c>
      <c r="AH46" s="29">
        <v>19</v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Yanqul</v>
      </c>
      <c r="B47" s="26" t="str">
        <v>ALRAKI</v>
      </c>
      <c r="C47" s="26" t="str">
        <v>K_LN02</v>
      </c>
      <c r="D47" s="26" t="str">
        <v/>
      </c>
      <c r="E47" s="26" t="str">
        <v>532</v>
      </c>
      <c r="F47" s="26" t="str">
        <v>Ground (GMT)</v>
      </c>
      <c r="G47" s="26" t="str">
        <v/>
      </c>
      <c r="H47" s="26">
        <v>500</v>
      </c>
      <c r="I47" s="26" t="str">
        <v>22/06/2026, 20:59</v>
      </c>
      <c r="J47" s="26">
        <v>1</v>
      </c>
      <c r="K47" s="26">
        <v>240</v>
      </c>
      <c r="L47" s="26">
        <v>244</v>
      </c>
      <c r="M47" s="26">
        <v>246</v>
      </c>
      <c r="N47" s="26">
        <v>410</v>
      </c>
      <c r="O47" s="26">
        <v>415</v>
      </c>
      <c r="P47" s="26">
        <v>418</v>
      </c>
      <c r="Q47" s="27" t="str">
        <v/>
      </c>
      <c r="R47" s="28" t="str">
        <v/>
      </c>
      <c r="S47" s="28">
        <v>55</v>
      </c>
      <c r="T47" s="28">
        <v>68</v>
      </c>
      <c r="U47" s="28">
        <v>40</v>
      </c>
      <c r="V47" s="29">
        <v>19</v>
      </c>
      <c r="W47" s="30" t="str">
        <v/>
      </c>
      <c r="X47" s="31" t="str">
        <v/>
      </c>
      <c r="Y47" s="31">
        <v>68</v>
      </c>
      <c r="Z47" s="31">
        <v>45</v>
      </c>
      <c r="AA47" s="31">
        <v>69</v>
      </c>
      <c r="AB47" s="32">
        <v>21</v>
      </c>
      <c r="AC47" s="27" t="str">
        <v/>
      </c>
      <c r="AD47" s="28" t="str">
        <v/>
      </c>
      <c r="AE47" s="28">
        <v>28</v>
      </c>
      <c r="AF47" s="28">
        <v>30</v>
      </c>
      <c r="AG47" s="28">
        <v>17</v>
      </c>
      <c r="AH47" s="29">
        <v>6</v>
      </c>
      <c r="AI47" s="30" t="str">
        <v/>
      </c>
      <c r="AJ47" s="31" t="str">
        <v/>
      </c>
      <c r="AK47" s="31">
        <v>88</v>
      </c>
      <c r="AL47" s="31">
        <v>96</v>
      </c>
      <c r="AM47" s="31">
        <v>99</v>
      </c>
      <c r="AN47" s="32">
        <v>25</v>
      </c>
      <c r="AO47" s="27" t="str">
        <v/>
      </c>
      <c r="AP47" s="28" t="str">
        <v/>
      </c>
      <c r="AQ47" s="28">
        <v>50</v>
      </c>
      <c r="AR47" s="28">
        <v>69</v>
      </c>
      <c r="AS47" s="28">
        <v>70</v>
      </c>
      <c r="AT47" s="29">
        <v>19</v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Yanqul</v>
      </c>
      <c r="B48" s="26" t="str">
        <v>ALRAKI</v>
      </c>
      <c r="C48" s="26" t="str">
        <v>K_LN02</v>
      </c>
      <c r="D48" s="26" t="str">
        <v/>
      </c>
      <c r="E48" s="26" t="str">
        <v>512</v>
      </c>
      <c r="F48" s="26" t="str">
        <v>Pole (PMT)</v>
      </c>
      <c r="G48" s="26" t="str">
        <v/>
      </c>
      <c r="H48" s="26">
        <v>200</v>
      </c>
      <c r="I48" s="26" t="str">
        <v>22/06/2026, 20:58</v>
      </c>
      <c r="J48" s="26">
        <v>1</v>
      </c>
      <c r="K48" s="26">
        <v>240</v>
      </c>
      <c r="L48" s="26">
        <v>241</v>
      </c>
      <c r="M48" s="26">
        <v>244</v>
      </c>
      <c r="N48" s="26">
        <v>410</v>
      </c>
      <c r="O48" s="26">
        <v>409</v>
      </c>
      <c r="P48" s="26">
        <v>415</v>
      </c>
      <c r="Q48" s="27" t="str">
        <v/>
      </c>
      <c r="R48" s="28" t="str">
        <v/>
      </c>
      <c r="S48" s="28">
        <v>28</v>
      </c>
      <c r="T48" s="28">
        <v>42</v>
      </c>
      <c r="U48" s="28">
        <v>18</v>
      </c>
      <c r="V48" s="29">
        <v>9</v>
      </c>
      <c r="W48" s="30" t="str">
        <v/>
      </c>
      <c r="X48" s="31" t="str">
        <v/>
      </c>
      <c r="Y48" s="31">
        <v>55</v>
      </c>
      <c r="Z48" s="31">
        <v>96</v>
      </c>
      <c r="AA48" s="31">
        <v>50</v>
      </c>
      <c r="AB48" s="32">
        <v>19</v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Yanqul</v>
      </c>
      <c r="B49" s="26" t="str">
        <v>ALRAKI</v>
      </c>
      <c r="C49" s="26" t="str">
        <v>K_LN02</v>
      </c>
      <c r="D49" s="26" t="str">
        <v/>
      </c>
      <c r="E49" s="26" t="str">
        <v>216</v>
      </c>
      <c r="F49" s="26" t="str">
        <v>Pole (PMT)</v>
      </c>
      <c r="G49" s="26" t="str">
        <v/>
      </c>
      <c r="H49" s="26">
        <v>315</v>
      </c>
      <c r="I49" s="26" t="str">
        <v>22/06/2026, 20:57</v>
      </c>
      <c r="J49" s="26">
        <v>1</v>
      </c>
      <c r="K49" s="26">
        <v>242</v>
      </c>
      <c r="L49" s="26">
        <v>240</v>
      </c>
      <c r="M49" s="26">
        <v>239</v>
      </c>
      <c r="N49" s="26">
        <v>412</v>
      </c>
      <c r="O49" s="26">
        <v>415</v>
      </c>
      <c r="P49" s="26">
        <v>419</v>
      </c>
      <c r="Q49" s="27" t="str">
        <v/>
      </c>
      <c r="R49" s="28" t="str">
        <v/>
      </c>
      <c r="S49" s="28">
        <v>55</v>
      </c>
      <c r="T49" s="28">
        <v>39</v>
      </c>
      <c r="U49" s="28">
        <v>59</v>
      </c>
      <c r="V49" s="29">
        <v>19</v>
      </c>
      <c r="W49" s="30" t="str">
        <v/>
      </c>
      <c r="X49" s="31" t="str">
        <v/>
      </c>
      <c r="Y49" s="31">
        <v>80</v>
      </c>
      <c r="Z49" s="31">
        <v>99</v>
      </c>
      <c r="AA49" s="31">
        <v>69</v>
      </c>
      <c r="AB49" s="32">
        <v>21</v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Yanqul</v>
      </c>
      <c r="B50" s="26" t="str">
        <v>ALRAKI</v>
      </c>
      <c r="C50" s="26" t="str">
        <v>K_LN02</v>
      </c>
      <c r="D50" s="26" t="str">
        <v/>
      </c>
      <c r="E50" s="26" t="str">
        <v>644</v>
      </c>
      <c r="F50" s="26" t="str">
        <v>Ground (GMT)</v>
      </c>
      <c r="G50" s="26" t="str">
        <v/>
      </c>
      <c r="H50" s="26">
        <v>1000</v>
      </c>
      <c r="I50" s="26" t="str">
        <v>22/06/2026, 20:56</v>
      </c>
      <c r="J50" s="26">
        <v>1</v>
      </c>
      <c r="K50" s="26">
        <v>245</v>
      </c>
      <c r="L50" s="26">
        <v>249</v>
      </c>
      <c r="M50" s="26">
        <v>247</v>
      </c>
      <c r="N50" s="26">
        <v>428</v>
      </c>
      <c r="O50" s="26">
        <v>425</v>
      </c>
      <c r="P50" s="26">
        <v>419</v>
      </c>
      <c r="Q50" s="27" t="str">
        <v/>
      </c>
      <c r="R50" s="28" t="str">
        <v/>
      </c>
      <c r="S50" s="28">
        <v>99</v>
      </c>
      <c r="T50" s="28">
        <v>69</v>
      </c>
      <c r="U50" s="28">
        <v>88</v>
      </c>
      <c r="V50" s="29">
        <v>19</v>
      </c>
      <c r="W50" s="30" t="str">
        <v/>
      </c>
      <c r="X50" s="31" t="str">
        <v/>
      </c>
      <c r="Y50" s="31">
        <v>25</v>
      </c>
      <c r="Z50" s="31">
        <v>39</v>
      </c>
      <c r="AA50" s="31">
        <v>55</v>
      </c>
      <c r="AB50" s="32">
        <v>12</v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Yanqul</v>
      </c>
      <c r="B51" s="26" t="str">
        <v>ALRAKI</v>
      </c>
      <c r="C51" s="26" t="str">
        <v>K_LN02</v>
      </c>
      <c r="D51" s="26" t="str">
        <v/>
      </c>
      <c r="E51" s="26" t="str">
        <v>465</v>
      </c>
      <c r="F51" s="26" t="str">
        <v>Pole (PMT)</v>
      </c>
      <c r="G51" s="26" t="str">
        <v/>
      </c>
      <c r="H51" s="26">
        <v>200</v>
      </c>
      <c r="I51" s="26" t="str">
        <v>22/06/2026, 20:55</v>
      </c>
      <c r="J51" s="26">
        <v>1</v>
      </c>
      <c r="K51" s="26">
        <v>245</v>
      </c>
      <c r="L51" s="26">
        <v>246</v>
      </c>
      <c r="M51" s="26">
        <v>248</v>
      </c>
      <c r="N51" s="26">
        <v>420</v>
      </c>
      <c r="O51" s="26">
        <v>421</v>
      </c>
      <c r="P51" s="26">
        <v>425</v>
      </c>
      <c r="Q51" s="27" t="str">
        <v/>
      </c>
      <c r="R51" s="28" t="str">
        <v/>
      </c>
      <c r="S51" s="28">
        <v>101</v>
      </c>
      <c r="T51" s="28">
        <v>68</v>
      </c>
      <c r="U51" s="28">
        <v>88</v>
      </c>
      <c r="V51" s="29">
        <v>29</v>
      </c>
      <c r="W51" s="30" t="str">
        <v/>
      </c>
      <c r="X51" s="31" t="str">
        <v/>
      </c>
      <c r="Y51" s="31">
        <v>55</v>
      </c>
      <c r="Z51" s="31">
        <v>74</v>
      </c>
      <c r="AA51" s="31">
        <v>60</v>
      </c>
      <c r="AB51" s="32">
        <v>21</v>
      </c>
      <c r="AC51" s="27" t="str">
        <v/>
      </c>
      <c r="AD51" s="28" t="str">
        <v/>
      </c>
      <c r="AE51" s="28">
        <v>40</v>
      </c>
      <c r="AF51" s="28">
        <v>51</v>
      </c>
      <c r="AG51" s="28">
        <v>66</v>
      </c>
      <c r="AH51" s="29">
        <v>27</v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Yanqul</v>
      </c>
      <c r="B52" s="26" t="str">
        <v>ALRAKI</v>
      </c>
      <c r="C52" s="26" t="str">
        <v>K_LN02</v>
      </c>
      <c r="D52" s="26" t="str">
        <v/>
      </c>
      <c r="E52" s="26" t="str">
        <v>185</v>
      </c>
      <c r="F52" s="26" t="str">
        <v>Pole (PMT)</v>
      </c>
      <c r="G52" s="26" t="str">
        <v/>
      </c>
      <c r="H52" s="26">
        <v>100</v>
      </c>
      <c r="I52" s="26" t="str">
        <v>22/06/2026, 20:53</v>
      </c>
      <c r="J52" s="26">
        <v>1</v>
      </c>
      <c r="K52" s="26">
        <v>240</v>
      </c>
      <c r="L52" s="26">
        <v>242</v>
      </c>
      <c r="M52" s="26">
        <v>240</v>
      </c>
      <c r="N52" s="26">
        <v>412</v>
      </c>
      <c r="O52" s="26">
        <v>415</v>
      </c>
      <c r="P52" s="26">
        <v>410</v>
      </c>
      <c r="Q52" s="27" t="str">
        <v/>
      </c>
      <c r="R52" s="28" t="str">
        <v/>
      </c>
      <c r="S52" s="28">
        <v>55</v>
      </c>
      <c r="T52" s="28">
        <v>41</v>
      </c>
      <c r="U52" s="28">
        <v>30</v>
      </c>
      <c r="V52" s="29">
        <v>14</v>
      </c>
      <c r="W52" s="30" t="str">
        <v/>
      </c>
      <c r="X52" s="31" t="str">
        <v/>
      </c>
      <c r="Y52" s="31" t="str">
        <v/>
      </c>
      <c r="Z52" s="31" t="str">
        <v/>
      </c>
      <c r="AA52" s="31" t="str">
        <v/>
      </c>
      <c r="AB52" s="32" t="str">
        <v/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Yanqul</v>
      </c>
      <c r="B53" s="26" t="str">
        <v>ALRAKI</v>
      </c>
      <c r="C53" s="26" t="str">
        <v>K_LN02</v>
      </c>
      <c r="D53" s="26" t="str">
        <v/>
      </c>
      <c r="E53" s="26" t="str">
        <v>187</v>
      </c>
      <c r="F53" s="26" t="str">
        <v>Pole (PMT)</v>
      </c>
      <c r="G53" s="26" t="str">
        <v/>
      </c>
      <c r="H53" s="26">
        <v>100</v>
      </c>
      <c r="I53" s="26" t="str">
        <v>22/06/2026, 20:52</v>
      </c>
      <c r="J53" s="26">
        <v>1</v>
      </c>
      <c r="K53" s="26">
        <v>241</v>
      </c>
      <c r="L53" s="26">
        <v>242</v>
      </c>
      <c r="M53" s="26">
        <v>240</v>
      </c>
      <c r="N53" s="26">
        <v>412</v>
      </c>
      <c r="O53" s="26">
        <v>417</v>
      </c>
      <c r="P53" s="26">
        <v>410</v>
      </c>
      <c r="Q53" s="27" t="str">
        <v/>
      </c>
      <c r="R53" s="28" t="str">
        <v/>
      </c>
      <c r="S53" s="28">
        <v>69</v>
      </c>
      <c r="T53" s="28">
        <v>77</v>
      </c>
      <c r="U53" s="28">
        <v>41</v>
      </c>
      <c r="V53" s="29">
        <v>19</v>
      </c>
      <c r="W53" s="30" t="str">
        <v/>
      </c>
      <c r="X53" s="31" t="str">
        <v/>
      </c>
      <c r="Y53" s="31" t="str">
        <v/>
      </c>
      <c r="Z53" s="31" t="str">
        <v/>
      </c>
      <c r="AA53" s="31" t="str">
        <v/>
      </c>
      <c r="AB53" s="32" t="str">
        <v/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Yanqul</v>
      </c>
      <c r="B54" s="26" t="str">
        <v>ALRAKI</v>
      </c>
      <c r="C54" s="26" t="str">
        <v>K_LN02</v>
      </c>
      <c r="D54" s="26" t="str">
        <v/>
      </c>
      <c r="E54" s="26" t="str">
        <v>186</v>
      </c>
      <c r="F54" s="26" t="str">
        <v>Pole (PMT)</v>
      </c>
      <c r="G54" s="26" t="str">
        <v/>
      </c>
      <c r="H54" s="26">
        <v>100</v>
      </c>
      <c r="I54" s="26" t="str">
        <v>22/06/2026, 20:52</v>
      </c>
      <c r="J54" s="26">
        <v>1</v>
      </c>
      <c r="K54" s="26">
        <v>244</v>
      </c>
      <c r="L54" s="26">
        <v>245</v>
      </c>
      <c r="M54" s="26">
        <v>240</v>
      </c>
      <c r="N54" s="26">
        <v>412</v>
      </c>
      <c r="O54" s="26">
        <v>418</v>
      </c>
      <c r="P54" s="26">
        <v>410</v>
      </c>
      <c r="Q54" s="27" t="str">
        <v/>
      </c>
      <c r="R54" s="28" t="str">
        <v/>
      </c>
      <c r="S54" s="28">
        <v>55</v>
      </c>
      <c r="T54" s="28">
        <v>85</v>
      </c>
      <c r="U54" s="28">
        <v>58</v>
      </c>
      <c r="V54" s="29">
        <v>19</v>
      </c>
      <c r="W54" s="30" t="str">
        <v/>
      </c>
      <c r="X54" s="31" t="str">
        <v/>
      </c>
      <c r="Y54" s="31" t="str">
        <v/>
      </c>
      <c r="Z54" s="31" t="str">
        <v/>
      </c>
      <c r="AA54" s="31" t="str">
        <v/>
      </c>
      <c r="AB54" s="32" t="str">
        <v/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Yanqul</v>
      </c>
      <c r="B55" s="26" t="str">
        <v>ALRAKI</v>
      </c>
      <c r="C55" s="26" t="str">
        <v>K_LN02</v>
      </c>
      <c r="D55" s="26" t="str">
        <v/>
      </c>
      <c r="E55" s="26" t="str">
        <v>182</v>
      </c>
      <c r="F55" s="26" t="str">
        <v>Pole (PMT)</v>
      </c>
      <c r="G55" s="26" t="str">
        <v/>
      </c>
      <c r="H55" s="26">
        <v>100</v>
      </c>
      <c r="I55" s="26" t="str">
        <v>22/06/2026, 20:51</v>
      </c>
      <c r="J55" s="26">
        <v>1</v>
      </c>
      <c r="K55" s="26">
        <v>244</v>
      </c>
      <c r="L55" s="26">
        <v>245</v>
      </c>
      <c r="M55" s="26">
        <v>240</v>
      </c>
      <c r="N55" s="26">
        <v>412</v>
      </c>
      <c r="O55" s="26">
        <v>421</v>
      </c>
      <c r="P55" s="26">
        <v>419</v>
      </c>
      <c r="Q55" s="27" t="str">
        <v/>
      </c>
      <c r="R55" s="28" t="str">
        <v/>
      </c>
      <c r="S55" s="28">
        <v>96</v>
      </c>
      <c r="T55" s="28">
        <v>100</v>
      </c>
      <c r="U55" s="28">
        <v>107</v>
      </c>
      <c r="V55" s="29">
        <v>24</v>
      </c>
      <c r="W55" s="30" t="str">
        <v/>
      </c>
      <c r="X55" s="31" t="str">
        <v/>
      </c>
      <c r="Y55" s="31" t="str">
        <v/>
      </c>
      <c r="Z55" s="31" t="str">
        <v/>
      </c>
      <c r="AA55" s="31" t="str">
        <v/>
      </c>
      <c r="AB55" s="32" t="str">
        <v/>
      </c>
      <c r="AC55" s="27" t="str">
        <v/>
      </c>
      <c r="AD55" s="28" t="str">
        <v/>
      </c>
      <c r="AE55" s="28" t="str">
        <v/>
      </c>
      <c r="AF55" s="28" t="str">
        <v/>
      </c>
      <c r="AG55" s="28" t="str">
        <v/>
      </c>
      <c r="AH55" s="29" t="str">
        <v/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Yanqul</v>
      </c>
      <c r="B56" s="26" t="str">
        <v>ALRAKI</v>
      </c>
      <c r="C56" s="26" t="str">
        <v>K_LN02</v>
      </c>
      <c r="D56" s="26" t="str">
        <v/>
      </c>
      <c r="E56" s="26" t="str">
        <v>183</v>
      </c>
      <c r="F56" s="26" t="str">
        <v>Pole (PMT)</v>
      </c>
      <c r="G56" s="26" t="str">
        <v/>
      </c>
      <c r="H56" s="26">
        <v>100</v>
      </c>
      <c r="I56" s="26" t="str">
        <v>24/06/2026, 20:13</v>
      </c>
      <c r="J56" s="26">
        <v>1</v>
      </c>
      <c r="K56" s="26">
        <v>240</v>
      </c>
      <c r="L56" s="26">
        <v>244</v>
      </c>
      <c r="M56" s="26">
        <v>243</v>
      </c>
      <c r="N56" s="26">
        <v>420</v>
      </c>
      <c r="O56" s="26">
        <v>419</v>
      </c>
      <c r="P56" s="26">
        <v>411</v>
      </c>
      <c r="Q56" s="27" t="str">
        <v/>
      </c>
      <c r="R56" s="28" t="str">
        <v/>
      </c>
      <c r="S56" s="28">
        <v>85</v>
      </c>
      <c r="T56" s="28">
        <v>66</v>
      </c>
      <c r="U56" s="28">
        <v>96</v>
      </c>
      <c r="V56" s="29">
        <v>24</v>
      </c>
      <c r="W56" s="30" t="str">
        <v/>
      </c>
      <c r="X56" s="31" t="str">
        <v/>
      </c>
      <c r="Y56" s="31" t="str">
        <v/>
      </c>
      <c r="Z56" s="31" t="str">
        <v/>
      </c>
      <c r="AA56" s="31" t="str">
        <v/>
      </c>
      <c r="AB56" s="32" t="str">
        <v/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Yanqul</v>
      </c>
      <c r="B57" s="26" t="str">
        <v>ALRAKI</v>
      </c>
      <c r="C57" s="26" t="str">
        <v>K_LN02</v>
      </c>
      <c r="D57" s="26" t="str">
        <v/>
      </c>
      <c r="E57" s="26" t="str">
        <v>184</v>
      </c>
      <c r="F57" s="26" t="str">
        <v>Pole (PMT)</v>
      </c>
      <c r="G57" s="26" t="str">
        <v/>
      </c>
      <c r="H57" s="26">
        <v>100</v>
      </c>
      <c r="I57" s="26" t="str">
        <v>22/06/2026, 20:49</v>
      </c>
      <c r="J57" s="26">
        <v>1</v>
      </c>
      <c r="K57" s="26">
        <v>240</v>
      </c>
      <c r="L57" s="26">
        <v>239</v>
      </c>
      <c r="M57" s="26">
        <v>241</v>
      </c>
      <c r="N57" s="26">
        <v>412</v>
      </c>
      <c r="O57" s="26">
        <v>410</v>
      </c>
      <c r="P57" s="26">
        <v>416</v>
      </c>
      <c r="Q57" s="27" t="str">
        <v/>
      </c>
      <c r="R57" s="28" t="str">
        <v/>
      </c>
      <c r="S57" s="28">
        <v>88</v>
      </c>
      <c r="T57" s="28">
        <v>58</v>
      </c>
      <c r="U57" s="28">
        <v>96</v>
      </c>
      <c r="V57" s="29">
        <v>21</v>
      </c>
      <c r="W57" s="30" t="str">
        <v/>
      </c>
      <c r="X57" s="31" t="str">
        <v/>
      </c>
      <c r="Y57" s="31" t="str">
        <v/>
      </c>
      <c r="Z57" s="31" t="str">
        <v/>
      </c>
      <c r="AA57" s="31" t="str">
        <v/>
      </c>
      <c r="AB57" s="32" t="str">
        <v/>
      </c>
      <c r="AC57" s="27" t="str">
        <v/>
      </c>
      <c r="AD57" s="28" t="str">
        <v/>
      </c>
      <c r="AE57" s="28" t="str">
        <v/>
      </c>
      <c r="AF57" s="28" t="str">
        <v/>
      </c>
      <c r="AG57" s="28" t="str">
        <v/>
      </c>
      <c r="AH57" s="29" t="str">
        <v/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Yanqul</v>
      </c>
      <c r="B58" s="26" t="str">
        <v>ALRAKI</v>
      </c>
      <c r="C58" s="26" t="str">
        <v>K_LN02</v>
      </c>
      <c r="D58" s="26" t="str">
        <v/>
      </c>
      <c r="E58" s="26" t="str">
        <v>148</v>
      </c>
      <c r="F58" s="26" t="str">
        <v>Pole (PMT)</v>
      </c>
      <c r="G58" s="26" t="str">
        <v/>
      </c>
      <c r="H58" s="26">
        <v>200</v>
      </c>
      <c r="I58" s="26" t="str">
        <v>24/06/2026, 20:29</v>
      </c>
      <c r="J58" s="26">
        <v>1</v>
      </c>
      <c r="K58" s="26">
        <v>240</v>
      </c>
      <c r="L58" s="26">
        <v>241</v>
      </c>
      <c r="M58" s="26">
        <v>244</v>
      </c>
      <c r="N58" s="26">
        <v>412</v>
      </c>
      <c r="O58" s="26">
        <v>419</v>
      </c>
      <c r="P58" s="26">
        <v>422</v>
      </c>
      <c r="Q58" s="27" t="str">
        <v/>
      </c>
      <c r="R58" s="28" t="str">
        <v/>
      </c>
      <c r="S58" s="28">
        <v>96</v>
      </c>
      <c r="T58" s="28">
        <v>100</v>
      </c>
      <c r="U58" s="28">
        <v>99</v>
      </c>
      <c r="V58" s="29">
        <v>29</v>
      </c>
      <c r="W58" s="30" t="str">
        <v/>
      </c>
      <c r="X58" s="31" t="str">
        <v/>
      </c>
      <c r="Y58" s="31">
        <v>88</v>
      </c>
      <c r="Z58" s="31">
        <v>65</v>
      </c>
      <c r="AA58" s="31">
        <v>85</v>
      </c>
      <c r="AB58" s="32">
        <v>24</v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Yanqul</v>
      </c>
      <c r="B59" s="26" t="str">
        <v>ALRAKI</v>
      </c>
      <c r="C59" s="26" t="str">
        <v>K_LN02</v>
      </c>
      <c r="D59" s="26" t="str">
        <v/>
      </c>
      <c r="E59" s="26" t="str">
        <v>147</v>
      </c>
      <c r="F59" s="26" t="str">
        <v>Pole (PMT)</v>
      </c>
      <c r="G59" s="26" t="str">
        <v/>
      </c>
      <c r="H59" s="26">
        <v>200</v>
      </c>
      <c r="I59" s="26" t="str">
        <v>22/06/2026, 20:47</v>
      </c>
      <c r="J59" s="26">
        <v>1</v>
      </c>
      <c r="K59" s="26">
        <v>240</v>
      </c>
      <c r="L59" s="26">
        <v>239</v>
      </c>
      <c r="M59" s="26">
        <v>241</v>
      </c>
      <c r="N59" s="26">
        <v>410</v>
      </c>
      <c r="O59" s="26">
        <v>412</v>
      </c>
      <c r="P59" s="26">
        <v>417</v>
      </c>
      <c r="Q59" s="27" t="str">
        <v/>
      </c>
      <c r="R59" s="28" t="str">
        <v/>
      </c>
      <c r="S59" s="28">
        <v>140</v>
      </c>
      <c r="T59" s="28">
        <v>136</v>
      </c>
      <c r="U59" s="28">
        <v>147</v>
      </c>
      <c r="V59" s="29">
        <v>28</v>
      </c>
      <c r="W59" s="30" t="str">
        <v/>
      </c>
      <c r="X59" s="31" t="str">
        <v/>
      </c>
      <c r="Y59" s="31">
        <v>55</v>
      </c>
      <c r="Z59" s="31">
        <v>61</v>
      </c>
      <c r="AA59" s="31">
        <v>58</v>
      </c>
      <c r="AB59" s="32">
        <v>20</v>
      </c>
      <c r="AC59" s="27" t="str">
        <v/>
      </c>
      <c r="AD59" s="28" t="str">
        <v/>
      </c>
      <c r="AE59" s="28" t="str">
        <v/>
      </c>
      <c r="AF59" s="28" t="str">
        <v/>
      </c>
      <c r="AG59" s="28" t="str">
        <v/>
      </c>
      <c r="AH59" s="29" t="str">
        <v/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Yanqul</v>
      </c>
      <c r="B60" s="26" t="str">
        <v>ALRAKI</v>
      </c>
      <c r="C60" s="26" t="str">
        <v>K_LN02</v>
      </c>
      <c r="D60" s="26" t="str">
        <v/>
      </c>
      <c r="E60" s="26" t="str">
        <v>661</v>
      </c>
      <c r="F60" s="26" t="str">
        <v>Pole (PMT)</v>
      </c>
      <c r="G60" s="26" t="str">
        <v/>
      </c>
      <c r="H60" s="26">
        <v>100</v>
      </c>
      <c r="I60" s="26" t="str">
        <v>22/06/2026, 20:46</v>
      </c>
      <c r="J60" s="26">
        <v>1</v>
      </c>
      <c r="K60" s="26">
        <v>240</v>
      </c>
      <c r="L60" s="26">
        <v>241</v>
      </c>
      <c r="M60" s="26">
        <v>244</v>
      </c>
      <c r="N60" s="26">
        <v>412</v>
      </c>
      <c r="O60" s="26">
        <v>418</v>
      </c>
      <c r="P60" s="26">
        <v>410</v>
      </c>
      <c r="Q60" s="27" t="str">
        <v/>
      </c>
      <c r="R60" s="28" t="str">
        <v/>
      </c>
      <c r="S60" s="28">
        <v>58</v>
      </c>
      <c r="T60" s="28">
        <v>88</v>
      </c>
      <c r="U60" s="28">
        <v>66</v>
      </c>
      <c r="V60" s="29">
        <v>20</v>
      </c>
      <c r="W60" s="30" t="str">
        <v/>
      </c>
      <c r="X60" s="31" t="str">
        <v/>
      </c>
      <c r="Y60" s="31">
        <v>39</v>
      </c>
      <c r="Z60" s="31">
        <v>20</v>
      </c>
      <c r="AA60" s="31">
        <v>19</v>
      </c>
      <c r="AB60" s="32">
        <v>7</v>
      </c>
      <c r="AC60" s="27" t="str">
        <v/>
      </c>
      <c r="AD60" s="28" t="str">
        <v/>
      </c>
      <c r="AE60" s="28" t="str">
        <v/>
      </c>
      <c r="AF60" s="28" t="str">
        <v/>
      </c>
      <c r="AG60" s="28" t="str">
        <v/>
      </c>
      <c r="AH60" s="29" t="str">
        <v/>
      </c>
      <c r="AI60" s="30" t="str">
        <v/>
      </c>
      <c r="AJ60" s="31" t="str">
        <v/>
      </c>
      <c r="AK60" s="31" t="str">
        <v/>
      </c>
      <c r="AL60" s="31" t="str">
        <v/>
      </c>
      <c r="AM60" s="31" t="str">
        <v/>
      </c>
      <c r="AN60" s="32" t="str">
        <v/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Yanqul</v>
      </c>
      <c r="B61" s="26" t="str">
        <v>ALRAKI</v>
      </c>
      <c r="C61" s="26" t="str">
        <v>K_LN02</v>
      </c>
      <c r="D61" s="26" t="str">
        <v/>
      </c>
      <c r="E61" s="26" t="str">
        <v>146</v>
      </c>
      <c r="F61" s="26" t="str">
        <v>Pole (PMT)</v>
      </c>
      <c r="G61" s="26" t="str">
        <v/>
      </c>
      <c r="H61" s="26">
        <v>100</v>
      </c>
      <c r="I61" s="26" t="str">
        <v>22/06/2026, 20:45</v>
      </c>
      <c r="J61" s="26">
        <v>1</v>
      </c>
      <c r="K61" s="26">
        <v>240</v>
      </c>
      <c r="L61" s="26">
        <v>239</v>
      </c>
      <c r="M61" s="26">
        <v>243</v>
      </c>
      <c r="N61" s="26">
        <v>412</v>
      </c>
      <c r="O61" s="26">
        <v>410</v>
      </c>
      <c r="P61" s="26">
        <v>409</v>
      </c>
      <c r="Q61" s="27" t="str">
        <v/>
      </c>
      <c r="R61" s="28" t="str">
        <v/>
      </c>
      <c r="S61" s="28">
        <v>55</v>
      </c>
      <c r="T61" s="28">
        <v>85</v>
      </c>
      <c r="U61" s="28">
        <v>61</v>
      </c>
      <c r="V61" s="29">
        <v>18</v>
      </c>
      <c r="W61" s="30" t="str">
        <v/>
      </c>
      <c r="X61" s="31" t="str">
        <v/>
      </c>
      <c r="Y61" s="31" t="str">
        <v/>
      </c>
      <c r="Z61" s="31" t="str">
        <v/>
      </c>
      <c r="AA61" s="31" t="str">
        <v/>
      </c>
      <c r="AB61" s="32" t="str">
        <v/>
      </c>
      <c r="AC61" s="27" t="str">
        <v/>
      </c>
      <c r="AD61" s="28" t="str">
        <v/>
      </c>
      <c r="AE61" s="28" t="str">
        <v/>
      </c>
      <c r="AF61" s="28" t="str">
        <v/>
      </c>
      <c r="AG61" s="28" t="str">
        <v/>
      </c>
      <c r="AH61" s="29" t="str">
        <v/>
      </c>
      <c r="AI61" s="30" t="str">
        <v/>
      </c>
      <c r="AJ61" s="31" t="str">
        <v/>
      </c>
      <c r="AK61" s="31" t="str">
        <v/>
      </c>
      <c r="AL61" s="31" t="str">
        <v/>
      </c>
      <c r="AM61" s="31" t="str">
        <v/>
      </c>
      <c r="AN61" s="32" t="str">
        <v/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Yanqul</v>
      </c>
      <c r="B62" s="26" t="str">
        <v>ALRAKI</v>
      </c>
      <c r="C62" s="26" t="str">
        <v>K_LN02</v>
      </c>
      <c r="D62" s="26" t="str">
        <v/>
      </c>
      <c r="E62" s="26" t="str">
        <v>145</v>
      </c>
      <c r="F62" s="26" t="str">
        <v>Pole (PMT)</v>
      </c>
      <c r="G62" s="26" t="str">
        <v/>
      </c>
      <c r="H62" s="26">
        <v>315</v>
      </c>
      <c r="I62" s="26" t="str">
        <v>22/06/2026, 20:44</v>
      </c>
      <c r="J62" s="26">
        <v>1</v>
      </c>
      <c r="K62" s="26">
        <v>240</v>
      </c>
      <c r="L62" s="26">
        <v>239</v>
      </c>
      <c r="M62" s="26">
        <v>241</v>
      </c>
      <c r="N62" s="26">
        <v>410</v>
      </c>
      <c r="O62" s="26">
        <v>409</v>
      </c>
      <c r="P62" s="26">
        <v>415</v>
      </c>
      <c r="Q62" s="27" t="str">
        <v/>
      </c>
      <c r="R62" s="28" t="str">
        <v/>
      </c>
      <c r="S62" s="28">
        <v>150</v>
      </c>
      <c r="T62" s="28">
        <v>188</v>
      </c>
      <c r="U62" s="28">
        <v>168</v>
      </c>
      <c r="V62" s="29">
        <v>39</v>
      </c>
      <c r="W62" s="30" t="str">
        <v/>
      </c>
      <c r="X62" s="31" t="str">
        <v/>
      </c>
      <c r="Y62" s="31" t="str">
        <v/>
      </c>
      <c r="Z62" s="31" t="str">
        <v/>
      </c>
      <c r="AA62" s="31" t="str">
        <v/>
      </c>
      <c r="AB62" s="32" t="str">
        <v/>
      </c>
      <c r="AC62" s="27" t="str">
        <v/>
      </c>
      <c r="AD62" s="28" t="str">
        <v/>
      </c>
      <c r="AE62" s="28" t="str">
        <v/>
      </c>
      <c r="AF62" s="28" t="str">
        <v/>
      </c>
      <c r="AG62" s="28" t="str">
        <v/>
      </c>
      <c r="AH62" s="29" t="str">
        <v/>
      </c>
      <c r="AI62" s="30" t="str">
        <v/>
      </c>
      <c r="AJ62" s="31" t="str">
        <v/>
      </c>
      <c r="AK62" s="31" t="str">
        <v/>
      </c>
      <c r="AL62" s="31" t="str">
        <v/>
      </c>
      <c r="AM62" s="31" t="str">
        <v/>
      </c>
      <c r="AN62" s="32" t="str">
        <v/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Yanqul</v>
      </c>
      <c r="B63" s="26" t="str">
        <v>ALRAKI</v>
      </c>
      <c r="C63" s="26" t="str">
        <v>K_LN02</v>
      </c>
      <c r="D63" s="26" t="str">
        <v/>
      </c>
      <c r="E63" s="26" t="str">
        <v>531</v>
      </c>
      <c r="F63" s="26" t="str">
        <v>Ground (GMT)</v>
      </c>
      <c r="G63" s="26" t="str">
        <v/>
      </c>
      <c r="H63" s="26">
        <v>1000</v>
      </c>
      <c r="I63" s="26" t="str">
        <v>22/06/2026, 20:43</v>
      </c>
      <c r="J63" s="26">
        <v>1</v>
      </c>
      <c r="K63" s="26">
        <v>240</v>
      </c>
      <c r="L63" s="26">
        <v>241</v>
      </c>
      <c r="M63" s="26">
        <v>243</v>
      </c>
      <c r="N63" s="26">
        <v>412</v>
      </c>
      <c r="O63" s="26">
        <v>419</v>
      </c>
      <c r="P63" s="26">
        <v>410</v>
      </c>
      <c r="Q63" s="27" t="str">
        <v/>
      </c>
      <c r="R63" s="28" t="str">
        <v/>
      </c>
      <c r="S63" s="28">
        <v>99</v>
      </c>
      <c r="T63" s="28">
        <v>110</v>
      </c>
      <c r="U63" s="28">
        <v>108</v>
      </c>
      <c r="V63" s="29">
        <v>22</v>
      </c>
      <c r="W63" s="30" t="str">
        <v/>
      </c>
      <c r="X63" s="31" t="str">
        <v/>
      </c>
      <c r="Y63" s="31" t="str">
        <v/>
      </c>
      <c r="Z63" s="31" t="str">
        <v/>
      </c>
      <c r="AA63" s="31" t="str">
        <v/>
      </c>
      <c r="AB63" s="32" t="str">
        <v/>
      </c>
      <c r="AC63" s="27" t="str">
        <v/>
      </c>
      <c r="AD63" s="28" t="str">
        <v/>
      </c>
      <c r="AE63" s="28" t="str">
        <v/>
      </c>
      <c r="AF63" s="28" t="str">
        <v/>
      </c>
      <c r="AG63" s="28" t="str">
        <v/>
      </c>
      <c r="AH63" s="29" t="str">
        <v/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Yanqul</v>
      </c>
      <c r="B64" s="26" t="str">
        <v>ALRAKI</v>
      </c>
      <c r="C64" s="26" t="str">
        <v>K_LN02</v>
      </c>
      <c r="D64" s="26" t="str">
        <v/>
      </c>
      <c r="E64" s="26" t="str">
        <v>458</v>
      </c>
      <c r="F64" s="26" t="str">
        <v>Ground (GMT)</v>
      </c>
      <c r="G64" s="26" t="str">
        <v/>
      </c>
      <c r="H64" s="26">
        <v>500</v>
      </c>
      <c r="I64" s="26" t="str">
        <v>22/06/2026, 20:42</v>
      </c>
      <c r="J64" s="26">
        <v>1</v>
      </c>
      <c r="K64" s="26">
        <v>239</v>
      </c>
      <c r="L64" s="26">
        <v>240</v>
      </c>
      <c r="M64" s="26">
        <v>241</v>
      </c>
      <c r="N64" s="26">
        <v>412</v>
      </c>
      <c r="O64" s="26">
        <v>409</v>
      </c>
      <c r="P64" s="26">
        <v>412</v>
      </c>
      <c r="Q64" s="27" t="str">
        <v/>
      </c>
      <c r="R64" s="28" t="str">
        <v/>
      </c>
      <c r="S64" s="28">
        <v>100</v>
      </c>
      <c r="T64" s="28">
        <v>101</v>
      </c>
      <c r="U64" s="28">
        <v>99</v>
      </c>
      <c r="V64" s="29">
        <v>22</v>
      </c>
      <c r="W64" s="30" t="str">
        <v/>
      </c>
      <c r="X64" s="31" t="str">
        <v/>
      </c>
      <c r="Y64" s="31">
        <v>55</v>
      </c>
      <c r="Z64" s="31">
        <v>68</v>
      </c>
      <c r="AA64" s="31">
        <v>71</v>
      </c>
      <c r="AB64" s="32">
        <v>15</v>
      </c>
      <c r="AC64" s="27" t="str">
        <v/>
      </c>
      <c r="AD64" s="28" t="str">
        <v/>
      </c>
      <c r="AE64" s="28" t="str">
        <v/>
      </c>
      <c r="AF64" s="28" t="str">
        <v/>
      </c>
      <c r="AG64" s="28" t="str">
        <v/>
      </c>
      <c r="AH64" s="29" t="str">
        <v/>
      </c>
      <c r="AI64" s="30" t="str">
        <v/>
      </c>
      <c r="AJ64" s="31" t="str">
        <v/>
      </c>
      <c r="AK64" s="31" t="str">
        <v/>
      </c>
      <c r="AL64" s="31" t="str">
        <v/>
      </c>
      <c r="AM64" s="31" t="str">
        <v/>
      </c>
      <c r="AN64" s="32" t="str">
        <v/>
      </c>
      <c r="AO64" s="27" t="str">
        <v/>
      </c>
      <c r="AP64" s="28" t="str">
        <v/>
      </c>
      <c r="AQ64" s="28" t="str">
        <v/>
      </c>
      <c r="AR64" s="28" t="str">
        <v/>
      </c>
      <c r="AS64" s="28" t="str">
        <v/>
      </c>
      <c r="AT64" s="29" t="str">
        <v/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Yanqul</v>
      </c>
      <c r="B65" s="26" t="str">
        <v>ALRAKI</v>
      </c>
      <c r="C65" s="26" t="str">
        <v>K_LN02</v>
      </c>
      <c r="D65" s="26" t="str">
        <v/>
      </c>
      <c r="E65" s="26" t="str">
        <v>142</v>
      </c>
      <c r="F65" s="26" t="str">
        <v>Pole (PMT)</v>
      </c>
      <c r="G65" s="26" t="str">
        <v/>
      </c>
      <c r="H65" s="26">
        <v>100</v>
      </c>
      <c r="I65" s="26" t="str">
        <v>24/06/2026, 20:13</v>
      </c>
      <c r="J65" s="26">
        <v>1</v>
      </c>
      <c r="K65" s="26">
        <v>245</v>
      </c>
      <c r="L65" s="26">
        <v>247</v>
      </c>
      <c r="M65" s="26">
        <v>244</v>
      </c>
      <c r="N65" s="26">
        <v>420</v>
      </c>
      <c r="O65" s="26">
        <v>421</v>
      </c>
      <c r="P65" s="26">
        <v>425</v>
      </c>
      <c r="Q65" s="27" t="str">
        <v/>
      </c>
      <c r="R65" s="28" t="str">
        <v/>
      </c>
      <c r="S65" s="28">
        <v>50</v>
      </c>
      <c r="T65" s="28">
        <v>61</v>
      </c>
      <c r="U65" s="28">
        <v>44</v>
      </c>
      <c r="V65" s="29">
        <v>19</v>
      </c>
      <c r="W65" s="30" t="str">
        <v/>
      </c>
      <c r="X65" s="31" t="str">
        <v/>
      </c>
      <c r="Y65" s="31">
        <v>41</v>
      </c>
      <c r="Z65" s="31">
        <v>45</v>
      </c>
      <c r="AA65" s="31">
        <v>39</v>
      </c>
      <c r="AB65" s="32">
        <v>15</v>
      </c>
      <c r="AC65" s="27" t="str">
        <v/>
      </c>
      <c r="AD65" s="28" t="str">
        <v/>
      </c>
      <c r="AE65" s="28" t="str">
        <v/>
      </c>
      <c r="AF65" s="28" t="str">
        <v/>
      </c>
      <c r="AG65" s="28" t="str">
        <v/>
      </c>
      <c r="AH65" s="29" t="str">
        <v/>
      </c>
      <c r="AI65" s="30" t="str">
        <v/>
      </c>
      <c r="AJ65" s="31" t="str">
        <v/>
      </c>
      <c r="AK65" s="31" t="str">
        <v/>
      </c>
      <c r="AL65" s="31" t="str">
        <v/>
      </c>
      <c r="AM65" s="31" t="str">
        <v/>
      </c>
      <c r="AN65" s="32" t="str">
        <v/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Yanqul</v>
      </c>
      <c r="B66" s="26" t="str">
        <v>ALRAKI</v>
      </c>
      <c r="C66" s="26" t="str">
        <v>K_LN02</v>
      </c>
      <c r="D66" s="26" t="str">
        <v/>
      </c>
      <c r="E66" s="26" t="str">
        <v>528</v>
      </c>
      <c r="F66" s="26" t="str">
        <v>Ground (GMT)</v>
      </c>
      <c r="G66" s="26" t="str">
        <v/>
      </c>
      <c r="H66" s="26">
        <v>1000</v>
      </c>
      <c r="I66" s="26" t="str">
        <v>22/06/2026, 20:40</v>
      </c>
      <c r="J66" s="26">
        <v>1</v>
      </c>
      <c r="K66" s="26">
        <v>239</v>
      </c>
      <c r="L66" s="26">
        <v>240</v>
      </c>
      <c r="M66" s="26">
        <v>240</v>
      </c>
      <c r="N66" s="26">
        <v>409</v>
      </c>
      <c r="O66" s="26">
        <v>407</v>
      </c>
      <c r="P66" s="26">
        <v>409</v>
      </c>
      <c r="Q66" s="27" t="str">
        <v/>
      </c>
      <c r="R66" s="28" t="str">
        <v/>
      </c>
      <c r="S66" s="28">
        <v>90</v>
      </c>
      <c r="T66" s="28">
        <v>110</v>
      </c>
      <c r="U66" s="28">
        <v>88</v>
      </c>
      <c r="V66" s="29">
        <v>19</v>
      </c>
      <c r="W66" s="30" t="str">
        <v/>
      </c>
      <c r="X66" s="31" t="str">
        <v/>
      </c>
      <c r="Y66" s="31">
        <v>90</v>
      </c>
      <c r="Z66" s="31">
        <v>88</v>
      </c>
      <c r="AA66" s="31">
        <v>61</v>
      </c>
      <c r="AB66" s="32">
        <v>22</v>
      </c>
      <c r="AC66" s="27" t="str">
        <v/>
      </c>
      <c r="AD66" s="28" t="str">
        <v/>
      </c>
      <c r="AE66" s="28" t="str">
        <v/>
      </c>
      <c r="AF66" s="28" t="str">
        <v/>
      </c>
      <c r="AG66" s="28" t="str">
        <v/>
      </c>
      <c r="AH66" s="29" t="str">
        <v/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Yanqul</v>
      </c>
      <c r="B67" s="26" t="str">
        <v>ALRAKI</v>
      </c>
      <c r="C67" s="26" t="str">
        <v>K_LN02</v>
      </c>
      <c r="D67" s="26" t="str">
        <v/>
      </c>
      <c r="E67" s="26" t="str">
        <v>575</v>
      </c>
      <c r="F67" s="26" t="str">
        <v>Pole (PMT)</v>
      </c>
      <c r="G67" s="26" t="str">
        <v/>
      </c>
      <c r="H67" s="26">
        <v>315</v>
      </c>
      <c r="I67" s="26" t="str">
        <v>22/06/2026, 20:38</v>
      </c>
      <c r="J67" s="26">
        <v>1</v>
      </c>
      <c r="K67" s="26">
        <v>240</v>
      </c>
      <c r="L67" s="26">
        <v>241</v>
      </c>
      <c r="M67" s="26">
        <v>240</v>
      </c>
      <c r="N67" s="26">
        <v>410</v>
      </c>
      <c r="O67" s="26">
        <v>412</v>
      </c>
      <c r="P67" s="26">
        <v>409</v>
      </c>
      <c r="Q67" s="27" t="str">
        <v/>
      </c>
      <c r="R67" s="28" t="str">
        <v/>
      </c>
      <c r="S67" s="28">
        <v>96</v>
      </c>
      <c r="T67" s="28">
        <v>101</v>
      </c>
      <c r="U67" s="28">
        <v>110</v>
      </c>
      <c r="V67" s="29">
        <v>50</v>
      </c>
      <c r="W67" s="30" t="str">
        <v/>
      </c>
      <c r="X67" s="31" t="str">
        <v/>
      </c>
      <c r="Y67" s="31">
        <v>69</v>
      </c>
      <c r="Z67" s="31">
        <v>70</v>
      </c>
      <c r="AA67" s="31">
        <v>88</v>
      </c>
      <c r="AB67" s="32">
        <v>15</v>
      </c>
      <c r="AC67" s="27" t="str">
        <v/>
      </c>
      <c r="AD67" s="28" t="str">
        <v/>
      </c>
      <c r="AE67" s="28" t="str">
        <v/>
      </c>
      <c r="AF67" s="28" t="str">
        <v/>
      </c>
      <c r="AG67" s="28" t="str">
        <v/>
      </c>
      <c r="AH67" s="29" t="str">
        <v/>
      </c>
      <c r="AI67" s="30" t="str">
        <v/>
      </c>
      <c r="AJ67" s="31" t="str">
        <v/>
      </c>
      <c r="AK67" s="31" t="str">
        <v/>
      </c>
      <c r="AL67" s="31" t="str">
        <v/>
      </c>
      <c r="AM67" s="31" t="str">
        <v/>
      </c>
      <c r="AN67" s="32" t="str">
        <v/>
      </c>
      <c r="AO67" s="27" t="str">
        <v/>
      </c>
      <c r="AP67" s="28" t="str">
        <v/>
      </c>
      <c r="AQ67" s="28" t="str">
        <v/>
      </c>
      <c r="AR67" s="28" t="str">
        <v/>
      </c>
      <c r="AS67" s="28" t="str">
        <v/>
      </c>
      <c r="AT67" s="29" t="str">
        <v/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Yanqul</v>
      </c>
      <c r="B68" s="26" t="str">
        <v>ALRAKI</v>
      </c>
      <c r="C68" s="26" t="str">
        <v>K_LN02</v>
      </c>
      <c r="D68" s="26" t="str">
        <v/>
      </c>
      <c r="E68" s="26" t="str">
        <v>155</v>
      </c>
      <c r="F68" s="26" t="str">
        <v>Pole (PMT)</v>
      </c>
      <c r="G68" s="26" t="str">
        <v/>
      </c>
      <c r="H68" s="26">
        <v>200</v>
      </c>
      <c r="I68" s="26" t="str">
        <v>22/06/2026, 20:37</v>
      </c>
      <c r="J68" s="26">
        <v>1</v>
      </c>
      <c r="K68" s="26">
        <v>244</v>
      </c>
      <c r="L68" s="26">
        <v>240</v>
      </c>
      <c r="M68" s="26">
        <v>245</v>
      </c>
      <c r="N68" s="26">
        <v>419</v>
      </c>
      <c r="O68" s="26">
        <v>418</v>
      </c>
      <c r="P68" s="26">
        <v>420</v>
      </c>
      <c r="Q68" s="27" t="str">
        <v/>
      </c>
      <c r="R68" s="28" t="str">
        <v/>
      </c>
      <c r="S68" s="28">
        <v>87</v>
      </c>
      <c r="T68" s="28">
        <v>70</v>
      </c>
      <c r="U68" s="28">
        <v>91</v>
      </c>
      <c r="V68" s="29">
        <v>15</v>
      </c>
      <c r="W68" s="30" t="str">
        <v/>
      </c>
      <c r="X68" s="31" t="str">
        <v/>
      </c>
      <c r="Y68" s="31">
        <v>120</v>
      </c>
      <c r="Z68" s="31">
        <v>90</v>
      </c>
      <c r="AA68" s="31">
        <v>99</v>
      </c>
      <c r="AB68" s="32">
        <v>24</v>
      </c>
      <c r="AC68" s="27" t="str">
        <v/>
      </c>
      <c r="AD68" s="28" t="str">
        <v/>
      </c>
      <c r="AE68" s="28" t="str">
        <v/>
      </c>
      <c r="AF68" s="28" t="str">
        <v/>
      </c>
      <c r="AG68" s="28" t="str">
        <v/>
      </c>
      <c r="AH68" s="29" t="str">
        <v/>
      </c>
      <c r="AI68" s="30" t="str">
        <v/>
      </c>
      <c r="AJ68" s="31" t="str">
        <v/>
      </c>
      <c r="AK68" s="31" t="str">
        <v/>
      </c>
      <c r="AL68" s="31" t="str">
        <v/>
      </c>
      <c r="AM68" s="31" t="str">
        <v/>
      </c>
      <c r="AN68" s="32" t="str">
        <v/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Yanqul</v>
      </c>
      <c r="B69" s="26" t="str">
        <v>ALRAKI</v>
      </c>
      <c r="C69" s="26" t="str">
        <v>K_LN02</v>
      </c>
      <c r="D69" s="26" t="str">
        <v/>
      </c>
      <c r="E69" s="26" t="str">
        <v>606</v>
      </c>
      <c r="F69" s="26" t="str">
        <v>Pole (PMT)</v>
      </c>
      <c r="G69" s="26" t="str">
        <v/>
      </c>
      <c r="H69" s="26">
        <v>315</v>
      </c>
      <c r="I69" s="26" t="str">
        <v>22/06/2026, 20:36</v>
      </c>
      <c r="J69" s="26">
        <v>1</v>
      </c>
      <c r="K69" s="26">
        <v>244</v>
      </c>
      <c r="L69" s="26">
        <v>242</v>
      </c>
      <c r="M69" s="26">
        <v>241</v>
      </c>
      <c r="N69" s="26">
        <v>415</v>
      </c>
      <c r="O69" s="26">
        <v>412</v>
      </c>
      <c r="P69" s="26">
        <v>410</v>
      </c>
      <c r="Q69" s="27" t="str">
        <v/>
      </c>
      <c r="R69" s="28" t="str">
        <v/>
      </c>
      <c r="S69" s="28">
        <v>60</v>
      </c>
      <c r="T69" s="28">
        <v>88</v>
      </c>
      <c r="U69" s="28">
        <v>74</v>
      </c>
      <c r="V69" s="29">
        <v>19</v>
      </c>
      <c r="W69" s="30" t="str">
        <v/>
      </c>
      <c r="X69" s="31" t="str">
        <v/>
      </c>
      <c r="Y69" s="31">
        <v>110</v>
      </c>
      <c r="Z69" s="31">
        <v>107</v>
      </c>
      <c r="AA69" s="31">
        <v>99</v>
      </c>
      <c r="AB69" s="32">
        <v>29</v>
      </c>
      <c r="AC69" s="27" t="str">
        <v/>
      </c>
      <c r="AD69" s="28" t="str">
        <v/>
      </c>
      <c r="AE69" s="28" t="str">
        <v/>
      </c>
      <c r="AF69" s="28" t="str">
        <v/>
      </c>
      <c r="AG69" s="28" t="str">
        <v/>
      </c>
      <c r="AH69" s="29" t="str">
        <v/>
      </c>
      <c r="AI69" s="30" t="str">
        <v/>
      </c>
      <c r="AJ69" s="31" t="str">
        <v/>
      </c>
      <c r="AK69" s="31" t="str">
        <v/>
      </c>
      <c r="AL69" s="31" t="str">
        <v/>
      </c>
      <c r="AM69" s="31" t="str">
        <v/>
      </c>
      <c r="AN69" s="32" t="str">
        <v/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Yanqul</v>
      </c>
      <c r="B70" s="26" t="str">
        <v>ALRAKI</v>
      </c>
      <c r="C70" s="26" t="str">
        <v>K_LN02</v>
      </c>
      <c r="D70" s="26" t="str">
        <v/>
      </c>
      <c r="E70" s="26" t="str">
        <v>154</v>
      </c>
      <c r="F70" s="26" t="str">
        <v>Pole (PMT)</v>
      </c>
      <c r="G70" s="26" t="str">
        <v/>
      </c>
      <c r="H70" s="26">
        <v>100</v>
      </c>
      <c r="I70" s="26" t="str">
        <v>22/06/2026, 20:35</v>
      </c>
      <c r="J70" s="26">
        <v>1</v>
      </c>
      <c r="K70" s="26">
        <v>241</v>
      </c>
      <c r="L70" s="26">
        <v>242</v>
      </c>
      <c r="M70" s="26">
        <v>245</v>
      </c>
      <c r="N70" s="26">
        <v>412</v>
      </c>
      <c r="O70" s="26">
        <v>415</v>
      </c>
      <c r="P70" s="26">
        <v>412</v>
      </c>
      <c r="Q70" s="27" t="str">
        <v/>
      </c>
      <c r="R70" s="28" t="str">
        <v/>
      </c>
      <c r="S70" s="28">
        <v>88</v>
      </c>
      <c r="T70" s="28">
        <v>91</v>
      </c>
      <c r="U70" s="28">
        <v>58</v>
      </c>
      <c r="V70" s="29">
        <v>11</v>
      </c>
      <c r="W70" s="30" t="str">
        <v/>
      </c>
      <c r="X70" s="31" t="str">
        <v/>
      </c>
      <c r="Y70" s="31" t="str">
        <v/>
      </c>
      <c r="Z70" s="31" t="str">
        <v/>
      </c>
      <c r="AA70" s="31" t="str">
        <v/>
      </c>
      <c r="AB70" s="32" t="str">
        <v/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Yanqul</v>
      </c>
      <c r="B71" s="26" t="str">
        <v>ALRAKI</v>
      </c>
      <c r="C71" s="26" t="str">
        <v>K_LN02</v>
      </c>
      <c r="D71" s="26" t="str">
        <v/>
      </c>
      <c r="E71" s="26" t="str">
        <v>621</v>
      </c>
      <c r="F71" s="26" t="str">
        <v>Ground (GMT)</v>
      </c>
      <c r="G71" s="26" t="str">
        <v/>
      </c>
      <c r="H71" s="26">
        <v>1000</v>
      </c>
      <c r="I71" s="26" t="str">
        <v>22/06/2026, 20:34</v>
      </c>
      <c r="J71" s="26">
        <v>1</v>
      </c>
      <c r="K71" s="26">
        <v>240</v>
      </c>
      <c r="L71" s="26">
        <v>239</v>
      </c>
      <c r="M71" s="26">
        <v>242</v>
      </c>
      <c r="N71" s="26">
        <v>415</v>
      </c>
      <c r="O71" s="26">
        <v>415</v>
      </c>
      <c r="P71" s="26">
        <v>410</v>
      </c>
      <c r="Q71" s="27" t="str">
        <v/>
      </c>
      <c r="R71" s="28" t="str">
        <v/>
      </c>
      <c r="S71" s="28">
        <v>96</v>
      </c>
      <c r="T71" s="28">
        <v>100</v>
      </c>
      <c r="U71" s="28">
        <v>55</v>
      </c>
      <c r="V71" s="29">
        <v>19</v>
      </c>
      <c r="W71" s="30" t="str">
        <v/>
      </c>
      <c r="X71" s="31" t="str">
        <v/>
      </c>
      <c r="Y71" s="31">
        <v>50</v>
      </c>
      <c r="Z71" s="31">
        <v>59</v>
      </c>
      <c r="AA71" s="31">
        <v>60</v>
      </c>
      <c r="AB71" s="32">
        <v>11</v>
      </c>
      <c r="AC71" s="27" t="str">
        <v/>
      </c>
      <c r="AD71" s="28" t="str">
        <v/>
      </c>
      <c r="AE71" s="28">
        <v>150</v>
      </c>
      <c r="AF71" s="28">
        <v>160</v>
      </c>
      <c r="AG71" s="28">
        <v>176</v>
      </c>
      <c r="AH71" s="29">
        <v>19</v>
      </c>
      <c r="AI71" s="30" t="str">
        <v/>
      </c>
      <c r="AJ71" s="31" t="str">
        <v/>
      </c>
      <c r="AK71" s="31">
        <v>59</v>
      </c>
      <c r="AL71" s="31">
        <v>60</v>
      </c>
      <c r="AM71" s="31">
        <v>57</v>
      </c>
      <c r="AN71" s="32">
        <v>9</v>
      </c>
      <c r="AO71" s="27" t="str">
        <v/>
      </c>
      <c r="AP71" s="28" t="str">
        <v/>
      </c>
      <c r="AQ71" s="28">
        <v>108</v>
      </c>
      <c r="AR71" s="28">
        <v>111</v>
      </c>
      <c r="AS71" s="28">
        <v>123</v>
      </c>
      <c r="AT71" s="29">
        <v>22</v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Yanqul</v>
      </c>
      <c r="B72" s="26" t="str">
        <v>ALRAKI</v>
      </c>
      <c r="C72" s="26" t="str">
        <v>K_LN02</v>
      </c>
      <c r="D72" s="26" t="str">
        <v/>
      </c>
      <c r="E72" s="26" t="str">
        <v>456</v>
      </c>
      <c r="F72" s="26" t="str">
        <v>Pole (PMT)</v>
      </c>
      <c r="G72" s="26" t="str">
        <v/>
      </c>
      <c r="H72" s="26">
        <v>200</v>
      </c>
      <c r="I72" s="26" t="str">
        <v>24/06/2026, 20:55</v>
      </c>
      <c r="J72" s="26">
        <v>1</v>
      </c>
      <c r="K72" s="26">
        <v>245</v>
      </c>
      <c r="L72" s="26">
        <v>244</v>
      </c>
      <c r="M72" s="26">
        <v>242</v>
      </c>
      <c r="N72" s="26">
        <v>420</v>
      </c>
      <c r="O72" s="26">
        <v>425</v>
      </c>
      <c r="P72" s="26">
        <v>426</v>
      </c>
      <c r="Q72" s="27" t="str">
        <v/>
      </c>
      <c r="R72" s="28" t="str">
        <v/>
      </c>
      <c r="S72" s="28">
        <v>70</v>
      </c>
      <c r="T72" s="28">
        <v>65</v>
      </c>
      <c r="U72" s="28">
        <v>60</v>
      </c>
      <c r="V72" s="29">
        <v>24</v>
      </c>
      <c r="W72" s="30" t="str">
        <v/>
      </c>
      <c r="X72" s="31" t="str">
        <v/>
      </c>
      <c r="Y72" s="31">
        <v>101</v>
      </c>
      <c r="Z72" s="31">
        <v>99</v>
      </c>
      <c r="AA72" s="31">
        <v>77</v>
      </c>
      <c r="AB72" s="32">
        <v>24</v>
      </c>
      <c r="AC72" s="27" t="str">
        <v/>
      </c>
      <c r="AD72" s="28" t="str">
        <v/>
      </c>
      <c r="AE72" s="28" t="str">
        <v/>
      </c>
      <c r="AF72" s="28" t="str">
        <v/>
      </c>
      <c r="AG72" s="28" t="str">
        <v/>
      </c>
      <c r="AH72" s="29" t="str">
        <v/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Yanqul</v>
      </c>
      <c r="B73" s="26" t="str">
        <v>ALRAKI</v>
      </c>
      <c r="C73" s="26" t="str">
        <v>K_LN02</v>
      </c>
      <c r="D73" s="26" t="str">
        <v/>
      </c>
      <c r="E73" s="26" t="str">
        <v>151</v>
      </c>
      <c r="F73" s="26" t="str">
        <v>Pole (PMT)</v>
      </c>
      <c r="G73" s="26" t="str">
        <v/>
      </c>
      <c r="H73" s="26">
        <v>315</v>
      </c>
      <c r="I73" s="26" t="str">
        <v>22/06/2026, 20:31</v>
      </c>
      <c r="J73" s="26">
        <v>1</v>
      </c>
      <c r="K73" s="26">
        <v>245</v>
      </c>
      <c r="L73" s="26">
        <v>242</v>
      </c>
      <c r="M73" s="26">
        <v>242</v>
      </c>
      <c r="N73" s="26">
        <v>420</v>
      </c>
      <c r="O73" s="26">
        <v>421</v>
      </c>
      <c r="P73" s="26">
        <v>425</v>
      </c>
      <c r="Q73" s="27" t="str">
        <v/>
      </c>
      <c r="R73" s="28" t="str">
        <v/>
      </c>
      <c r="S73" s="28">
        <v>120</v>
      </c>
      <c r="T73" s="28">
        <v>108</v>
      </c>
      <c r="U73" s="28">
        <v>141</v>
      </c>
      <c r="V73" s="29">
        <v>35</v>
      </c>
      <c r="W73" s="30" t="str">
        <v/>
      </c>
      <c r="X73" s="31" t="str">
        <v/>
      </c>
      <c r="Y73" s="31">
        <v>96</v>
      </c>
      <c r="Z73" s="31">
        <v>81</v>
      </c>
      <c r="AA73" s="31">
        <v>66</v>
      </c>
      <c r="AB73" s="32">
        <v>25</v>
      </c>
      <c r="AC73" s="27" t="str">
        <v/>
      </c>
      <c r="AD73" s="28" t="str">
        <v/>
      </c>
      <c r="AE73" s="28">
        <v>33</v>
      </c>
      <c r="AF73" s="28">
        <v>39</v>
      </c>
      <c r="AG73" s="28">
        <v>40</v>
      </c>
      <c r="AH73" s="29">
        <v>12</v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Yanqul</v>
      </c>
      <c r="B74" s="26" t="str">
        <v>ALRAKI</v>
      </c>
      <c r="C74" s="26" t="str">
        <v>K_LN02</v>
      </c>
      <c r="D74" s="26" t="str">
        <v/>
      </c>
      <c r="E74" s="26" t="str">
        <v>553</v>
      </c>
      <c r="F74" s="26" t="str">
        <v>Ground (GMT)</v>
      </c>
      <c r="G74" s="26" t="str">
        <v/>
      </c>
      <c r="H74" s="26">
        <v>1000</v>
      </c>
      <c r="I74" s="26" t="str">
        <v>22/06/2026, 20:29</v>
      </c>
      <c r="J74" s="26">
        <v>1</v>
      </c>
      <c r="K74" s="26">
        <v>240</v>
      </c>
      <c r="L74" s="26">
        <v>241</v>
      </c>
      <c r="M74" s="26">
        <v>242</v>
      </c>
      <c r="N74" s="26">
        <v>410</v>
      </c>
      <c r="O74" s="26">
        <v>416</v>
      </c>
      <c r="P74" s="26">
        <v>414</v>
      </c>
      <c r="Q74" s="27" t="str">
        <v/>
      </c>
      <c r="R74" s="28" t="str">
        <v/>
      </c>
      <c r="S74" s="28">
        <v>98</v>
      </c>
      <c r="T74" s="28">
        <v>96</v>
      </c>
      <c r="U74" s="28">
        <v>58</v>
      </c>
      <c r="V74" s="29">
        <v>19</v>
      </c>
      <c r="W74" s="30" t="str">
        <v/>
      </c>
      <c r="X74" s="31" t="str">
        <v/>
      </c>
      <c r="Y74" s="31">
        <v>130</v>
      </c>
      <c r="Z74" s="31">
        <v>122</v>
      </c>
      <c r="AA74" s="31">
        <v>108</v>
      </c>
      <c r="AB74" s="32">
        <v>31</v>
      </c>
      <c r="AC74" s="27" t="str">
        <v/>
      </c>
      <c r="AD74" s="28" t="str">
        <v/>
      </c>
      <c r="AE74" s="28" t="str">
        <v/>
      </c>
      <c r="AF74" s="28" t="str">
        <v/>
      </c>
      <c r="AG74" s="28" t="str">
        <v/>
      </c>
      <c r="AH74" s="29" t="str">
        <v/>
      </c>
      <c r="AI74" s="30" t="str">
        <v/>
      </c>
      <c r="AJ74" s="31" t="str">
        <v/>
      </c>
      <c r="AK74" s="31" t="str">
        <v/>
      </c>
      <c r="AL74" s="31" t="str">
        <v/>
      </c>
      <c r="AM74" s="31" t="str">
        <v/>
      </c>
      <c r="AN74" s="32" t="str">
        <v/>
      </c>
      <c r="AO74" s="27" t="str">
        <v/>
      </c>
      <c r="AP74" s="28" t="str">
        <v/>
      </c>
      <c r="AQ74" s="28" t="str">
        <v/>
      </c>
      <c r="AR74" s="28" t="str">
        <v/>
      </c>
      <c r="AS74" s="28" t="str">
        <v/>
      </c>
      <c r="AT74" s="29" t="str">
        <v/>
      </c>
      <c r="AU74" s="30" t="str">
        <v/>
      </c>
      <c r="AV74" s="31" t="str">
        <v/>
      </c>
      <c r="AW74" s="31" t="str">
        <v/>
      </c>
      <c r="AX74" s="31" t="str">
        <v/>
      </c>
      <c r="AY74" s="31" t="str">
        <v/>
      </c>
      <c r="AZ74" s="32" t="str">
        <v/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Yanqul</v>
      </c>
      <c r="B75" s="26" t="str">
        <v>ALRAKI</v>
      </c>
      <c r="C75" s="26" t="str">
        <v>K_LN02</v>
      </c>
      <c r="D75" s="26" t="str">
        <v/>
      </c>
      <c r="E75" s="26" t="str">
        <v>585</v>
      </c>
      <c r="F75" s="26" t="str">
        <v>Pole (PMT)</v>
      </c>
      <c r="G75" s="26" t="str">
        <v/>
      </c>
      <c r="H75" s="26">
        <v>200</v>
      </c>
      <c r="I75" s="26" t="str">
        <v>22/06/2026, 20:28</v>
      </c>
      <c r="J75" s="26">
        <v>1</v>
      </c>
      <c r="K75" s="26">
        <v>240</v>
      </c>
      <c r="L75" s="26">
        <v>241</v>
      </c>
      <c r="M75" s="26">
        <v>239</v>
      </c>
      <c r="N75" s="26">
        <v>412</v>
      </c>
      <c r="O75" s="26">
        <v>410</v>
      </c>
      <c r="P75" s="26">
        <v>409</v>
      </c>
      <c r="Q75" s="27" t="str">
        <v/>
      </c>
      <c r="R75" s="28" t="str">
        <v/>
      </c>
      <c r="S75" s="28">
        <v>105</v>
      </c>
      <c r="T75" s="28">
        <v>110</v>
      </c>
      <c r="U75" s="28">
        <v>120</v>
      </c>
      <c r="V75" s="29">
        <v>26</v>
      </c>
      <c r="W75" s="30" t="str">
        <v/>
      </c>
      <c r="X75" s="31" t="str">
        <v/>
      </c>
      <c r="Y75" s="31">
        <v>88</v>
      </c>
      <c r="Z75" s="31">
        <v>96</v>
      </c>
      <c r="AA75" s="31">
        <v>76</v>
      </c>
      <c r="AB75" s="32">
        <v>19</v>
      </c>
      <c r="AC75" s="27" t="str">
        <v/>
      </c>
      <c r="AD75" s="28" t="str">
        <v/>
      </c>
      <c r="AE75" s="28" t="str">
        <v/>
      </c>
      <c r="AF75" s="28" t="str">
        <v/>
      </c>
      <c r="AG75" s="28" t="str">
        <v/>
      </c>
      <c r="AH75" s="29" t="str">
        <v/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Yanqul</v>
      </c>
      <c r="B76" s="26" t="str">
        <v>ALRAKI</v>
      </c>
      <c r="C76" s="26" t="str">
        <v>K_LN02</v>
      </c>
      <c r="D76" s="26" t="str">
        <v/>
      </c>
      <c r="E76" s="26" t="str">
        <v>152</v>
      </c>
      <c r="F76" s="26" t="str">
        <v>Pole (PMT)</v>
      </c>
      <c r="G76" s="26" t="str">
        <v/>
      </c>
      <c r="H76" s="26">
        <v>315</v>
      </c>
      <c r="I76" s="26" t="str">
        <v>22/06/2026, 20:26</v>
      </c>
      <c r="J76" s="26">
        <v>1</v>
      </c>
      <c r="K76" s="26">
        <v>239</v>
      </c>
      <c r="L76" s="26">
        <v>240</v>
      </c>
      <c r="M76" s="26">
        <v>241</v>
      </c>
      <c r="N76" s="26">
        <v>412</v>
      </c>
      <c r="O76" s="26">
        <v>409</v>
      </c>
      <c r="P76" s="26">
        <v>415</v>
      </c>
      <c r="Q76" s="27" t="str">
        <v/>
      </c>
      <c r="R76" s="28" t="str">
        <v/>
      </c>
      <c r="S76" s="28">
        <v>105</v>
      </c>
      <c r="T76" s="28">
        <v>120</v>
      </c>
      <c r="U76" s="28">
        <v>131</v>
      </c>
      <c r="V76" s="29">
        <v>26</v>
      </c>
      <c r="W76" s="30" t="str">
        <v/>
      </c>
      <c r="X76" s="31" t="str">
        <v/>
      </c>
      <c r="Y76" s="31" t="str">
        <v/>
      </c>
      <c r="Z76" s="31" t="str">
        <v/>
      </c>
      <c r="AA76" s="31" t="str">
        <v/>
      </c>
      <c r="AB76" s="32" t="str">
        <v/>
      </c>
      <c r="AC76" s="27" t="str">
        <v/>
      </c>
      <c r="AD76" s="28" t="str">
        <v/>
      </c>
      <c r="AE76" s="28" t="str">
        <v/>
      </c>
      <c r="AF76" s="28" t="str">
        <v/>
      </c>
      <c r="AG76" s="28" t="str">
        <v/>
      </c>
      <c r="AH76" s="29" t="str">
        <v/>
      </c>
      <c r="AI76" s="30" t="str">
        <v/>
      </c>
      <c r="AJ76" s="31" t="str">
        <v/>
      </c>
      <c r="AK76" s="31" t="str">
        <v/>
      </c>
      <c r="AL76" s="31" t="str">
        <v/>
      </c>
      <c r="AM76" s="31" t="str">
        <v/>
      </c>
      <c r="AN76" s="32" t="str">
        <v/>
      </c>
      <c r="AO76" s="27" t="str">
        <v/>
      </c>
      <c r="AP76" s="28" t="str">
        <v/>
      </c>
      <c r="AQ76" s="28" t="str">
        <v/>
      </c>
      <c r="AR76" s="28" t="str">
        <v/>
      </c>
      <c r="AS76" s="28" t="str">
        <v/>
      </c>
      <c r="AT76" s="29" t="str">
        <v/>
      </c>
      <c r="AU76" s="30" t="str">
        <v/>
      </c>
      <c r="AV76" s="31" t="str">
        <v/>
      </c>
      <c r="AW76" s="31" t="str">
        <v/>
      </c>
      <c r="AX76" s="31" t="str">
        <v/>
      </c>
      <c r="AY76" s="31" t="str">
        <v/>
      </c>
      <c r="AZ76" s="32" t="str">
        <v/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Yanqul</v>
      </c>
      <c r="B77" s="26" t="str">
        <v>ALRAKI</v>
      </c>
      <c r="C77" s="26" t="str">
        <v>K_LN02</v>
      </c>
      <c r="D77" s="26" t="str">
        <v/>
      </c>
      <c r="E77" s="26" t="str">
        <v>586</v>
      </c>
      <c r="F77" s="26" t="str">
        <v>Ground (GMT)</v>
      </c>
      <c r="G77" s="26" t="str">
        <v/>
      </c>
      <c r="H77" s="26">
        <v>1000</v>
      </c>
      <c r="I77" s="26" t="str">
        <v>22/06/2026, 20:26</v>
      </c>
      <c r="J77" s="26">
        <v>1</v>
      </c>
      <c r="K77" s="26">
        <v>240</v>
      </c>
      <c r="L77" s="26">
        <v>241</v>
      </c>
      <c r="M77" s="26">
        <v>239</v>
      </c>
      <c r="N77" s="26">
        <v>409</v>
      </c>
      <c r="O77" s="26">
        <v>408</v>
      </c>
      <c r="P77" s="26">
        <v>411</v>
      </c>
      <c r="Q77" s="27" t="str">
        <v/>
      </c>
      <c r="R77" s="28" t="str">
        <v/>
      </c>
      <c r="S77" s="28">
        <v>85</v>
      </c>
      <c r="T77" s="28">
        <v>91</v>
      </c>
      <c r="U77" s="28">
        <v>88</v>
      </c>
      <c r="V77" s="29">
        <v>21</v>
      </c>
      <c r="W77" s="30" t="str">
        <v/>
      </c>
      <c r="X77" s="31" t="str">
        <v/>
      </c>
      <c r="Y77" s="31" t="str">
        <v/>
      </c>
      <c r="Z77" s="31" t="str">
        <v/>
      </c>
      <c r="AA77" s="31" t="str">
        <v/>
      </c>
      <c r="AB77" s="32" t="str">
        <v/>
      </c>
      <c r="AC77" s="27" t="str">
        <v/>
      </c>
      <c r="AD77" s="28" t="str">
        <v/>
      </c>
      <c r="AE77" s="28" t="str">
        <v/>
      </c>
      <c r="AF77" s="28" t="str">
        <v/>
      </c>
      <c r="AG77" s="28" t="str">
        <v/>
      </c>
      <c r="AH77" s="29" t="str">
        <v/>
      </c>
      <c r="AI77" s="30" t="str">
        <v/>
      </c>
      <c r="AJ77" s="31" t="str">
        <v/>
      </c>
      <c r="AK77" s="31" t="str">
        <v/>
      </c>
      <c r="AL77" s="31" t="str">
        <v/>
      </c>
      <c r="AM77" s="31" t="str">
        <v/>
      </c>
      <c r="AN77" s="32" t="str">
        <v/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Yanqul</v>
      </c>
      <c r="B78" s="26" t="str">
        <v>ALRAKI</v>
      </c>
      <c r="C78" s="26" t="str">
        <v>K_LN02</v>
      </c>
      <c r="D78" s="26" t="str">
        <v/>
      </c>
      <c r="E78" s="26" t="str">
        <v>494</v>
      </c>
      <c r="F78" s="26" t="str">
        <v>Pole (PMT)</v>
      </c>
      <c r="G78" s="26" t="str">
        <v/>
      </c>
      <c r="H78" s="26">
        <v>315</v>
      </c>
      <c r="I78" s="26" t="str">
        <v>22/06/2026, 20:24</v>
      </c>
      <c r="J78" s="26">
        <v>1</v>
      </c>
      <c r="K78" s="26">
        <v>240</v>
      </c>
      <c r="L78" s="26">
        <v>241</v>
      </c>
      <c r="M78" s="26">
        <v>243</v>
      </c>
      <c r="N78" s="26">
        <v>407</v>
      </c>
      <c r="O78" s="26">
        <v>409</v>
      </c>
      <c r="P78" s="26">
        <v>411</v>
      </c>
      <c r="Q78" s="27" t="str">
        <v/>
      </c>
      <c r="R78" s="28" t="str">
        <v/>
      </c>
      <c r="S78" s="28">
        <v>49</v>
      </c>
      <c r="T78" s="28">
        <v>55</v>
      </c>
      <c r="U78" s="28">
        <v>61</v>
      </c>
      <c r="V78" s="29">
        <v>12</v>
      </c>
      <c r="W78" s="30" t="str">
        <v/>
      </c>
      <c r="X78" s="31" t="str">
        <v/>
      </c>
      <c r="Y78" s="31" t="str">
        <v/>
      </c>
      <c r="Z78" s="31" t="str">
        <v/>
      </c>
      <c r="AA78" s="31" t="str">
        <v/>
      </c>
      <c r="AB78" s="32" t="str">
        <v/>
      </c>
      <c r="AC78" s="27" t="str">
        <v/>
      </c>
      <c r="AD78" s="28" t="str">
        <v/>
      </c>
      <c r="AE78" s="28" t="str">
        <v/>
      </c>
      <c r="AF78" s="28" t="str">
        <v/>
      </c>
      <c r="AG78" s="28" t="str">
        <v/>
      </c>
      <c r="AH78" s="29" t="str">
        <v/>
      </c>
      <c r="AI78" s="30" t="str">
        <v/>
      </c>
      <c r="AJ78" s="31" t="str">
        <v/>
      </c>
      <c r="AK78" s="31" t="str">
        <v/>
      </c>
      <c r="AL78" s="31" t="str">
        <v/>
      </c>
      <c r="AM78" s="31" t="str">
        <v/>
      </c>
      <c r="AN78" s="32" t="str">
        <v/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Yanqul</v>
      </c>
      <c r="B79" s="26" t="str">
        <v>ALRAKI</v>
      </c>
      <c r="C79" s="26" t="str">
        <v>K_LN02</v>
      </c>
      <c r="D79" s="26" t="str">
        <v/>
      </c>
      <c r="E79" s="26" t="str">
        <v>516</v>
      </c>
      <c r="F79" s="26" t="str">
        <v>Pole (PMT)</v>
      </c>
      <c r="G79" s="26" t="str">
        <v/>
      </c>
      <c r="H79" s="26">
        <v>315</v>
      </c>
      <c r="I79" s="26" t="str">
        <v>22/06/2026, 20:23</v>
      </c>
      <c r="J79" s="26">
        <v>1</v>
      </c>
      <c r="K79" s="26">
        <v>239</v>
      </c>
      <c r="L79" s="26">
        <v>239</v>
      </c>
      <c r="M79" s="26">
        <v>240</v>
      </c>
      <c r="N79" s="26">
        <v>416</v>
      </c>
      <c r="O79" s="26">
        <v>412</v>
      </c>
      <c r="P79" s="26">
        <v>409</v>
      </c>
      <c r="Q79" s="27" t="str">
        <v/>
      </c>
      <c r="R79" s="28" t="str">
        <v/>
      </c>
      <c r="S79" s="28">
        <v>65</v>
      </c>
      <c r="T79" s="28">
        <v>58</v>
      </c>
      <c r="U79" s="28">
        <v>66</v>
      </c>
      <c r="V79" s="29">
        <v>19</v>
      </c>
      <c r="W79" s="30" t="str">
        <v/>
      </c>
      <c r="X79" s="31" t="str">
        <v/>
      </c>
      <c r="Y79" s="31">
        <v>25</v>
      </c>
      <c r="Z79" s="31">
        <v>39</v>
      </c>
      <c r="AA79" s="31">
        <v>40</v>
      </c>
      <c r="AB79" s="32">
        <v>12</v>
      </c>
      <c r="AC79" s="27" t="str">
        <v/>
      </c>
      <c r="AD79" s="28" t="str">
        <v/>
      </c>
      <c r="AE79" s="28" t="str">
        <v/>
      </c>
      <c r="AF79" s="28" t="str">
        <v/>
      </c>
      <c r="AG79" s="28" t="str">
        <v/>
      </c>
      <c r="AH79" s="29" t="str">
        <v/>
      </c>
      <c r="AI79" s="30" t="str">
        <v/>
      </c>
      <c r="AJ79" s="31" t="str">
        <v/>
      </c>
      <c r="AK79" s="31" t="str">
        <v/>
      </c>
      <c r="AL79" s="31" t="str">
        <v/>
      </c>
      <c r="AM79" s="31" t="str">
        <v/>
      </c>
      <c r="AN79" s="32" t="str">
        <v/>
      </c>
      <c r="AO79" s="27" t="str">
        <v/>
      </c>
      <c r="AP79" s="28" t="str">
        <v/>
      </c>
      <c r="AQ79" s="28" t="str">
        <v/>
      </c>
      <c r="AR79" s="28" t="str">
        <v/>
      </c>
      <c r="AS79" s="28" t="str">
        <v/>
      </c>
      <c r="AT79" s="29" t="str">
        <v/>
      </c>
      <c r="AU79" s="30" t="str">
        <v/>
      </c>
      <c r="AV79" s="31" t="str">
        <v/>
      </c>
      <c r="AW79" s="31" t="str">
        <v/>
      </c>
      <c r="AX79" s="31" t="str">
        <v/>
      </c>
      <c r="AY79" s="31" t="str">
        <v/>
      </c>
      <c r="AZ79" s="32" t="str">
        <v/>
      </c>
      <c r="BA79" s="27" t="str">
        <v/>
      </c>
      <c r="BB79" s="28" t="str">
        <v/>
      </c>
      <c r="BC79" s="28" t="str">
        <v/>
      </c>
      <c r="BD79" s="28" t="str">
        <v/>
      </c>
      <c r="BE79" s="28" t="str">
        <v/>
      </c>
      <c r="BF79" s="29" t="str">
        <v/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Yanqul</v>
      </c>
      <c r="B80" s="26" t="str">
        <v>ALRAKI</v>
      </c>
      <c r="C80" s="26" t="str">
        <v>K_LN02</v>
      </c>
      <c r="D80" s="26" t="str">
        <v/>
      </c>
      <c r="E80" s="26" t="str">
        <v>149</v>
      </c>
      <c r="F80" s="26" t="str">
        <v>Ground (GMT)</v>
      </c>
      <c r="G80" s="26" t="str">
        <v/>
      </c>
      <c r="H80" s="26">
        <v>1000</v>
      </c>
      <c r="I80" s="26" t="str">
        <v>22/06/2026, 20:21</v>
      </c>
      <c r="J80" s="26">
        <v>1</v>
      </c>
      <c r="K80" s="26">
        <v>235</v>
      </c>
      <c r="L80" s="26">
        <v>236</v>
      </c>
      <c r="M80" s="26">
        <v>239</v>
      </c>
      <c r="N80" s="26">
        <v>405</v>
      </c>
      <c r="O80" s="26">
        <v>409</v>
      </c>
      <c r="P80" s="26">
        <v>405</v>
      </c>
      <c r="Q80" s="27" t="str">
        <v/>
      </c>
      <c r="R80" s="28" t="str">
        <v/>
      </c>
      <c r="S80" s="28">
        <v>108</v>
      </c>
      <c r="T80" s="28">
        <v>135</v>
      </c>
      <c r="U80" s="28">
        <v>135</v>
      </c>
      <c r="V80" s="29">
        <v>31</v>
      </c>
      <c r="W80" s="30" t="str">
        <v/>
      </c>
      <c r="X80" s="31" t="str">
        <v/>
      </c>
      <c r="Y80" s="31">
        <v>50</v>
      </c>
      <c r="Z80" s="31">
        <v>69</v>
      </c>
      <c r="AA80" s="31">
        <v>80</v>
      </c>
      <c r="AB80" s="32">
        <v>12</v>
      </c>
      <c r="AC80" s="27" t="str">
        <v/>
      </c>
      <c r="AD80" s="28" t="str">
        <v/>
      </c>
      <c r="AE80" s="28" t="str">
        <v/>
      </c>
      <c r="AF80" s="28" t="str">
        <v/>
      </c>
      <c r="AG80" s="28" t="str">
        <v/>
      </c>
      <c r="AH80" s="29" t="str">
        <v/>
      </c>
      <c r="AI80" s="30" t="str">
        <v/>
      </c>
      <c r="AJ80" s="31" t="str">
        <v/>
      </c>
      <c r="AK80" s="31" t="str">
        <v/>
      </c>
      <c r="AL80" s="31" t="str">
        <v/>
      </c>
      <c r="AM80" s="31" t="str">
        <v/>
      </c>
      <c r="AN80" s="32" t="str">
        <v/>
      </c>
      <c r="AO80" s="27" t="str">
        <v/>
      </c>
      <c r="AP80" s="28" t="str">
        <v/>
      </c>
      <c r="AQ80" s="28" t="str">
        <v/>
      </c>
      <c r="AR80" s="28" t="str">
        <v/>
      </c>
      <c r="AS80" s="28" t="str">
        <v/>
      </c>
      <c r="AT80" s="29" t="str">
        <v/>
      </c>
      <c r="AU80" s="30" t="str">
        <v/>
      </c>
      <c r="AV80" s="31" t="str">
        <v/>
      </c>
      <c r="AW80" s="31" t="str">
        <v/>
      </c>
      <c r="AX80" s="31" t="str">
        <v/>
      </c>
      <c r="AY80" s="31" t="str">
        <v/>
      </c>
      <c r="AZ80" s="32" t="str">
        <v/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Yanqul</v>
      </c>
      <c r="B81" s="26" t="str">
        <v>ALRAKI</v>
      </c>
      <c r="C81" s="26" t="str">
        <v>K_LN01</v>
      </c>
      <c r="D81" s="26" t="str">
        <v/>
      </c>
      <c r="E81" s="26" t="str">
        <v>487</v>
      </c>
      <c r="F81" s="26" t="str">
        <v>Ground (GMT)</v>
      </c>
      <c r="G81" s="26" t="str">
        <v/>
      </c>
      <c r="H81" s="26">
        <v>1000</v>
      </c>
      <c r="I81" s="26" t="str">
        <v>22/06/2026, 20:19</v>
      </c>
      <c r="J81" s="26">
        <v>1</v>
      </c>
      <c r="K81" s="26">
        <v>244</v>
      </c>
      <c r="L81" s="26">
        <v>243</v>
      </c>
      <c r="M81" s="26">
        <v>240</v>
      </c>
      <c r="N81" s="26">
        <v>425</v>
      </c>
      <c r="O81" s="26">
        <v>427</v>
      </c>
      <c r="P81" s="26">
        <v>429</v>
      </c>
      <c r="Q81" s="27" t="str">
        <v/>
      </c>
      <c r="R81" s="28" t="str">
        <v/>
      </c>
      <c r="S81" s="28">
        <v>72</v>
      </c>
      <c r="T81" s="28">
        <v>68</v>
      </c>
      <c r="U81" s="28">
        <v>69</v>
      </c>
      <c r="V81" s="29">
        <v>9</v>
      </c>
      <c r="W81" s="30" t="str">
        <v/>
      </c>
      <c r="X81" s="31" t="str">
        <v/>
      </c>
      <c r="Y81" s="31">
        <v>65</v>
      </c>
      <c r="Z81" s="31">
        <v>63</v>
      </c>
      <c r="AA81" s="31">
        <v>65</v>
      </c>
      <c r="AB81" s="32">
        <v>2</v>
      </c>
      <c r="AC81" s="27" t="str">
        <v/>
      </c>
      <c r="AD81" s="28" t="str">
        <v/>
      </c>
      <c r="AE81" s="28">
        <v>51</v>
      </c>
      <c r="AF81" s="28">
        <v>52</v>
      </c>
      <c r="AG81" s="28">
        <v>51</v>
      </c>
      <c r="AH81" s="29">
        <v>8</v>
      </c>
      <c r="AI81" s="30" t="str">
        <v/>
      </c>
      <c r="AJ81" s="31" t="str">
        <v/>
      </c>
      <c r="AK81" s="31" t="str">
        <v/>
      </c>
      <c r="AL81" s="31" t="str">
        <v/>
      </c>
      <c r="AM81" s="31" t="str">
        <v/>
      </c>
      <c r="AN81" s="32" t="str">
        <v/>
      </c>
      <c r="AO81" s="27" t="str">
        <v/>
      </c>
      <c r="AP81" s="28" t="str">
        <v/>
      </c>
      <c r="AQ81" s="28" t="str">
        <v/>
      </c>
      <c r="AR81" s="28" t="str">
        <v/>
      </c>
      <c r="AS81" s="28" t="str">
        <v/>
      </c>
      <c r="AT81" s="29" t="str">
        <v/>
      </c>
      <c r="AU81" s="30" t="str">
        <v/>
      </c>
      <c r="AV81" s="31" t="str">
        <v/>
      </c>
      <c r="AW81" s="31" t="str">
        <v/>
      </c>
      <c r="AX81" s="31" t="str">
        <v/>
      </c>
      <c r="AY81" s="31" t="str">
        <v/>
      </c>
      <c r="AZ81" s="32" t="str">
        <v/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Yanqul</v>
      </c>
      <c r="B82" s="26" t="str">
        <v>ALRAKI</v>
      </c>
      <c r="C82" s="26" t="str">
        <v>K_LN01</v>
      </c>
      <c r="D82" s="26" t="str">
        <v/>
      </c>
      <c r="E82" s="26" t="str">
        <v>478</v>
      </c>
      <c r="F82" s="26" t="str">
        <v>Ground (GMT)</v>
      </c>
      <c r="G82" s="26" t="str">
        <v/>
      </c>
      <c r="H82" s="26">
        <v>1000</v>
      </c>
      <c r="I82" s="26" t="str">
        <v>22/06/2026, 20:17</v>
      </c>
      <c r="J82" s="26">
        <v>1</v>
      </c>
      <c r="K82" s="26">
        <v>239</v>
      </c>
      <c r="L82" s="26">
        <v>239</v>
      </c>
      <c r="M82" s="26">
        <v>240</v>
      </c>
      <c r="N82" s="26">
        <v>415</v>
      </c>
      <c r="O82" s="26">
        <v>414</v>
      </c>
      <c r="P82" s="26">
        <v>410</v>
      </c>
      <c r="Q82" s="27" t="str">
        <v/>
      </c>
      <c r="R82" s="28" t="str">
        <v/>
      </c>
      <c r="S82" s="28">
        <v>100</v>
      </c>
      <c r="T82" s="28">
        <v>66</v>
      </c>
      <c r="U82" s="28">
        <v>69</v>
      </c>
      <c r="V82" s="29">
        <v>28</v>
      </c>
      <c r="W82" s="30" t="str">
        <v/>
      </c>
      <c r="X82" s="31" t="str">
        <v/>
      </c>
      <c r="Y82" s="31">
        <v>56</v>
      </c>
      <c r="Z82" s="31">
        <v>73</v>
      </c>
      <c r="AA82" s="31">
        <v>61</v>
      </c>
      <c r="AB82" s="32">
        <v>12</v>
      </c>
      <c r="AC82" s="27" t="str">
        <v/>
      </c>
      <c r="AD82" s="28" t="str">
        <v/>
      </c>
      <c r="AE82" s="28">
        <v>53</v>
      </c>
      <c r="AF82" s="28">
        <v>61</v>
      </c>
      <c r="AG82" s="28">
        <v>60</v>
      </c>
      <c r="AH82" s="29">
        <v>9</v>
      </c>
      <c r="AI82" s="30" t="str">
        <v/>
      </c>
      <c r="AJ82" s="31" t="str">
        <v/>
      </c>
      <c r="AK82" s="31">
        <v>51</v>
      </c>
      <c r="AL82" s="31">
        <v>51</v>
      </c>
      <c r="AM82" s="31">
        <v>49</v>
      </c>
      <c r="AN82" s="32">
        <v>13</v>
      </c>
      <c r="AO82" s="27" t="str">
        <v/>
      </c>
      <c r="AP82" s="28" t="str">
        <v/>
      </c>
      <c r="AQ82" s="28" t="str">
        <v/>
      </c>
      <c r="AR82" s="28" t="str">
        <v/>
      </c>
      <c r="AS82" s="28" t="str">
        <v/>
      </c>
      <c r="AT82" s="29" t="str">
        <v/>
      </c>
      <c r="AU82" s="30" t="str">
        <v/>
      </c>
      <c r="AV82" s="31" t="str">
        <v/>
      </c>
      <c r="AW82" s="31" t="str">
        <v/>
      </c>
      <c r="AX82" s="31" t="str">
        <v/>
      </c>
      <c r="AY82" s="31" t="str">
        <v/>
      </c>
      <c r="AZ82" s="32" t="str">
        <v/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Yanqul</v>
      </c>
      <c r="B83" s="26" t="str">
        <v>ALRAKI</v>
      </c>
      <c r="C83" s="26" t="str">
        <v>K_LN01</v>
      </c>
      <c r="D83" s="26" t="str">
        <v/>
      </c>
      <c r="E83" s="26" t="str">
        <v>475</v>
      </c>
      <c r="F83" s="26" t="str">
        <v>Pole (PMT)</v>
      </c>
      <c r="G83" s="26" t="str">
        <v/>
      </c>
      <c r="H83" s="26">
        <v>100</v>
      </c>
      <c r="I83" s="26" t="str">
        <v>24/06/2026, 20:45</v>
      </c>
      <c r="J83" s="26">
        <v>1</v>
      </c>
      <c r="K83" s="26">
        <v>240</v>
      </c>
      <c r="L83" s="26">
        <v>241</v>
      </c>
      <c r="M83" s="26">
        <v>242</v>
      </c>
      <c r="N83" s="26">
        <v>418</v>
      </c>
      <c r="O83" s="26">
        <v>415</v>
      </c>
      <c r="P83" s="26">
        <v>419</v>
      </c>
      <c r="Q83" s="27" t="str">
        <v/>
      </c>
      <c r="R83" s="28" t="str">
        <v/>
      </c>
      <c r="S83" s="28">
        <v>60</v>
      </c>
      <c r="T83" s="28">
        <v>52</v>
      </c>
      <c r="U83" s="28">
        <v>55</v>
      </c>
      <c r="V83" s="29">
        <v>21</v>
      </c>
      <c r="W83" s="30" t="str">
        <v/>
      </c>
      <c r="X83" s="31" t="str">
        <v/>
      </c>
      <c r="Y83" s="31">
        <v>50</v>
      </c>
      <c r="Z83" s="31">
        <v>41</v>
      </c>
      <c r="AA83" s="31">
        <v>49</v>
      </c>
      <c r="AB83" s="32">
        <v>25</v>
      </c>
      <c r="AC83" s="27" t="str">
        <v/>
      </c>
      <c r="AD83" s="28" t="str">
        <v/>
      </c>
      <c r="AE83" s="28" t="str">
        <v/>
      </c>
      <c r="AF83" s="28" t="str">
        <v/>
      </c>
      <c r="AG83" s="28" t="str">
        <v/>
      </c>
      <c r="AH83" s="29" t="str">
        <v/>
      </c>
      <c r="AI83" s="30" t="str">
        <v/>
      </c>
      <c r="AJ83" s="31" t="str">
        <v/>
      </c>
      <c r="AK83" s="31" t="str">
        <v/>
      </c>
      <c r="AL83" s="31" t="str">
        <v/>
      </c>
      <c r="AM83" s="31" t="str">
        <v/>
      </c>
      <c r="AN83" s="32" t="str">
        <v/>
      </c>
      <c r="AO83" s="27" t="str">
        <v/>
      </c>
      <c r="AP83" s="28" t="str">
        <v/>
      </c>
      <c r="AQ83" s="28" t="str">
        <v/>
      </c>
      <c r="AR83" s="28" t="str">
        <v/>
      </c>
      <c r="AS83" s="28" t="str">
        <v/>
      </c>
      <c r="AT83" s="29" t="str">
        <v/>
      </c>
      <c r="AU83" s="30" t="str">
        <v/>
      </c>
      <c r="AV83" s="31" t="str">
        <v/>
      </c>
      <c r="AW83" s="31" t="str">
        <v/>
      </c>
      <c r="AX83" s="31" t="str">
        <v/>
      </c>
      <c r="AY83" s="31" t="str">
        <v/>
      </c>
      <c r="AZ83" s="32" t="str">
        <v/>
      </c>
      <c r="BA83" s="27" t="str">
        <v/>
      </c>
      <c r="BB83" s="28" t="str">
        <v/>
      </c>
      <c r="BC83" s="28" t="str">
        <v/>
      </c>
      <c r="BD83" s="28" t="str">
        <v/>
      </c>
      <c r="BE83" s="28" t="str">
        <v/>
      </c>
      <c r="BF83" s="29" t="str">
        <v/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Yanqul</v>
      </c>
      <c r="B84" s="26" t="str">
        <v>ALRAKI</v>
      </c>
      <c r="C84" s="26" t="str">
        <v>K_LN01</v>
      </c>
      <c r="D84" s="26" t="str">
        <v/>
      </c>
      <c r="E84" s="26" t="str">
        <v>509</v>
      </c>
      <c r="F84" s="26" t="str">
        <v>Pole (PMT)</v>
      </c>
      <c r="G84" s="26" t="str">
        <v/>
      </c>
      <c r="H84" s="26">
        <v>100</v>
      </c>
      <c r="I84" s="26" t="str">
        <v>22/06/2026, 20:12</v>
      </c>
      <c r="J84" s="26">
        <v>1</v>
      </c>
      <c r="K84" s="26">
        <v>244</v>
      </c>
      <c r="L84" s="26">
        <v>242</v>
      </c>
      <c r="M84" s="26">
        <v>241</v>
      </c>
      <c r="N84" s="26">
        <v>430</v>
      </c>
      <c r="O84" s="26">
        <v>432</v>
      </c>
      <c r="P84" s="26">
        <v>430</v>
      </c>
      <c r="Q84" s="27" t="str">
        <v/>
      </c>
      <c r="R84" s="28" t="str">
        <v/>
      </c>
      <c r="S84" s="28">
        <v>58</v>
      </c>
      <c r="T84" s="28">
        <v>55</v>
      </c>
      <c r="U84" s="28">
        <v>88</v>
      </c>
      <c r="V84" s="29">
        <v>9</v>
      </c>
      <c r="W84" s="30" t="str">
        <v/>
      </c>
      <c r="X84" s="31" t="str">
        <v/>
      </c>
      <c r="Y84" s="31" t="str">
        <v/>
      </c>
      <c r="Z84" s="31" t="str">
        <v/>
      </c>
      <c r="AA84" s="31" t="str">
        <v/>
      </c>
      <c r="AB84" s="32" t="str">
        <v/>
      </c>
      <c r="AC84" s="27" t="str">
        <v/>
      </c>
      <c r="AD84" s="28" t="str">
        <v/>
      </c>
      <c r="AE84" s="28" t="str">
        <v/>
      </c>
      <c r="AF84" s="28" t="str">
        <v/>
      </c>
      <c r="AG84" s="28" t="str">
        <v/>
      </c>
      <c r="AH84" s="29" t="str">
        <v/>
      </c>
      <c r="AI84" s="30" t="str">
        <v/>
      </c>
      <c r="AJ84" s="31" t="str">
        <v/>
      </c>
      <c r="AK84" s="31" t="str">
        <v/>
      </c>
      <c r="AL84" s="31" t="str">
        <v/>
      </c>
      <c r="AM84" s="31" t="str">
        <v/>
      </c>
      <c r="AN84" s="32" t="str">
        <v/>
      </c>
      <c r="AO84" s="27" t="str">
        <v/>
      </c>
      <c r="AP84" s="28" t="str">
        <v/>
      </c>
      <c r="AQ84" s="28" t="str">
        <v/>
      </c>
      <c r="AR84" s="28" t="str">
        <v/>
      </c>
      <c r="AS84" s="28" t="str">
        <v/>
      </c>
      <c r="AT84" s="29" t="str">
        <v/>
      </c>
      <c r="AU84" s="30" t="str">
        <v/>
      </c>
      <c r="AV84" s="31" t="str">
        <v/>
      </c>
      <c r="AW84" s="31" t="str">
        <v/>
      </c>
      <c r="AX84" s="31" t="str">
        <v/>
      </c>
      <c r="AY84" s="31" t="str">
        <v/>
      </c>
      <c r="AZ84" s="32" t="str">
        <v/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  <row r="85" ht="15.75" customHeight="1">
      <c r="A85" s="26" t="str">
        <v>Yanqul</v>
      </c>
      <c r="B85" s="26" t="str">
        <v>ALRAKI</v>
      </c>
      <c r="C85" s="26" t="str">
        <v>K_LN01</v>
      </c>
      <c r="D85" s="26" t="str">
        <v/>
      </c>
      <c r="E85" s="26" t="str">
        <v>679</v>
      </c>
      <c r="F85" s="26" t="str">
        <v>Pole (PMT)</v>
      </c>
      <c r="G85" s="26" t="str">
        <v/>
      </c>
      <c r="H85" s="26">
        <v>315</v>
      </c>
      <c r="I85" s="26" t="str">
        <v>22/06/2026, 20:11</v>
      </c>
      <c r="J85" s="26">
        <v>1</v>
      </c>
      <c r="K85" s="26">
        <v>250</v>
      </c>
      <c r="L85" s="26">
        <v>249</v>
      </c>
      <c r="M85" s="26">
        <v>245</v>
      </c>
      <c r="N85" s="26">
        <v>430</v>
      </c>
      <c r="O85" s="26">
        <v>431</v>
      </c>
      <c r="P85" s="26">
        <v>429</v>
      </c>
      <c r="Q85" s="27" t="str">
        <v/>
      </c>
      <c r="R85" s="28" t="str">
        <v/>
      </c>
      <c r="S85" s="28">
        <v>60</v>
      </c>
      <c r="T85" s="28">
        <v>62</v>
      </c>
      <c r="U85" s="28">
        <v>76</v>
      </c>
      <c r="V85" s="29">
        <v>14</v>
      </c>
      <c r="W85" s="30" t="str">
        <v/>
      </c>
      <c r="X85" s="31" t="str">
        <v/>
      </c>
      <c r="Y85" s="31">
        <v>76</v>
      </c>
      <c r="Z85" s="31">
        <v>81</v>
      </c>
      <c r="AA85" s="31">
        <v>70</v>
      </c>
      <c r="AB85" s="32">
        <v>5</v>
      </c>
      <c r="AC85" s="27" t="str">
        <v/>
      </c>
      <c r="AD85" s="28" t="str">
        <v/>
      </c>
      <c r="AE85" s="28" t="str">
        <v/>
      </c>
      <c r="AF85" s="28" t="str">
        <v/>
      </c>
      <c r="AG85" s="28" t="str">
        <v/>
      </c>
      <c r="AH85" s="29" t="str">
        <v/>
      </c>
      <c r="AI85" s="30" t="str">
        <v/>
      </c>
      <c r="AJ85" s="31" t="str">
        <v/>
      </c>
      <c r="AK85" s="31" t="str">
        <v/>
      </c>
      <c r="AL85" s="31" t="str">
        <v/>
      </c>
      <c r="AM85" s="31" t="str">
        <v/>
      </c>
      <c r="AN85" s="32" t="str">
        <v/>
      </c>
      <c r="AO85" s="27" t="str">
        <v/>
      </c>
      <c r="AP85" s="28" t="str">
        <v/>
      </c>
      <c r="AQ85" s="28" t="str">
        <v/>
      </c>
      <c r="AR85" s="28" t="str">
        <v/>
      </c>
      <c r="AS85" s="28" t="str">
        <v/>
      </c>
      <c r="AT85" s="29" t="str">
        <v/>
      </c>
      <c r="AU85" s="30" t="str">
        <v/>
      </c>
      <c r="AV85" s="31" t="str">
        <v/>
      </c>
      <c r="AW85" s="31" t="str">
        <v/>
      </c>
      <c r="AX85" s="31" t="str">
        <v/>
      </c>
      <c r="AY85" s="31" t="str">
        <v/>
      </c>
      <c r="AZ85" s="32" t="str">
        <v/>
      </c>
      <c r="BA85" s="27" t="str">
        <v/>
      </c>
      <c r="BB85" s="28" t="str">
        <v/>
      </c>
      <c r="BC85" s="28" t="str">
        <v/>
      </c>
      <c r="BD85" s="28" t="str">
        <v/>
      </c>
      <c r="BE85" s="28" t="str">
        <v/>
      </c>
      <c r="BF85" s="29" t="str">
        <v/>
      </c>
      <c r="BG85" s="30" t="str">
        <v/>
      </c>
      <c r="BH85" s="31" t="str">
        <v/>
      </c>
      <c r="BI85" s="31" t="str">
        <v/>
      </c>
      <c r="BJ85" s="31" t="str">
        <v/>
      </c>
      <c r="BK85" s="31" t="str">
        <v/>
      </c>
      <c r="BL85" s="32" t="str">
        <v/>
      </c>
      <c r="BM85" s="26">
        <f>SUM(S85,Y85,AE85,AK85,AQ85,AW85,BC85,BI85)</f>
      </c>
      <c r="BN85" s="26">
        <f>SUM(T85,Z85,AF85,AL85,AR85,AX85,BD85,BJ85)</f>
      </c>
      <c r="BO85" s="26">
        <f>SUM(U85,AA85,AG85,AM85,AS85,AY85,BE85,BK85)</f>
      </c>
      <c r="BP85" s="26">
        <f>SUM(V85,AB85,AH85,AN85,AT85,AZ85,BF85,BL85)</f>
      </c>
      <c r="BQ85" s="26">
        <f>MAX(BM85:BO85)</f>
      </c>
      <c r="BR85" s="26">
        <f>MIN(BM85:BO85)</f>
      </c>
      <c r="BS85" s="33">
        <f>IF(H85&gt;0,(BQ85*SQRT(3)*IF(N85&gt;0,N85,IF(O85&gt;0,O85,IF(P85&gt;0,P85,415)))/(H85*1000))*100,0)</f>
      </c>
      <c r="BT85" s="33">
        <f>IF(BS85&gt;70,"Upgrade","OK - No Upgrade")</f>
      </c>
      <c r="BU85" s="33">
        <f>IF(IF(AVERAGE(BM85:BO85)&gt;0,((BQ85-AVERAGE(BM85:BO85))/AVERAGE(BM85:BO85))*100,0)&gt;10,"Need to Balance","OK - Balanced")</f>
      </c>
    </row>
    <row r="86" ht="15.75" customHeight="1">
      <c r="A86" s="26" t="str">
        <v>Yanqul</v>
      </c>
      <c r="B86" s="26" t="str">
        <v>ALRAKI</v>
      </c>
      <c r="C86" s="26" t="str">
        <v>K_LN01</v>
      </c>
      <c r="D86" s="26" t="str">
        <v/>
      </c>
      <c r="E86" s="26" t="str">
        <v>82</v>
      </c>
      <c r="F86" s="26" t="str">
        <v>Pole (PMT)</v>
      </c>
      <c r="G86" s="26" t="str">
        <v/>
      </c>
      <c r="H86" s="26">
        <v>100</v>
      </c>
      <c r="I86" s="26" t="str">
        <v>22/06/2026, 17:05</v>
      </c>
      <c r="J86" s="26">
        <v>1</v>
      </c>
      <c r="K86" s="26">
        <v>246</v>
      </c>
      <c r="L86" s="26">
        <v>247</v>
      </c>
      <c r="M86" s="26">
        <v>248</v>
      </c>
      <c r="N86" s="26">
        <v>433</v>
      </c>
      <c r="O86" s="26">
        <v>435</v>
      </c>
      <c r="P86" s="26">
        <v>434</v>
      </c>
      <c r="Q86" s="27" t="str">
        <v/>
      </c>
      <c r="R86" s="28" t="str">
        <v/>
      </c>
      <c r="S86" s="28">
        <v>48</v>
      </c>
      <c r="T86" s="28">
        <v>36</v>
      </c>
      <c r="U86" s="28">
        <v>29</v>
      </c>
      <c r="V86" s="29">
        <v>10</v>
      </c>
      <c r="W86" s="30" t="str">
        <v/>
      </c>
      <c r="X86" s="31" t="str">
        <v/>
      </c>
      <c r="Y86" s="31" t="str">
        <v/>
      </c>
      <c r="Z86" s="31" t="str">
        <v/>
      </c>
      <c r="AA86" s="31" t="str">
        <v/>
      </c>
      <c r="AB86" s="32" t="str">
        <v/>
      </c>
      <c r="AC86" s="27" t="str">
        <v/>
      </c>
      <c r="AD86" s="28" t="str">
        <v/>
      </c>
      <c r="AE86" s="28" t="str">
        <v/>
      </c>
      <c r="AF86" s="28" t="str">
        <v/>
      </c>
      <c r="AG86" s="28" t="str">
        <v/>
      </c>
      <c r="AH86" s="29" t="str">
        <v/>
      </c>
      <c r="AI86" s="30" t="str">
        <v/>
      </c>
      <c r="AJ86" s="31" t="str">
        <v/>
      </c>
      <c r="AK86" s="31" t="str">
        <v/>
      </c>
      <c r="AL86" s="31" t="str">
        <v/>
      </c>
      <c r="AM86" s="31" t="str">
        <v/>
      </c>
      <c r="AN86" s="32" t="str">
        <v/>
      </c>
      <c r="AO86" s="27" t="str">
        <v/>
      </c>
      <c r="AP86" s="28" t="str">
        <v/>
      </c>
      <c r="AQ86" s="28" t="str">
        <v/>
      </c>
      <c r="AR86" s="28" t="str">
        <v/>
      </c>
      <c r="AS86" s="28" t="str">
        <v/>
      </c>
      <c r="AT86" s="29" t="str">
        <v/>
      </c>
      <c r="AU86" s="30" t="str">
        <v/>
      </c>
      <c r="AV86" s="31" t="str">
        <v/>
      </c>
      <c r="AW86" s="31" t="str">
        <v/>
      </c>
      <c r="AX86" s="31" t="str">
        <v/>
      </c>
      <c r="AY86" s="31" t="str">
        <v/>
      </c>
      <c r="AZ86" s="32" t="str">
        <v/>
      </c>
      <c r="BA86" s="27" t="str">
        <v/>
      </c>
      <c r="BB86" s="28" t="str">
        <v/>
      </c>
      <c r="BC86" s="28" t="str">
        <v/>
      </c>
      <c r="BD86" s="28" t="str">
        <v/>
      </c>
      <c r="BE86" s="28" t="str">
        <v/>
      </c>
      <c r="BF86" s="29" t="str">
        <v/>
      </c>
      <c r="BG86" s="30" t="str">
        <v/>
      </c>
      <c r="BH86" s="31" t="str">
        <v/>
      </c>
      <c r="BI86" s="31" t="str">
        <v/>
      </c>
      <c r="BJ86" s="31" t="str">
        <v/>
      </c>
      <c r="BK86" s="31" t="str">
        <v/>
      </c>
      <c r="BL86" s="32" t="str">
        <v/>
      </c>
      <c r="BM86" s="26">
        <f>SUM(S86,Y86,AE86,AK86,AQ86,AW86,BC86,BI86)</f>
      </c>
      <c r="BN86" s="26">
        <f>SUM(T86,Z86,AF86,AL86,AR86,AX86,BD86,BJ86)</f>
      </c>
      <c r="BO86" s="26">
        <f>SUM(U86,AA86,AG86,AM86,AS86,AY86,BE86,BK86)</f>
      </c>
      <c r="BP86" s="26">
        <f>SUM(V86,AB86,AH86,AN86,AT86,AZ86,BF86,BL86)</f>
      </c>
      <c r="BQ86" s="26">
        <f>MAX(BM86:BO86)</f>
      </c>
      <c r="BR86" s="26">
        <f>MIN(BM86:BO86)</f>
      </c>
      <c r="BS86" s="33">
        <f>IF(H86&gt;0,(BQ86*SQRT(3)*IF(N86&gt;0,N86,IF(O86&gt;0,O86,IF(P86&gt;0,P86,415)))/(H86*1000))*100,0)</f>
      </c>
      <c r="BT86" s="33">
        <f>IF(BS86&gt;70,"Upgrade","OK - No Upgrade")</f>
      </c>
      <c r="BU86" s="33">
        <f>IF(IF(AVERAGE(BM86:BO86)&gt;0,((BQ86-AVERAGE(BM86:BO86))/AVERAGE(BM86:BO86))*100,0)&gt;10,"Need to Balance","OK - Balanced")</f>
      </c>
    </row>
    <row r="87" ht="15.75" customHeight="1">
      <c r="A87" s="26" t="str">
        <v>Yanqul</v>
      </c>
      <c r="B87" s="26" t="str">
        <v>ALRAKI</v>
      </c>
      <c r="C87" s="26" t="str">
        <v>K_LN01</v>
      </c>
      <c r="D87" s="26" t="str">
        <v/>
      </c>
      <c r="E87" s="26" t="str">
        <v>445</v>
      </c>
      <c r="F87" s="26" t="str">
        <v>Ground (GMT)</v>
      </c>
      <c r="G87" s="26" t="str">
        <v/>
      </c>
      <c r="H87" s="26">
        <v>1000</v>
      </c>
      <c r="I87" s="26" t="str">
        <v>22/06/2026, 17:04</v>
      </c>
      <c r="J87" s="26">
        <v>1</v>
      </c>
      <c r="K87" s="26">
        <v>246</v>
      </c>
      <c r="L87" s="26">
        <v>249</v>
      </c>
      <c r="M87" s="26">
        <v>250</v>
      </c>
      <c r="N87" s="26">
        <v>430</v>
      </c>
      <c r="O87" s="26">
        <v>433</v>
      </c>
      <c r="P87" s="26">
        <v>435</v>
      </c>
      <c r="Q87" s="27" t="str">
        <v/>
      </c>
      <c r="R87" s="28" t="str">
        <v/>
      </c>
      <c r="S87" s="28">
        <v>55</v>
      </c>
      <c r="T87" s="28">
        <v>30</v>
      </c>
      <c r="U87" s="28">
        <v>48</v>
      </c>
      <c r="V87" s="29">
        <v>21</v>
      </c>
      <c r="W87" s="30" t="str">
        <v/>
      </c>
      <c r="X87" s="31" t="str">
        <v/>
      </c>
      <c r="Y87" s="31">
        <v>205</v>
      </c>
      <c r="Z87" s="31">
        <v>166</v>
      </c>
      <c r="AA87" s="31">
        <v>154</v>
      </c>
      <c r="AB87" s="32">
        <v>46</v>
      </c>
      <c r="AC87" s="27" t="str">
        <v/>
      </c>
      <c r="AD87" s="28" t="str">
        <v/>
      </c>
      <c r="AE87" s="28">
        <v>174</v>
      </c>
      <c r="AF87" s="28">
        <v>217</v>
      </c>
      <c r="AG87" s="28">
        <v>175</v>
      </c>
      <c r="AH87" s="29">
        <v>29</v>
      </c>
      <c r="AI87" s="30" t="str">
        <v/>
      </c>
      <c r="AJ87" s="31" t="str">
        <v/>
      </c>
      <c r="AK87" s="31">
        <v>70</v>
      </c>
      <c r="AL87" s="31">
        <v>84</v>
      </c>
      <c r="AM87" s="31">
        <v>74</v>
      </c>
      <c r="AN87" s="32">
        <v>25</v>
      </c>
      <c r="AO87" s="27" t="str">
        <v/>
      </c>
      <c r="AP87" s="28" t="str">
        <v/>
      </c>
      <c r="AQ87" s="28">
        <v>228</v>
      </c>
      <c r="AR87" s="28">
        <v>233</v>
      </c>
      <c r="AS87" s="28">
        <v>218</v>
      </c>
      <c r="AT87" s="29">
        <v>75</v>
      </c>
      <c r="AU87" s="30" t="str">
        <v/>
      </c>
      <c r="AV87" s="31" t="str">
        <v/>
      </c>
      <c r="AW87" s="31" t="str">
        <v/>
      </c>
      <c r="AX87" s="31" t="str">
        <v/>
      </c>
      <c r="AY87" s="31" t="str">
        <v/>
      </c>
      <c r="AZ87" s="32" t="str">
        <v/>
      </c>
      <c r="BA87" s="27" t="str">
        <v/>
      </c>
      <c r="BB87" s="28" t="str">
        <v/>
      </c>
      <c r="BC87" s="28" t="str">
        <v/>
      </c>
      <c r="BD87" s="28" t="str">
        <v/>
      </c>
      <c r="BE87" s="28" t="str">
        <v/>
      </c>
      <c r="BF87" s="29" t="str">
        <v/>
      </c>
      <c r="BG87" s="30" t="str">
        <v/>
      </c>
      <c r="BH87" s="31" t="str">
        <v/>
      </c>
      <c r="BI87" s="31" t="str">
        <v/>
      </c>
      <c r="BJ87" s="31" t="str">
        <v/>
      </c>
      <c r="BK87" s="31" t="str">
        <v/>
      </c>
      <c r="BL87" s="32" t="str">
        <v/>
      </c>
      <c r="BM87" s="26">
        <f>SUM(S87,Y87,AE87,AK87,AQ87,AW87,BC87,BI87)</f>
      </c>
      <c r="BN87" s="26">
        <f>SUM(T87,Z87,AF87,AL87,AR87,AX87,BD87,BJ87)</f>
      </c>
      <c r="BO87" s="26">
        <f>SUM(U87,AA87,AG87,AM87,AS87,AY87,BE87,BK87)</f>
      </c>
      <c r="BP87" s="26">
        <f>SUM(V87,AB87,AH87,AN87,AT87,AZ87,BF87,BL87)</f>
      </c>
      <c r="BQ87" s="26">
        <f>MAX(BM87:BO87)</f>
      </c>
      <c r="BR87" s="26">
        <f>MIN(BM87:BO87)</f>
      </c>
      <c r="BS87" s="33">
        <f>IF(H87&gt;0,(BQ87*SQRT(3)*IF(N87&gt;0,N87,IF(O87&gt;0,O87,IF(P87&gt;0,P87,415)))/(H87*1000))*100,0)</f>
      </c>
      <c r="BT87" s="33">
        <f>IF(BS87&gt;70,"Upgrade","OK - No Upgrade")</f>
      </c>
      <c r="BU87" s="33">
        <f>IF(IF(AVERAGE(BM87:BO87)&gt;0,((BQ87-AVERAGE(BM87:BO87))/AVERAGE(BM87:BO87))*100,0)&gt;10,"Need to Balance","OK - Balanced")</f>
      </c>
    </row>
    <row r="88" ht="15.75" customHeight="1">
      <c r="A88" s="26" t="str">
        <v>Yanqul</v>
      </c>
      <c r="B88" s="26" t="str">
        <v>ALRAKI</v>
      </c>
      <c r="C88" s="26" t="str">
        <v>K_LN01</v>
      </c>
      <c r="D88" s="26" t="str">
        <v/>
      </c>
      <c r="E88" s="26" t="str">
        <v>81</v>
      </c>
      <c r="F88" s="26" t="str">
        <v>Ground (GMT)</v>
      </c>
      <c r="G88" s="26" t="str">
        <v/>
      </c>
      <c r="H88" s="26">
        <v>1000</v>
      </c>
      <c r="I88" s="26" t="str">
        <v>22/06/2026, 17:02</v>
      </c>
      <c r="J88" s="26">
        <v>1</v>
      </c>
      <c r="K88" s="26">
        <v>248</v>
      </c>
      <c r="L88" s="26">
        <v>250</v>
      </c>
      <c r="M88" s="26">
        <v>251</v>
      </c>
      <c r="N88" s="26">
        <v>432</v>
      </c>
      <c r="O88" s="26">
        <v>431</v>
      </c>
      <c r="P88" s="26">
        <v>436</v>
      </c>
      <c r="Q88" s="27" t="str">
        <v/>
      </c>
      <c r="R88" s="28" t="str">
        <v/>
      </c>
      <c r="S88" s="28">
        <v>165</v>
      </c>
      <c r="T88" s="28">
        <v>133</v>
      </c>
      <c r="U88" s="28">
        <v>128</v>
      </c>
      <c r="V88" s="29">
        <v>40</v>
      </c>
      <c r="W88" s="30" t="str">
        <v/>
      </c>
      <c r="X88" s="31" t="str">
        <v/>
      </c>
      <c r="Y88" s="31">
        <v>132</v>
      </c>
      <c r="Z88" s="31">
        <v>106</v>
      </c>
      <c r="AA88" s="31">
        <v>185</v>
      </c>
      <c r="AB88" s="32">
        <v>49</v>
      </c>
      <c r="AC88" s="27" t="str">
        <v/>
      </c>
      <c r="AD88" s="28" t="str">
        <v/>
      </c>
      <c r="AE88" s="28">
        <v>223</v>
      </c>
      <c r="AF88" s="28">
        <v>180</v>
      </c>
      <c r="AG88" s="28">
        <v>210</v>
      </c>
      <c r="AH88" s="29">
        <v>40</v>
      </c>
      <c r="AI88" s="30" t="str">
        <v/>
      </c>
      <c r="AJ88" s="31" t="str">
        <v/>
      </c>
      <c r="AK88" s="31">
        <v>252</v>
      </c>
      <c r="AL88" s="31">
        <v>199</v>
      </c>
      <c r="AM88" s="31">
        <v>241</v>
      </c>
      <c r="AN88" s="32">
        <v>46</v>
      </c>
      <c r="AO88" s="27" t="str">
        <v/>
      </c>
      <c r="AP88" s="28" t="str">
        <v/>
      </c>
      <c r="AQ88" s="28" t="str">
        <v/>
      </c>
      <c r="AR88" s="28" t="str">
        <v/>
      </c>
      <c r="AS88" s="28" t="str">
        <v/>
      </c>
      <c r="AT88" s="29" t="str">
        <v/>
      </c>
      <c r="AU88" s="30" t="str">
        <v/>
      </c>
      <c r="AV88" s="31" t="str">
        <v/>
      </c>
      <c r="AW88" s="31" t="str">
        <v/>
      </c>
      <c r="AX88" s="31" t="str">
        <v/>
      </c>
      <c r="AY88" s="31" t="str">
        <v/>
      </c>
      <c r="AZ88" s="32" t="str">
        <v/>
      </c>
      <c r="BA88" s="27" t="str">
        <v/>
      </c>
      <c r="BB88" s="28" t="str">
        <v/>
      </c>
      <c r="BC88" s="28" t="str">
        <v/>
      </c>
      <c r="BD88" s="28" t="str">
        <v/>
      </c>
      <c r="BE88" s="28" t="str">
        <v/>
      </c>
      <c r="BF88" s="29" t="str">
        <v/>
      </c>
      <c r="BG88" s="30" t="str">
        <v/>
      </c>
      <c r="BH88" s="31" t="str">
        <v/>
      </c>
      <c r="BI88" s="31" t="str">
        <v/>
      </c>
      <c r="BJ88" s="31" t="str">
        <v/>
      </c>
      <c r="BK88" s="31" t="str">
        <v/>
      </c>
      <c r="BL88" s="32" t="str">
        <v/>
      </c>
      <c r="BM88" s="26">
        <f>SUM(S88,Y88,AE88,AK88,AQ88,AW88,BC88,BI88)</f>
      </c>
      <c r="BN88" s="26">
        <f>SUM(T88,Z88,AF88,AL88,AR88,AX88,BD88,BJ88)</f>
      </c>
      <c r="BO88" s="26">
        <f>SUM(U88,AA88,AG88,AM88,AS88,AY88,BE88,BK88)</f>
      </c>
      <c r="BP88" s="26">
        <f>SUM(V88,AB88,AH88,AN88,AT88,AZ88,BF88,BL88)</f>
      </c>
      <c r="BQ88" s="26">
        <f>MAX(BM88:BO88)</f>
      </c>
      <c r="BR88" s="26">
        <f>MIN(BM88:BO88)</f>
      </c>
      <c r="BS88" s="33">
        <f>IF(H88&gt;0,(BQ88*SQRT(3)*IF(N88&gt;0,N88,IF(O88&gt;0,O88,IF(P88&gt;0,P88,415)))/(H88*1000))*100,0)</f>
      </c>
      <c r="BT88" s="33">
        <f>IF(BS88&gt;70,"Upgrade","OK - No Upgrade")</f>
      </c>
      <c r="BU88" s="33">
        <f>IF(IF(AVERAGE(BM88:BO88)&gt;0,((BQ88-AVERAGE(BM88:BO88))/AVERAGE(BM88:BO88))*100,0)&gt;10,"Need to Balance","OK - Balanced")</f>
      </c>
    </row>
    <row r="89" ht="15.75" customHeight="1">
      <c r="A89" s="26" t="str">
        <v>Yanqul</v>
      </c>
      <c r="B89" s="26" t="str">
        <v>ALRAKI</v>
      </c>
      <c r="C89" s="26" t="str">
        <v>K_LN01</v>
      </c>
      <c r="D89" s="26" t="str">
        <v/>
      </c>
      <c r="E89" s="26" t="str">
        <v>80</v>
      </c>
      <c r="F89" s="26" t="str">
        <v>Pole (PMT)</v>
      </c>
      <c r="G89" s="26" t="str">
        <v/>
      </c>
      <c r="H89" s="26">
        <v>315</v>
      </c>
      <c r="I89" s="26" t="str">
        <v>22/06/2026, 17:00</v>
      </c>
      <c r="J89" s="26">
        <v>1</v>
      </c>
      <c r="K89" s="26">
        <v>240</v>
      </c>
      <c r="L89" s="26">
        <v>239</v>
      </c>
      <c r="M89" s="26">
        <v>240</v>
      </c>
      <c r="N89" s="26">
        <v>422</v>
      </c>
      <c r="O89" s="26">
        <v>421</v>
      </c>
      <c r="P89" s="26">
        <v>419</v>
      </c>
      <c r="Q89" s="27" t="str">
        <v/>
      </c>
      <c r="R89" s="28" t="str">
        <v/>
      </c>
      <c r="S89" s="28">
        <v>119</v>
      </c>
      <c r="T89" s="28">
        <v>180</v>
      </c>
      <c r="U89" s="28">
        <v>153</v>
      </c>
      <c r="V89" s="29">
        <v>46</v>
      </c>
      <c r="W89" s="30" t="str">
        <v/>
      </c>
      <c r="X89" s="31" t="str">
        <v/>
      </c>
      <c r="Y89" s="31">
        <v>188</v>
      </c>
      <c r="Z89" s="31">
        <v>156</v>
      </c>
      <c r="AA89" s="31">
        <v>150</v>
      </c>
      <c r="AB89" s="32">
        <v>37</v>
      </c>
      <c r="AC89" s="27" t="str">
        <v/>
      </c>
      <c r="AD89" s="28" t="str">
        <v/>
      </c>
      <c r="AE89" s="28" t="str">
        <v/>
      </c>
      <c r="AF89" s="28" t="str">
        <v/>
      </c>
      <c r="AG89" s="28" t="str">
        <v/>
      </c>
      <c r="AH89" s="29" t="str">
        <v/>
      </c>
      <c r="AI89" s="30" t="str">
        <v/>
      </c>
      <c r="AJ89" s="31" t="str">
        <v/>
      </c>
      <c r="AK89" s="31" t="str">
        <v/>
      </c>
      <c r="AL89" s="31" t="str">
        <v/>
      </c>
      <c r="AM89" s="31" t="str">
        <v/>
      </c>
      <c r="AN89" s="32" t="str">
        <v/>
      </c>
      <c r="AO89" s="27" t="str">
        <v/>
      </c>
      <c r="AP89" s="28" t="str">
        <v/>
      </c>
      <c r="AQ89" s="28" t="str">
        <v/>
      </c>
      <c r="AR89" s="28" t="str">
        <v/>
      </c>
      <c r="AS89" s="28" t="str">
        <v/>
      </c>
      <c r="AT89" s="29" t="str">
        <v/>
      </c>
      <c r="AU89" s="30" t="str">
        <v/>
      </c>
      <c r="AV89" s="31" t="str">
        <v/>
      </c>
      <c r="AW89" s="31" t="str">
        <v/>
      </c>
      <c r="AX89" s="31" t="str">
        <v/>
      </c>
      <c r="AY89" s="31" t="str">
        <v/>
      </c>
      <c r="AZ89" s="32" t="str">
        <v/>
      </c>
      <c r="BA89" s="27" t="str">
        <v/>
      </c>
      <c r="BB89" s="28" t="str">
        <v/>
      </c>
      <c r="BC89" s="28" t="str">
        <v/>
      </c>
      <c r="BD89" s="28" t="str">
        <v/>
      </c>
      <c r="BE89" s="28" t="str">
        <v/>
      </c>
      <c r="BF89" s="29" t="str">
        <v/>
      </c>
      <c r="BG89" s="30" t="str">
        <v/>
      </c>
      <c r="BH89" s="31" t="str">
        <v/>
      </c>
      <c r="BI89" s="31" t="str">
        <v/>
      </c>
      <c r="BJ89" s="31" t="str">
        <v/>
      </c>
      <c r="BK89" s="31" t="str">
        <v/>
      </c>
      <c r="BL89" s="32" t="str">
        <v/>
      </c>
      <c r="BM89" s="26">
        <f>SUM(S89,Y89,AE89,AK89,AQ89,AW89,BC89,BI89)</f>
      </c>
      <c r="BN89" s="26">
        <f>SUM(T89,Z89,AF89,AL89,AR89,AX89,BD89,BJ89)</f>
      </c>
      <c r="BO89" s="26">
        <f>SUM(U89,AA89,AG89,AM89,AS89,AY89,BE89,BK89)</f>
      </c>
      <c r="BP89" s="26">
        <f>SUM(V89,AB89,AH89,AN89,AT89,AZ89,BF89,BL89)</f>
      </c>
      <c r="BQ89" s="26">
        <f>MAX(BM89:BO89)</f>
      </c>
      <c r="BR89" s="26">
        <f>MIN(BM89:BO89)</f>
      </c>
      <c r="BS89" s="33">
        <f>IF(H89&gt;0,(BQ89*SQRT(3)*IF(N89&gt;0,N89,IF(O89&gt;0,O89,IF(P89&gt;0,P89,415)))/(H89*1000))*100,0)</f>
      </c>
      <c r="BT89" s="33">
        <f>IF(BS89&gt;70,"Upgrade","OK - No Upgrade")</f>
      </c>
      <c r="BU89" s="33">
        <f>IF(IF(AVERAGE(BM89:BO89)&gt;0,((BQ89-AVERAGE(BM89:BO89))/AVERAGE(BM89:BO89))*100,0)&gt;10,"Need to Balance","OK - Balanced")</f>
      </c>
    </row>
    <row r="90" ht="15.75" customHeight="1">
      <c r="A90" s="26" t="str">
        <v>Yanqul</v>
      </c>
      <c r="B90" s="26" t="str">
        <v>ALRAKI</v>
      </c>
      <c r="C90" s="26" t="str">
        <v>K_LN01</v>
      </c>
      <c r="D90" s="26" t="str">
        <v/>
      </c>
      <c r="E90" s="26" t="str">
        <v>440</v>
      </c>
      <c r="F90" s="26" t="str">
        <v>Pole (PMT)</v>
      </c>
      <c r="G90" s="26" t="str">
        <v/>
      </c>
      <c r="H90" s="26">
        <v>315</v>
      </c>
      <c r="I90" s="26" t="str">
        <v>22/06/2026, 16:59</v>
      </c>
      <c r="J90" s="26">
        <v>1</v>
      </c>
      <c r="K90" s="26">
        <v>238</v>
      </c>
      <c r="L90" s="26">
        <v>239</v>
      </c>
      <c r="M90" s="26">
        <v>240</v>
      </c>
      <c r="N90" s="26">
        <v>422</v>
      </c>
      <c r="O90" s="26">
        <v>419</v>
      </c>
      <c r="P90" s="26">
        <v>421</v>
      </c>
      <c r="Q90" s="27" t="str">
        <v/>
      </c>
      <c r="R90" s="28" t="str">
        <v/>
      </c>
      <c r="S90" s="28">
        <v>82</v>
      </c>
      <c r="T90" s="28">
        <v>43</v>
      </c>
      <c r="U90" s="28">
        <v>64</v>
      </c>
      <c r="V90" s="29">
        <v>28</v>
      </c>
      <c r="W90" s="30" t="str">
        <v/>
      </c>
      <c r="X90" s="31" t="str">
        <v/>
      </c>
      <c r="Y90" s="31">
        <v>42</v>
      </c>
      <c r="Z90" s="31">
        <v>50</v>
      </c>
      <c r="AA90" s="31">
        <v>31</v>
      </c>
      <c r="AB90" s="32">
        <v>15</v>
      </c>
      <c r="AC90" s="27" t="str">
        <v/>
      </c>
      <c r="AD90" s="28" t="str">
        <v/>
      </c>
      <c r="AE90" s="28" t="str">
        <v/>
      </c>
      <c r="AF90" s="28" t="str">
        <v/>
      </c>
      <c r="AG90" s="28" t="str">
        <v/>
      </c>
      <c r="AH90" s="29" t="str">
        <v/>
      </c>
      <c r="AI90" s="30" t="str">
        <v/>
      </c>
      <c r="AJ90" s="31" t="str">
        <v/>
      </c>
      <c r="AK90" s="31" t="str">
        <v/>
      </c>
      <c r="AL90" s="31" t="str">
        <v/>
      </c>
      <c r="AM90" s="31" t="str">
        <v/>
      </c>
      <c r="AN90" s="32" t="str">
        <v/>
      </c>
      <c r="AO90" s="27" t="str">
        <v/>
      </c>
      <c r="AP90" s="28" t="str">
        <v/>
      </c>
      <c r="AQ90" s="28" t="str">
        <v/>
      </c>
      <c r="AR90" s="28" t="str">
        <v/>
      </c>
      <c r="AS90" s="28" t="str">
        <v/>
      </c>
      <c r="AT90" s="29" t="str">
        <v/>
      </c>
      <c r="AU90" s="30" t="str">
        <v/>
      </c>
      <c r="AV90" s="31" t="str">
        <v/>
      </c>
      <c r="AW90" s="31" t="str">
        <v/>
      </c>
      <c r="AX90" s="31" t="str">
        <v/>
      </c>
      <c r="AY90" s="31" t="str">
        <v/>
      </c>
      <c r="AZ90" s="32" t="str">
        <v/>
      </c>
      <c r="BA90" s="27" t="str">
        <v/>
      </c>
      <c r="BB90" s="28" t="str">
        <v/>
      </c>
      <c r="BC90" s="28" t="str">
        <v/>
      </c>
      <c r="BD90" s="28" t="str">
        <v/>
      </c>
      <c r="BE90" s="28" t="str">
        <v/>
      </c>
      <c r="BF90" s="29" t="str">
        <v/>
      </c>
      <c r="BG90" s="30" t="str">
        <v/>
      </c>
      <c r="BH90" s="31" t="str">
        <v/>
      </c>
      <c r="BI90" s="31" t="str">
        <v/>
      </c>
      <c r="BJ90" s="31" t="str">
        <v/>
      </c>
      <c r="BK90" s="31" t="str">
        <v/>
      </c>
      <c r="BL90" s="32" t="str">
        <v/>
      </c>
      <c r="BM90" s="26">
        <f>SUM(S90,Y90,AE90,AK90,AQ90,AW90,BC90,BI90)</f>
      </c>
      <c r="BN90" s="26">
        <f>SUM(T90,Z90,AF90,AL90,AR90,AX90,BD90,BJ90)</f>
      </c>
      <c r="BO90" s="26">
        <f>SUM(U90,AA90,AG90,AM90,AS90,AY90,BE90,BK90)</f>
      </c>
      <c r="BP90" s="26">
        <f>SUM(V90,AB90,AH90,AN90,AT90,AZ90,BF90,BL90)</f>
      </c>
      <c r="BQ90" s="26">
        <f>MAX(BM90:BO90)</f>
      </c>
      <c r="BR90" s="26">
        <f>MIN(BM90:BO90)</f>
      </c>
      <c r="BS90" s="33">
        <f>IF(H90&gt;0,(BQ90*SQRT(3)*IF(N90&gt;0,N90,IF(O90&gt;0,O90,IF(P90&gt;0,P90,415)))/(H90*1000))*100,0)</f>
      </c>
      <c r="BT90" s="33">
        <f>IF(BS90&gt;70,"Upgrade","OK - No Upgrade")</f>
      </c>
      <c r="BU90" s="33">
        <f>IF(IF(AVERAGE(BM90:BO90)&gt;0,((BQ90-AVERAGE(BM90:BO90))/AVERAGE(BM90:BO90))*100,0)&gt;10,"Need to Balance","OK - Balanced")</f>
      </c>
    </row>
    <row r="91" ht="15.75" customHeight="1">
      <c r="A91" s="26" t="str">
        <v>Yanqul</v>
      </c>
      <c r="B91" s="26" t="str">
        <v>ALRAKI</v>
      </c>
      <c r="C91" s="26" t="str">
        <v>K_LN01</v>
      </c>
      <c r="D91" s="26" t="str">
        <v/>
      </c>
      <c r="E91" s="26" t="str">
        <v>79</v>
      </c>
      <c r="F91" s="26" t="str">
        <v>Pole (PMT)</v>
      </c>
      <c r="G91" s="26" t="str">
        <v/>
      </c>
      <c r="H91" s="26">
        <v>315</v>
      </c>
      <c r="I91" s="26" t="str">
        <v>22/06/2026, 16:59</v>
      </c>
      <c r="J91" s="26">
        <v>1</v>
      </c>
      <c r="K91" s="26">
        <v>236</v>
      </c>
      <c r="L91" s="26">
        <v>237</v>
      </c>
      <c r="M91" s="26">
        <v>239</v>
      </c>
      <c r="N91" s="26">
        <v>410</v>
      </c>
      <c r="O91" s="26">
        <v>413</v>
      </c>
      <c r="P91" s="26">
        <v>414</v>
      </c>
      <c r="Q91" s="27" t="str">
        <v/>
      </c>
      <c r="R91" s="28" t="str">
        <v/>
      </c>
      <c r="S91" s="28">
        <v>220</v>
      </c>
      <c r="T91" s="28">
        <v>177</v>
      </c>
      <c r="U91" s="28">
        <v>138</v>
      </c>
      <c r="V91" s="29">
        <v>50</v>
      </c>
      <c r="W91" s="30" t="str">
        <v/>
      </c>
      <c r="X91" s="31" t="str">
        <v/>
      </c>
      <c r="Y91" s="31">
        <v>40</v>
      </c>
      <c r="Z91" s="31">
        <v>50</v>
      </c>
      <c r="AA91" s="31">
        <v>55</v>
      </c>
      <c r="AB91" s="32">
        <v>18</v>
      </c>
      <c r="AC91" s="27" t="str">
        <v/>
      </c>
      <c r="AD91" s="28" t="str">
        <v/>
      </c>
      <c r="AE91" s="28" t="str">
        <v/>
      </c>
      <c r="AF91" s="28" t="str">
        <v/>
      </c>
      <c r="AG91" s="28" t="str">
        <v/>
      </c>
      <c r="AH91" s="29" t="str">
        <v/>
      </c>
      <c r="AI91" s="30" t="str">
        <v/>
      </c>
      <c r="AJ91" s="31" t="str">
        <v/>
      </c>
      <c r="AK91" s="31" t="str">
        <v/>
      </c>
      <c r="AL91" s="31" t="str">
        <v/>
      </c>
      <c r="AM91" s="31" t="str">
        <v/>
      </c>
      <c r="AN91" s="32" t="str">
        <v/>
      </c>
      <c r="AO91" s="27" t="str">
        <v/>
      </c>
      <c r="AP91" s="28" t="str">
        <v/>
      </c>
      <c r="AQ91" s="28" t="str">
        <v/>
      </c>
      <c r="AR91" s="28" t="str">
        <v/>
      </c>
      <c r="AS91" s="28" t="str">
        <v/>
      </c>
      <c r="AT91" s="29" t="str">
        <v/>
      </c>
      <c r="AU91" s="30" t="str">
        <v/>
      </c>
      <c r="AV91" s="31" t="str">
        <v/>
      </c>
      <c r="AW91" s="31" t="str">
        <v/>
      </c>
      <c r="AX91" s="31" t="str">
        <v/>
      </c>
      <c r="AY91" s="31" t="str">
        <v/>
      </c>
      <c r="AZ91" s="32" t="str">
        <v/>
      </c>
      <c r="BA91" s="27" t="str">
        <v/>
      </c>
      <c r="BB91" s="28" t="str">
        <v/>
      </c>
      <c r="BC91" s="28" t="str">
        <v/>
      </c>
      <c r="BD91" s="28" t="str">
        <v/>
      </c>
      <c r="BE91" s="28" t="str">
        <v/>
      </c>
      <c r="BF91" s="29" t="str">
        <v/>
      </c>
      <c r="BG91" s="30" t="str">
        <v/>
      </c>
      <c r="BH91" s="31" t="str">
        <v/>
      </c>
      <c r="BI91" s="31" t="str">
        <v/>
      </c>
      <c r="BJ91" s="31" t="str">
        <v/>
      </c>
      <c r="BK91" s="31" t="str">
        <v/>
      </c>
      <c r="BL91" s="32" t="str">
        <v/>
      </c>
      <c r="BM91" s="26">
        <f>SUM(S91,Y91,AE91,AK91,AQ91,AW91,BC91,BI91)</f>
      </c>
      <c r="BN91" s="26">
        <f>SUM(T91,Z91,AF91,AL91,AR91,AX91,BD91,BJ91)</f>
      </c>
      <c r="BO91" s="26">
        <f>SUM(U91,AA91,AG91,AM91,AS91,AY91,BE91,BK91)</f>
      </c>
      <c r="BP91" s="26">
        <f>SUM(V91,AB91,AH91,AN91,AT91,AZ91,BF91,BL91)</f>
      </c>
      <c r="BQ91" s="26">
        <f>MAX(BM91:BO91)</f>
      </c>
      <c r="BR91" s="26">
        <f>MIN(BM91:BO91)</f>
      </c>
      <c r="BS91" s="33">
        <f>IF(H91&gt;0,(BQ91*SQRT(3)*IF(N91&gt;0,N91,IF(O91&gt;0,O91,IF(P91&gt;0,P91,415)))/(H91*1000))*100,0)</f>
      </c>
      <c r="BT91" s="33">
        <f>IF(BS91&gt;70,"Upgrade","OK - No Upgrade")</f>
      </c>
      <c r="BU91" s="33">
        <f>IF(IF(AVERAGE(BM91:BO91)&gt;0,((BQ91-AVERAGE(BM91:BO91))/AVERAGE(BM91:BO91))*100,0)&gt;10,"Need to Balance","OK - Balanced")</f>
      </c>
    </row>
    <row r="92" ht="15.75" customHeight="1">
      <c r="A92" s="26" t="str">
        <v>Yanqul</v>
      </c>
      <c r="B92" s="26" t="str">
        <v>ALRAKI</v>
      </c>
      <c r="C92" s="26" t="str">
        <v>K_LN01</v>
      </c>
      <c r="D92" s="26" t="str">
        <v/>
      </c>
      <c r="E92" s="26" t="str">
        <v>75</v>
      </c>
      <c r="F92" s="26" t="str">
        <v>Ground (GMT)</v>
      </c>
      <c r="G92" s="26" t="str">
        <v/>
      </c>
      <c r="H92" s="26">
        <v>500</v>
      </c>
      <c r="I92" s="26" t="str">
        <v>22/06/2026, 16:57</v>
      </c>
      <c r="J92" s="26">
        <v>1</v>
      </c>
      <c r="K92" s="26">
        <v>246</v>
      </c>
      <c r="L92" s="26">
        <v>245</v>
      </c>
      <c r="M92" s="26">
        <v>247</v>
      </c>
      <c r="N92" s="26">
        <v>428</v>
      </c>
      <c r="O92" s="26">
        <v>429</v>
      </c>
      <c r="P92" s="26">
        <v>431</v>
      </c>
      <c r="Q92" s="27" t="str">
        <v/>
      </c>
      <c r="R92" s="28" t="str">
        <v/>
      </c>
      <c r="S92" s="28">
        <v>108</v>
      </c>
      <c r="T92" s="28">
        <v>116</v>
      </c>
      <c r="U92" s="28">
        <v>138</v>
      </c>
      <c r="V92" s="29">
        <v>28</v>
      </c>
      <c r="W92" s="30" t="str">
        <v/>
      </c>
      <c r="X92" s="31" t="str">
        <v/>
      </c>
      <c r="Y92" s="31">
        <v>142</v>
      </c>
      <c r="Z92" s="31">
        <v>156</v>
      </c>
      <c r="AA92" s="31">
        <v>148</v>
      </c>
      <c r="AB92" s="32">
        <v>31</v>
      </c>
      <c r="AC92" s="27" t="str">
        <v/>
      </c>
      <c r="AD92" s="28" t="str">
        <v/>
      </c>
      <c r="AE92" s="28" t="str">
        <v/>
      </c>
      <c r="AF92" s="28" t="str">
        <v/>
      </c>
      <c r="AG92" s="28" t="str">
        <v/>
      </c>
      <c r="AH92" s="29" t="str">
        <v/>
      </c>
      <c r="AI92" s="30" t="str">
        <v/>
      </c>
      <c r="AJ92" s="31" t="str">
        <v/>
      </c>
      <c r="AK92" s="31" t="str">
        <v/>
      </c>
      <c r="AL92" s="31" t="str">
        <v/>
      </c>
      <c r="AM92" s="31" t="str">
        <v/>
      </c>
      <c r="AN92" s="32" t="str">
        <v/>
      </c>
      <c r="AO92" s="27" t="str">
        <v/>
      </c>
      <c r="AP92" s="28" t="str">
        <v/>
      </c>
      <c r="AQ92" s="28" t="str">
        <v/>
      </c>
      <c r="AR92" s="28" t="str">
        <v/>
      </c>
      <c r="AS92" s="28" t="str">
        <v/>
      </c>
      <c r="AT92" s="29" t="str">
        <v/>
      </c>
      <c r="AU92" s="30" t="str">
        <v/>
      </c>
      <c r="AV92" s="31" t="str">
        <v/>
      </c>
      <c r="AW92" s="31" t="str">
        <v/>
      </c>
      <c r="AX92" s="31" t="str">
        <v/>
      </c>
      <c r="AY92" s="31" t="str">
        <v/>
      </c>
      <c r="AZ92" s="32" t="str">
        <v/>
      </c>
      <c r="BA92" s="27" t="str">
        <v/>
      </c>
      <c r="BB92" s="28" t="str">
        <v/>
      </c>
      <c r="BC92" s="28" t="str">
        <v/>
      </c>
      <c r="BD92" s="28" t="str">
        <v/>
      </c>
      <c r="BE92" s="28" t="str">
        <v/>
      </c>
      <c r="BF92" s="29" t="str">
        <v/>
      </c>
      <c r="BG92" s="30" t="str">
        <v/>
      </c>
      <c r="BH92" s="31" t="str">
        <v/>
      </c>
      <c r="BI92" s="31" t="str">
        <v/>
      </c>
      <c r="BJ92" s="31" t="str">
        <v/>
      </c>
      <c r="BK92" s="31" t="str">
        <v/>
      </c>
      <c r="BL92" s="32" t="str">
        <v/>
      </c>
      <c r="BM92" s="26">
        <f>SUM(S92,Y92,AE92,AK92,AQ92,AW92,BC92,BI92)</f>
      </c>
      <c r="BN92" s="26">
        <f>SUM(T92,Z92,AF92,AL92,AR92,AX92,BD92,BJ92)</f>
      </c>
      <c r="BO92" s="26">
        <f>SUM(U92,AA92,AG92,AM92,AS92,AY92,BE92,BK92)</f>
      </c>
      <c r="BP92" s="26">
        <f>SUM(V92,AB92,AH92,AN92,AT92,AZ92,BF92,BL92)</f>
      </c>
      <c r="BQ92" s="26">
        <f>MAX(BM92:BO92)</f>
      </c>
      <c r="BR92" s="26">
        <f>MIN(BM92:BO92)</f>
      </c>
      <c r="BS92" s="33">
        <f>IF(H92&gt;0,(BQ92*SQRT(3)*IF(N92&gt;0,N92,IF(O92&gt;0,O92,IF(P92&gt;0,P92,415)))/(H92*1000))*100,0)</f>
      </c>
      <c r="BT92" s="33">
        <f>IF(BS92&gt;70,"Upgrade","OK - No Upgrade")</f>
      </c>
      <c r="BU92" s="33">
        <f>IF(IF(AVERAGE(BM92:BO92)&gt;0,((BQ92-AVERAGE(BM92:BO92))/AVERAGE(BM92:BO92))*100,0)&gt;10,"Need to Balance","OK - Balanced")</f>
      </c>
    </row>
    <row r="93" ht="15.75" customHeight="1">
      <c r="A93" s="26" t="str">
        <v>Yanqul</v>
      </c>
      <c r="B93" s="26" t="str">
        <v>ALRAKI</v>
      </c>
      <c r="C93" s="26" t="str">
        <v>K_LN01</v>
      </c>
      <c r="D93" s="26" t="str">
        <v>23.608543, 56.544849</v>
      </c>
      <c r="E93" s="26" t="str">
        <v>74</v>
      </c>
      <c r="F93" s="26" t="str">
        <v>Pole (PMT)</v>
      </c>
      <c r="G93" s="26" t="str">
        <v/>
      </c>
      <c r="H93" s="26">
        <v>100</v>
      </c>
      <c r="I93" s="26" t="str">
        <v>24/06/2026, 20:45</v>
      </c>
      <c r="J93" s="26">
        <v>1</v>
      </c>
      <c r="K93" s="26">
        <v>246</v>
      </c>
      <c r="L93" s="26">
        <v>247</v>
      </c>
      <c r="M93" s="26">
        <v>245</v>
      </c>
      <c r="N93" s="26">
        <v>428</v>
      </c>
      <c r="O93" s="26">
        <v>427</v>
      </c>
      <c r="P93" s="26">
        <v>431</v>
      </c>
      <c r="Q93" s="27" t="str">
        <v/>
      </c>
      <c r="R93" s="28" t="str">
        <v/>
      </c>
      <c r="S93" s="28">
        <v>99</v>
      </c>
      <c r="T93" s="28">
        <v>101</v>
      </c>
      <c r="U93" s="28">
        <v>96</v>
      </c>
      <c r="V93" s="29">
        <v>18</v>
      </c>
      <c r="W93" s="30" t="str">
        <v/>
      </c>
      <c r="X93" s="31" t="str">
        <v/>
      </c>
      <c r="Y93" s="31" t="str">
        <v/>
      </c>
      <c r="Z93" s="31" t="str">
        <v/>
      </c>
      <c r="AA93" s="31" t="str">
        <v/>
      </c>
      <c r="AB93" s="32" t="str">
        <v/>
      </c>
      <c r="AC93" s="27" t="str">
        <v/>
      </c>
      <c r="AD93" s="28" t="str">
        <v/>
      </c>
      <c r="AE93" s="28" t="str">
        <v/>
      </c>
      <c r="AF93" s="28" t="str">
        <v/>
      </c>
      <c r="AG93" s="28" t="str">
        <v/>
      </c>
      <c r="AH93" s="29" t="str">
        <v/>
      </c>
      <c r="AI93" s="30" t="str">
        <v/>
      </c>
      <c r="AJ93" s="31" t="str">
        <v/>
      </c>
      <c r="AK93" s="31" t="str">
        <v/>
      </c>
      <c r="AL93" s="31" t="str">
        <v/>
      </c>
      <c r="AM93" s="31" t="str">
        <v/>
      </c>
      <c r="AN93" s="32" t="str">
        <v/>
      </c>
      <c r="AO93" s="27" t="str">
        <v/>
      </c>
      <c r="AP93" s="28" t="str">
        <v/>
      </c>
      <c r="AQ93" s="28" t="str">
        <v/>
      </c>
      <c r="AR93" s="28" t="str">
        <v/>
      </c>
      <c r="AS93" s="28" t="str">
        <v/>
      </c>
      <c r="AT93" s="29" t="str">
        <v/>
      </c>
      <c r="AU93" s="30" t="str">
        <v/>
      </c>
      <c r="AV93" s="31" t="str">
        <v/>
      </c>
      <c r="AW93" s="31" t="str">
        <v/>
      </c>
      <c r="AX93" s="31" t="str">
        <v/>
      </c>
      <c r="AY93" s="31" t="str">
        <v/>
      </c>
      <c r="AZ93" s="32" t="str">
        <v/>
      </c>
      <c r="BA93" s="27" t="str">
        <v/>
      </c>
      <c r="BB93" s="28" t="str">
        <v/>
      </c>
      <c r="BC93" s="28" t="str">
        <v/>
      </c>
      <c r="BD93" s="28" t="str">
        <v/>
      </c>
      <c r="BE93" s="28" t="str">
        <v/>
      </c>
      <c r="BF93" s="29" t="str">
        <v/>
      </c>
      <c r="BG93" s="30" t="str">
        <v/>
      </c>
      <c r="BH93" s="31" t="str">
        <v/>
      </c>
      <c r="BI93" s="31" t="str">
        <v/>
      </c>
      <c r="BJ93" s="31" t="str">
        <v/>
      </c>
      <c r="BK93" s="31" t="str">
        <v/>
      </c>
      <c r="BL93" s="32" t="str">
        <v/>
      </c>
      <c r="BM93" s="26">
        <f>SUM(S93,Y93,AE93,AK93,AQ93,AW93,BC93,BI93)</f>
      </c>
      <c r="BN93" s="26">
        <f>SUM(T93,Z93,AF93,AL93,AR93,AX93,BD93,BJ93)</f>
      </c>
      <c r="BO93" s="26">
        <f>SUM(U93,AA93,AG93,AM93,AS93,AY93,BE93,BK93)</f>
      </c>
      <c r="BP93" s="26">
        <f>SUM(V93,AB93,AH93,AN93,AT93,AZ93,BF93,BL93)</f>
      </c>
      <c r="BQ93" s="26">
        <f>MAX(BM93:BO93)</f>
      </c>
      <c r="BR93" s="26">
        <f>MIN(BM93:BO93)</f>
      </c>
      <c r="BS93" s="33">
        <f>IF(H93&gt;0,(BQ93*SQRT(3)*IF(N93&gt;0,N93,IF(O93&gt;0,O93,IF(P93&gt;0,P93,415)))/(H93*1000))*100,0)</f>
      </c>
      <c r="BT93" s="33">
        <f>IF(BS93&gt;70,"Upgrade","OK - No Upgrade")</f>
      </c>
      <c r="BU93" s="33">
        <f>IF(IF(AVERAGE(BM93:BO93)&gt;0,((BQ93-AVERAGE(BM93:BO93))/AVERAGE(BM93:BO93))*100,0)&gt;10,"Need to Balance","OK - Balanced")</f>
      </c>
    </row>
    <row r="94" ht="15.75" customHeight="1">
      <c r="A94" s="26" t="str">
        <v>Yanqul</v>
      </c>
      <c r="B94" s="26" t="str">
        <v>ALRAKI</v>
      </c>
      <c r="C94" s="26" t="str">
        <v>K_LN01</v>
      </c>
      <c r="D94" s="26" t="str">
        <v/>
      </c>
      <c r="E94" s="26" t="str">
        <v>78</v>
      </c>
      <c r="F94" s="26" t="str">
        <v>Ground (GMT)</v>
      </c>
      <c r="G94" s="26" t="str">
        <v/>
      </c>
      <c r="H94" s="26">
        <v>1000</v>
      </c>
      <c r="I94" s="26" t="str">
        <v>22/06/2026, 16:54</v>
      </c>
      <c r="J94" s="26">
        <v>1</v>
      </c>
      <c r="K94" s="26">
        <v>249</v>
      </c>
      <c r="L94" s="26">
        <v>251</v>
      </c>
      <c r="M94" s="26">
        <v>250</v>
      </c>
      <c r="N94" s="26">
        <v>433</v>
      </c>
      <c r="O94" s="26">
        <v>432</v>
      </c>
      <c r="P94" s="26">
        <v>431</v>
      </c>
      <c r="Q94" s="27" t="str">
        <v/>
      </c>
      <c r="R94" s="28" t="str">
        <v/>
      </c>
      <c r="S94" s="28">
        <v>180</v>
      </c>
      <c r="T94" s="28">
        <v>166</v>
      </c>
      <c r="U94" s="28">
        <v>138</v>
      </c>
      <c r="V94" s="29">
        <v>33</v>
      </c>
      <c r="W94" s="30" t="str">
        <v/>
      </c>
      <c r="X94" s="31" t="str">
        <v/>
      </c>
      <c r="Y94" s="31">
        <v>108</v>
      </c>
      <c r="Z94" s="31">
        <v>95</v>
      </c>
      <c r="AA94" s="31">
        <v>68</v>
      </c>
      <c r="AB94" s="32">
        <v>23</v>
      </c>
      <c r="AC94" s="27" t="str">
        <v/>
      </c>
      <c r="AD94" s="28" t="str">
        <v/>
      </c>
      <c r="AE94" s="28">
        <v>175</v>
      </c>
      <c r="AF94" s="28">
        <v>117</v>
      </c>
      <c r="AG94" s="28">
        <v>182</v>
      </c>
      <c r="AH94" s="29">
        <v>40</v>
      </c>
      <c r="AI94" s="30" t="str">
        <v/>
      </c>
      <c r="AJ94" s="31" t="str">
        <v/>
      </c>
      <c r="AK94" s="31" t="str">
        <v/>
      </c>
      <c r="AL94" s="31" t="str">
        <v/>
      </c>
      <c r="AM94" s="31" t="str">
        <v/>
      </c>
      <c r="AN94" s="32" t="str">
        <v/>
      </c>
      <c r="AO94" s="27" t="str">
        <v/>
      </c>
      <c r="AP94" s="28" t="str">
        <v/>
      </c>
      <c r="AQ94" s="28" t="str">
        <v/>
      </c>
      <c r="AR94" s="28" t="str">
        <v/>
      </c>
      <c r="AS94" s="28" t="str">
        <v/>
      </c>
      <c r="AT94" s="29" t="str">
        <v/>
      </c>
      <c r="AU94" s="30" t="str">
        <v/>
      </c>
      <c r="AV94" s="31" t="str">
        <v/>
      </c>
      <c r="AW94" s="31" t="str">
        <v/>
      </c>
      <c r="AX94" s="31" t="str">
        <v/>
      </c>
      <c r="AY94" s="31" t="str">
        <v/>
      </c>
      <c r="AZ94" s="32" t="str">
        <v/>
      </c>
      <c r="BA94" s="27" t="str">
        <v/>
      </c>
      <c r="BB94" s="28" t="str">
        <v/>
      </c>
      <c r="BC94" s="28" t="str">
        <v/>
      </c>
      <c r="BD94" s="28" t="str">
        <v/>
      </c>
      <c r="BE94" s="28" t="str">
        <v/>
      </c>
      <c r="BF94" s="29" t="str">
        <v/>
      </c>
      <c r="BG94" s="30" t="str">
        <v/>
      </c>
      <c r="BH94" s="31" t="str">
        <v/>
      </c>
      <c r="BI94" s="31" t="str">
        <v/>
      </c>
      <c r="BJ94" s="31" t="str">
        <v/>
      </c>
      <c r="BK94" s="31" t="str">
        <v/>
      </c>
      <c r="BL94" s="32" t="str">
        <v/>
      </c>
      <c r="BM94" s="26">
        <f>SUM(S94,Y94,AE94,AK94,AQ94,AW94,BC94,BI94)</f>
      </c>
      <c r="BN94" s="26">
        <f>SUM(T94,Z94,AF94,AL94,AR94,AX94,BD94,BJ94)</f>
      </c>
      <c r="BO94" s="26">
        <f>SUM(U94,AA94,AG94,AM94,AS94,AY94,BE94,BK94)</f>
      </c>
      <c r="BP94" s="26">
        <f>SUM(V94,AB94,AH94,AN94,AT94,AZ94,BF94,BL94)</f>
      </c>
      <c r="BQ94" s="26">
        <f>MAX(BM94:BO94)</f>
      </c>
      <c r="BR94" s="26">
        <f>MIN(BM94:BO94)</f>
      </c>
      <c r="BS94" s="33">
        <f>IF(H94&gt;0,(BQ94*SQRT(3)*IF(N94&gt;0,N94,IF(O94&gt;0,O94,IF(P94&gt;0,P94,415)))/(H94*1000))*100,0)</f>
      </c>
      <c r="BT94" s="33">
        <f>IF(BS94&gt;70,"Upgrade","OK - No Upgrade")</f>
      </c>
      <c r="BU94" s="33">
        <f>IF(IF(AVERAGE(BM94:BO94)&gt;0,((BQ94-AVERAGE(BM94:BO94))/AVERAGE(BM94:BO94))*100,0)&gt;10,"Need to Balance","OK - Balanced")</f>
      </c>
    </row>
    <row r="95" ht="15.75" customHeight="1">
      <c r="A95" s="26" t="str">
        <v>Yanqul</v>
      </c>
      <c r="B95" s="26" t="str">
        <v>ALRAKI</v>
      </c>
      <c r="C95" s="26" t="str">
        <v>K_LN01</v>
      </c>
      <c r="D95" s="26" t="str">
        <v/>
      </c>
      <c r="E95" s="26" t="str">
        <v>459</v>
      </c>
      <c r="F95" s="26" t="str">
        <v>Ground (GMT)</v>
      </c>
      <c r="G95" s="26" t="str">
        <v/>
      </c>
      <c r="H95" s="26">
        <v>1000</v>
      </c>
      <c r="I95" s="26" t="str">
        <v>22/06/2026, 16:53</v>
      </c>
      <c r="J95" s="26">
        <v>1</v>
      </c>
      <c r="K95" s="26">
        <v>243</v>
      </c>
      <c r="L95" s="26">
        <v>246</v>
      </c>
      <c r="M95" s="26">
        <v>246</v>
      </c>
      <c r="N95" s="26">
        <v>425</v>
      </c>
      <c r="O95" s="26">
        <v>426</v>
      </c>
      <c r="P95" s="26">
        <v>430</v>
      </c>
      <c r="Q95" s="27" t="str">
        <v/>
      </c>
      <c r="R95" s="28" t="str">
        <v/>
      </c>
      <c r="S95" s="28">
        <v>151</v>
      </c>
      <c r="T95" s="28">
        <v>116</v>
      </c>
      <c r="U95" s="28">
        <v>148</v>
      </c>
      <c r="V95" s="29">
        <v>26</v>
      </c>
      <c r="W95" s="30" t="str">
        <v/>
      </c>
      <c r="X95" s="31" t="str">
        <v/>
      </c>
      <c r="Y95" s="31">
        <v>119</v>
      </c>
      <c r="Z95" s="31">
        <v>56</v>
      </c>
      <c r="AA95" s="31">
        <v>48</v>
      </c>
      <c r="AB95" s="32">
        <v>29</v>
      </c>
      <c r="AC95" s="27" t="str">
        <v/>
      </c>
      <c r="AD95" s="28" t="str">
        <v/>
      </c>
      <c r="AE95" s="28">
        <v>78</v>
      </c>
      <c r="AF95" s="28">
        <v>46</v>
      </c>
      <c r="AG95" s="28">
        <v>109</v>
      </c>
      <c r="AH95" s="29">
        <v>21</v>
      </c>
      <c r="AI95" s="30" t="str">
        <v/>
      </c>
      <c r="AJ95" s="31" t="str">
        <v/>
      </c>
      <c r="AK95" s="31" t="str">
        <v/>
      </c>
      <c r="AL95" s="31" t="str">
        <v/>
      </c>
      <c r="AM95" s="31" t="str">
        <v/>
      </c>
      <c r="AN95" s="32" t="str">
        <v/>
      </c>
      <c r="AO95" s="27" t="str">
        <v/>
      </c>
      <c r="AP95" s="28" t="str">
        <v/>
      </c>
      <c r="AQ95" s="28" t="str">
        <v/>
      </c>
      <c r="AR95" s="28" t="str">
        <v/>
      </c>
      <c r="AS95" s="28" t="str">
        <v/>
      </c>
      <c r="AT95" s="29" t="str">
        <v/>
      </c>
      <c r="AU95" s="30" t="str">
        <v/>
      </c>
      <c r="AV95" s="31" t="str">
        <v/>
      </c>
      <c r="AW95" s="31" t="str">
        <v/>
      </c>
      <c r="AX95" s="31" t="str">
        <v/>
      </c>
      <c r="AY95" s="31" t="str">
        <v/>
      </c>
      <c r="AZ95" s="32" t="str">
        <v/>
      </c>
      <c r="BA95" s="27" t="str">
        <v/>
      </c>
      <c r="BB95" s="28" t="str">
        <v/>
      </c>
      <c r="BC95" s="28" t="str">
        <v/>
      </c>
      <c r="BD95" s="28" t="str">
        <v/>
      </c>
      <c r="BE95" s="28" t="str">
        <v/>
      </c>
      <c r="BF95" s="29" t="str">
        <v/>
      </c>
      <c r="BG95" s="30" t="str">
        <v/>
      </c>
      <c r="BH95" s="31" t="str">
        <v/>
      </c>
      <c r="BI95" s="31" t="str">
        <v/>
      </c>
      <c r="BJ95" s="31" t="str">
        <v/>
      </c>
      <c r="BK95" s="31" t="str">
        <v/>
      </c>
      <c r="BL95" s="32" t="str">
        <v/>
      </c>
      <c r="BM95" s="26">
        <f>SUM(S95,Y95,AE95,AK95,AQ95,AW95,BC95,BI95)</f>
      </c>
      <c r="BN95" s="26">
        <f>SUM(T95,Z95,AF95,AL95,AR95,AX95,BD95,BJ95)</f>
      </c>
      <c r="BO95" s="26">
        <f>SUM(U95,AA95,AG95,AM95,AS95,AY95,BE95,BK95)</f>
      </c>
      <c r="BP95" s="26">
        <f>SUM(V95,AB95,AH95,AN95,AT95,AZ95,BF95,BL95)</f>
      </c>
      <c r="BQ95" s="26">
        <f>MAX(BM95:BO95)</f>
      </c>
      <c r="BR95" s="26">
        <f>MIN(BM95:BO95)</f>
      </c>
      <c r="BS95" s="33">
        <f>IF(H95&gt;0,(BQ95*SQRT(3)*IF(N95&gt;0,N95,IF(O95&gt;0,O95,IF(P95&gt;0,P95,415)))/(H95*1000))*100,0)</f>
      </c>
      <c r="BT95" s="33">
        <f>IF(BS95&gt;70,"Upgrade","OK - No Upgrade")</f>
      </c>
      <c r="BU95" s="33">
        <f>IF(IF(AVERAGE(BM95:BO95)&gt;0,((BQ95-AVERAGE(BM95:BO95))/AVERAGE(BM95:BO95))*100,0)&gt;10,"Need to Balance","OK - Balanced")</f>
      </c>
    </row>
    <row r="96" ht="15.75" customHeight="1">
      <c r="A96" s="26" t="str">
        <v>Yanqul</v>
      </c>
      <c r="B96" s="26" t="str">
        <v>ALRAKI</v>
      </c>
      <c r="C96" s="26" t="str">
        <v>K_LN01</v>
      </c>
      <c r="D96" s="26" t="str">
        <v/>
      </c>
      <c r="E96" s="26" t="str">
        <v>518</v>
      </c>
      <c r="F96" s="26" t="str">
        <v>Ground (GMT)</v>
      </c>
      <c r="G96" s="26" t="str">
        <v/>
      </c>
      <c r="H96" s="26">
        <v>500</v>
      </c>
      <c r="I96" s="26" t="str">
        <v>22/06/2026, 16:51</v>
      </c>
      <c r="J96" s="26">
        <v>1</v>
      </c>
      <c r="K96" s="26">
        <v>244</v>
      </c>
      <c r="L96" s="26">
        <v>246</v>
      </c>
      <c r="M96" s="26">
        <v>245</v>
      </c>
      <c r="N96" s="26">
        <v>426</v>
      </c>
      <c r="O96" s="26">
        <v>427</v>
      </c>
      <c r="P96" s="26">
        <v>429</v>
      </c>
      <c r="Q96" s="27" t="str">
        <v/>
      </c>
      <c r="R96" s="28" t="str">
        <v/>
      </c>
      <c r="S96" s="28">
        <v>108</v>
      </c>
      <c r="T96" s="28">
        <v>112</v>
      </c>
      <c r="U96" s="28">
        <v>86</v>
      </c>
      <c r="V96" s="29">
        <v>17</v>
      </c>
      <c r="W96" s="30" t="str">
        <v/>
      </c>
      <c r="X96" s="31" t="str">
        <v/>
      </c>
      <c r="Y96" s="31">
        <v>32</v>
      </c>
      <c r="Z96" s="31">
        <v>33</v>
      </c>
      <c r="AA96" s="31">
        <v>30</v>
      </c>
      <c r="AB96" s="32">
        <v>7</v>
      </c>
      <c r="AC96" s="27" t="str">
        <v/>
      </c>
      <c r="AD96" s="28" t="str">
        <v/>
      </c>
      <c r="AE96" s="28">
        <v>29</v>
      </c>
      <c r="AF96" s="28">
        <v>30</v>
      </c>
      <c r="AG96" s="28">
        <v>28</v>
      </c>
      <c r="AH96" s="29">
        <v>6</v>
      </c>
      <c r="AI96" s="30" t="str">
        <v/>
      </c>
      <c r="AJ96" s="31" t="str">
        <v/>
      </c>
      <c r="AK96" s="31" t="str">
        <v/>
      </c>
      <c r="AL96" s="31" t="str">
        <v/>
      </c>
      <c r="AM96" s="31" t="str">
        <v/>
      </c>
      <c r="AN96" s="32" t="str">
        <v/>
      </c>
      <c r="AO96" s="27" t="str">
        <v/>
      </c>
      <c r="AP96" s="28" t="str">
        <v/>
      </c>
      <c r="AQ96" s="28" t="str">
        <v/>
      </c>
      <c r="AR96" s="28" t="str">
        <v/>
      </c>
      <c r="AS96" s="28" t="str">
        <v/>
      </c>
      <c r="AT96" s="29" t="str">
        <v/>
      </c>
      <c r="AU96" s="30" t="str">
        <v/>
      </c>
      <c r="AV96" s="31" t="str">
        <v/>
      </c>
      <c r="AW96" s="31" t="str">
        <v/>
      </c>
      <c r="AX96" s="31" t="str">
        <v/>
      </c>
      <c r="AY96" s="31" t="str">
        <v/>
      </c>
      <c r="AZ96" s="32" t="str">
        <v/>
      </c>
      <c r="BA96" s="27" t="str">
        <v/>
      </c>
      <c r="BB96" s="28" t="str">
        <v/>
      </c>
      <c r="BC96" s="28" t="str">
        <v/>
      </c>
      <c r="BD96" s="28" t="str">
        <v/>
      </c>
      <c r="BE96" s="28" t="str">
        <v/>
      </c>
      <c r="BF96" s="29" t="str">
        <v/>
      </c>
      <c r="BG96" s="30" t="str">
        <v/>
      </c>
      <c r="BH96" s="31" t="str">
        <v/>
      </c>
      <c r="BI96" s="31" t="str">
        <v/>
      </c>
      <c r="BJ96" s="31" t="str">
        <v/>
      </c>
      <c r="BK96" s="31" t="str">
        <v/>
      </c>
      <c r="BL96" s="32" t="str">
        <v/>
      </c>
      <c r="BM96" s="26">
        <f>SUM(S96,Y96,AE96,AK96,AQ96,AW96,BC96,BI96)</f>
      </c>
      <c r="BN96" s="26">
        <f>SUM(T96,Z96,AF96,AL96,AR96,AX96,BD96,BJ96)</f>
      </c>
      <c r="BO96" s="26">
        <f>SUM(U96,AA96,AG96,AM96,AS96,AY96,BE96,BK96)</f>
      </c>
      <c r="BP96" s="26">
        <f>SUM(V96,AB96,AH96,AN96,AT96,AZ96,BF96,BL96)</f>
      </c>
      <c r="BQ96" s="26">
        <f>MAX(BM96:BO96)</f>
      </c>
      <c r="BR96" s="26">
        <f>MIN(BM96:BO96)</f>
      </c>
      <c r="BS96" s="33">
        <f>IF(H96&gt;0,(BQ96*SQRT(3)*IF(N96&gt;0,N96,IF(O96&gt;0,O96,IF(P96&gt;0,P96,415)))/(H96*1000))*100,0)</f>
      </c>
      <c r="BT96" s="33">
        <f>IF(BS96&gt;70,"Upgrade","OK - No Upgrade")</f>
      </c>
      <c r="BU96" s="33">
        <f>IF(IF(AVERAGE(BM96:BO96)&gt;0,((BQ96-AVERAGE(BM96:BO96))/AVERAGE(BM96:BO96))*100,0)&gt;10,"Need to Balance","OK - Balanced")</f>
      </c>
    </row>
    <row r="97" ht="15.75" customHeight="1">
      <c r="A97" s="26" t="str">
        <v>Yanqul</v>
      </c>
      <c r="B97" s="26" t="str">
        <v>ALRAKI</v>
      </c>
      <c r="C97" s="26" t="str">
        <v>K_LN01</v>
      </c>
      <c r="D97" s="26" t="str">
        <v/>
      </c>
      <c r="E97" s="26" t="str">
        <v>519</v>
      </c>
      <c r="F97" s="26" t="str">
        <v>Ground (GMT)</v>
      </c>
      <c r="G97" s="26" t="str">
        <v/>
      </c>
      <c r="H97" s="26">
        <v>500</v>
      </c>
      <c r="I97" s="26" t="str">
        <v>22/06/2026, 16:50</v>
      </c>
      <c r="J97" s="26">
        <v>1</v>
      </c>
      <c r="K97" s="26">
        <v>245</v>
      </c>
      <c r="L97" s="26">
        <v>246</v>
      </c>
      <c r="M97" s="26">
        <v>245</v>
      </c>
      <c r="N97" s="26">
        <v>428</v>
      </c>
      <c r="O97" s="26">
        <v>429</v>
      </c>
      <c r="P97" s="26">
        <v>428</v>
      </c>
      <c r="Q97" s="27" t="str">
        <v/>
      </c>
      <c r="R97" s="28" t="str">
        <v/>
      </c>
      <c r="S97" s="28">
        <v>84</v>
      </c>
      <c r="T97" s="28">
        <v>59</v>
      </c>
      <c r="U97" s="28">
        <v>60</v>
      </c>
      <c r="V97" s="29">
        <v>28</v>
      </c>
      <c r="W97" s="30" t="str">
        <v/>
      </c>
      <c r="X97" s="31" t="str">
        <v/>
      </c>
      <c r="Y97" s="31">
        <v>38</v>
      </c>
      <c r="Z97" s="31">
        <v>32</v>
      </c>
      <c r="AA97" s="31">
        <v>35</v>
      </c>
      <c r="AB97" s="32">
        <v>15</v>
      </c>
      <c r="AC97" s="27" t="str">
        <v/>
      </c>
      <c r="AD97" s="28" t="str">
        <v/>
      </c>
      <c r="AE97" s="28">
        <v>36</v>
      </c>
      <c r="AF97" s="28">
        <v>30</v>
      </c>
      <c r="AG97" s="28">
        <v>32</v>
      </c>
      <c r="AH97" s="29">
        <v>12</v>
      </c>
      <c r="AI97" s="30" t="str">
        <v/>
      </c>
      <c r="AJ97" s="31" t="str">
        <v/>
      </c>
      <c r="AK97" s="31">
        <v>108</v>
      </c>
      <c r="AL97" s="31">
        <v>135</v>
      </c>
      <c r="AM97" s="31">
        <v>133</v>
      </c>
      <c r="AN97" s="32">
        <v>19</v>
      </c>
      <c r="AO97" s="27" t="str">
        <v/>
      </c>
      <c r="AP97" s="28" t="str">
        <v/>
      </c>
      <c r="AQ97" s="28" t="str">
        <v/>
      </c>
      <c r="AR97" s="28" t="str">
        <v/>
      </c>
      <c r="AS97" s="28" t="str">
        <v/>
      </c>
      <c r="AT97" s="29" t="str">
        <v/>
      </c>
      <c r="AU97" s="30" t="str">
        <v/>
      </c>
      <c r="AV97" s="31" t="str">
        <v/>
      </c>
      <c r="AW97" s="31" t="str">
        <v/>
      </c>
      <c r="AX97" s="31" t="str">
        <v/>
      </c>
      <c r="AY97" s="31" t="str">
        <v/>
      </c>
      <c r="AZ97" s="32" t="str">
        <v/>
      </c>
      <c r="BA97" s="27" t="str">
        <v/>
      </c>
      <c r="BB97" s="28" t="str">
        <v/>
      </c>
      <c r="BC97" s="28" t="str">
        <v/>
      </c>
      <c r="BD97" s="28" t="str">
        <v/>
      </c>
      <c r="BE97" s="28" t="str">
        <v/>
      </c>
      <c r="BF97" s="29" t="str">
        <v/>
      </c>
      <c r="BG97" s="30" t="str">
        <v/>
      </c>
      <c r="BH97" s="31" t="str">
        <v/>
      </c>
      <c r="BI97" s="31" t="str">
        <v/>
      </c>
      <c r="BJ97" s="31" t="str">
        <v/>
      </c>
      <c r="BK97" s="31" t="str">
        <v/>
      </c>
      <c r="BL97" s="32" t="str">
        <v/>
      </c>
      <c r="BM97" s="26">
        <f>SUM(S97,Y97,AE97,AK97,AQ97,AW97,BC97,BI97)</f>
      </c>
      <c r="BN97" s="26">
        <f>SUM(T97,Z97,AF97,AL97,AR97,AX97,BD97,BJ97)</f>
      </c>
      <c r="BO97" s="26">
        <f>SUM(U97,AA97,AG97,AM97,AS97,AY97,BE97,BK97)</f>
      </c>
      <c r="BP97" s="26">
        <f>SUM(V97,AB97,AH97,AN97,AT97,AZ97,BF97,BL97)</f>
      </c>
      <c r="BQ97" s="26">
        <f>MAX(BM97:BO97)</f>
      </c>
      <c r="BR97" s="26">
        <f>MIN(BM97:BO97)</f>
      </c>
      <c r="BS97" s="33">
        <f>IF(H97&gt;0,(BQ97*SQRT(3)*IF(N97&gt;0,N97,IF(O97&gt;0,O97,IF(P97&gt;0,P97,415)))/(H97*1000))*100,0)</f>
      </c>
      <c r="BT97" s="33">
        <f>IF(BS97&gt;70,"Upgrade","OK - No Upgrade")</f>
      </c>
      <c r="BU97" s="33">
        <f>IF(IF(AVERAGE(BM97:BO97)&gt;0,((BQ97-AVERAGE(BM97:BO97))/AVERAGE(BM97:BO97))*100,0)&gt;10,"Need to Balance","OK - Balanced")</f>
      </c>
    </row>
    <row r="98" ht="15.75" customHeight="1">
      <c r="A98" s="26" t="str">
        <v>Yanqul</v>
      </c>
      <c r="B98" s="26" t="str">
        <v>ALRAKI</v>
      </c>
      <c r="C98" s="26" t="str">
        <v>K_LN01</v>
      </c>
      <c r="D98" s="26" t="str">
        <v/>
      </c>
      <c r="E98" s="26" t="str">
        <v>135</v>
      </c>
      <c r="F98" s="26" t="str">
        <v>Ground (GMT)</v>
      </c>
      <c r="G98" s="26" t="str">
        <v/>
      </c>
      <c r="H98" s="26">
        <v>1000</v>
      </c>
      <c r="I98" s="26" t="str">
        <v>22/06/2026, 16:49</v>
      </c>
      <c r="J98" s="26">
        <v>1</v>
      </c>
      <c r="K98" s="26">
        <v>246</v>
      </c>
      <c r="L98" s="26">
        <v>244</v>
      </c>
      <c r="M98" s="26">
        <v>246</v>
      </c>
      <c r="N98" s="26">
        <v>425</v>
      </c>
      <c r="O98" s="26">
        <v>427</v>
      </c>
      <c r="P98" s="26">
        <v>431</v>
      </c>
      <c r="Q98" s="27" t="str">
        <v/>
      </c>
      <c r="R98" s="28" t="str">
        <v/>
      </c>
      <c r="S98" s="28">
        <v>78</v>
      </c>
      <c r="T98" s="28">
        <v>83</v>
      </c>
      <c r="U98" s="28">
        <v>92</v>
      </c>
      <c r="V98" s="29">
        <v>25</v>
      </c>
      <c r="W98" s="30" t="str">
        <v/>
      </c>
      <c r="X98" s="31" t="str">
        <v/>
      </c>
      <c r="Y98" s="31">
        <v>186</v>
      </c>
      <c r="Z98" s="31">
        <v>208</v>
      </c>
      <c r="AA98" s="31">
        <v>216</v>
      </c>
      <c r="AB98" s="32">
        <v>31</v>
      </c>
      <c r="AC98" s="27" t="str">
        <v/>
      </c>
      <c r="AD98" s="28" t="str">
        <v/>
      </c>
      <c r="AE98" s="28">
        <v>33</v>
      </c>
      <c r="AF98" s="28">
        <v>42</v>
      </c>
      <c r="AG98" s="28">
        <v>36</v>
      </c>
      <c r="AH98" s="29">
        <v>10</v>
      </c>
      <c r="AI98" s="30" t="str">
        <v/>
      </c>
      <c r="AJ98" s="31" t="str">
        <v/>
      </c>
      <c r="AK98" s="31">
        <v>18</v>
      </c>
      <c r="AL98" s="31">
        <v>16</v>
      </c>
      <c r="AM98" s="31">
        <v>31</v>
      </c>
      <c r="AN98" s="32">
        <v>5</v>
      </c>
      <c r="AO98" s="27" t="str">
        <v/>
      </c>
      <c r="AP98" s="28" t="str">
        <v/>
      </c>
      <c r="AQ98" s="28" t="str">
        <v/>
      </c>
      <c r="AR98" s="28" t="str">
        <v/>
      </c>
      <c r="AS98" s="28" t="str">
        <v/>
      </c>
      <c r="AT98" s="29" t="str">
        <v/>
      </c>
      <c r="AU98" s="30" t="str">
        <v/>
      </c>
      <c r="AV98" s="31" t="str">
        <v/>
      </c>
      <c r="AW98" s="31" t="str">
        <v/>
      </c>
      <c r="AX98" s="31" t="str">
        <v/>
      </c>
      <c r="AY98" s="31" t="str">
        <v/>
      </c>
      <c r="AZ98" s="32" t="str">
        <v/>
      </c>
      <c r="BA98" s="27" t="str">
        <v/>
      </c>
      <c r="BB98" s="28" t="str">
        <v/>
      </c>
      <c r="BC98" s="28" t="str">
        <v/>
      </c>
      <c r="BD98" s="28" t="str">
        <v/>
      </c>
      <c r="BE98" s="28" t="str">
        <v/>
      </c>
      <c r="BF98" s="29" t="str">
        <v/>
      </c>
      <c r="BG98" s="30" t="str">
        <v/>
      </c>
      <c r="BH98" s="31" t="str">
        <v/>
      </c>
      <c r="BI98" s="31" t="str">
        <v/>
      </c>
      <c r="BJ98" s="31" t="str">
        <v/>
      </c>
      <c r="BK98" s="31" t="str">
        <v/>
      </c>
      <c r="BL98" s="32" t="str">
        <v/>
      </c>
      <c r="BM98" s="26">
        <f>SUM(S98,Y98,AE98,AK98,AQ98,AW98,BC98,BI98)</f>
      </c>
      <c r="BN98" s="26">
        <f>SUM(T98,Z98,AF98,AL98,AR98,AX98,BD98,BJ98)</f>
      </c>
      <c r="BO98" s="26">
        <f>SUM(U98,AA98,AG98,AM98,AS98,AY98,BE98,BK98)</f>
      </c>
      <c r="BP98" s="26">
        <f>SUM(V98,AB98,AH98,AN98,AT98,AZ98,BF98,BL98)</f>
      </c>
      <c r="BQ98" s="26">
        <f>MAX(BM98:BO98)</f>
      </c>
      <c r="BR98" s="26">
        <f>MIN(BM98:BO98)</f>
      </c>
      <c r="BS98" s="33">
        <f>IF(H98&gt;0,(BQ98*SQRT(3)*IF(N98&gt;0,N98,IF(O98&gt;0,O98,IF(P98&gt;0,P98,415)))/(H98*1000))*100,0)</f>
      </c>
      <c r="BT98" s="33">
        <f>IF(BS98&gt;70,"Upgrade","OK - No Upgrade")</f>
      </c>
      <c r="BU98" s="33">
        <f>IF(IF(AVERAGE(BM98:BO98)&gt;0,((BQ98-AVERAGE(BM98:BO98))/AVERAGE(BM98:BO98))*100,0)&gt;10,"Need to Balance","OK - Balanced")</f>
      </c>
    </row>
    <row r="99" ht="15.75" customHeight="1">
      <c r="A99" s="26" t="str">
        <v>Yanqul</v>
      </c>
      <c r="B99" s="26" t="str">
        <v>ALRAKI</v>
      </c>
      <c r="C99" s="26" t="str">
        <v>K_LN01</v>
      </c>
      <c r="D99" s="26" t="str">
        <v/>
      </c>
      <c r="E99" s="26" t="str">
        <v>136</v>
      </c>
      <c r="F99" s="26" t="str">
        <v>Ground (GMT)</v>
      </c>
      <c r="G99" s="26" t="str">
        <v/>
      </c>
      <c r="H99" s="26">
        <v>1000</v>
      </c>
      <c r="I99" s="26" t="str">
        <v>22/06/2026, 16:47</v>
      </c>
      <c r="J99" s="26">
        <v>1</v>
      </c>
      <c r="K99" s="26">
        <v>243</v>
      </c>
      <c r="L99" s="26">
        <v>246</v>
      </c>
      <c r="M99" s="26">
        <v>246</v>
      </c>
      <c r="N99" s="26">
        <v>426</v>
      </c>
      <c r="O99" s="26">
        <v>426</v>
      </c>
      <c r="P99" s="26">
        <v>430</v>
      </c>
      <c r="Q99" s="27" t="str">
        <v/>
      </c>
      <c r="R99" s="28" t="str">
        <v/>
      </c>
      <c r="S99" s="28">
        <v>59</v>
      </c>
      <c r="T99" s="28">
        <v>77</v>
      </c>
      <c r="U99" s="28">
        <v>62</v>
      </c>
      <c r="V99" s="29">
        <v>25</v>
      </c>
      <c r="W99" s="30" t="str">
        <v/>
      </c>
      <c r="X99" s="31" t="str">
        <v/>
      </c>
      <c r="Y99" s="31">
        <v>130</v>
      </c>
      <c r="Z99" s="31">
        <v>155</v>
      </c>
      <c r="AA99" s="31">
        <v>133</v>
      </c>
      <c r="AB99" s="32">
        <v>30</v>
      </c>
      <c r="AC99" s="27" t="str">
        <v/>
      </c>
      <c r="AD99" s="28" t="str">
        <v/>
      </c>
      <c r="AE99" s="28">
        <v>38</v>
      </c>
      <c r="AF99" s="28">
        <v>30</v>
      </c>
      <c r="AG99" s="28">
        <v>33</v>
      </c>
      <c r="AH99" s="29">
        <v>9</v>
      </c>
      <c r="AI99" s="30" t="str">
        <v/>
      </c>
      <c r="AJ99" s="31" t="str">
        <v/>
      </c>
      <c r="AK99" s="31" t="str">
        <v/>
      </c>
      <c r="AL99" s="31" t="str">
        <v/>
      </c>
      <c r="AM99" s="31" t="str">
        <v/>
      </c>
      <c r="AN99" s="32" t="str">
        <v/>
      </c>
      <c r="AO99" s="27" t="str">
        <v/>
      </c>
      <c r="AP99" s="28" t="str">
        <v/>
      </c>
      <c r="AQ99" s="28" t="str">
        <v/>
      </c>
      <c r="AR99" s="28" t="str">
        <v/>
      </c>
      <c r="AS99" s="28" t="str">
        <v/>
      </c>
      <c r="AT99" s="29" t="str">
        <v/>
      </c>
      <c r="AU99" s="30" t="str">
        <v/>
      </c>
      <c r="AV99" s="31" t="str">
        <v/>
      </c>
      <c r="AW99" s="31" t="str">
        <v/>
      </c>
      <c r="AX99" s="31" t="str">
        <v/>
      </c>
      <c r="AY99" s="31" t="str">
        <v/>
      </c>
      <c r="AZ99" s="32" t="str">
        <v/>
      </c>
      <c r="BA99" s="27" t="str">
        <v/>
      </c>
      <c r="BB99" s="28" t="str">
        <v/>
      </c>
      <c r="BC99" s="28" t="str">
        <v/>
      </c>
      <c r="BD99" s="28" t="str">
        <v/>
      </c>
      <c r="BE99" s="28" t="str">
        <v/>
      </c>
      <c r="BF99" s="29" t="str">
        <v/>
      </c>
      <c r="BG99" s="30" t="str">
        <v/>
      </c>
      <c r="BH99" s="31" t="str">
        <v/>
      </c>
      <c r="BI99" s="31" t="str">
        <v/>
      </c>
      <c r="BJ99" s="31" t="str">
        <v/>
      </c>
      <c r="BK99" s="31" t="str">
        <v/>
      </c>
      <c r="BL99" s="32" t="str">
        <v/>
      </c>
      <c r="BM99" s="26">
        <f>SUM(S99,Y99,AE99,AK99,AQ99,AW99,BC99,BI99)</f>
      </c>
      <c r="BN99" s="26">
        <f>SUM(T99,Z99,AF99,AL99,AR99,AX99,BD99,BJ99)</f>
      </c>
      <c r="BO99" s="26">
        <f>SUM(U99,AA99,AG99,AM99,AS99,AY99,BE99,BK99)</f>
      </c>
      <c r="BP99" s="26">
        <f>SUM(V99,AB99,AH99,AN99,AT99,AZ99,BF99,BL99)</f>
      </c>
      <c r="BQ99" s="26">
        <f>MAX(BM99:BO99)</f>
      </c>
      <c r="BR99" s="26">
        <f>MIN(BM99:BO99)</f>
      </c>
      <c r="BS99" s="33">
        <f>IF(H99&gt;0,(BQ99*SQRT(3)*IF(N99&gt;0,N99,IF(O99&gt;0,O99,IF(P99&gt;0,P99,415)))/(H99*1000))*100,0)</f>
      </c>
      <c r="BT99" s="33">
        <f>IF(BS99&gt;70,"Upgrade","OK - No Upgrade")</f>
      </c>
      <c r="BU99" s="33">
        <f>IF(IF(AVERAGE(BM99:BO99)&gt;0,((BQ99-AVERAGE(BM99:BO99))/AVERAGE(BM99:BO99))*100,0)&gt;10,"Need to Balance","OK - Balanced")</f>
      </c>
    </row>
    <row r="100" ht="15.75" customHeight="1">
      <c r="A100" s="26" t="str">
        <v>Yanqul</v>
      </c>
      <c r="B100" s="26" t="str">
        <v>ALRAKI</v>
      </c>
      <c r="C100" s="26" t="str">
        <v>K_LN01</v>
      </c>
      <c r="D100" s="26" t="str">
        <v/>
      </c>
      <c r="E100" s="26" t="str">
        <v>476</v>
      </c>
      <c r="F100" s="26" t="str">
        <v>Ground (GMT)</v>
      </c>
      <c r="G100" s="26" t="str">
        <v/>
      </c>
      <c r="H100" s="26">
        <v>1000</v>
      </c>
      <c r="I100" s="26" t="str">
        <v>22/06/2026, 16:46</v>
      </c>
      <c r="J100" s="26">
        <v>1</v>
      </c>
      <c r="K100" s="26">
        <v>244</v>
      </c>
      <c r="L100" s="26">
        <v>242</v>
      </c>
      <c r="M100" s="26">
        <v>241</v>
      </c>
      <c r="N100" s="26">
        <v>424</v>
      </c>
      <c r="O100" s="26">
        <v>428</v>
      </c>
      <c r="P100" s="26">
        <v>426</v>
      </c>
      <c r="Q100" s="27" t="str">
        <v/>
      </c>
      <c r="R100" s="28" t="str">
        <v/>
      </c>
      <c r="S100" s="28">
        <v>37</v>
      </c>
      <c r="T100" s="28">
        <v>42</v>
      </c>
      <c r="U100" s="28">
        <v>46</v>
      </c>
      <c r="V100" s="29">
        <v>12</v>
      </c>
      <c r="W100" s="30" t="str">
        <v/>
      </c>
      <c r="X100" s="31" t="str">
        <v/>
      </c>
      <c r="Y100" s="31">
        <v>115</v>
      </c>
      <c r="Z100" s="31">
        <v>130</v>
      </c>
      <c r="AA100" s="31">
        <v>107</v>
      </c>
      <c r="AB100" s="32">
        <v>20</v>
      </c>
      <c r="AC100" s="27" t="str">
        <v/>
      </c>
      <c r="AD100" s="28" t="str">
        <v/>
      </c>
      <c r="AE100" s="28">
        <v>109</v>
      </c>
      <c r="AF100" s="28">
        <v>94</v>
      </c>
      <c r="AG100" s="28">
        <v>88</v>
      </c>
      <c r="AH100" s="29">
        <v>29</v>
      </c>
      <c r="AI100" s="30" t="str">
        <v/>
      </c>
      <c r="AJ100" s="31" t="str">
        <v/>
      </c>
      <c r="AK100" s="31" t="str">
        <v/>
      </c>
      <c r="AL100" s="31" t="str">
        <v/>
      </c>
      <c r="AM100" s="31" t="str">
        <v/>
      </c>
      <c r="AN100" s="32" t="str">
        <v/>
      </c>
      <c r="AO100" s="27" t="str">
        <v/>
      </c>
      <c r="AP100" s="28" t="str">
        <v/>
      </c>
      <c r="AQ100" s="28" t="str">
        <v/>
      </c>
      <c r="AR100" s="28" t="str">
        <v/>
      </c>
      <c r="AS100" s="28" t="str">
        <v/>
      </c>
      <c r="AT100" s="29" t="str">
        <v/>
      </c>
      <c r="AU100" s="30" t="str">
        <v/>
      </c>
      <c r="AV100" s="31" t="str">
        <v/>
      </c>
      <c r="AW100" s="31" t="str">
        <v/>
      </c>
      <c r="AX100" s="31" t="str">
        <v/>
      </c>
      <c r="AY100" s="31" t="str">
        <v/>
      </c>
      <c r="AZ100" s="32" t="str">
        <v/>
      </c>
      <c r="BA100" s="27" t="str">
        <v/>
      </c>
      <c r="BB100" s="28" t="str">
        <v/>
      </c>
      <c r="BC100" s="28" t="str">
        <v/>
      </c>
      <c r="BD100" s="28" t="str">
        <v/>
      </c>
      <c r="BE100" s="28" t="str">
        <v/>
      </c>
      <c r="BF100" s="29" t="str">
        <v/>
      </c>
      <c r="BG100" s="30" t="str">
        <v/>
      </c>
      <c r="BH100" s="31" t="str">
        <v/>
      </c>
      <c r="BI100" s="31" t="str">
        <v/>
      </c>
      <c r="BJ100" s="31" t="str">
        <v/>
      </c>
      <c r="BK100" s="31" t="str">
        <v/>
      </c>
      <c r="BL100" s="32" t="str">
        <v/>
      </c>
      <c r="BM100" s="26">
        <f>SUM(S100,Y100,AE100,AK100,AQ100,AW100,BC100,BI100)</f>
      </c>
      <c r="BN100" s="26">
        <f>SUM(T100,Z100,AF100,AL100,AR100,AX100,BD100,BJ100)</f>
      </c>
      <c r="BO100" s="26">
        <f>SUM(U100,AA100,AG100,AM100,AS100,AY100,BE100,BK100)</f>
      </c>
      <c r="BP100" s="26">
        <f>SUM(V100,AB100,AH100,AN100,AT100,AZ100,BF100,BL100)</f>
      </c>
      <c r="BQ100" s="26">
        <f>MAX(BM100:BO100)</f>
      </c>
      <c r="BR100" s="26">
        <f>MIN(BM100:BO100)</f>
      </c>
      <c r="BS100" s="33">
        <f>IF(H100&gt;0,(BQ100*SQRT(3)*IF(N100&gt;0,N100,IF(O100&gt;0,O100,IF(P100&gt;0,P100,415)))/(H100*1000))*100,0)</f>
      </c>
      <c r="BT100" s="33">
        <f>IF(BS100&gt;70,"Upgrade","OK - No Upgrade")</f>
      </c>
      <c r="BU100" s="33">
        <f>IF(IF(AVERAGE(BM100:BO100)&gt;0,((BQ100-AVERAGE(BM100:BO100))/AVERAGE(BM100:BO100))*100,0)&gt;10,"Need to Balance","OK - Balanced")</f>
      </c>
    </row>
    <row r="101" ht="15.75" customHeight="1">
      <c r="A101" s="26" t="str">
        <v>Yanqul</v>
      </c>
      <c r="B101" s="26" t="str">
        <v>ALRAKI</v>
      </c>
      <c r="C101" s="26" t="str">
        <v>K_LN01</v>
      </c>
      <c r="D101" s="26" t="str">
        <v/>
      </c>
      <c r="E101" s="26" t="str">
        <v>477</v>
      </c>
      <c r="F101" s="26" t="str">
        <v>Pole (PMT)</v>
      </c>
      <c r="G101" s="26" t="str">
        <v/>
      </c>
      <c r="H101" s="26">
        <v>315</v>
      </c>
      <c r="I101" s="26" t="str">
        <v>22/06/2026, 16:44</v>
      </c>
      <c r="J101" s="26">
        <v>1</v>
      </c>
      <c r="K101" s="26">
        <v>242</v>
      </c>
      <c r="L101" s="26">
        <v>241</v>
      </c>
      <c r="M101" s="26">
        <v>240</v>
      </c>
      <c r="N101" s="26">
        <v>422</v>
      </c>
      <c r="O101" s="26">
        <v>424</v>
      </c>
      <c r="P101" s="26">
        <v>421</v>
      </c>
      <c r="Q101" s="27" t="str">
        <v/>
      </c>
      <c r="R101" s="28" t="str">
        <v/>
      </c>
      <c r="S101" s="28">
        <v>76</v>
      </c>
      <c r="T101" s="28">
        <v>108</v>
      </c>
      <c r="U101" s="28">
        <v>86</v>
      </c>
      <c r="V101" s="29">
        <v>22</v>
      </c>
      <c r="W101" s="30" t="str">
        <v/>
      </c>
      <c r="X101" s="31" t="str">
        <v/>
      </c>
      <c r="Y101" s="31">
        <v>130</v>
      </c>
      <c r="Z101" s="31">
        <v>116</v>
      </c>
      <c r="AA101" s="31">
        <v>94</v>
      </c>
      <c r="AB101" s="32">
        <v>28</v>
      </c>
      <c r="AC101" s="27" t="str">
        <v/>
      </c>
      <c r="AD101" s="28" t="str">
        <v/>
      </c>
      <c r="AE101" s="28" t="str">
        <v/>
      </c>
      <c r="AF101" s="28" t="str">
        <v/>
      </c>
      <c r="AG101" s="28" t="str">
        <v/>
      </c>
      <c r="AH101" s="29" t="str">
        <v/>
      </c>
      <c r="AI101" s="30" t="str">
        <v/>
      </c>
      <c r="AJ101" s="31" t="str">
        <v/>
      </c>
      <c r="AK101" s="31" t="str">
        <v/>
      </c>
      <c r="AL101" s="31" t="str">
        <v/>
      </c>
      <c r="AM101" s="31" t="str">
        <v/>
      </c>
      <c r="AN101" s="32" t="str">
        <v/>
      </c>
      <c r="AO101" s="27" t="str">
        <v/>
      </c>
      <c r="AP101" s="28" t="str">
        <v/>
      </c>
      <c r="AQ101" s="28" t="str">
        <v/>
      </c>
      <c r="AR101" s="28" t="str">
        <v/>
      </c>
      <c r="AS101" s="28" t="str">
        <v/>
      </c>
      <c r="AT101" s="29" t="str">
        <v/>
      </c>
      <c r="AU101" s="30" t="str">
        <v/>
      </c>
      <c r="AV101" s="31" t="str">
        <v/>
      </c>
      <c r="AW101" s="31" t="str">
        <v/>
      </c>
      <c r="AX101" s="31" t="str">
        <v/>
      </c>
      <c r="AY101" s="31" t="str">
        <v/>
      </c>
      <c r="AZ101" s="32" t="str">
        <v/>
      </c>
      <c r="BA101" s="27" t="str">
        <v/>
      </c>
      <c r="BB101" s="28" t="str">
        <v/>
      </c>
      <c r="BC101" s="28" t="str">
        <v/>
      </c>
      <c r="BD101" s="28" t="str">
        <v/>
      </c>
      <c r="BE101" s="28" t="str">
        <v/>
      </c>
      <c r="BF101" s="29" t="str">
        <v/>
      </c>
      <c r="BG101" s="30" t="str">
        <v/>
      </c>
      <c r="BH101" s="31" t="str">
        <v/>
      </c>
      <c r="BI101" s="31" t="str">
        <v/>
      </c>
      <c r="BJ101" s="31" t="str">
        <v/>
      </c>
      <c r="BK101" s="31" t="str">
        <v/>
      </c>
      <c r="BL101" s="32" t="str">
        <v/>
      </c>
      <c r="BM101" s="26">
        <f>SUM(S101,Y101,AE101,AK101,AQ101,AW101,BC101,BI101)</f>
      </c>
      <c r="BN101" s="26">
        <f>SUM(T101,Z101,AF101,AL101,AR101,AX101,BD101,BJ101)</f>
      </c>
      <c r="BO101" s="26">
        <f>SUM(U101,AA101,AG101,AM101,AS101,AY101,BE101,BK101)</f>
      </c>
      <c r="BP101" s="26">
        <f>SUM(V101,AB101,AH101,AN101,AT101,AZ101,BF101,BL101)</f>
      </c>
      <c r="BQ101" s="26">
        <f>MAX(BM101:BO101)</f>
      </c>
      <c r="BR101" s="26">
        <f>MIN(BM101:BO101)</f>
      </c>
      <c r="BS101" s="33">
        <f>IF(H101&gt;0,(BQ101*SQRT(3)*IF(N101&gt;0,N101,IF(O101&gt;0,O101,IF(P101&gt;0,P101,415)))/(H101*1000))*100,0)</f>
      </c>
      <c r="BT101" s="33">
        <f>IF(BS101&gt;70,"Upgrade","OK - No Upgrade")</f>
      </c>
      <c r="BU101" s="33">
        <f>IF(IF(AVERAGE(BM101:BO101)&gt;0,((BQ101-AVERAGE(BM101:BO101))/AVERAGE(BM101:BO101))*100,0)&gt;10,"Need to Balance","OK - Balanced")</f>
      </c>
    </row>
    <row r="102" ht="15.75" customHeight="1">
      <c r="A102" s="26" t="str">
        <v>Yanqul</v>
      </c>
      <c r="B102" s="26" t="str">
        <v>ALRAKI</v>
      </c>
      <c r="C102" s="26" t="str">
        <v>K_LN01</v>
      </c>
      <c r="D102" s="26" t="str">
        <v/>
      </c>
      <c r="E102" s="26" t="str">
        <v>492</v>
      </c>
      <c r="F102" s="26" t="str">
        <v>Ground (GMT)</v>
      </c>
      <c r="G102" s="26" t="str">
        <v/>
      </c>
      <c r="H102" s="26">
        <v>1000</v>
      </c>
      <c r="I102" s="26" t="str">
        <v>22/06/2026, 16:43</v>
      </c>
      <c r="J102" s="26">
        <v>1</v>
      </c>
      <c r="K102" s="26">
        <v>241</v>
      </c>
      <c r="L102" s="26">
        <v>241</v>
      </c>
      <c r="M102" s="26">
        <v>238</v>
      </c>
      <c r="N102" s="26">
        <v>420</v>
      </c>
      <c r="O102" s="26">
        <v>421</v>
      </c>
      <c r="P102" s="26">
        <v>419</v>
      </c>
      <c r="Q102" s="27" t="str">
        <v/>
      </c>
      <c r="R102" s="28" t="str">
        <v/>
      </c>
      <c r="S102" s="28">
        <v>108</v>
      </c>
      <c r="T102" s="28">
        <v>86</v>
      </c>
      <c r="U102" s="28">
        <v>99</v>
      </c>
      <c r="V102" s="29">
        <v>21</v>
      </c>
      <c r="W102" s="30" t="str">
        <v/>
      </c>
      <c r="X102" s="31" t="str">
        <v/>
      </c>
      <c r="Y102" s="31">
        <v>63</v>
      </c>
      <c r="Z102" s="31">
        <v>59</v>
      </c>
      <c r="AA102" s="31">
        <v>48</v>
      </c>
      <c r="AB102" s="32">
        <v>27</v>
      </c>
      <c r="AC102" s="27" t="str">
        <v/>
      </c>
      <c r="AD102" s="28" t="str">
        <v/>
      </c>
      <c r="AE102" s="28">
        <v>42</v>
      </c>
      <c r="AF102" s="28">
        <v>39</v>
      </c>
      <c r="AG102" s="28">
        <v>49</v>
      </c>
      <c r="AH102" s="29">
        <v>19</v>
      </c>
      <c r="AI102" s="30" t="str">
        <v/>
      </c>
      <c r="AJ102" s="31" t="str">
        <v/>
      </c>
      <c r="AK102" s="31">
        <v>30</v>
      </c>
      <c r="AL102" s="31">
        <v>28</v>
      </c>
      <c r="AM102" s="31">
        <v>31</v>
      </c>
      <c r="AN102" s="32">
        <v>9</v>
      </c>
      <c r="AO102" s="27" t="str">
        <v/>
      </c>
      <c r="AP102" s="28" t="str">
        <v/>
      </c>
      <c r="AQ102" s="28">
        <v>32</v>
      </c>
      <c r="AR102" s="28">
        <v>39</v>
      </c>
      <c r="AS102" s="28">
        <v>33</v>
      </c>
      <c r="AT102" s="29">
        <v>10</v>
      </c>
      <c r="AU102" s="30" t="str">
        <v/>
      </c>
      <c r="AV102" s="31" t="str">
        <v/>
      </c>
      <c r="AW102" s="31" t="str">
        <v/>
      </c>
      <c r="AX102" s="31" t="str">
        <v/>
      </c>
      <c r="AY102" s="31" t="str">
        <v/>
      </c>
      <c r="AZ102" s="32" t="str">
        <v/>
      </c>
      <c r="BA102" s="27" t="str">
        <v/>
      </c>
      <c r="BB102" s="28" t="str">
        <v/>
      </c>
      <c r="BC102" s="28" t="str">
        <v/>
      </c>
      <c r="BD102" s="28" t="str">
        <v/>
      </c>
      <c r="BE102" s="28" t="str">
        <v/>
      </c>
      <c r="BF102" s="29" t="str">
        <v/>
      </c>
      <c r="BG102" s="30" t="str">
        <v/>
      </c>
      <c r="BH102" s="31" t="str">
        <v/>
      </c>
      <c r="BI102" s="31" t="str">
        <v/>
      </c>
      <c r="BJ102" s="31" t="str">
        <v/>
      </c>
      <c r="BK102" s="31" t="str">
        <v/>
      </c>
      <c r="BL102" s="32" t="str">
        <v/>
      </c>
      <c r="BM102" s="26">
        <f>SUM(S102,Y102,AE102,AK102,AQ102,AW102,BC102,BI102)</f>
      </c>
      <c r="BN102" s="26">
        <f>SUM(T102,Z102,AF102,AL102,AR102,AX102,BD102,BJ102)</f>
      </c>
      <c r="BO102" s="26">
        <f>SUM(U102,AA102,AG102,AM102,AS102,AY102,BE102,BK102)</f>
      </c>
      <c r="BP102" s="26">
        <f>SUM(V102,AB102,AH102,AN102,AT102,AZ102,BF102,BL102)</f>
      </c>
      <c r="BQ102" s="26">
        <f>MAX(BM102:BO102)</f>
      </c>
      <c r="BR102" s="26">
        <f>MIN(BM102:BO102)</f>
      </c>
      <c r="BS102" s="33">
        <f>IF(H102&gt;0,(BQ102*SQRT(3)*IF(N102&gt;0,N102,IF(O102&gt;0,O102,IF(P102&gt;0,P102,415)))/(H102*1000))*100,0)</f>
      </c>
      <c r="BT102" s="33">
        <f>IF(BS102&gt;70,"Upgrade","OK - No Upgrade")</f>
      </c>
      <c r="BU102" s="33">
        <f>IF(IF(AVERAGE(BM102:BO102)&gt;0,((BQ102-AVERAGE(BM102:BO102))/AVERAGE(BM102:BO102))*100,0)&gt;10,"Need to Balance","OK - Balanced")</f>
      </c>
    </row>
    <row r="103" ht="15.75" customHeight="1">
      <c r="A103" s="26" t="str">
        <v>Yanqul</v>
      </c>
      <c r="B103" s="26" t="str">
        <v>ALRAKI</v>
      </c>
      <c r="C103" s="26" t="str">
        <v>K_LN01</v>
      </c>
      <c r="D103" s="26" t="str">
        <v/>
      </c>
      <c r="E103" s="26" t="str">
        <v>538</v>
      </c>
      <c r="F103" s="26" t="str">
        <v>Ground (GMT)</v>
      </c>
      <c r="G103" s="26" t="str">
        <v/>
      </c>
      <c r="H103" s="26">
        <v>1000</v>
      </c>
      <c r="I103" s="26" t="str">
        <v>22/06/2026, 16:41</v>
      </c>
      <c r="J103" s="26">
        <v>1</v>
      </c>
      <c r="K103" s="26">
        <v>240</v>
      </c>
      <c r="L103" s="26">
        <v>241</v>
      </c>
      <c r="M103" s="26">
        <v>239</v>
      </c>
      <c r="N103" s="26">
        <v>419</v>
      </c>
      <c r="O103" s="26">
        <v>422</v>
      </c>
      <c r="P103" s="26">
        <v>418</v>
      </c>
      <c r="Q103" s="27" t="str">
        <v/>
      </c>
      <c r="R103" s="28" t="str">
        <v/>
      </c>
      <c r="S103" s="28">
        <v>76</v>
      </c>
      <c r="T103" s="28">
        <v>48</v>
      </c>
      <c r="U103" s="28">
        <v>56</v>
      </c>
      <c r="V103" s="29">
        <v>18</v>
      </c>
      <c r="W103" s="30" t="str">
        <v/>
      </c>
      <c r="X103" s="31" t="str">
        <v/>
      </c>
      <c r="Y103" s="31">
        <v>38</v>
      </c>
      <c r="Z103" s="31">
        <v>42</v>
      </c>
      <c r="AA103" s="31">
        <v>56</v>
      </c>
      <c r="AB103" s="32">
        <v>32</v>
      </c>
      <c r="AC103" s="27" t="str">
        <v/>
      </c>
      <c r="AD103" s="28" t="str">
        <v/>
      </c>
      <c r="AE103" s="28">
        <v>21</v>
      </c>
      <c r="AF103" s="28">
        <v>25</v>
      </c>
      <c r="AG103" s="28">
        <v>28</v>
      </c>
      <c r="AH103" s="29">
        <v>12</v>
      </c>
      <c r="AI103" s="30" t="str">
        <v/>
      </c>
      <c r="AJ103" s="31" t="str">
        <v/>
      </c>
      <c r="AK103" s="31" t="str">
        <v/>
      </c>
      <c r="AL103" s="31" t="str">
        <v/>
      </c>
      <c r="AM103" s="31" t="str">
        <v/>
      </c>
      <c r="AN103" s="32" t="str">
        <v/>
      </c>
      <c r="AO103" s="27" t="str">
        <v/>
      </c>
      <c r="AP103" s="28" t="str">
        <v/>
      </c>
      <c r="AQ103" s="28" t="str">
        <v/>
      </c>
      <c r="AR103" s="28" t="str">
        <v/>
      </c>
      <c r="AS103" s="28" t="str">
        <v/>
      </c>
      <c r="AT103" s="29" t="str">
        <v/>
      </c>
      <c r="AU103" s="30" t="str">
        <v/>
      </c>
      <c r="AV103" s="31" t="str">
        <v/>
      </c>
      <c r="AW103" s="31" t="str">
        <v/>
      </c>
      <c r="AX103" s="31" t="str">
        <v/>
      </c>
      <c r="AY103" s="31" t="str">
        <v/>
      </c>
      <c r="AZ103" s="32" t="str">
        <v/>
      </c>
      <c r="BA103" s="27" t="str">
        <v/>
      </c>
      <c r="BB103" s="28" t="str">
        <v/>
      </c>
      <c r="BC103" s="28" t="str">
        <v/>
      </c>
      <c r="BD103" s="28" t="str">
        <v/>
      </c>
      <c r="BE103" s="28" t="str">
        <v/>
      </c>
      <c r="BF103" s="29" t="str">
        <v/>
      </c>
      <c r="BG103" s="30" t="str">
        <v/>
      </c>
      <c r="BH103" s="31" t="str">
        <v/>
      </c>
      <c r="BI103" s="31" t="str">
        <v/>
      </c>
      <c r="BJ103" s="31" t="str">
        <v/>
      </c>
      <c r="BK103" s="31" t="str">
        <v/>
      </c>
      <c r="BL103" s="32" t="str">
        <v/>
      </c>
      <c r="BM103" s="26">
        <f>SUM(S103,Y103,AE103,AK103,AQ103,AW103,BC103,BI103)</f>
      </c>
      <c r="BN103" s="26">
        <f>SUM(T103,Z103,AF103,AL103,AR103,AX103,BD103,BJ103)</f>
      </c>
      <c r="BO103" s="26">
        <f>SUM(U103,AA103,AG103,AM103,AS103,AY103,BE103,BK103)</f>
      </c>
      <c r="BP103" s="26">
        <f>SUM(V103,AB103,AH103,AN103,AT103,AZ103,BF103,BL103)</f>
      </c>
      <c r="BQ103" s="26">
        <f>MAX(BM103:BO103)</f>
      </c>
      <c r="BR103" s="26">
        <f>MIN(BM103:BO103)</f>
      </c>
      <c r="BS103" s="33">
        <f>IF(H103&gt;0,(BQ103*SQRT(3)*IF(N103&gt;0,N103,IF(O103&gt;0,O103,IF(P103&gt;0,P103,415)))/(H103*1000))*100,0)</f>
      </c>
      <c r="BT103" s="33">
        <f>IF(BS103&gt;70,"Upgrade","OK - No Upgrade")</f>
      </c>
      <c r="BU103" s="33">
        <f>IF(IF(AVERAGE(BM103:BO103)&gt;0,((BQ103-AVERAGE(BM103:BO103))/AVERAGE(BM103:BO103))*100,0)&gt;10,"Need to Balance","OK - Balanced")</f>
      </c>
    </row>
    <row r="104" ht="15.75" customHeight="1">
      <c r="A104" s="26" t="str">
        <v>Yanqul</v>
      </c>
      <c r="B104" s="26" t="str">
        <v>ALRAKI</v>
      </c>
      <c r="C104" s="26" t="str">
        <v>K_LN01</v>
      </c>
      <c r="D104" s="26" t="str">
        <v/>
      </c>
      <c r="E104" s="26" t="str">
        <v>537</v>
      </c>
      <c r="F104" s="26" t="str">
        <v>Ground (GMT)</v>
      </c>
      <c r="G104" s="26" t="str">
        <v/>
      </c>
      <c r="H104" s="26">
        <v>500</v>
      </c>
      <c r="I104" s="26" t="str">
        <v>22/06/2026, 16:38</v>
      </c>
      <c r="J104" s="26">
        <v>1</v>
      </c>
      <c r="K104" s="26">
        <v>240</v>
      </c>
      <c r="L104" s="26">
        <v>241</v>
      </c>
      <c r="M104" s="26">
        <v>240</v>
      </c>
      <c r="N104" s="26">
        <v>422</v>
      </c>
      <c r="O104" s="26">
        <v>420</v>
      </c>
      <c r="P104" s="26">
        <v>418</v>
      </c>
      <c r="Q104" s="27" t="str">
        <v/>
      </c>
      <c r="R104" s="28" t="str">
        <v/>
      </c>
      <c r="S104" s="28">
        <v>76</v>
      </c>
      <c r="T104" s="28">
        <v>48</v>
      </c>
      <c r="U104" s="28">
        <v>56</v>
      </c>
      <c r="V104" s="29">
        <v>28</v>
      </c>
      <c r="W104" s="30" t="str">
        <v/>
      </c>
      <c r="X104" s="31" t="str">
        <v/>
      </c>
      <c r="Y104" s="31">
        <v>42</v>
      </c>
      <c r="Z104" s="31">
        <v>30</v>
      </c>
      <c r="AA104" s="31">
        <v>32</v>
      </c>
      <c r="AB104" s="32">
        <v>20</v>
      </c>
      <c r="AC104" s="27" t="str">
        <v/>
      </c>
      <c r="AD104" s="28" t="str">
        <v/>
      </c>
      <c r="AE104" s="28">
        <v>68</v>
      </c>
      <c r="AF104" s="28">
        <v>47</v>
      </c>
      <c r="AG104" s="28">
        <v>53</v>
      </c>
      <c r="AH104" s="29">
        <v>28</v>
      </c>
      <c r="AI104" s="30" t="str">
        <v/>
      </c>
      <c r="AJ104" s="31" t="str">
        <v/>
      </c>
      <c r="AK104" s="31">
        <v>30</v>
      </c>
      <c r="AL104" s="31">
        <v>38</v>
      </c>
      <c r="AM104" s="31">
        <v>32</v>
      </c>
      <c r="AN104" s="32">
        <v>19</v>
      </c>
      <c r="AO104" s="27" t="str">
        <v/>
      </c>
      <c r="AP104" s="28" t="str">
        <v/>
      </c>
      <c r="AQ104" s="28" t="str">
        <v/>
      </c>
      <c r="AR104" s="28" t="str">
        <v/>
      </c>
      <c r="AS104" s="28" t="str">
        <v/>
      </c>
      <c r="AT104" s="29" t="str">
        <v/>
      </c>
      <c r="AU104" s="30" t="str">
        <v/>
      </c>
      <c r="AV104" s="31" t="str">
        <v/>
      </c>
      <c r="AW104" s="31" t="str">
        <v/>
      </c>
      <c r="AX104" s="31" t="str">
        <v/>
      </c>
      <c r="AY104" s="31" t="str">
        <v/>
      </c>
      <c r="AZ104" s="32" t="str">
        <v/>
      </c>
      <c r="BA104" s="27" t="str">
        <v/>
      </c>
      <c r="BB104" s="28" t="str">
        <v/>
      </c>
      <c r="BC104" s="28" t="str">
        <v/>
      </c>
      <c r="BD104" s="28" t="str">
        <v/>
      </c>
      <c r="BE104" s="28" t="str">
        <v/>
      </c>
      <c r="BF104" s="29" t="str">
        <v/>
      </c>
      <c r="BG104" s="30" t="str">
        <v/>
      </c>
      <c r="BH104" s="31" t="str">
        <v/>
      </c>
      <c r="BI104" s="31" t="str">
        <v/>
      </c>
      <c r="BJ104" s="31" t="str">
        <v/>
      </c>
      <c r="BK104" s="31" t="str">
        <v/>
      </c>
      <c r="BL104" s="32" t="str">
        <v/>
      </c>
      <c r="BM104" s="26">
        <f>SUM(S104,Y104,AE104,AK104,AQ104,AW104,BC104,BI104)</f>
      </c>
      <c r="BN104" s="26">
        <f>SUM(T104,Z104,AF104,AL104,AR104,AX104,BD104,BJ104)</f>
      </c>
      <c r="BO104" s="26">
        <f>SUM(U104,AA104,AG104,AM104,AS104,AY104,BE104,BK104)</f>
      </c>
      <c r="BP104" s="26">
        <f>SUM(V104,AB104,AH104,AN104,AT104,AZ104,BF104,BL104)</f>
      </c>
      <c r="BQ104" s="26">
        <f>MAX(BM104:BO104)</f>
      </c>
      <c r="BR104" s="26">
        <f>MIN(BM104:BO104)</f>
      </c>
      <c r="BS104" s="33">
        <f>IF(H104&gt;0,(BQ104*SQRT(3)*IF(N104&gt;0,N104,IF(O104&gt;0,O104,IF(P104&gt;0,P104,415)))/(H104*1000))*100,0)</f>
      </c>
      <c r="BT104" s="33">
        <f>IF(BS104&gt;70,"Upgrade","OK - No Upgrade")</f>
      </c>
      <c r="BU104" s="33">
        <f>IF(IF(AVERAGE(BM104:BO104)&gt;0,((BQ104-AVERAGE(BM104:BO104))/AVERAGE(BM104:BO104))*100,0)&gt;10,"Need to Balance","OK - Balanced")</f>
      </c>
    </row>
    <row r="105" ht="15.75" customHeight="1">
      <c r="A105" s="26" t="str">
        <v>Yanqul</v>
      </c>
      <c r="B105" s="26" t="str">
        <v>ALRAKI</v>
      </c>
      <c r="C105" s="26" t="str">
        <v>K_LN01</v>
      </c>
      <c r="D105" s="26" t="str">
        <v/>
      </c>
      <c r="E105" s="26" t="str">
        <v>484</v>
      </c>
      <c r="F105" s="26" t="str">
        <v>Pole (PMT)</v>
      </c>
      <c r="G105" s="26" t="str">
        <v/>
      </c>
      <c r="H105" s="26">
        <v>315</v>
      </c>
      <c r="I105" s="26" t="str">
        <v>22/06/2026, 16:35</v>
      </c>
      <c r="J105" s="26">
        <v>1</v>
      </c>
      <c r="K105" s="26">
        <v>240</v>
      </c>
      <c r="L105" s="26">
        <v>241</v>
      </c>
      <c r="M105" s="26">
        <v>243</v>
      </c>
      <c r="N105" s="26">
        <v>415</v>
      </c>
      <c r="O105" s="26">
        <v>418</v>
      </c>
      <c r="P105" s="26">
        <v>420</v>
      </c>
      <c r="Q105" s="27" t="str">
        <v/>
      </c>
      <c r="R105" s="28" t="str">
        <v/>
      </c>
      <c r="S105" s="28">
        <v>78</v>
      </c>
      <c r="T105" s="28">
        <v>86</v>
      </c>
      <c r="U105" s="28">
        <v>59</v>
      </c>
      <c r="V105" s="29">
        <v>38</v>
      </c>
      <c r="W105" s="30" t="str">
        <v/>
      </c>
      <c r="X105" s="31" t="str">
        <v/>
      </c>
      <c r="Y105" s="31">
        <v>130</v>
      </c>
      <c r="Z105" s="31">
        <v>135</v>
      </c>
      <c r="AA105" s="31">
        <v>106</v>
      </c>
      <c r="AB105" s="32">
        <v>30</v>
      </c>
      <c r="AC105" s="27" t="str">
        <v/>
      </c>
      <c r="AD105" s="28" t="str">
        <v/>
      </c>
      <c r="AE105" s="28" t="str">
        <v/>
      </c>
      <c r="AF105" s="28" t="str">
        <v/>
      </c>
      <c r="AG105" s="28" t="str">
        <v/>
      </c>
      <c r="AH105" s="29" t="str">
        <v/>
      </c>
      <c r="AI105" s="30" t="str">
        <v/>
      </c>
      <c r="AJ105" s="31" t="str">
        <v/>
      </c>
      <c r="AK105" s="31" t="str">
        <v/>
      </c>
      <c r="AL105" s="31" t="str">
        <v/>
      </c>
      <c r="AM105" s="31" t="str">
        <v/>
      </c>
      <c r="AN105" s="32" t="str">
        <v/>
      </c>
      <c r="AO105" s="27" t="str">
        <v/>
      </c>
      <c r="AP105" s="28" t="str">
        <v/>
      </c>
      <c r="AQ105" s="28" t="str">
        <v/>
      </c>
      <c r="AR105" s="28" t="str">
        <v/>
      </c>
      <c r="AS105" s="28" t="str">
        <v/>
      </c>
      <c r="AT105" s="29" t="str">
        <v/>
      </c>
      <c r="AU105" s="30" t="str">
        <v/>
      </c>
      <c r="AV105" s="31" t="str">
        <v/>
      </c>
      <c r="AW105" s="31" t="str">
        <v/>
      </c>
      <c r="AX105" s="31" t="str">
        <v/>
      </c>
      <c r="AY105" s="31" t="str">
        <v/>
      </c>
      <c r="AZ105" s="32" t="str">
        <v/>
      </c>
      <c r="BA105" s="27" t="str">
        <v/>
      </c>
      <c r="BB105" s="28" t="str">
        <v/>
      </c>
      <c r="BC105" s="28" t="str">
        <v/>
      </c>
      <c r="BD105" s="28" t="str">
        <v/>
      </c>
      <c r="BE105" s="28" t="str">
        <v/>
      </c>
      <c r="BF105" s="29" t="str">
        <v/>
      </c>
      <c r="BG105" s="30" t="str">
        <v/>
      </c>
      <c r="BH105" s="31" t="str">
        <v/>
      </c>
      <c r="BI105" s="31" t="str">
        <v/>
      </c>
      <c r="BJ105" s="31" t="str">
        <v/>
      </c>
      <c r="BK105" s="31" t="str">
        <v/>
      </c>
      <c r="BL105" s="32" t="str">
        <v/>
      </c>
      <c r="BM105" s="26">
        <f>SUM(S105,Y105,AE105,AK105,AQ105,AW105,BC105,BI105)</f>
      </c>
      <c r="BN105" s="26">
        <f>SUM(T105,Z105,AF105,AL105,AR105,AX105,BD105,BJ105)</f>
      </c>
      <c r="BO105" s="26">
        <f>SUM(U105,AA105,AG105,AM105,AS105,AY105,BE105,BK105)</f>
      </c>
      <c r="BP105" s="26">
        <f>SUM(V105,AB105,AH105,AN105,AT105,AZ105,BF105,BL105)</f>
      </c>
      <c r="BQ105" s="26">
        <f>MAX(BM105:BO105)</f>
      </c>
      <c r="BR105" s="26">
        <f>MIN(BM105:BO105)</f>
      </c>
      <c r="BS105" s="33">
        <f>IF(H105&gt;0,(BQ105*SQRT(3)*IF(N105&gt;0,N105,IF(O105&gt;0,O105,IF(P105&gt;0,P105,415)))/(H105*1000))*100,0)</f>
      </c>
      <c r="BT105" s="33">
        <f>IF(BS105&gt;70,"Upgrade","OK - No Upgrade")</f>
      </c>
      <c r="BU105" s="33">
        <f>IF(IF(AVERAGE(BM105:BO105)&gt;0,((BQ105-AVERAGE(BM105:BO105))/AVERAGE(BM105:BO105))*100,0)&gt;10,"Need to Balance","OK - Balanced")</f>
      </c>
    </row>
    <row r="106" ht="15.75" customHeight="1">
      <c r="A106" s="26" t="str">
        <v>Yanqul</v>
      </c>
      <c r="B106" s="26" t="str">
        <v>ALRAKI</v>
      </c>
      <c r="C106" s="26" t="str">
        <v>K_LN01</v>
      </c>
      <c r="D106" s="26" t="str">
        <v/>
      </c>
      <c r="E106" s="26" t="str">
        <v>495</v>
      </c>
      <c r="F106" s="26" t="str">
        <v>Pole (PMT)</v>
      </c>
      <c r="G106" s="26" t="str">
        <v/>
      </c>
      <c r="H106" s="26">
        <v>200</v>
      </c>
      <c r="I106" s="26" t="str">
        <v>22/06/2026, 16:31</v>
      </c>
      <c r="J106" s="26">
        <v>1</v>
      </c>
      <c r="K106" s="26">
        <v>243</v>
      </c>
      <c r="L106" s="26">
        <v>244</v>
      </c>
      <c r="M106" s="26">
        <v>244</v>
      </c>
      <c r="N106" s="26">
        <v>420</v>
      </c>
      <c r="O106" s="26">
        <v>418</v>
      </c>
      <c r="P106" s="26">
        <v>422</v>
      </c>
      <c r="Q106" s="27" t="str">
        <v/>
      </c>
      <c r="R106" s="28" t="str">
        <v/>
      </c>
      <c r="S106" s="28">
        <v>28</v>
      </c>
      <c r="T106" s="28">
        <v>56</v>
      </c>
      <c r="U106" s="28">
        <v>31</v>
      </c>
      <c r="V106" s="29">
        <v>24</v>
      </c>
      <c r="W106" s="30" t="str">
        <v/>
      </c>
      <c r="X106" s="31" t="str">
        <v/>
      </c>
      <c r="Y106" s="31">
        <v>58</v>
      </c>
      <c r="Z106" s="31">
        <v>66</v>
      </c>
      <c r="AA106" s="31">
        <v>62</v>
      </c>
      <c r="AB106" s="32">
        <v>21</v>
      </c>
      <c r="AC106" s="27" t="str">
        <v/>
      </c>
      <c r="AD106" s="28" t="str">
        <v/>
      </c>
      <c r="AE106" s="28" t="str">
        <v/>
      </c>
      <c r="AF106" s="28" t="str">
        <v/>
      </c>
      <c r="AG106" s="28" t="str">
        <v/>
      </c>
      <c r="AH106" s="29" t="str">
        <v/>
      </c>
      <c r="AI106" s="30" t="str">
        <v/>
      </c>
      <c r="AJ106" s="31" t="str">
        <v/>
      </c>
      <c r="AK106" s="31" t="str">
        <v/>
      </c>
      <c r="AL106" s="31" t="str">
        <v/>
      </c>
      <c r="AM106" s="31" t="str">
        <v/>
      </c>
      <c r="AN106" s="32" t="str">
        <v/>
      </c>
      <c r="AO106" s="27" t="str">
        <v/>
      </c>
      <c r="AP106" s="28" t="str">
        <v/>
      </c>
      <c r="AQ106" s="28" t="str">
        <v/>
      </c>
      <c r="AR106" s="28" t="str">
        <v/>
      </c>
      <c r="AS106" s="28" t="str">
        <v/>
      </c>
      <c r="AT106" s="29" t="str">
        <v/>
      </c>
      <c r="AU106" s="30" t="str">
        <v/>
      </c>
      <c r="AV106" s="31" t="str">
        <v/>
      </c>
      <c r="AW106" s="31" t="str">
        <v/>
      </c>
      <c r="AX106" s="31" t="str">
        <v/>
      </c>
      <c r="AY106" s="31" t="str">
        <v/>
      </c>
      <c r="AZ106" s="32" t="str">
        <v/>
      </c>
      <c r="BA106" s="27" t="str">
        <v/>
      </c>
      <c r="BB106" s="28" t="str">
        <v/>
      </c>
      <c r="BC106" s="28" t="str">
        <v/>
      </c>
      <c r="BD106" s="28" t="str">
        <v/>
      </c>
      <c r="BE106" s="28" t="str">
        <v/>
      </c>
      <c r="BF106" s="29" t="str">
        <v/>
      </c>
      <c r="BG106" s="30" t="str">
        <v/>
      </c>
      <c r="BH106" s="31" t="str">
        <v/>
      </c>
      <c r="BI106" s="31" t="str">
        <v/>
      </c>
      <c r="BJ106" s="31" t="str">
        <v/>
      </c>
      <c r="BK106" s="31" t="str">
        <v/>
      </c>
      <c r="BL106" s="32" t="str">
        <v/>
      </c>
      <c r="BM106" s="26">
        <f>SUM(S106,Y106,AE106,AK106,AQ106,AW106,BC106,BI106)</f>
      </c>
      <c r="BN106" s="26">
        <f>SUM(T106,Z106,AF106,AL106,AR106,AX106,BD106,BJ106)</f>
      </c>
      <c r="BO106" s="26">
        <f>SUM(U106,AA106,AG106,AM106,AS106,AY106,BE106,BK106)</f>
      </c>
      <c r="BP106" s="26">
        <f>SUM(V106,AB106,AH106,AN106,AT106,AZ106,BF106,BL106)</f>
      </c>
      <c r="BQ106" s="26">
        <f>MAX(BM106:BO106)</f>
      </c>
      <c r="BR106" s="26">
        <f>MIN(BM106:BO106)</f>
      </c>
      <c r="BS106" s="33">
        <f>IF(H106&gt;0,(BQ106*SQRT(3)*IF(N106&gt;0,N106,IF(O106&gt;0,O106,IF(P106&gt;0,P106,415)))/(H106*1000))*100,0)</f>
      </c>
      <c r="BT106" s="33">
        <f>IF(BS106&gt;70,"Upgrade","OK - No Upgrade")</f>
      </c>
      <c r="BU106" s="33">
        <f>IF(IF(AVERAGE(BM106:BO106)&gt;0,((BQ106-AVERAGE(BM106:BO106))/AVERAGE(BM106:BO106))*100,0)&gt;10,"Need to Balance","OK - Balanced")</f>
      </c>
    </row>
    <row r="107" ht="15.75" customHeight="1">
      <c r="A107" s="26" t="str">
        <v>Yanqul</v>
      </c>
      <c r="B107" s="26" t="str">
        <v>ALRAKI</v>
      </c>
      <c r="C107" s="26" t="str">
        <v>K_LN02</v>
      </c>
      <c r="D107" s="26" t="str">
        <v/>
      </c>
      <c r="E107" s="26" t="str">
        <v>105</v>
      </c>
      <c r="F107" s="26" t="str">
        <v>Ground (GMT)</v>
      </c>
      <c r="G107" s="26" t="str">
        <v/>
      </c>
      <c r="H107" s="26">
        <v>500</v>
      </c>
      <c r="I107" s="26" t="str">
        <v>24/06/2026, 20:46</v>
      </c>
      <c r="J107" s="26">
        <v>1</v>
      </c>
      <c r="K107" s="26">
        <v>244</v>
      </c>
      <c r="L107" s="26">
        <v>240</v>
      </c>
      <c r="M107" s="26">
        <v>241</v>
      </c>
      <c r="N107" s="26">
        <v>413</v>
      </c>
      <c r="O107" s="26">
        <v>415</v>
      </c>
      <c r="P107" s="26">
        <v>417</v>
      </c>
      <c r="Q107" s="27" t="str">
        <v/>
      </c>
      <c r="R107" s="28" t="str">
        <v/>
      </c>
      <c r="S107" s="28">
        <v>85</v>
      </c>
      <c r="T107" s="28">
        <v>101</v>
      </c>
      <c r="U107" s="28">
        <v>90</v>
      </c>
      <c r="V107" s="29">
        <v>30</v>
      </c>
      <c r="W107" s="30" t="str">
        <v/>
      </c>
      <c r="X107" s="31" t="str">
        <v/>
      </c>
      <c r="Y107" s="31">
        <v>100</v>
      </c>
      <c r="Z107" s="31">
        <v>107</v>
      </c>
      <c r="AA107" s="31">
        <v>90</v>
      </c>
      <c r="AB107" s="32">
        <v>29</v>
      </c>
      <c r="AC107" s="27" t="str">
        <v/>
      </c>
      <c r="AD107" s="28" t="str">
        <v/>
      </c>
      <c r="AE107" s="28">
        <v>111</v>
      </c>
      <c r="AF107" s="28">
        <v>101</v>
      </c>
      <c r="AG107" s="28">
        <v>108</v>
      </c>
      <c r="AH107" s="29">
        <v>36</v>
      </c>
      <c r="AI107" s="30" t="str">
        <v/>
      </c>
      <c r="AJ107" s="31" t="str">
        <v/>
      </c>
      <c r="AK107" s="31">
        <v>96</v>
      </c>
      <c r="AL107" s="31">
        <v>99</v>
      </c>
      <c r="AM107" s="31">
        <v>100</v>
      </c>
      <c r="AN107" s="32">
        <v>28</v>
      </c>
      <c r="AO107" s="27" t="str">
        <v/>
      </c>
      <c r="AP107" s="28" t="str">
        <v/>
      </c>
      <c r="AQ107" s="28">
        <v>101</v>
      </c>
      <c r="AR107" s="28">
        <v>108</v>
      </c>
      <c r="AS107" s="28">
        <v>113</v>
      </c>
      <c r="AT107" s="29">
        <v>31</v>
      </c>
      <c r="AU107" s="30" t="str">
        <v/>
      </c>
      <c r="AV107" s="31" t="str">
        <v/>
      </c>
      <c r="AW107" s="31" t="str">
        <v/>
      </c>
      <c r="AX107" s="31" t="str">
        <v/>
      </c>
      <c r="AY107" s="31" t="str">
        <v/>
      </c>
      <c r="AZ107" s="32" t="str">
        <v/>
      </c>
      <c r="BA107" s="27" t="str">
        <v/>
      </c>
      <c r="BB107" s="28" t="str">
        <v/>
      </c>
      <c r="BC107" s="28" t="str">
        <v/>
      </c>
      <c r="BD107" s="28" t="str">
        <v/>
      </c>
      <c r="BE107" s="28" t="str">
        <v/>
      </c>
      <c r="BF107" s="29" t="str">
        <v/>
      </c>
      <c r="BG107" s="30" t="str">
        <v/>
      </c>
      <c r="BH107" s="31" t="str">
        <v/>
      </c>
      <c r="BI107" s="31" t="str">
        <v/>
      </c>
      <c r="BJ107" s="31" t="str">
        <v/>
      </c>
      <c r="BK107" s="31" t="str">
        <v/>
      </c>
      <c r="BL107" s="32" t="str">
        <v/>
      </c>
      <c r="BM107" s="26">
        <f>SUM(S107,Y107,AE107,AK107,AQ107,AW107,BC107,BI107)</f>
      </c>
      <c r="BN107" s="26">
        <f>SUM(T107,Z107,AF107,AL107,AR107,AX107,BD107,BJ107)</f>
      </c>
      <c r="BO107" s="26">
        <f>SUM(U107,AA107,AG107,AM107,AS107,AY107,BE107,BK107)</f>
      </c>
      <c r="BP107" s="26">
        <f>SUM(V107,AB107,AH107,AN107,AT107,AZ107,BF107,BL107)</f>
      </c>
      <c r="BQ107" s="26">
        <f>MAX(BM107:BO107)</f>
      </c>
      <c r="BR107" s="26">
        <f>MIN(BM107:BO107)</f>
      </c>
      <c r="BS107" s="33">
        <f>IF(H107&gt;0,(BQ107*SQRT(3)*IF(N107&gt;0,N107,IF(O107&gt;0,O107,IF(P107&gt;0,P107,415)))/(H107*1000))*100,0)</f>
      </c>
      <c r="BT107" s="33">
        <f>IF(BS107&gt;70,"Upgrade","OK - No Upgrade")</f>
      </c>
      <c r="BU107" s="33">
        <f>IF(IF(AVERAGE(BM107:BO107)&gt;0,((BQ107-AVERAGE(BM107:BO107))/AVERAGE(BM107:BO107))*100,0)&gt;10,"Need to Balance","OK - Balanced")</f>
      </c>
    </row>
    <row r="108" ht="15.75" customHeight="1">
      <c r="A108" s="26" t="str">
        <v>Yanqul</v>
      </c>
      <c r="B108" s="26" t="str">
        <v>ALRAKI</v>
      </c>
      <c r="C108" s="26" t="str">
        <v>K_LN03</v>
      </c>
      <c r="D108" s="26" t="str">
        <v/>
      </c>
      <c r="E108" s="26" t="str">
        <v>100</v>
      </c>
      <c r="F108" s="26" t="str">
        <v>Pole (PMT)</v>
      </c>
      <c r="G108" s="26" t="str">
        <v/>
      </c>
      <c r="H108" s="26">
        <v>200</v>
      </c>
      <c r="I108" s="26" t="str">
        <v>19/06/2026, 10:43</v>
      </c>
      <c r="J108" s="26">
        <v>1</v>
      </c>
      <c r="K108" s="26">
        <v>244</v>
      </c>
      <c r="L108" s="26">
        <v>245</v>
      </c>
      <c r="M108" s="26">
        <v>249</v>
      </c>
      <c r="N108" s="26">
        <v>421</v>
      </c>
      <c r="O108" s="26">
        <v>419</v>
      </c>
      <c r="P108" s="26">
        <v>423</v>
      </c>
      <c r="Q108" s="27" t="str">
        <v/>
      </c>
      <c r="R108" s="28" t="str">
        <v/>
      </c>
      <c r="S108" s="28">
        <v>55</v>
      </c>
      <c r="T108" s="28">
        <v>61</v>
      </c>
      <c r="U108" s="28">
        <v>47</v>
      </c>
      <c r="V108" s="29">
        <v>15</v>
      </c>
      <c r="W108" s="30" t="str">
        <v/>
      </c>
      <c r="X108" s="31" t="str">
        <v/>
      </c>
      <c r="Y108" s="31" t="str">
        <v/>
      </c>
      <c r="Z108" s="31" t="str">
        <v/>
      </c>
      <c r="AA108" s="31" t="str">
        <v/>
      </c>
      <c r="AB108" s="32" t="str">
        <v/>
      </c>
      <c r="AC108" s="27" t="str">
        <v/>
      </c>
      <c r="AD108" s="28" t="str">
        <v/>
      </c>
      <c r="AE108" s="28" t="str">
        <v/>
      </c>
      <c r="AF108" s="28" t="str">
        <v/>
      </c>
      <c r="AG108" s="28" t="str">
        <v/>
      </c>
      <c r="AH108" s="29" t="str">
        <v/>
      </c>
      <c r="AI108" s="30" t="str">
        <v/>
      </c>
      <c r="AJ108" s="31" t="str">
        <v/>
      </c>
      <c r="AK108" s="31" t="str">
        <v/>
      </c>
      <c r="AL108" s="31" t="str">
        <v/>
      </c>
      <c r="AM108" s="31" t="str">
        <v/>
      </c>
      <c r="AN108" s="32" t="str">
        <v/>
      </c>
      <c r="AO108" s="27" t="str">
        <v/>
      </c>
      <c r="AP108" s="28" t="str">
        <v/>
      </c>
      <c r="AQ108" s="28" t="str">
        <v/>
      </c>
      <c r="AR108" s="28" t="str">
        <v/>
      </c>
      <c r="AS108" s="28" t="str">
        <v/>
      </c>
      <c r="AT108" s="29" t="str">
        <v/>
      </c>
      <c r="AU108" s="30" t="str">
        <v/>
      </c>
      <c r="AV108" s="31" t="str">
        <v/>
      </c>
      <c r="AW108" s="31" t="str">
        <v/>
      </c>
      <c r="AX108" s="31" t="str">
        <v/>
      </c>
      <c r="AY108" s="31" t="str">
        <v/>
      </c>
      <c r="AZ108" s="32" t="str">
        <v/>
      </c>
      <c r="BA108" s="27" t="str">
        <v/>
      </c>
      <c r="BB108" s="28" t="str">
        <v/>
      </c>
      <c r="BC108" s="28" t="str">
        <v/>
      </c>
      <c r="BD108" s="28" t="str">
        <v/>
      </c>
      <c r="BE108" s="28" t="str">
        <v/>
      </c>
      <c r="BF108" s="29" t="str">
        <v/>
      </c>
      <c r="BG108" s="30" t="str">
        <v/>
      </c>
      <c r="BH108" s="31" t="str">
        <v/>
      </c>
      <c r="BI108" s="31" t="str">
        <v/>
      </c>
      <c r="BJ108" s="31" t="str">
        <v/>
      </c>
      <c r="BK108" s="31" t="str">
        <v/>
      </c>
      <c r="BL108" s="32" t="str">
        <v/>
      </c>
      <c r="BM108" s="26">
        <f>SUM(S108,Y108,AE108,AK108,AQ108,AW108,BC108,BI108)</f>
      </c>
      <c r="BN108" s="26">
        <f>SUM(T108,Z108,AF108,AL108,AR108,AX108,BD108,BJ108)</f>
      </c>
      <c r="BO108" s="26">
        <f>SUM(U108,AA108,AG108,AM108,AS108,AY108,BE108,BK108)</f>
      </c>
      <c r="BP108" s="26">
        <f>SUM(V108,AB108,AH108,AN108,AT108,AZ108,BF108,BL108)</f>
      </c>
      <c r="BQ108" s="26">
        <f>MAX(BM108:BO108)</f>
      </c>
      <c r="BR108" s="26">
        <f>MIN(BM108:BO108)</f>
      </c>
      <c r="BS108" s="33">
        <f>IF(H108&gt;0,(BQ108*SQRT(3)*IF(N108&gt;0,N108,IF(O108&gt;0,O108,IF(P108&gt;0,P108,415)))/(H108*1000))*100,0)</f>
      </c>
      <c r="BT108" s="33">
        <f>IF(BS108&gt;70,"Upgrade","OK - No Upgrade")</f>
      </c>
      <c r="BU108" s="33">
        <f>IF(IF(AVERAGE(BM108:BO108)&gt;0,((BQ108-AVERAGE(BM108:BO108))/AVERAGE(BM108:BO108))*100,0)&gt;10,"Need to Balance","OK - Balanced")</f>
      </c>
    </row>
    <row r="109" ht="15.75" customHeight="1">
      <c r="A109" s="26" t="str">
        <v>Yanqul</v>
      </c>
      <c r="B109" s="26" t="str">
        <v>ALRAKI</v>
      </c>
      <c r="C109" s="26" t="str">
        <v>K_LN03</v>
      </c>
      <c r="D109" s="26" t="str">
        <v/>
      </c>
      <c r="E109" s="26" t="str">
        <v>4542</v>
      </c>
      <c r="F109" s="26" t="str">
        <v>Pole (PMT)</v>
      </c>
      <c r="G109" s="26" t="str">
        <v/>
      </c>
      <c r="H109" s="26">
        <v>100</v>
      </c>
      <c r="I109" s="26" t="str">
        <v>19/06/2026, 10:42</v>
      </c>
      <c r="J109" s="26">
        <v>1</v>
      </c>
      <c r="K109" s="26">
        <v>247</v>
      </c>
      <c r="L109" s="26">
        <v>249</v>
      </c>
      <c r="M109" s="26">
        <v>250</v>
      </c>
      <c r="N109" s="26">
        <v>430</v>
      </c>
      <c r="O109" s="26">
        <v>429</v>
      </c>
      <c r="P109" s="26">
        <v>425</v>
      </c>
      <c r="Q109" s="27" t="str">
        <v/>
      </c>
      <c r="R109" s="28" t="str">
        <v/>
      </c>
      <c r="S109" s="28">
        <v>61</v>
      </c>
      <c r="T109" s="28">
        <v>55</v>
      </c>
      <c r="U109" s="28">
        <v>24</v>
      </c>
      <c r="V109" s="29">
        <v>16</v>
      </c>
      <c r="W109" s="30" t="str">
        <v/>
      </c>
      <c r="X109" s="31" t="str">
        <v/>
      </c>
      <c r="Y109" s="31" t="str">
        <v/>
      </c>
      <c r="Z109" s="31" t="str">
        <v/>
      </c>
      <c r="AA109" s="31" t="str">
        <v/>
      </c>
      <c r="AB109" s="32" t="str">
        <v/>
      </c>
      <c r="AC109" s="27" t="str">
        <v/>
      </c>
      <c r="AD109" s="28" t="str">
        <v/>
      </c>
      <c r="AE109" s="28" t="str">
        <v/>
      </c>
      <c r="AF109" s="28" t="str">
        <v/>
      </c>
      <c r="AG109" s="28" t="str">
        <v/>
      </c>
      <c r="AH109" s="29" t="str">
        <v/>
      </c>
      <c r="AI109" s="30" t="str">
        <v/>
      </c>
      <c r="AJ109" s="31" t="str">
        <v/>
      </c>
      <c r="AK109" s="31" t="str">
        <v/>
      </c>
      <c r="AL109" s="31" t="str">
        <v/>
      </c>
      <c r="AM109" s="31" t="str">
        <v/>
      </c>
      <c r="AN109" s="32" t="str">
        <v/>
      </c>
      <c r="AO109" s="27" t="str">
        <v/>
      </c>
      <c r="AP109" s="28" t="str">
        <v/>
      </c>
      <c r="AQ109" s="28" t="str">
        <v/>
      </c>
      <c r="AR109" s="28" t="str">
        <v/>
      </c>
      <c r="AS109" s="28" t="str">
        <v/>
      </c>
      <c r="AT109" s="29" t="str">
        <v/>
      </c>
      <c r="AU109" s="30" t="str">
        <v/>
      </c>
      <c r="AV109" s="31" t="str">
        <v/>
      </c>
      <c r="AW109" s="31" t="str">
        <v/>
      </c>
      <c r="AX109" s="31" t="str">
        <v/>
      </c>
      <c r="AY109" s="31" t="str">
        <v/>
      </c>
      <c r="AZ109" s="32" t="str">
        <v/>
      </c>
      <c r="BA109" s="27" t="str">
        <v/>
      </c>
      <c r="BB109" s="28" t="str">
        <v/>
      </c>
      <c r="BC109" s="28" t="str">
        <v/>
      </c>
      <c r="BD109" s="28" t="str">
        <v/>
      </c>
      <c r="BE109" s="28" t="str">
        <v/>
      </c>
      <c r="BF109" s="29" t="str">
        <v/>
      </c>
      <c r="BG109" s="30" t="str">
        <v/>
      </c>
      <c r="BH109" s="31" t="str">
        <v/>
      </c>
      <c r="BI109" s="31" t="str">
        <v/>
      </c>
      <c r="BJ109" s="31" t="str">
        <v/>
      </c>
      <c r="BK109" s="31" t="str">
        <v/>
      </c>
      <c r="BL109" s="32" t="str">
        <v/>
      </c>
      <c r="BM109" s="26">
        <f>SUM(S109,Y109,AE109,AK109,AQ109,AW109,BC109,BI109)</f>
      </c>
      <c r="BN109" s="26">
        <f>SUM(T109,Z109,AF109,AL109,AR109,AX109,BD109,BJ109)</f>
      </c>
      <c r="BO109" s="26">
        <f>SUM(U109,AA109,AG109,AM109,AS109,AY109,BE109,BK109)</f>
      </c>
      <c r="BP109" s="26">
        <f>SUM(V109,AB109,AH109,AN109,AT109,AZ109,BF109,BL109)</f>
      </c>
      <c r="BQ109" s="26">
        <f>MAX(BM109:BO109)</f>
      </c>
      <c r="BR109" s="26">
        <f>MIN(BM109:BO109)</f>
      </c>
      <c r="BS109" s="33">
        <f>IF(H109&gt;0,(BQ109*SQRT(3)*IF(N109&gt;0,N109,IF(O109&gt;0,O109,IF(P109&gt;0,P109,415)))/(H109*1000))*100,0)</f>
      </c>
      <c r="BT109" s="33">
        <f>IF(BS109&gt;70,"Upgrade","OK - No Upgrade")</f>
      </c>
      <c r="BU109" s="33">
        <f>IF(IF(AVERAGE(BM109:BO109)&gt;0,((BQ109-AVERAGE(BM109:BO109))/AVERAGE(BM109:BO109))*100,0)&gt;10,"Need to Balance","OK - Balanced")</f>
      </c>
    </row>
    <row r="110" ht="15.75" customHeight="1">
      <c r="A110" s="26" t="str">
        <v>Yanqul</v>
      </c>
      <c r="B110" s="26" t="str">
        <v>ALRAKI</v>
      </c>
      <c r="C110" s="26" t="str">
        <v>K_LN03</v>
      </c>
      <c r="D110" s="26" t="str">
        <v/>
      </c>
      <c r="E110" s="26" t="str">
        <v>92</v>
      </c>
      <c r="F110" s="26" t="str">
        <v>Ground (GMT)</v>
      </c>
      <c r="G110" s="26" t="str">
        <v/>
      </c>
      <c r="H110" s="26">
        <v>500</v>
      </c>
      <c r="I110" s="26" t="str">
        <v>19/06/2026, 10:40</v>
      </c>
      <c r="J110" s="26">
        <v>1</v>
      </c>
      <c r="K110" s="26">
        <v>249</v>
      </c>
      <c r="L110" s="26">
        <v>245</v>
      </c>
      <c r="M110" s="26">
        <v>247</v>
      </c>
      <c r="N110" s="26">
        <v>429</v>
      </c>
      <c r="O110" s="26">
        <v>425</v>
      </c>
      <c r="P110" s="26">
        <v>421</v>
      </c>
      <c r="Q110" s="27" t="str">
        <v/>
      </c>
      <c r="R110" s="28" t="str">
        <v/>
      </c>
      <c r="S110" s="28">
        <v>55</v>
      </c>
      <c r="T110" s="28">
        <v>46</v>
      </c>
      <c r="U110" s="28">
        <v>57</v>
      </c>
      <c r="V110" s="29">
        <v>16</v>
      </c>
      <c r="W110" s="30" t="str">
        <v/>
      </c>
      <c r="X110" s="31" t="str">
        <v/>
      </c>
      <c r="Y110" s="31">
        <v>88</v>
      </c>
      <c r="Z110" s="31">
        <v>96</v>
      </c>
      <c r="AA110" s="31">
        <v>54</v>
      </c>
      <c r="AB110" s="32">
        <v>21</v>
      </c>
      <c r="AC110" s="27" t="str">
        <v/>
      </c>
      <c r="AD110" s="28" t="str">
        <v/>
      </c>
      <c r="AE110" s="28">
        <v>19</v>
      </c>
      <c r="AF110" s="28">
        <v>31</v>
      </c>
      <c r="AG110" s="28">
        <v>25</v>
      </c>
      <c r="AH110" s="29">
        <v>9</v>
      </c>
      <c r="AI110" s="30" t="str">
        <v/>
      </c>
      <c r="AJ110" s="31" t="str">
        <v/>
      </c>
      <c r="AK110" s="31">
        <v>21</v>
      </c>
      <c r="AL110" s="31">
        <v>19</v>
      </c>
      <c r="AM110" s="31">
        <v>16</v>
      </c>
      <c r="AN110" s="32">
        <v>5</v>
      </c>
      <c r="AO110" s="27" t="str">
        <v/>
      </c>
      <c r="AP110" s="28" t="str">
        <v/>
      </c>
      <c r="AQ110" s="28" t="str">
        <v/>
      </c>
      <c r="AR110" s="28" t="str">
        <v/>
      </c>
      <c r="AS110" s="28" t="str">
        <v/>
      </c>
      <c r="AT110" s="29" t="str">
        <v/>
      </c>
      <c r="AU110" s="30" t="str">
        <v/>
      </c>
      <c r="AV110" s="31" t="str">
        <v/>
      </c>
      <c r="AW110" s="31" t="str">
        <v/>
      </c>
      <c r="AX110" s="31" t="str">
        <v/>
      </c>
      <c r="AY110" s="31" t="str">
        <v/>
      </c>
      <c r="AZ110" s="32" t="str">
        <v/>
      </c>
      <c r="BA110" s="27" t="str">
        <v/>
      </c>
      <c r="BB110" s="28" t="str">
        <v/>
      </c>
      <c r="BC110" s="28" t="str">
        <v/>
      </c>
      <c r="BD110" s="28" t="str">
        <v/>
      </c>
      <c r="BE110" s="28" t="str">
        <v/>
      </c>
      <c r="BF110" s="29" t="str">
        <v/>
      </c>
      <c r="BG110" s="30" t="str">
        <v/>
      </c>
      <c r="BH110" s="31" t="str">
        <v/>
      </c>
      <c r="BI110" s="31" t="str">
        <v/>
      </c>
      <c r="BJ110" s="31" t="str">
        <v/>
      </c>
      <c r="BK110" s="31" t="str">
        <v/>
      </c>
      <c r="BL110" s="32" t="str">
        <v/>
      </c>
      <c r="BM110" s="26">
        <f>SUM(S110,Y110,AE110,AK110,AQ110,AW110,BC110,BI110)</f>
      </c>
      <c r="BN110" s="26">
        <f>SUM(T110,Z110,AF110,AL110,AR110,AX110,BD110,BJ110)</f>
      </c>
      <c r="BO110" s="26">
        <f>SUM(U110,AA110,AG110,AM110,AS110,AY110,BE110,BK110)</f>
      </c>
      <c r="BP110" s="26">
        <f>SUM(V110,AB110,AH110,AN110,AT110,AZ110,BF110,BL110)</f>
      </c>
      <c r="BQ110" s="26">
        <f>MAX(BM110:BO110)</f>
      </c>
      <c r="BR110" s="26">
        <f>MIN(BM110:BO110)</f>
      </c>
      <c r="BS110" s="33">
        <f>IF(H110&gt;0,(BQ110*SQRT(3)*IF(N110&gt;0,N110,IF(O110&gt;0,O110,IF(P110&gt;0,P110,415)))/(H110*1000))*100,0)</f>
      </c>
      <c r="BT110" s="33">
        <f>IF(BS110&gt;70,"Upgrade","OK - No Upgrade")</f>
      </c>
      <c r="BU110" s="33">
        <f>IF(IF(AVERAGE(BM110:BO110)&gt;0,((BQ110-AVERAGE(BM110:BO110))/AVERAGE(BM110:BO110))*100,0)&gt;10,"Need to Balance","OK - Balanced")</f>
      </c>
    </row>
    <row r="111" ht="15.75" customHeight="1">
      <c r="A111" s="26" t="str">
        <v>Yanqul</v>
      </c>
      <c r="B111" s="26" t="str">
        <v>ALRAKI</v>
      </c>
      <c r="C111" s="26" t="str">
        <v>K_LN03</v>
      </c>
      <c r="D111" s="26" t="str">
        <v/>
      </c>
      <c r="E111" s="26" t="str">
        <v>93</v>
      </c>
      <c r="F111" s="26" t="str">
        <v>Ground (GMT)</v>
      </c>
      <c r="G111" s="26" t="str">
        <v/>
      </c>
      <c r="H111" s="26">
        <v>500</v>
      </c>
      <c r="I111" s="26" t="str">
        <v>19/06/2026, 10:38</v>
      </c>
      <c r="J111" s="26">
        <v>1</v>
      </c>
      <c r="K111" s="26">
        <v>249</v>
      </c>
      <c r="L111" s="26">
        <v>250</v>
      </c>
      <c r="M111" s="26">
        <v>249</v>
      </c>
      <c r="N111" s="26">
        <v>431</v>
      </c>
      <c r="O111" s="26">
        <v>433</v>
      </c>
      <c r="P111" s="26">
        <v>429</v>
      </c>
      <c r="Q111" s="27" t="str">
        <v/>
      </c>
      <c r="R111" s="28" t="str">
        <v/>
      </c>
      <c r="S111" s="28">
        <v>55</v>
      </c>
      <c r="T111" s="28">
        <v>61</v>
      </c>
      <c r="U111" s="28">
        <v>75</v>
      </c>
      <c r="V111" s="29">
        <v>19</v>
      </c>
      <c r="W111" s="30" t="str">
        <v/>
      </c>
      <c r="X111" s="31" t="str">
        <v/>
      </c>
      <c r="Y111" s="31">
        <v>49</v>
      </c>
      <c r="Z111" s="31">
        <v>33</v>
      </c>
      <c r="AA111" s="31">
        <v>51</v>
      </c>
      <c r="AB111" s="32">
        <v>16</v>
      </c>
      <c r="AC111" s="27" t="str">
        <v/>
      </c>
      <c r="AD111" s="28" t="str">
        <v/>
      </c>
      <c r="AE111" s="28">
        <v>75</v>
      </c>
      <c r="AF111" s="28">
        <v>99</v>
      </c>
      <c r="AG111" s="28">
        <v>85</v>
      </c>
      <c r="AH111" s="29">
        <v>26</v>
      </c>
      <c r="AI111" s="30" t="str">
        <v/>
      </c>
      <c r="AJ111" s="31" t="str">
        <v/>
      </c>
      <c r="AK111" s="31" t="str">
        <v/>
      </c>
      <c r="AL111" s="31" t="str">
        <v/>
      </c>
      <c r="AM111" s="31" t="str">
        <v/>
      </c>
      <c r="AN111" s="32" t="str">
        <v/>
      </c>
      <c r="AO111" s="27" t="str">
        <v/>
      </c>
      <c r="AP111" s="28" t="str">
        <v/>
      </c>
      <c r="AQ111" s="28" t="str">
        <v/>
      </c>
      <c r="AR111" s="28" t="str">
        <v/>
      </c>
      <c r="AS111" s="28" t="str">
        <v/>
      </c>
      <c r="AT111" s="29" t="str">
        <v/>
      </c>
      <c r="AU111" s="30" t="str">
        <v/>
      </c>
      <c r="AV111" s="31" t="str">
        <v/>
      </c>
      <c r="AW111" s="31" t="str">
        <v/>
      </c>
      <c r="AX111" s="31" t="str">
        <v/>
      </c>
      <c r="AY111" s="31" t="str">
        <v/>
      </c>
      <c r="AZ111" s="32" t="str">
        <v/>
      </c>
      <c r="BA111" s="27" t="str">
        <v/>
      </c>
      <c r="BB111" s="28" t="str">
        <v/>
      </c>
      <c r="BC111" s="28" t="str">
        <v/>
      </c>
      <c r="BD111" s="28" t="str">
        <v/>
      </c>
      <c r="BE111" s="28" t="str">
        <v/>
      </c>
      <c r="BF111" s="29" t="str">
        <v/>
      </c>
      <c r="BG111" s="30" t="str">
        <v/>
      </c>
      <c r="BH111" s="31" t="str">
        <v/>
      </c>
      <c r="BI111" s="31" t="str">
        <v/>
      </c>
      <c r="BJ111" s="31" t="str">
        <v/>
      </c>
      <c r="BK111" s="31" t="str">
        <v/>
      </c>
      <c r="BL111" s="32" t="str">
        <v/>
      </c>
      <c r="BM111" s="26">
        <f>SUM(S111,Y111,AE111,AK111,AQ111,AW111,BC111,BI111)</f>
      </c>
      <c r="BN111" s="26">
        <f>SUM(T111,Z111,AF111,AL111,AR111,AX111,BD111,BJ111)</f>
      </c>
      <c r="BO111" s="26">
        <f>SUM(U111,AA111,AG111,AM111,AS111,AY111,BE111,BK111)</f>
      </c>
      <c r="BP111" s="26">
        <f>SUM(V111,AB111,AH111,AN111,AT111,AZ111,BF111,BL111)</f>
      </c>
      <c r="BQ111" s="26">
        <f>MAX(BM111:BO111)</f>
      </c>
      <c r="BR111" s="26">
        <f>MIN(BM111:BO111)</f>
      </c>
      <c r="BS111" s="33">
        <f>IF(H111&gt;0,(BQ111*SQRT(3)*IF(N111&gt;0,N111,IF(O111&gt;0,O111,IF(P111&gt;0,P111,415)))/(H111*1000))*100,0)</f>
      </c>
      <c r="BT111" s="33">
        <f>IF(BS111&gt;70,"Upgrade","OK - No Upgrade")</f>
      </c>
      <c r="BU111" s="33">
        <f>IF(IF(AVERAGE(BM111:BO111)&gt;0,((BQ111-AVERAGE(BM111:BO111))/AVERAGE(BM111:BO111))*100,0)&gt;10,"Need to Balance","OK - Balanced")</f>
      </c>
    </row>
    <row r="112" ht="15.75" customHeight="1">
      <c r="A112" s="26" t="str">
        <v>Yanqul</v>
      </c>
      <c r="B112" s="26" t="str">
        <v>ALRAKI</v>
      </c>
      <c r="C112" s="26" t="str">
        <v>K_LN03</v>
      </c>
      <c r="D112" s="26" t="str">
        <v/>
      </c>
      <c r="E112" s="26" t="str">
        <v>94</v>
      </c>
      <c r="F112" s="26" t="str">
        <v>Ground (GMT)</v>
      </c>
      <c r="G112" s="26" t="str">
        <v/>
      </c>
      <c r="H112" s="26">
        <v>500</v>
      </c>
      <c r="I112" s="26" t="str">
        <v>19/06/2026, 10:36</v>
      </c>
      <c r="J112" s="26">
        <v>1</v>
      </c>
      <c r="K112" s="26">
        <v>245</v>
      </c>
      <c r="L112" s="26">
        <v>247</v>
      </c>
      <c r="M112" s="26">
        <v>249</v>
      </c>
      <c r="N112" s="26">
        <v>419</v>
      </c>
      <c r="O112" s="26">
        <v>421</v>
      </c>
      <c r="P112" s="26">
        <v>423</v>
      </c>
      <c r="Q112" s="27" t="str">
        <v/>
      </c>
      <c r="R112" s="28" t="str">
        <v/>
      </c>
      <c r="S112" s="28">
        <v>45</v>
      </c>
      <c r="T112" s="28">
        <v>46</v>
      </c>
      <c r="U112" s="28">
        <v>61</v>
      </c>
      <c r="V112" s="29">
        <v>19</v>
      </c>
      <c r="W112" s="30" t="str">
        <v/>
      </c>
      <c r="X112" s="31" t="str">
        <v/>
      </c>
      <c r="Y112" s="31">
        <v>88</v>
      </c>
      <c r="Z112" s="31">
        <v>75</v>
      </c>
      <c r="AA112" s="31">
        <v>65</v>
      </c>
      <c r="AB112" s="32">
        <v>21</v>
      </c>
      <c r="AC112" s="27" t="str">
        <v/>
      </c>
      <c r="AD112" s="28" t="str">
        <v/>
      </c>
      <c r="AE112" s="28">
        <v>33</v>
      </c>
      <c r="AF112" s="28">
        <v>54</v>
      </c>
      <c r="AG112" s="28">
        <v>61</v>
      </c>
      <c r="AH112" s="29">
        <v>14</v>
      </c>
      <c r="AI112" s="30" t="str">
        <v/>
      </c>
      <c r="AJ112" s="31" t="str">
        <v/>
      </c>
      <c r="AK112" s="31" t="str">
        <v/>
      </c>
      <c r="AL112" s="31" t="str">
        <v/>
      </c>
      <c r="AM112" s="31" t="str">
        <v/>
      </c>
      <c r="AN112" s="32" t="str">
        <v/>
      </c>
      <c r="AO112" s="27" t="str">
        <v/>
      </c>
      <c r="AP112" s="28" t="str">
        <v/>
      </c>
      <c r="AQ112" s="28" t="str">
        <v/>
      </c>
      <c r="AR112" s="28" t="str">
        <v/>
      </c>
      <c r="AS112" s="28" t="str">
        <v/>
      </c>
      <c r="AT112" s="29" t="str">
        <v/>
      </c>
      <c r="AU112" s="30" t="str">
        <v/>
      </c>
      <c r="AV112" s="31" t="str">
        <v/>
      </c>
      <c r="AW112" s="31" t="str">
        <v/>
      </c>
      <c r="AX112" s="31" t="str">
        <v/>
      </c>
      <c r="AY112" s="31" t="str">
        <v/>
      </c>
      <c r="AZ112" s="32" t="str">
        <v/>
      </c>
      <c r="BA112" s="27" t="str">
        <v/>
      </c>
      <c r="BB112" s="28" t="str">
        <v/>
      </c>
      <c r="BC112" s="28" t="str">
        <v/>
      </c>
      <c r="BD112" s="28" t="str">
        <v/>
      </c>
      <c r="BE112" s="28" t="str">
        <v/>
      </c>
      <c r="BF112" s="29" t="str">
        <v/>
      </c>
      <c r="BG112" s="30" t="str">
        <v/>
      </c>
      <c r="BH112" s="31" t="str">
        <v/>
      </c>
      <c r="BI112" s="31" t="str">
        <v/>
      </c>
      <c r="BJ112" s="31" t="str">
        <v/>
      </c>
      <c r="BK112" s="31" t="str">
        <v/>
      </c>
      <c r="BL112" s="32" t="str">
        <v/>
      </c>
      <c r="BM112" s="26">
        <f>SUM(S112,Y112,AE112,AK112,AQ112,AW112,BC112,BI112)</f>
      </c>
      <c r="BN112" s="26">
        <f>SUM(T112,Z112,AF112,AL112,AR112,AX112,BD112,BJ112)</f>
      </c>
      <c r="BO112" s="26">
        <f>SUM(U112,AA112,AG112,AM112,AS112,AY112,BE112,BK112)</f>
      </c>
      <c r="BP112" s="26">
        <f>SUM(V112,AB112,AH112,AN112,AT112,AZ112,BF112,BL112)</f>
      </c>
      <c r="BQ112" s="26">
        <f>MAX(BM112:BO112)</f>
      </c>
      <c r="BR112" s="26">
        <f>MIN(BM112:BO112)</f>
      </c>
      <c r="BS112" s="33">
        <f>IF(H112&gt;0,(BQ112*SQRT(3)*IF(N112&gt;0,N112,IF(O112&gt;0,O112,IF(P112&gt;0,P112,415)))/(H112*1000))*100,0)</f>
      </c>
      <c r="BT112" s="33">
        <f>IF(BS112&gt;70,"Upgrade","OK - No Upgrade")</f>
      </c>
      <c r="BU112" s="33">
        <f>IF(IF(AVERAGE(BM112:BO112)&gt;0,((BQ112-AVERAGE(BM112:BO112))/AVERAGE(BM112:BO112))*100,0)&gt;10,"Need to Balance","OK - Balanced")</f>
      </c>
    </row>
    <row r="113" ht="15.75" customHeight="1">
      <c r="A113" s="26" t="str">
        <v>Yanqul</v>
      </c>
      <c r="B113" s="26" t="str">
        <v>ALRAKI</v>
      </c>
      <c r="C113" s="26" t="str">
        <v>K_LN03</v>
      </c>
      <c r="D113" s="26" t="str">
        <v/>
      </c>
      <c r="E113" s="26" t="str">
        <v>91</v>
      </c>
      <c r="F113" s="26" t="str">
        <v>Ground (GMT)</v>
      </c>
      <c r="G113" s="26" t="str">
        <v/>
      </c>
      <c r="H113" s="26">
        <v>500</v>
      </c>
      <c r="I113" s="26" t="str">
        <v>19/06/2026, 10:33</v>
      </c>
      <c r="J113" s="26">
        <v>1</v>
      </c>
      <c r="K113" s="26">
        <v>244</v>
      </c>
      <c r="L113" s="26">
        <v>248</v>
      </c>
      <c r="M113" s="26">
        <v>249</v>
      </c>
      <c r="N113" s="26">
        <v>425</v>
      </c>
      <c r="O113" s="26">
        <v>421</v>
      </c>
      <c r="P113" s="26">
        <v>420</v>
      </c>
      <c r="Q113" s="27" t="str">
        <v/>
      </c>
      <c r="R113" s="28" t="str">
        <v/>
      </c>
      <c r="S113" s="28">
        <v>58</v>
      </c>
      <c r="T113" s="28">
        <v>66</v>
      </c>
      <c r="U113" s="28">
        <v>91</v>
      </c>
      <c r="V113" s="29">
        <v>30</v>
      </c>
      <c r="W113" s="30" t="str">
        <v/>
      </c>
      <c r="X113" s="31" t="str">
        <v/>
      </c>
      <c r="Y113" s="31">
        <v>100</v>
      </c>
      <c r="Z113" s="31">
        <v>91</v>
      </c>
      <c r="AA113" s="31">
        <v>77</v>
      </c>
      <c r="AB113" s="32">
        <v>28</v>
      </c>
      <c r="AC113" s="27" t="str">
        <v/>
      </c>
      <c r="AD113" s="28" t="str">
        <v/>
      </c>
      <c r="AE113" s="28" t="str">
        <v/>
      </c>
      <c r="AF113" s="28" t="str">
        <v/>
      </c>
      <c r="AG113" s="28" t="str">
        <v/>
      </c>
      <c r="AH113" s="29" t="str">
        <v/>
      </c>
      <c r="AI113" s="30" t="str">
        <v/>
      </c>
      <c r="AJ113" s="31" t="str">
        <v/>
      </c>
      <c r="AK113" s="31" t="str">
        <v/>
      </c>
      <c r="AL113" s="31" t="str">
        <v/>
      </c>
      <c r="AM113" s="31" t="str">
        <v/>
      </c>
      <c r="AN113" s="32" t="str">
        <v/>
      </c>
      <c r="AO113" s="27" t="str">
        <v/>
      </c>
      <c r="AP113" s="28" t="str">
        <v/>
      </c>
      <c r="AQ113" s="28" t="str">
        <v/>
      </c>
      <c r="AR113" s="28" t="str">
        <v/>
      </c>
      <c r="AS113" s="28" t="str">
        <v/>
      </c>
      <c r="AT113" s="29" t="str">
        <v/>
      </c>
      <c r="AU113" s="30" t="str">
        <v/>
      </c>
      <c r="AV113" s="31" t="str">
        <v/>
      </c>
      <c r="AW113" s="31" t="str">
        <v/>
      </c>
      <c r="AX113" s="31" t="str">
        <v/>
      </c>
      <c r="AY113" s="31" t="str">
        <v/>
      </c>
      <c r="AZ113" s="32" t="str">
        <v/>
      </c>
      <c r="BA113" s="27" t="str">
        <v/>
      </c>
      <c r="BB113" s="28" t="str">
        <v/>
      </c>
      <c r="BC113" s="28" t="str">
        <v/>
      </c>
      <c r="BD113" s="28" t="str">
        <v/>
      </c>
      <c r="BE113" s="28" t="str">
        <v/>
      </c>
      <c r="BF113" s="29" t="str">
        <v/>
      </c>
      <c r="BG113" s="30" t="str">
        <v/>
      </c>
      <c r="BH113" s="31" t="str">
        <v/>
      </c>
      <c r="BI113" s="31" t="str">
        <v/>
      </c>
      <c r="BJ113" s="31" t="str">
        <v/>
      </c>
      <c r="BK113" s="31" t="str">
        <v/>
      </c>
      <c r="BL113" s="32" t="str">
        <v/>
      </c>
      <c r="BM113" s="26">
        <f>SUM(S113,Y113,AE113,AK113,AQ113,AW113,BC113,BI113)</f>
      </c>
      <c r="BN113" s="26">
        <f>SUM(T113,Z113,AF113,AL113,AR113,AX113,BD113,BJ113)</f>
      </c>
      <c r="BO113" s="26">
        <f>SUM(U113,AA113,AG113,AM113,AS113,AY113,BE113,BK113)</f>
      </c>
      <c r="BP113" s="26">
        <f>SUM(V113,AB113,AH113,AN113,AT113,AZ113,BF113,BL113)</f>
      </c>
      <c r="BQ113" s="26">
        <f>MAX(BM113:BO113)</f>
      </c>
      <c r="BR113" s="26">
        <f>MIN(BM113:BO113)</f>
      </c>
      <c r="BS113" s="33">
        <f>IF(H113&gt;0,(BQ113*SQRT(3)*IF(N113&gt;0,N113,IF(O113&gt;0,O113,IF(P113&gt;0,P113,415)))/(H113*1000))*100,0)</f>
      </c>
      <c r="BT113" s="33">
        <f>IF(BS113&gt;70,"Upgrade","OK - No Upgrade")</f>
      </c>
      <c r="BU113" s="33">
        <f>IF(IF(AVERAGE(BM113:BO113)&gt;0,((BQ113-AVERAGE(BM113:BO113))/AVERAGE(BM113:BO113))*100,0)&gt;10,"Need to Balance","OK - Balanced")</f>
      </c>
    </row>
    <row r="114" ht="15.75" customHeight="1">
      <c r="A114" s="26" t="str">
        <v>Yanqul</v>
      </c>
      <c r="B114" s="26" t="str">
        <v>ALRAKI</v>
      </c>
      <c r="C114" s="26" t="str">
        <v>K_LN03</v>
      </c>
      <c r="D114" s="26" t="str">
        <v/>
      </c>
      <c r="E114" s="26" t="str">
        <v>90</v>
      </c>
      <c r="F114" s="26" t="str">
        <v>Ground (GMT)</v>
      </c>
      <c r="G114" s="26" t="str">
        <v/>
      </c>
      <c r="H114" s="26">
        <v>500</v>
      </c>
      <c r="I114" s="26" t="str">
        <v>19/06/2026, 10:32</v>
      </c>
      <c r="J114" s="26">
        <v>1</v>
      </c>
      <c r="K114" s="26">
        <v>247</v>
      </c>
      <c r="L114" s="26">
        <v>247</v>
      </c>
      <c r="M114" s="26">
        <v>248</v>
      </c>
      <c r="N114" s="26">
        <v>429</v>
      </c>
      <c r="O114" s="26">
        <v>428</v>
      </c>
      <c r="P114" s="26">
        <v>428</v>
      </c>
      <c r="Q114" s="27" t="str">
        <v/>
      </c>
      <c r="R114" s="28" t="str">
        <v/>
      </c>
      <c r="S114" s="28">
        <v>85</v>
      </c>
      <c r="T114" s="28">
        <v>99</v>
      </c>
      <c r="U114" s="28">
        <v>112</v>
      </c>
      <c r="V114" s="29">
        <v>31</v>
      </c>
      <c r="W114" s="30" t="str">
        <v/>
      </c>
      <c r="X114" s="31" t="str">
        <v/>
      </c>
      <c r="Y114" s="31" t="str">
        <v/>
      </c>
      <c r="Z114" s="31" t="str">
        <v/>
      </c>
      <c r="AA114" s="31" t="str">
        <v/>
      </c>
      <c r="AB114" s="32" t="str">
        <v/>
      </c>
      <c r="AC114" s="27" t="str">
        <v/>
      </c>
      <c r="AD114" s="28" t="str">
        <v/>
      </c>
      <c r="AE114" s="28" t="str">
        <v/>
      </c>
      <c r="AF114" s="28" t="str">
        <v/>
      </c>
      <c r="AG114" s="28" t="str">
        <v/>
      </c>
      <c r="AH114" s="29" t="str">
        <v/>
      </c>
      <c r="AI114" s="30" t="str">
        <v/>
      </c>
      <c r="AJ114" s="31" t="str">
        <v/>
      </c>
      <c r="AK114" s="31" t="str">
        <v/>
      </c>
      <c r="AL114" s="31" t="str">
        <v/>
      </c>
      <c r="AM114" s="31" t="str">
        <v/>
      </c>
      <c r="AN114" s="32" t="str">
        <v/>
      </c>
      <c r="AO114" s="27" t="str">
        <v/>
      </c>
      <c r="AP114" s="28" t="str">
        <v/>
      </c>
      <c r="AQ114" s="28" t="str">
        <v/>
      </c>
      <c r="AR114" s="28" t="str">
        <v/>
      </c>
      <c r="AS114" s="28" t="str">
        <v/>
      </c>
      <c r="AT114" s="29" t="str">
        <v/>
      </c>
      <c r="AU114" s="30" t="str">
        <v/>
      </c>
      <c r="AV114" s="31" t="str">
        <v/>
      </c>
      <c r="AW114" s="31" t="str">
        <v/>
      </c>
      <c r="AX114" s="31" t="str">
        <v/>
      </c>
      <c r="AY114" s="31" t="str">
        <v/>
      </c>
      <c r="AZ114" s="32" t="str">
        <v/>
      </c>
      <c r="BA114" s="27" t="str">
        <v/>
      </c>
      <c r="BB114" s="28" t="str">
        <v/>
      </c>
      <c r="BC114" s="28" t="str">
        <v/>
      </c>
      <c r="BD114" s="28" t="str">
        <v/>
      </c>
      <c r="BE114" s="28" t="str">
        <v/>
      </c>
      <c r="BF114" s="29" t="str">
        <v/>
      </c>
      <c r="BG114" s="30" t="str">
        <v/>
      </c>
      <c r="BH114" s="31" t="str">
        <v/>
      </c>
      <c r="BI114" s="31" t="str">
        <v/>
      </c>
      <c r="BJ114" s="31" t="str">
        <v/>
      </c>
      <c r="BK114" s="31" t="str">
        <v/>
      </c>
      <c r="BL114" s="32" t="str">
        <v/>
      </c>
      <c r="BM114" s="26">
        <f>SUM(S114,Y114,AE114,AK114,AQ114,AW114,BC114,BI114)</f>
      </c>
      <c r="BN114" s="26">
        <f>SUM(T114,Z114,AF114,AL114,AR114,AX114,BD114,BJ114)</f>
      </c>
      <c r="BO114" s="26">
        <f>SUM(U114,AA114,AG114,AM114,AS114,AY114,BE114,BK114)</f>
      </c>
      <c r="BP114" s="26">
        <f>SUM(V114,AB114,AH114,AN114,AT114,AZ114,BF114,BL114)</f>
      </c>
      <c r="BQ114" s="26">
        <f>MAX(BM114:BO114)</f>
      </c>
      <c r="BR114" s="26">
        <f>MIN(BM114:BO114)</f>
      </c>
      <c r="BS114" s="33">
        <f>IF(H114&gt;0,(BQ114*SQRT(3)*IF(N114&gt;0,N114,IF(O114&gt;0,O114,IF(P114&gt;0,P114,415)))/(H114*1000))*100,0)</f>
      </c>
      <c r="BT114" s="33">
        <f>IF(BS114&gt;70,"Upgrade","OK - No Upgrade")</f>
      </c>
      <c r="BU114" s="33">
        <f>IF(IF(AVERAGE(BM114:BO114)&gt;0,((BQ114-AVERAGE(BM114:BO114))/AVERAGE(BM114:BO114))*100,0)&gt;10,"Need to Balance","OK - Balanced")</f>
      </c>
    </row>
    <row r="115" ht="15.75" customHeight="1">
      <c r="A115" s="26" t="str">
        <v>Yanqul</v>
      </c>
      <c r="B115" s="26" t="str">
        <v>ALRAKI</v>
      </c>
      <c r="C115" s="26" t="str">
        <v>K_LN03</v>
      </c>
      <c r="D115" s="26" t="str">
        <v/>
      </c>
      <c r="E115" s="26" t="str">
        <v>530</v>
      </c>
      <c r="F115" s="26" t="str">
        <v>Ground (GMT)</v>
      </c>
      <c r="G115" s="26" t="str">
        <v/>
      </c>
      <c r="H115" s="26">
        <v>500</v>
      </c>
      <c r="I115" s="26" t="str">
        <v>19/06/2026, 10:30</v>
      </c>
      <c r="J115" s="26">
        <v>1</v>
      </c>
      <c r="K115" s="26">
        <v>250</v>
      </c>
      <c r="L115" s="26">
        <v>249</v>
      </c>
      <c r="M115" s="26">
        <v>248</v>
      </c>
      <c r="N115" s="26">
        <v>429</v>
      </c>
      <c r="O115" s="26">
        <v>433</v>
      </c>
      <c r="P115" s="26">
        <v>431</v>
      </c>
      <c r="Q115" s="27" t="str">
        <v/>
      </c>
      <c r="R115" s="28" t="str">
        <v/>
      </c>
      <c r="S115" s="28">
        <v>77</v>
      </c>
      <c r="T115" s="28">
        <v>85</v>
      </c>
      <c r="U115" s="28">
        <v>99</v>
      </c>
      <c r="V115" s="29">
        <v>25</v>
      </c>
      <c r="W115" s="30" t="str">
        <v/>
      </c>
      <c r="X115" s="31" t="str">
        <v/>
      </c>
      <c r="Y115" s="31">
        <v>99</v>
      </c>
      <c r="Z115" s="31">
        <v>61</v>
      </c>
      <c r="AA115" s="31">
        <v>55</v>
      </c>
      <c r="AB115" s="32">
        <v>18</v>
      </c>
      <c r="AC115" s="27" t="str">
        <v/>
      </c>
      <c r="AD115" s="28" t="str">
        <v/>
      </c>
      <c r="AE115" s="28">
        <v>100</v>
      </c>
      <c r="AF115" s="28">
        <v>84</v>
      </c>
      <c r="AG115" s="28">
        <v>89</v>
      </c>
      <c r="AH115" s="29">
        <v>21</v>
      </c>
      <c r="AI115" s="30" t="str">
        <v/>
      </c>
      <c r="AJ115" s="31" t="str">
        <v/>
      </c>
      <c r="AK115" s="31" t="str">
        <v/>
      </c>
      <c r="AL115" s="31" t="str">
        <v/>
      </c>
      <c r="AM115" s="31" t="str">
        <v/>
      </c>
      <c r="AN115" s="32" t="str">
        <v/>
      </c>
      <c r="AO115" s="27" t="str">
        <v/>
      </c>
      <c r="AP115" s="28" t="str">
        <v/>
      </c>
      <c r="AQ115" s="28" t="str">
        <v/>
      </c>
      <c r="AR115" s="28" t="str">
        <v/>
      </c>
      <c r="AS115" s="28" t="str">
        <v/>
      </c>
      <c r="AT115" s="29" t="str">
        <v/>
      </c>
      <c r="AU115" s="30" t="str">
        <v/>
      </c>
      <c r="AV115" s="31" t="str">
        <v/>
      </c>
      <c r="AW115" s="31" t="str">
        <v/>
      </c>
      <c r="AX115" s="31" t="str">
        <v/>
      </c>
      <c r="AY115" s="31" t="str">
        <v/>
      </c>
      <c r="AZ115" s="32" t="str">
        <v/>
      </c>
      <c r="BA115" s="27" t="str">
        <v/>
      </c>
      <c r="BB115" s="28" t="str">
        <v/>
      </c>
      <c r="BC115" s="28" t="str">
        <v/>
      </c>
      <c r="BD115" s="28" t="str">
        <v/>
      </c>
      <c r="BE115" s="28" t="str">
        <v/>
      </c>
      <c r="BF115" s="29" t="str">
        <v/>
      </c>
      <c r="BG115" s="30" t="str">
        <v/>
      </c>
      <c r="BH115" s="31" t="str">
        <v/>
      </c>
      <c r="BI115" s="31" t="str">
        <v/>
      </c>
      <c r="BJ115" s="31" t="str">
        <v/>
      </c>
      <c r="BK115" s="31" t="str">
        <v/>
      </c>
      <c r="BL115" s="32" t="str">
        <v/>
      </c>
      <c r="BM115" s="26">
        <f>SUM(S115,Y115,AE115,AK115,AQ115,AW115,BC115,BI115)</f>
      </c>
      <c r="BN115" s="26">
        <f>SUM(T115,Z115,AF115,AL115,AR115,AX115,BD115,BJ115)</f>
      </c>
      <c r="BO115" s="26">
        <f>SUM(U115,AA115,AG115,AM115,AS115,AY115,BE115,BK115)</f>
      </c>
      <c r="BP115" s="26">
        <f>SUM(V115,AB115,AH115,AN115,AT115,AZ115,BF115,BL115)</f>
      </c>
      <c r="BQ115" s="26">
        <f>MAX(BM115:BO115)</f>
      </c>
      <c r="BR115" s="26">
        <f>MIN(BM115:BO115)</f>
      </c>
      <c r="BS115" s="33">
        <f>IF(H115&gt;0,(BQ115*SQRT(3)*IF(N115&gt;0,N115,IF(O115&gt;0,O115,IF(P115&gt;0,P115,415)))/(H115*1000))*100,0)</f>
      </c>
      <c r="BT115" s="33">
        <f>IF(BS115&gt;70,"Upgrade","OK - No Upgrade")</f>
      </c>
      <c r="BU115" s="33">
        <f>IF(IF(AVERAGE(BM115:BO115)&gt;0,((BQ115-AVERAGE(BM115:BO115))/AVERAGE(BM115:BO115))*100,0)&gt;10,"Need to Balance","OK - Balanced")</f>
      </c>
    </row>
    <row r="116" ht="15.75" customHeight="1">
      <c r="A116" s="26" t="str">
        <v>Yanqul</v>
      </c>
      <c r="B116" s="26" t="str">
        <v>ALRAKI</v>
      </c>
      <c r="C116" s="26" t="str">
        <v>K_LN03</v>
      </c>
      <c r="D116" s="26" t="str">
        <v/>
      </c>
      <c r="E116" s="26" t="str">
        <v>453</v>
      </c>
      <c r="F116" s="26" t="str">
        <v>Pole (PMT)</v>
      </c>
      <c r="G116" s="26" t="str">
        <v/>
      </c>
      <c r="H116" s="26">
        <v>100</v>
      </c>
      <c r="I116" s="26" t="str">
        <v>19/06/2026, 10:28</v>
      </c>
      <c r="J116" s="26">
        <v>1</v>
      </c>
      <c r="K116" s="26">
        <v>246</v>
      </c>
      <c r="L116" s="26">
        <v>247</v>
      </c>
      <c r="M116" s="26">
        <v>250</v>
      </c>
      <c r="N116" s="26">
        <v>430</v>
      </c>
      <c r="O116" s="26">
        <v>431</v>
      </c>
      <c r="P116" s="26">
        <v>429</v>
      </c>
      <c r="Q116" s="27" t="str">
        <v/>
      </c>
      <c r="R116" s="28" t="str">
        <v/>
      </c>
      <c r="S116" s="28">
        <v>89</v>
      </c>
      <c r="T116" s="28">
        <v>91</v>
      </c>
      <c r="U116" s="28">
        <v>100</v>
      </c>
      <c r="V116" s="29">
        <v>21</v>
      </c>
      <c r="W116" s="30" t="str">
        <v/>
      </c>
      <c r="X116" s="31" t="str">
        <v/>
      </c>
      <c r="Y116" s="31" t="str">
        <v/>
      </c>
      <c r="Z116" s="31" t="str">
        <v/>
      </c>
      <c r="AA116" s="31" t="str">
        <v/>
      </c>
      <c r="AB116" s="32" t="str">
        <v/>
      </c>
      <c r="AC116" s="27" t="str">
        <v/>
      </c>
      <c r="AD116" s="28" t="str">
        <v/>
      </c>
      <c r="AE116" s="28" t="str">
        <v/>
      </c>
      <c r="AF116" s="28" t="str">
        <v/>
      </c>
      <c r="AG116" s="28" t="str">
        <v/>
      </c>
      <c r="AH116" s="29" t="str">
        <v/>
      </c>
      <c r="AI116" s="30" t="str">
        <v/>
      </c>
      <c r="AJ116" s="31" t="str">
        <v/>
      </c>
      <c r="AK116" s="31" t="str">
        <v/>
      </c>
      <c r="AL116" s="31" t="str">
        <v/>
      </c>
      <c r="AM116" s="31" t="str">
        <v/>
      </c>
      <c r="AN116" s="32" t="str">
        <v/>
      </c>
      <c r="AO116" s="27" t="str">
        <v/>
      </c>
      <c r="AP116" s="28" t="str">
        <v/>
      </c>
      <c r="AQ116" s="28" t="str">
        <v/>
      </c>
      <c r="AR116" s="28" t="str">
        <v/>
      </c>
      <c r="AS116" s="28" t="str">
        <v/>
      </c>
      <c r="AT116" s="29" t="str">
        <v/>
      </c>
      <c r="AU116" s="30" t="str">
        <v/>
      </c>
      <c r="AV116" s="31" t="str">
        <v/>
      </c>
      <c r="AW116" s="31" t="str">
        <v/>
      </c>
      <c r="AX116" s="31" t="str">
        <v/>
      </c>
      <c r="AY116" s="31" t="str">
        <v/>
      </c>
      <c r="AZ116" s="32" t="str">
        <v/>
      </c>
      <c r="BA116" s="27" t="str">
        <v/>
      </c>
      <c r="BB116" s="28" t="str">
        <v/>
      </c>
      <c r="BC116" s="28" t="str">
        <v/>
      </c>
      <c r="BD116" s="28" t="str">
        <v/>
      </c>
      <c r="BE116" s="28" t="str">
        <v/>
      </c>
      <c r="BF116" s="29" t="str">
        <v/>
      </c>
      <c r="BG116" s="30" t="str">
        <v/>
      </c>
      <c r="BH116" s="31" t="str">
        <v/>
      </c>
      <c r="BI116" s="31" t="str">
        <v/>
      </c>
      <c r="BJ116" s="31" t="str">
        <v/>
      </c>
      <c r="BK116" s="31" t="str">
        <v/>
      </c>
      <c r="BL116" s="32" t="str">
        <v/>
      </c>
      <c r="BM116" s="26">
        <f>SUM(S116,Y116,AE116,AK116,AQ116,AW116,BC116,BI116)</f>
      </c>
      <c r="BN116" s="26">
        <f>SUM(T116,Z116,AF116,AL116,AR116,AX116,BD116,BJ116)</f>
      </c>
      <c r="BO116" s="26">
        <f>SUM(U116,AA116,AG116,AM116,AS116,AY116,BE116,BK116)</f>
      </c>
      <c r="BP116" s="26">
        <f>SUM(V116,AB116,AH116,AN116,AT116,AZ116,BF116,BL116)</f>
      </c>
      <c r="BQ116" s="26">
        <f>MAX(BM116:BO116)</f>
      </c>
      <c r="BR116" s="26">
        <f>MIN(BM116:BO116)</f>
      </c>
      <c r="BS116" s="33">
        <f>IF(H116&gt;0,(BQ116*SQRT(3)*IF(N116&gt;0,N116,IF(O116&gt;0,O116,IF(P116&gt;0,P116,415)))/(H116*1000))*100,0)</f>
      </c>
      <c r="BT116" s="33">
        <f>IF(BS116&gt;70,"Upgrade","OK - No Upgrade")</f>
      </c>
      <c r="BU116" s="33">
        <f>IF(IF(AVERAGE(BM116:BO116)&gt;0,((BQ116-AVERAGE(BM116:BO116))/AVERAGE(BM116:BO116))*100,0)&gt;10,"Need to Balance","OK - Balanced")</f>
      </c>
    </row>
    <row r="117" ht="15.75" customHeight="1">
      <c r="A117" s="26" t="str">
        <v>Yanqul</v>
      </c>
      <c r="B117" s="26" t="str">
        <v>ALRAKI</v>
      </c>
      <c r="C117" s="26" t="str">
        <v>K_LN03</v>
      </c>
      <c r="D117" s="26" t="str">
        <v/>
      </c>
      <c r="E117" s="26" t="str">
        <v>99</v>
      </c>
      <c r="F117" s="26" t="str">
        <v>Pole (PMT)</v>
      </c>
      <c r="G117" s="26" t="str">
        <v/>
      </c>
      <c r="H117" s="26">
        <v>200</v>
      </c>
      <c r="I117" s="26" t="str">
        <v>19/06/2026, 10:26</v>
      </c>
      <c r="J117" s="26">
        <v>1</v>
      </c>
      <c r="K117" s="26">
        <v>255</v>
      </c>
      <c r="L117" s="26">
        <v>257</v>
      </c>
      <c r="M117" s="26">
        <v>260</v>
      </c>
      <c r="N117" s="26">
        <v>435</v>
      </c>
      <c r="O117" s="26">
        <v>439</v>
      </c>
      <c r="P117" s="26">
        <v>440</v>
      </c>
      <c r="Q117" s="27" t="str">
        <v/>
      </c>
      <c r="R117" s="28" t="str">
        <v/>
      </c>
      <c r="S117" s="28">
        <v>55</v>
      </c>
      <c r="T117" s="28">
        <v>60</v>
      </c>
      <c r="U117" s="28">
        <v>74</v>
      </c>
      <c r="V117" s="29">
        <v>19</v>
      </c>
      <c r="W117" s="30" t="str">
        <v/>
      </c>
      <c r="X117" s="31" t="str">
        <v/>
      </c>
      <c r="Y117" s="31">
        <v>19</v>
      </c>
      <c r="Z117" s="31">
        <v>21</v>
      </c>
      <c r="AA117" s="31">
        <v>33</v>
      </c>
      <c r="AB117" s="32">
        <v>8</v>
      </c>
      <c r="AC117" s="27" t="str">
        <v/>
      </c>
      <c r="AD117" s="28" t="str">
        <v/>
      </c>
      <c r="AE117" s="28" t="str">
        <v/>
      </c>
      <c r="AF117" s="28" t="str">
        <v/>
      </c>
      <c r="AG117" s="28" t="str">
        <v/>
      </c>
      <c r="AH117" s="29" t="str">
        <v/>
      </c>
      <c r="AI117" s="30" t="str">
        <v/>
      </c>
      <c r="AJ117" s="31" t="str">
        <v/>
      </c>
      <c r="AK117" s="31" t="str">
        <v/>
      </c>
      <c r="AL117" s="31" t="str">
        <v/>
      </c>
      <c r="AM117" s="31" t="str">
        <v/>
      </c>
      <c r="AN117" s="32" t="str">
        <v/>
      </c>
      <c r="AO117" s="27" t="str">
        <v/>
      </c>
      <c r="AP117" s="28" t="str">
        <v/>
      </c>
      <c r="AQ117" s="28" t="str">
        <v/>
      </c>
      <c r="AR117" s="28" t="str">
        <v/>
      </c>
      <c r="AS117" s="28" t="str">
        <v/>
      </c>
      <c r="AT117" s="29" t="str">
        <v/>
      </c>
      <c r="AU117" s="30" t="str">
        <v/>
      </c>
      <c r="AV117" s="31" t="str">
        <v/>
      </c>
      <c r="AW117" s="31" t="str">
        <v/>
      </c>
      <c r="AX117" s="31" t="str">
        <v/>
      </c>
      <c r="AY117" s="31" t="str">
        <v/>
      </c>
      <c r="AZ117" s="32" t="str">
        <v/>
      </c>
      <c r="BA117" s="27" t="str">
        <v/>
      </c>
      <c r="BB117" s="28" t="str">
        <v/>
      </c>
      <c r="BC117" s="28" t="str">
        <v/>
      </c>
      <c r="BD117" s="28" t="str">
        <v/>
      </c>
      <c r="BE117" s="28" t="str">
        <v/>
      </c>
      <c r="BF117" s="29" t="str">
        <v/>
      </c>
      <c r="BG117" s="30" t="str">
        <v/>
      </c>
      <c r="BH117" s="31" t="str">
        <v/>
      </c>
      <c r="BI117" s="31" t="str">
        <v/>
      </c>
      <c r="BJ117" s="31" t="str">
        <v/>
      </c>
      <c r="BK117" s="31" t="str">
        <v/>
      </c>
      <c r="BL117" s="32" t="str">
        <v/>
      </c>
      <c r="BM117" s="26">
        <f>SUM(S117,Y117,AE117,AK117,AQ117,AW117,BC117,BI117)</f>
      </c>
      <c r="BN117" s="26">
        <f>SUM(T117,Z117,AF117,AL117,AR117,AX117,BD117,BJ117)</f>
      </c>
      <c r="BO117" s="26">
        <f>SUM(U117,AA117,AG117,AM117,AS117,AY117,BE117,BK117)</f>
      </c>
      <c r="BP117" s="26">
        <f>SUM(V117,AB117,AH117,AN117,AT117,AZ117,BF117,BL117)</f>
      </c>
      <c r="BQ117" s="26">
        <f>MAX(BM117:BO117)</f>
      </c>
      <c r="BR117" s="26">
        <f>MIN(BM117:BO117)</f>
      </c>
      <c r="BS117" s="33">
        <f>IF(H117&gt;0,(BQ117*SQRT(3)*IF(N117&gt;0,N117,IF(O117&gt;0,O117,IF(P117&gt;0,P117,415)))/(H117*1000))*100,0)</f>
      </c>
      <c r="BT117" s="33">
        <f>IF(BS117&gt;70,"Upgrade","OK - No Upgrade")</f>
      </c>
      <c r="BU117" s="33">
        <f>IF(IF(AVERAGE(BM117:BO117)&gt;0,((BQ117-AVERAGE(BM117:BO117))/AVERAGE(BM117:BO117))*100,0)&gt;10,"Need to Balance","OK - Balanced")</f>
      </c>
    </row>
    <row r="118" ht="15.75" customHeight="1">
      <c r="A118" s="26" t="str">
        <v>Yanqul</v>
      </c>
      <c r="B118" s="26" t="str">
        <v>ALRAKI</v>
      </c>
      <c r="C118" s="26" t="str">
        <v>K_LN03</v>
      </c>
      <c r="D118" s="26" t="str">
        <v/>
      </c>
      <c r="E118" s="26" t="str">
        <v>669</v>
      </c>
      <c r="F118" s="26" t="str">
        <v>Pole (PMT)</v>
      </c>
      <c r="G118" s="26" t="str">
        <v/>
      </c>
      <c r="H118" s="26">
        <v>100</v>
      </c>
      <c r="I118" s="26" t="str">
        <v>19/06/2026, 10:21</v>
      </c>
      <c r="J118" s="26">
        <v>1</v>
      </c>
      <c r="K118" s="26">
        <v>251</v>
      </c>
      <c r="L118" s="26">
        <v>255</v>
      </c>
      <c r="M118" s="26">
        <v>252</v>
      </c>
      <c r="N118" s="26">
        <v>431</v>
      </c>
      <c r="O118" s="26">
        <v>432</v>
      </c>
      <c r="P118" s="26">
        <v>429</v>
      </c>
      <c r="Q118" s="27" t="str">
        <v/>
      </c>
      <c r="R118" s="28" t="str">
        <v/>
      </c>
      <c r="S118" s="28">
        <v>29</v>
      </c>
      <c r="T118" s="28">
        <v>20</v>
      </c>
      <c r="U118" s="28">
        <v>35</v>
      </c>
      <c r="V118" s="29">
        <v>12</v>
      </c>
      <c r="W118" s="30" t="str">
        <v/>
      </c>
      <c r="X118" s="31" t="str">
        <v/>
      </c>
      <c r="Y118" s="31" t="str">
        <v/>
      </c>
      <c r="Z118" s="31" t="str">
        <v/>
      </c>
      <c r="AA118" s="31" t="str">
        <v/>
      </c>
      <c r="AB118" s="32" t="str">
        <v/>
      </c>
      <c r="AC118" s="27" t="str">
        <v/>
      </c>
      <c r="AD118" s="28" t="str">
        <v/>
      </c>
      <c r="AE118" s="28" t="str">
        <v/>
      </c>
      <c r="AF118" s="28" t="str">
        <v/>
      </c>
      <c r="AG118" s="28" t="str">
        <v/>
      </c>
      <c r="AH118" s="29" t="str">
        <v/>
      </c>
      <c r="AI118" s="30" t="str">
        <v/>
      </c>
      <c r="AJ118" s="31" t="str">
        <v/>
      </c>
      <c r="AK118" s="31" t="str">
        <v/>
      </c>
      <c r="AL118" s="31" t="str">
        <v/>
      </c>
      <c r="AM118" s="31" t="str">
        <v/>
      </c>
      <c r="AN118" s="32" t="str">
        <v/>
      </c>
      <c r="AO118" s="27" t="str">
        <v/>
      </c>
      <c r="AP118" s="28" t="str">
        <v/>
      </c>
      <c r="AQ118" s="28" t="str">
        <v/>
      </c>
      <c r="AR118" s="28" t="str">
        <v/>
      </c>
      <c r="AS118" s="28" t="str">
        <v/>
      </c>
      <c r="AT118" s="29" t="str">
        <v/>
      </c>
      <c r="AU118" s="30" t="str">
        <v/>
      </c>
      <c r="AV118" s="31" t="str">
        <v/>
      </c>
      <c r="AW118" s="31" t="str">
        <v/>
      </c>
      <c r="AX118" s="31" t="str">
        <v/>
      </c>
      <c r="AY118" s="31" t="str">
        <v/>
      </c>
      <c r="AZ118" s="32" t="str">
        <v/>
      </c>
      <c r="BA118" s="27" t="str">
        <v/>
      </c>
      <c r="BB118" s="28" t="str">
        <v/>
      </c>
      <c r="BC118" s="28" t="str">
        <v/>
      </c>
      <c r="BD118" s="28" t="str">
        <v/>
      </c>
      <c r="BE118" s="28" t="str">
        <v/>
      </c>
      <c r="BF118" s="29" t="str">
        <v/>
      </c>
      <c r="BG118" s="30" t="str">
        <v/>
      </c>
      <c r="BH118" s="31" t="str">
        <v/>
      </c>
      <c r="BI118" s="31" t="str">
        <v/>
      </c>
      <c r="BJ118" s="31" t="str">
        <v/>
      </c>
      <c r="BK118" s="31" t="str">
        <v/>
      </c>
      <c r="BL118" s="32" t="str">
        <v/>
      </c>
      <c r="BM118" s="26">
        <f>SUM(S118,Y118,AE118,AK118,AQ118,AW118,BC118,BI118)</f>
      </c>
      <c r="BN118" s="26">
        <f>SUM(T118,Z118,AF118,AL118,AR118,AX118,BD118,BJ118)</f>
      </c>
      <c r="BO118" s="26">
        <f>SUM(U118,AA118,AG118,AM118,AS118,AY118,BE118,BK118)</f>
      </c>
      <c r="BP118" s="26">
        <f>SUM(V118,AB118,AH118,AN118,AT118,AZ118,BF118,BL118)</f>
      </c>
      <c r="BQ118" s="26">
        <f>MAX(BM118:BO118)</f>
      </c>
      <c r="BR118" s="26">
        <f>MIN(BM118:BO118)</f>
      </c>
      <c r="BS118" s="33">
        <f>IF(H118&gt;0,(BQ118*SQRT(3)*IF(N118&gt;0,N118,IF(O118&gt;0,O118,IF(P118&gt;0,P118,415)))/(H118*1000))*100,0)</f>
      </c>
      <c r="BT118" s="33">
        <f>IF(BS118&gt;70,"Upgrade","OK - No Upgrade")</f>
      </c>
      <c r="BU118" s="33">
        <f>IF(IF(AVERAGE(BM118:BO118)&gt;0,((BQ118-AVERAGE(BM118:BO118))/AVERAGE(BM118:BO118))*100,0)&gt;10,"Need to Balance","OK - Balanced")</f>
      </c>
    </row>
    <row r="119" ht="15.75" customHeight="1">
      <c r="A119" s="26" t="str">
        <v>Yanqul</v>
      </c>
      <c r="B119" s="26" t="str">
        <v>ALRAKI</v>
      </c>
      <c r="C119" s="26" t="str">
        <v>K_LN03</v>
      </c>
      <c r="D119" s="26" t="str">
        <v/>
      </c>
      <c r="E119" s="26" t="str">
        <v>95</v>
      </c>
      <c r="F119" s="26" t="str">
        <v>Pole (PMT)</v>
      </c>
      <c r="G119" s="26" t="str">
        <v/>
      </c>
      <c r="H119" s="26">
        <v>315</v>
      </c>
      <c r="I119" s="26" t="str">
        <v>19/06/2026, 10:19</v>
      </c>
      <c r="J119" s="26">
        <v>1</v>
      </c>
      <c r="K119" s="26">
        <v>244</v>
      </c>
      <c r="L119" s="26">
        <v>246</v>
      </c>
      <c r="M119" s="26">
        <v>241</v>
      </c>
      <c r="N119" s="26">
        <v>421</v>
      </c>
      <c r="O119" s="26">
        <v>427</v>
      </c>
      <c r="P119" s="26">
        <v>427</v>
      </c>
      <c r="Q119" s="27" t="str">
        <v/>
      </c>
      <c r="R119" s="28" t="str">
        <v/>
      </c>
      <c r="S119" s="28">
        <v>221</v>
      </c>
      <c r="T119" s="28">
        <v>201</v>
      </c>
      <c r="U119" s="28">
        <v>190</v>
      </c>
      <c r="V119" s="29">
        <v>70</v>
      </c>
      <c r="W119" s="30" t="str">
        <v/>
      </c>
      <c r="X119" s="31" t="str">
        <v/>
      </c>
      <c r="Y119" s="31">
        <v>80</v>
      </c>
      <c r="Z119" s="31">
        <v>88</v>
      </c>
      <c r="AA119" s="31">
        <v>65</v>
      </c>
      <c r="AB119" s="32">
        <v>20</v>
      </c>
      <c r="AC119" s="27" t="str">
        <v/>
      </c>
      <c r="AD119" s="28" t="str">
        <v/>
      </c>
      <c r="AE119" s="28" t="str">
        <v/>
      </c>
      <c r="AF119" s="28" t="str">
        <v/>
      </c>
      <c r="AG119" s="28" t="str">
        <v/>
      </c>
      <c r="AH119" s="29" t="str">
        <v/>
      </c>
      <c r="AI119" s="30" t="str">
        <v/>
      </c>
      <c r="AJ119" s="31" t="str">
        <v/>
      </c>
      <c r="AK119" s="31" t="str">
        <v/>
      </c>
      <c r="AL119" s="31" t="str">
        <v/>
      </c>
      <c r="AM119" s="31" t="str">
        <v/>
      </c>
      <c r="AN119" s="32" t="str">
        <v/>
      </c>
      <c r="AO119" s="27" t="str">
        <v/>
      </c>
      <c r="AP119" s="28" t="str">
        <v/>
      </c>
      <c r="AQ119" s="28" t="str">
        <v/>
      </c>
      <c r="AR119" s="28" t="str">
        <v/>
      </c>
      <c r="AS119" s="28" t="str">
        <v/>
      </c>
      <c r="AT119" s="29" t="str">
        <v/>
      </c>
      <c r="AU119" s="30" t="str">
        <v/>
      </c>
      <c r="AV119" s="31" t="str">
        <v/>
      </c>
      <c r="AW119" s="31" t="str">
        <v/>
      </c>
      <c r="AX119" s="31" t="str">
        <v/>
      </c>
      <c r="AY119" s="31" t="str">
        <v/>
      </c>
      <c r="AZ119" s="32" t="str">
        <v/>
      </c>
      <c r="BA119" s="27" t="str">
        <v/>
      </c>
      <c r="BB119" s="28" t="str">
        <v/>
      </c>
      <c r="BC119" s="28" t="str">
        <v/>
      </c>
      <c r="BD119" s="28" t="str">
        <v/>
      </c>
      <c r="BE119" s="28" t="str">
        <v/>
      </c>
      <c r="BF119" s="29" t="str">
        <v/>
      </c>
      <c r="BG119" s="30" t="str">
        <v/>
      </c>
      <c r="BH119" s="31" t="str">
        <v/>
      </c>
      <c r="BI119" s="31" t="str">
        <v/>
      </c>
      <c r="BJ119" s="31" t="str">
        <v/>
      </c>
      <c r="BK119" s="31" t="str">
        <v/>
      </c>
      <c r="BL119" s="32" t="str">
        <v/>
      </c>
      <c r="BM119" s="26">
        <f>SUM(S119,Y119,AE119,AK119,AQ119,AW119,BC119,BI119)</f>
      </c>
      <c r="BN119" s="26">
        <f>SUM(T119,Z119,AF119,AL119,AR119,AX119,BD119,BJ119)</f>
      </c>
      <c r="BO119" s="26">
        <f>SUM(U119,AA119,AG119,AM119,AS119,AY119,BE119,BK119)</f>
      </c>
      <c r="BP119" s="26">
        <f>SUM(V119,AB119,AH119,AN119,AT119,AZ119,BF119,BL119)</f>
      </c>
      <c r="BQ119" s="26">
        <f>MAX(BM119:BO119)</f>
      </c>
      <c r="BR119" s="26">
        <f>MIN(BM119:BO119)</f>
      </c>
      <c r="BS119" s="33">
        <f>IF(H119&gt;0,(BQ119*SQRT(3)*IF(N119&gt;0,N119,IF(O119&gt;0,O119,IF(P119&gt;0,P119,415)))/(H119*1000))*100,0)</f>
      </c>
      <c r="BT119" s="33">
        <f>IF(BS119&gt;70,"Upgrade","OK - No Upgrade")</f>
      </c>
      <c r="BU119" s="33">
        <f>IF(IF(AVERAGE(BM119:BO119)&gt;0,((BQ119-AVERAGE(BM119:BO119))/AVERAGE(BM119:BO119))*100,0)&gt;10,"Need to Balance","OK - Balanced")</f>
      </c>
    </row>
    <row r="120" ht="15.75" customHeight="1">
      <c r="A120" s="26" t="str">
        <v>Yanqul</v>
      </c>
      <c r="B120" s="26" t="str">
        <v>ALRAKI</v>
      </c>
      <c r="C120" s="26" t="str">
        <v>K_LN03</v>
      </c>
      <c r="D120" s="26" t="str">
        <v/>
      </c>
      <c r="E120" s="26" t="str">
        <v>96</v>
      </c>
      <c r="F120" s="26" t="str">
        <v>Ground (GMT)</v>
      </c>
      <c r="G120" s="26" t="str">
        <v/>
      </c>
      <c r="H120" s="26">
        <v>1000</v>
      </c>
      <c r="I120" s="26" t="str">
        <v>19/06/2026, 10:14</v>
      </c>
      <c r="J120" s="26">
        <v>1</v>
      </c>
      <c r="K120" s="26">
        <v>245</v>
      </c>
      <c r="L120" s="26">
        <v>248</v>
      </c>
      <c r="M120" s="26">
        <v>249</v>
      </c>
      <c r="N120" s="26">
        <v>431</v>
      </c>
      <c r="O120" s="26">
        <v>429</v>
      </c>
      <c r="P120" s="26">
        <v>427</v>
      </c>
      <c r="Q120" s="27" t="str">
        <v/>
      </c>
      <c r="R120" s="28" t="str">
        <v/>
      </c>
      <c r="S120" s="28">
        <v>100</v>
      </c>
      <c r="T120" s="28">
        <v>87</v>
      </c>
      <c r="U120" s="28">
        <v>120</v>
      </c>
      <c r="V120" s="29">
        <v>12</v>
      </c>
      <c r="W120" s="30" t="str">
        <v/>
      </c>
      <c r="X120" s="31" t="str">
        <v/>
      </c>
      <c r="Y120" s="31">
        <v>77</v>
      </c>
      <c r="Z120" s="31">
        <v>57</v>
      </c>
      <c r="AA120" s="31">
        <v>56</v>
      </c>
      <c r="AB120" s="32">
        <v>14</v>
      </c>
      <c r="AC120" s="27" t="str">
        <v/>
      </c>
      <c r="AD120" s="28" t="str">
        <v/>
      </c>
      <c r="AE120" s="28">
        <v>88</v>
      </c>
      <c r="AF120" s="28">
        <v>92</v>
      </c>
      <c r="AG120" s="28">
        <v>65</v>
      </c>
      <c r="AH120" s="29">
        <v>16</v>
      </c>
      <c r="AI120" s="30" t="str">
        <v/>
      </c>
      <c r="AJ120" s="31" t="str">
        <v/>
      </c>
      <c r="AK120" s="31">
        <v>55</v>
      </c>
      <c r="AL120" s="31">
        <v>53</v>
      </c>
      <c r="AM120" s="31">
        <v>67</v>
      </c>
      <c r="AN120" s="32">
        <v>9</v>
      </c>
      <c r="AO120" s="27" t="str">
        <v/>
      </c>
      <c r="AP120" s="28" t="str">
        <v/>
      </c>
      <c r="AQ120" s="28">
        <v>55</v>
      </c>
      <c r="AR120" s="28">
        <v>45</v>
      </c>
      <c r="AS120" s="28">
        <v>44</v>
      </c>
      <c r="AT120" s="29">
        <v>11</v>
      </c>
      <c r="AU120" s="30" t="str">
        <v/>
      </c>
      <c r="AV120" s="31" t="str">
        <v/>
      </c>
      <c r="AW120" s="31">
        <v>101</v>
      </c>
      <c r="AX120" s="31">
        <v>90</v>
      </c>
      <c r="AY120" s="31">
        <v>99</v>
      </c>
      <c r="AZ120" s="32">
        <v>13</v>
      </c>
      <c r="BA120" s="27" t="str">
        <v/>
      </c>
      <c r="BB120" s="28" t="str">
        <v/>
      </c>
      <c r="BC120" s="28">
        <v>89</v>
      </c>
      <c r="BD120" s="28">
        <v>71</v>
      </c>
      <c r="BE120" s="28">
        <v>85</v>
      </c>
      <c r="BF120" s="29">
        <v>12</v>
      </c>
      <c r="BG120" s="30" t="str">
        <v/>
      </c>
      <c r="BH120" s="31" t="str">
        <v/>
      </c>
      <c r="BI120" s="31">
        <v>50</v>
      </c>
      <c r="BJ120" s="31">
        <v>55</v>
      </c>
      <c r="BK120" s="31">
        <v>65</v>
      </c>
      <c r="BL120" s="32">
        <v>10</v>
      </c>
      <c r="BM120" s="26">
        <f>SUM(S120,Y120,AE120,AK120,AQ120,AW120,BC120,BI120)</f>
      </c>
      <c r="BN120" s="26">
        <f>SUM(T120,Z120,AF120,AL120,AR120,AX120,BD120,BJ120)</f>
      </c>
      <c r="BO120" s="26">
        <f>SUM(U120,AA120,AG120,AM120,AS120,AY120,BE120,BK120)</f>
      </c>
      <c r="BP120" s="26">
        <f>SUM(V120,AB120,AH120,AN120,AT120,AZ120,BF120,BL120)</f>
      </c>
      <c r="BQ120" s="26">
        <f>MAX(BM120:BO120)</f>
      </c>
      <c r="BR120" s="26">
        <f>MIN(BM120:BO120)</f>
      </c>
      <c r="BS120" s="33">
        <f>IF(H120&gt;0,(BQ120*SQRT(3)*IF(N120&gt;0,N120,IF(O120&gt;0,O120,IF(P120&gt;0,P120,415)))/(H120*1000))*100,0)</f>
      </c>
      <c r="BT120" s="33">
        <f>IF(BS120&gt;70,"Upgrade","OK - No Upgrade")</f>
      </c>
      <c r="BU120" s="33">
        <f>IF(IF(AVERAGE(BM120:BO120)&gt;0,((BQ120-AVERAGE(BM120:BO120))/AVERAGE(BM120:BO120))*100,0)&gt;10,"Need to Balance","OK - Balanced")</f>
      </c>
    </row>
    <row r="121" ht="15.75" customHeight="1">
      <c r="A121" s="26" t="str">
        <v>Yanqul</v>
      </c>
      <c r="B121" s="26" t="str">
        <v>ALRAKI</v>
      </c>
      <c r="C121" s="26" t="str">
        <v>K_LN03</v>
      </c>
      <c r="D121" s="26" t="str">
        <v/>
      </c>
      <c r="E121" s="26" t="str">
        <v>97</v>
      </c>
      <c r="F121" s="26" t="str">
        <v>Pole (PMT)</v>
      </c>
      <c r="G121" s="26" t="str">
        <v/>
      </c>
      <c r="H121" s="26">
        <v>200</v>
      </c>
      <c r="I121" s="26" t="str">
        <v>19/06/2026, 10:10</v>
      </c>
      <c r="J121" s="26">
        <v>1</v>
      </c>
      <c r="K121" s="26">
        <v>244</v>
      </c>
      <c r="L121" s="26">
        <v>245</v>
      </c>
      <c r="M121" s="26">
        <v>246</v>
      </c>
      <c r="N121" s="26">
        <v>420</v>
      </c>
      <c r="O121" s="26">
        <v>421</v>
      </c>
      <c r="P121" s="26">
        <v>422</v>
      </c>
      <c r="Q121" s="27" t="str">
        <v/>
      </c>
      <c r="R121" s="28" t="str">
        <v/>
      </c>
      <c r="S121" s="28">
        <v>29</v>
      </c>
      <c r="T121" s="28">
        <v>31</v>
      </c>
      <c r="U121" s="28">
        <v>41</v>
      </c>
      <c r="V121" s="29">
        <v>14</v>
      </c>
      <c r="W121" s="30" t="str">
        <v/>
      </c>
      <c r="X121" s="31" t="str">
        <v/>
      </c>
      <c r="Y121" s="31">
        <v>51</v>
      </c>
      <c r="Z121" s="31">
        <v>64</v>
      </c>
      <c r="AA121" s="31">
        <v>79</v>
      </c>
      <c r="AB121" s="32">
        <v>20</v>
      </c>
      <c r="AC121" s="27" t="str">
        <v/>
      </c>
      <c r="AD121" s="28" t="str">
        <v/>
      </c>
      <c r="AE121" s="28" t="str">
        <v/>
      </c>
      <c r="AF121" s="28" t="str">
        <v/>
      </c>
      <c r="AG121" s="28" t="str">
        <v/>
      </c>
      <c r="AH121" s="29" t="str">
        <v/>
      </c>
      <c r="AI121" s="30" t="str">
        <v/>
      </c>
      <c r="AJ121" s="31" t="str">
        <v/>
      </c>
      <c r="AK121" s="31" t="str">
        <v/>
      </c>
      <c r="AL121" s="31" t="str">
        <v/>
      </c>
      <c r="AM121" s="31" t="str">
        <v/>
      </c>
      <c r="AN121" s="32" t="str">
        <v/>
      </c>
      <c r="AO121" s="27" t="str">
        <v/>
      </c>
      <c r="AP121" s="28" t="str">
        <v/>
      </c>
      <c r="AQ121" s="28" t="str">
        <v/>
      </c>
      <c r="AR121" s="28" t="str">
        <v/>
      </c>
      <c r="AS121" s="28" t="str">
        <v/>
      </c>
      <c r="AT121" s="29" t="str">
        <v/>
      </c>
      <c r="AU121" s="30" t="str">
        <v/>
      </c>
      <c r="AV121" s="31" t="str">
        <v/>
      </c>
      <c r="AW121" s="31" t="str">
        <v/>
      </c>
      <c r="AX121" s="31" t="str">
        <v/>
      </c>
      <c r="AY121" s="31" t="str">
        <v/>
      </c>
      <c r="AZ121" s="32" t="str">
        <v/>
      </c>
      <c r="BA121" s="27" t="str">
        <v/>
      </c>
      <c r="BB121" s="28" t="str">
        <v/>
      </c>
      <c r="BC121" s="28" t="str">
        <v/>
      </c>
      <c r="BD121" s="28" t="str">
        <v/>
      </c>
      <c r="BE121" s="28" t="str">
        <v/>
      </c>
      <c r="BF121" s="29" t="str">
        <v/>
      </c>
      <c r="BG121" s="30" t="str">
        <v/>
      </c>
      <c r="BH121" s="31" t="str">
        <v/>
      </c>
      <c r="BI121" s="31" t="str">
        <v/>
      </c>
      <c r="BJ121" s="31" t="str">
        <v/>
      </c>
      <c r="BK121" s="31" t="str">
        <v/>
      </c>
      <c r="BL121" s="32" t="str">
        <v/>
      </c>
      <c r="BM121" s="26">
        <f>SUM(S121,Y121,AE121,AK121,AQ121,AW121,BC121,BI121)</f>
      </c>
      <c r="BN121" s="26">
        <f>SUM(T121,Z121,AF121,AL121,AR121,AX121,BD121,BJ121)</f>
      </c>
      <c r="BO121" s="26">
        <f>SUM(U121,AA121,AG121,AM121,AS121,AY121,BE121,BK121)</f>
      </c>
      <c r="BP121" s="26">
        <f>SUM(V121,AB121,AH121,AN121,AT121,AZ121,BF121,BL121)</f>
      </c>
      <c r="BQ121" s="26">
        <f>MAX(BM121:BO121)</f>
      </c>
      <c r="BR121" s="26">
        <f>MIN(BM121:BO121)</f>
      </c>
      <c r="BS121" s="33">
        <f>IF(H121&gt;0,(BQ121*SQRT(3)*IF(N121&gt;0,N121,IF(O121&gt;0,O121,IF(P121&gt;0,P121,415)))/(H121*1000))*100,0)</f>
      </c>
      <c r="BT121" s="33">
        <f>IF(BS121&gt;70,"Upgrade","OK - No Upgrade")</f>
      </c>
      <c r="BU121" s="33">
        <f>IF(IF(AVERAGE(BM121:BO121)&gt;0,((BQ121-AVERAGE(BM121:BO121))/AVERAGE(BM121:BO121))*100,0)&gt;10,"Need to Balance","OK - Balanced")</f>
      </c>
    </row>
    <row r="122" ht="15.75" customHeight="1">
      <c r="A122" s="26" t="str">
        <v>Yanqul</v>
      </c>
      <c r="B122" s="26" t="str">
        <v>ALRAKI</v>
      </c>
      <c r="C122" s="26" t="str">
        <v>K_LN03</v>
      </c>
      <c r="D122" s="26" t="str">
        <v/>
      </c>
      <c r="E122" s="26" t="str">
        <v>98</v>
      </c>
      <c r="F122" s="26" t="str">
        <v>Pole (PMT)</v>
      </c>
      <c r="G122" s="26" t="str">
        <v/>
      </c>
      <c r="H122" s="26">
        <v>100</v>
      </c>
      <c r="I122" s="26" t="str">
        <v>19/06/2026, 10:08</v>
      </c>
      <c r="J122" s="26">
        <v>1</v>
      </c>
      <c r="K122" s="26">
        <v>240</v>
      </c>
      <c r="L122" s="26">
        <v>244</v>
      </c>
      <c r="M122" s="26">
        <v>241</v>
      </c>
      <c r="N122" s="26">
        <v>419</v>
      </c>
      <c r="O122" s="26">
        <v>420</v>
      </c>
      <c r="P122" s="26">
        <v>420</v>
      </c>
      <c r="Q122" s="27" t="str">
        <v/>
      </c>
      <c r="R122" s="28" t="str">
        <v/>
      </c>
      <c r="S122" s="28">
        <v>15</v>
      </c>
      <c r="T122" s="28">
        <v>16</v>
      </c>
      <c r="U122" s="28">
        <v>19</v>
      </c>
      <c r="V122" s="29">
        <v>5</v>
      </c>
      <c r="W122" s="30" t="str">
        <v/>
      </c>
      <c r="X122" s="31" t="str">
        <v/>
      </c>
      <c r="Y122" s="31" t="str">
        <v/>
      </c>
      <c r="Z122" s="31" t="str">
        <v/>
      </c>
      <c r="AA122" s="31" t="str">
        <v/>
      </c>
      <c r="AB122" s="32" t="str">
        <v/>
      </c>
      <c r="AC122" s="27" t="str">
        <v/>
      </c>
      <c r="AD122" s="28" t="str">
        <v/>
      </c>
      <c r="AE122" s="28" t="str">
        <v/>
      </c>
      <c r="AF122" s="28" t="str">
        <v/>
      </c>
      <c r="AG122" s="28" t="str">
        <v/>
      </c>
      <c r="AH122" s="29" t="str">
        <v/>
      </c>
      <c r="AI122" s="30" t="str">
        <v/>
      </c>
      <c r="AJ122" s="31" t="str">
        <v/>
      </c>
      <c r="AK122" s="31" t="str">
        <v/>
      </c>
      <c r="AL122" s="31" t="str">
        <v/>
      </c>
      <c r="AM122" s="31" t="str">
        <v/>
      </c>
      <c r="AN122" s="32" t="str">
        <v/>
      </c>
      <c r="AO122" s="27" t="str">
        <v/>
      </c>
      <c r="AP122" s="28" t="str">
        <v/>
      </c>
      <c r="AQ122" s="28" t="str">
        <v/>
      </c>
      <c r="AR122" s="28" t="str">
        <v/>
      </c>
      <c r="AS122" s="28" t="str">
        <v/>
      </c>
      <c r="AT122" s="29" t="str">
        <v/>
      </c>
      <c r="AU122" s="30" t="str">
        <v/>
      </c>
      <c r="AV122" s="31" t="str">
        <v/>
      </c>
      <c r="AW122" s="31" t="str">
        <v/>
      </c>
      <c r="AX122" s="31" t="str">
        <v/>
      </c>
      <c r="AY122" s="31" t="str">
        <v/>
      </c>
      <c r="AZ122" s="32" t="str">
        <v/>
      </c>
      <c r="BA122" s="27" t="str">
        <v/>
      </c>
      <c r="BB122" s="28" t="str">
        <v/>
      </c>
      <c r="BC122" s="28" t="str">
        <v/>
      </c>
      <c r="BD122" s="28" t="str">
        <v/>
      </c>
      <c r="BE122" s="28" t="str">
        <v/>
      </c>
      <c r="BF122" s="29" t="str">
        <v/>
      </c>
      <c r="BG122" s="30" t="str">
        <v/>
      </c>
      <c r="BH122" s="31" t="str">
        <v/>
      </c>
      <c r="BI122" s="31" t="str">
        <v/>
      </c>
      <c r="BJ122" s="31" t="str">
        <v/>
      </c>
      <c r="BK122" s="31" t="str">
        <v/>
      </c>
      <c r="BL122" s="32" t="str">
        <v/>
      </c>
      <c r="BM122" s="26">
        <f>SUM(S122,Y122,AE122,AK122,AQ122,AW122,BC122,BI122)</f>
      </c>
      <c r="BN122" s="26">
        <f>SUM(T122,Z122,AF122,AL122,AR122,AX122,BD122,BJ122)</f>
      </c>
      <c r="BO122" s="26">
        <f>SUM(U122,AA122,AG122,AM122,AS122,AY122,BE122,BK122)</f>
      </c>
      <c r="BP122" s="26">
        <f>SUM(V122,AB122,AH122,AN122,AT122,AZ122,BF122,BL122)</f>
      </c>
      <c r="BQ122" s="26">
        <f>MAX(BM122:BO122)</f>
      </c>
      <c r="BR122" s="26">
        <f>MIN(BM122:BO122)</f>
      </c>
      <c r="BS122" s="33">
        <f>IF(H122&gt;0,(BQ122*SQRT(3)*IF(N122&gt;0,N122,IF(O122&gt;0,O122,IF(P122&gt;0,P122,415)))/(H122*1000))*100,0)</f>
      </c>
      <c r="BT122" s="33">
        <f>IF(BS122&gt;70,"Upgrade","OK - No Upgrade")</f>
      </c>
      <c r="BU122" s="33">
        <f>IF(IF(AVERAGE(BM122:BO122)&gt;0,((BQ122-AVERAGE(BM122:BO122))/AVERAGE(BM122:BO122))*100,0)&gt;10,"Need to Balance","OK - Balanced")</f>
      </c>
    </row>
    <row r="123" ht="15.75" customHeight="1">
      <c r="A123" s="26" t="str">
        <v>Yanqul</v>
      </c>
      <c r="B123" s="26" t="str">
        <v>ALRAKI</v>
      </c>
      <c r="C123" s="26" t="str">
        <v>K_LN03</v>
      </c>
      <c r="D123" s="26" t="str">
        <v/>
      </c>
      <c r="E123" s="26" t="str">
        <v>609</v>
      </c>
      <c r="F123" s="26" t="str">
        <v>Pole (PMT)</v>
      </c>
      <c r="G123" s="26" t="str">
        <v/>
      </c>
      <c r="H123" s="26">
        <v>315</v>
      </c>
      <c r="I123" s="26" t="str">
        <v>19/06/2026, 10:05</v>
      </c>
      <c r="J123" s="26">
        <v>1</v>
      </c>
      <c r="K123" s="26">
        <v>241</v>
      </c>
      <c r="L123" s="26">
        <v>245</v>
      </c>
      <c r="M123" s="26">
        <v>247</v>
      </c>
      <c r="N123" s="26">
        <v>419</v>
      </c>
      <c r="O123" s="26">
        <v>420</v>
      </c>
      <c r="P123" s="26">
        <v>421</v>
      </c>
      <c r="Q123" s="27" t="str">
        <v/>
      </c>
      <c r="R123" s="28" t="str">
        <v/>
      </c>
      <c r="S123" s="28">
        <v>80</v>
      </c>
      <c r="T123" s="28">
        <v>89</v>
      </c>
      <c r="U123" s="28">
        <v>100</v>
      </c>
      <c r="V123" s="29">
        <v>20</v>
      </c>
      <c r="W123" s="30" t="str">
        <v/>
      </c>
      <c r="X123" s="31" t="str">
        <v/>
      </c>
      <c r="Y123" s="31">
        <v>51</v>
      </c>
      <c r="Z123" s="31">
        <v>55</v>
      </c>
      <c r="AA123" s="31">
        <v>79</v>
      </c>
      <c r="AB123" s="32">
        <v>14</v>
      </c>
      <c r="AC123" s="27" t="str">
        <v/>
      </c>
      <c r="AD123" s="28" t="str">
        <v/>
      </c>
      <c r="AE123" s="28" t="str">
        <v/>
      </c>
      <c r="AF123" s="28" t="str">
        <v/>
      </c>
      <c r="AG123" s="28" t="str">
        <v/>
      </c>
      <c r="AH123" s="29" t="str">
        <v/>
      </c>
      <c r="AI123" s="30" t="str">
        <v/>
      </c>
      <c r="AJ123" s="31" t="str">
        <v/>
      </c>
      <c r="AK123" s="31" t="str">
        <v/>
      </c>
      <c r="AL123" s="31" t="str">
        <v/>
      </c>
      <c r="AM123" s="31" t="str">
        <v/>
      </c>
      <c r="AN123" s="32" t="str">
        <v/>
      </c>
      <c r="AO123" s="27" t="str">
        <v/>
      </c>
      <c r="AP123" s="28" t="str">
        <v/>
      </c>
      <c r="AQ123" s="28" t="str">
        <v/>
      </c>
      <c r="AR123" s="28" t="str">
        <v/>
      </c>
      <c r="AS123" s="28" t="str">
        <v/>
      </c>
      <c r="AT123" s="29" t="str">
        <v/>
      </c>
      <c r="AU123" s="30" t="str">
        <v/>
      </c>
      <c r="AV123" s="31" t="str">
        <v/>
      </c>
      <c r="AW123" s="31" t="str">
        <v/>
      </c>
      <c r="AX123" s="31" t="str">
        <v/>
      </c>
      <c r="AY123" s="31" t="str">
        <v/>
      </c>
      <c r="AZ123" s="32" t="str">
        <v/>
      </c>
      <c r="BA123" s="27" t="str">
        <v/>
      </c>
      <c r="BB123" s="28" t="str">
        <v/>
      </c>
      <c r="BC123" s="28" t="str">
        <v/>
      </c>
      <c r="BD123" s="28" t="str">
        <v/>
      </c>
      <c r="BE123" s="28" t="str">
        <v/>
      </c>
      <c r="BF123" s="29" t="str">
        <v/>
      </c>
      <c r="BG123" s="30" t="str">
        <v/>
      </c>
      <c r="BH123" s="31" t="str">
        <v/>
      </c>
      <c r="BI123" s="31" t="str">
        <v/>
      </c>
      <c r="BJ123" s="31" t="str">
        <v/>
      </c>
      <c r="BK123" s="31" t="str">
        <v/>
      </c>
      <c r="BL123" s="32" t="str">
        <v/>
      </c>
      <c r="BM123" s="26">
        <f>SUM(S123,Y123,AE123,AK123,AQ123,AW123,BC123,BI123)</f>
      </c>
      <c r="BN123" s="26">
        <f>SUM(T123,Z123,AF123,AL123,AR123,AX123,BD123,BJ123)</f>
      </c>
      <c r="BO123" s="26">
        <f>SUM(U123,AA123,AG123,AM123,AS123,AY123,BE123,BK123)</f>
      </c>
      <c r="BP123" s="26">
        <f>SUM(V123,AB123,AH123,AN123,AT123,AZ123,BF123,BL123)</f>
      </c>
      <c r="BQ123" s="26">
        <f>MAX(BM123:BO123)</f>
      </c>
      <c r="BR123" s="26">
        <f>MIN(BM123:BO123)</f>
      </c>
      <c r="BS123" s="33">
        <f>IF(H123&gt;0,(BQ123*SQRT(3)*IF(N123&gt;0,N123,IF(O123&gt;0,O123,IF(P123&gt;0,P123,415)))/(H123*1000))*100,0)</f>
      </c>
      <c r="BT123" s="33">
        <f>IF(BS123&gt;70,"Upgrade","OK - No Upgrade")</f>
      </c>
      <c r="BU123" s="33">
        <f>IF(IF(AVERAGE(BM123:BO123)&gt;0,((BQ123-AVERAGE(BM123:BO123))/AVERAGE(BM123:BO123))*100,0)&gt;10,"Need to Balance","OK - Balanced")</f>
      </c>
    </row>
    <row r="124" ht="15.75" customHeight="1">
      <c r="A124" s="26" t="str">
        <v>Yanqul</v>
      </c>
      <c r="B124" s="26" t="str">
        <v>ALRAKI</v>
      </c>
      <c r="C124" s="26" t="str">
        <v>K_LN03</v>
      </c>
      <c r="D124" s="26" t="str">
        <v/>
      </c>
      <c r="E124" s="26" t="str">
        <v>4414</v>
      </c>
      <c r="F124" s="26" t="str">
        <v>Pole (PMT)</v>
      </c>
      <c r="G124" s="26" t="str">
        <v/>
      </c>
      <c r="H124" s="26">
        <v>100</v>
      </c>
      <c r="I124" s="26" t="str">
        <v>19/06/2026, 10:02</v>
      </c>
      <c r="J124" s="26">
        <v>1</v>
      </c>
      <c r="K124" s="26">
        <v>248</v>
      </c>
      <c r="L124" s="26">
        <v>249</v>
      </c>
      <c r="M124" s="26">
        <v>250</v>
      </c>
      <c r="N124" s="26">
        <v>427</v>
      </c>
      <c r="O124" s="26">
        <v>429</v>
      </c>
      <c r="P124" s="26">
        <v>425</v>
      </c>
      <c r="Q124" s="27" t="str">
        <v/>
      </c>
      <c r="R124" s="28" t="str">
        <v/>
      </c>
      <c r="S124" s="28">
        <v>25</v>
      </c>
      <c r="T124" s="28">
        <v>29</v>
      </c>
      <c r="U124" s="28">
        <v>41</v>
      </c>
      <c r="V124" s="29">
        <v>7</v>
      </c>
      <c r="W124" s="30" t="str">
        <v/>
      </c>
      <c r="X124" s="31" t="str">
        <v/>
      </c>
      <c r="Y124" s="31" t="str">
        <v/>
      </c>
      <c r="Z124" s="31" t="str">
        <v/>
      </c>
      <c r="AA124" s="31" t="str">
        <v/>
      </c>
      <c r="AB124" s="32" t="str">
        <v/>
      </c>
      <c r="AC124" s="27" t="str">
        <v/>
      </c>
      <c r="AD124" s="28" t="str">
        <v/>
      </c>
      <c r="AE124" s="28" t="str">
        <v/>
      </c>
      <c r="AF124" s="28" t="str">
        <v/>
      </c>
      <c r="AG124" s="28" t="str">
        <v/>
      </c>
      <c r="AH124" s="29" t="str">
        <v/>
      </c>
      <c r="AI124" s="30" t="str">
        <v/>
      </c>
      <c r="AJ124" s="31" t="str">
        <v/>
      </c>
      <c r="AK124" s="31" t="str">
        <v/>
      </c>
      <c r="AL124" s="31" t="str">
        <v/>
      </c>
      <c r="AM124" s="31" t="str">
        <v/>
      </c>
      <c r="AN124" s="32" t="str">
        <v/>
      </c>
      <c r="AO124" s="27" t="str">
        <v/>
      </c>
      <c r="AP124" s="28" t="str">
        <v/>
      </c>
      <c r="AQ124" s="28" t="str">
        <v/>
      </c>
      <c r="AR124" s="28" t="str">
        <v/>
      </c>
      <c r="AS124" s="28" t="str">
        <v/>
      </c>
      <c r="AT124" s="29" t="str">
        <v/>
      </c>
      <c r="AU124" s="30" t="str">
        <v/>
      </c>
      <c r="AV124" s="31" t="str">
        <v/>
      </c>
      <c r="AW124" s="31" t="str">
        <v/>
      </c>
      <c r="AX124" s="31" t="str">
        <v/>
      </c>
      <c r="AY124" s="31" t="str">
        <v/>
      </c>
      <c r="AZ124" s="32" t="str">
        <v/>
      </c>
      <c r="BA124" s="27" t="str">
        <v/>
      </c>
      <c r="BB124" s="28" t="str">
        <v/>
      </c>
      <c r="BC124" s="28" t="str">
        <v/>
      </c>
      <c r="BD124" s="28" t="str">
        <v/>
      </c>
      <c r="BE124" s="28" t="str">
        <v/>
      </c>
      <c r="BF124" s="29" t="str">
        <v/>
      </c>
      <c r="BG124" s="30" t="str">
        <v/>
      </c>
      <c r="BH124" s="31" t="str">
        <v/>
      </c>
      <c r="BI124" s="31" t="str">
        <v/>
      </c>
      <c r="BJ124" s="31" t="str">
        <v/>
      </c>
      <c r="BK124" s="31" t="str">
        <v/>
      </c>
      <c r="BL124" s="32" t="str">
        <v/>
      </c>
      <c r="BM124" s="26">
        <f>SUM(S124,Y124,AE124,AK124,AQ124,AW124,BC124,BI124)</f>
      </c>
      <c r="BN124" s="26">
        <f>SUM(T124,Z124,AF124,AL124,AR124,AX124,BD124,BJ124)</f>
      </c>
      <c r="BO124" s="26">
        <f>SUM(U124,AA124,AG124,AM124,AS124,AY124,BE124,BK124)</f>
      </c>
      <c r="BP124" s="26">
        <f>SUM(V124,AB124,AH124,AN124,AT124,AZ124,BF124,BL124)</f>
      </c>
      <c r="BQ124" s="26">
        <f>MAX(BM124:BO124)</f>
      </c>
      <c r="BR124" s="26">
        <f>MIN(BM124:BO124)</f>
      </c>
      <c r="BS124" s="33">
        <f>IF(H124&gt;0,(BQ124*SQRT(3)*IF(N124&gt;0,N124,IF(O124&gt;0,O124,IF(P124&gt;0,P124,415)))/(H124*1000))*100,0)</f>
      </c>
      <c r="BT124" s="33">
        <f>IF(BS124&gt;70,"Upgrade","OK - No Upgrade")</f>
      </c>
      <c r="BU124" s="33">
        <f>IF(IF(AVERAGE(BM124:BO124)&gt;0,((BQ124-AVERAGE(BM124:BO124))/AVERAGE(BM124:BO124))*100,0)&gt;10,"Need to Balance","OK - Balanced")</f>
      </c>
    </row>
    <row r="125" ht="15.75" customHeight="1">
      <c r="A125" s="26" t="str">
        <v>Yanqul</v>
      </c>
      <c r="B125" s="26" t="str">
        <v>ALRAKI</v>
      </c>
      <c r="C125" s="26" t="str">
        <v>K_LN03</v>
      </c>
      <c r="D125" s="26" t="str">
        <v/>
      </c>
      <c r="E125" s="26" t="str">
        <v>83</v>
      </c>
      <c r="F125" s="26" t="str">
        <v>Pole (PMT)</v>
      </c>
      <c r="G125" s="26" t="str">
        <v/>
      </c>
      <c r="H125" s="26">
        <v>100</v>
      </c>
      <c r="I125" s="26" t="str">
        <v>19/06/2026, 09:55</v>
      </c>
      <c r="J125" s="26">
        <v>1</v>
      </c>
      <c r="K125" s="26">
        <v>244</v>
      </c>
      <c r="L125" s="26">
        <v>247</v>
      </c>
      <c r="M125" s="26">
        <v>248</v>
      </c>
      <c r="N125" s="26">
        <v>421</v>
      </c>
      <c r="O125" s="26">
        <v>426</v>
      </c>
      <c r="P125" s="26">
        <v>425</v>
      </c>
      <c r="Q125" s="27" t="str">
        <v/>
      </c>
      <c r="R125" s="28" t="str">
        <v/>
      </c>
      <c r="S125" s="28">
        <v>30</v>
      </c>
      <c r="T125" s="28">
        <v>38</v>
      </c>
      <c r="U125" s="28">
        <v>51</v>
      </c>
      <c r="V125" s="29">
        <v>12</v>
      </c>
      <c r="W125" s="30" t="str">
        <v/>
      </c>
      <c r="X125" s="31" t="str">
        <v/>
      </c>
      <c r="Y125" s="31" t="str">
        <v/>
      </c>
      <c r="Z125" s="31" t="str">
        <v/>
      </c>
      <c r="AA125" s="31" t="str">
        <v/>
      </c>
      <c r="AB125" s="32" t="str">
        <v/>
      </c>
      <c r="AC125" s="27" t="str">
        <v/>
      </c>
      <c r="AD125" s="28" t="str">
        <v/>
      </c>
      <c r="AE125" s="28" t="str">
        <v/>
      </c>
      <c r="AF125" s="28" t="str">
        <v/>
      </c>
      <c r="AG125" s="28" t="str">
        <v/>
      </c>
      <c r="AH125" s="29" t="str">
        <v/>
      </c>
      <c r="AI125" s="30" t="str">
        <v/>
      </c>
      <c r="AJ125" s="31" t="str">
        <v/>
      </c>
      <c r="AK125" s="31" t="str">
        <v/>
      </c>
      <c r="AL125" s="31" t="str">
        <v/>
      </c>
      <c r="AM125" s="31" t="str">
        <v/>
      </c>
      <c r="AN125" s="32" t="str">
        <v/>
      </c>
      <c r="AO125" s="27" t="str">
        <v/>
      </c>
      <c r="AP125" s="28" t="str">
        <v/>
      </c>
      <c r="AQ125" s="28" t="str">
        <v/>
      </c>
      <c r="AR125" s="28" t="str">
        <v/>
      </c>
      <c r="AS125" s="28" t="str">
        <v/>
      </c>
      <c r="AT125" s="29" t="str">
        <v/>
      </c>
      <c r="AU125" s="30" t="str">
        <v/>
      </c>
      <c r="AV125" s="31" t="str">
        <v/>
      </c>
      <c r="AW125" s="31" t="str">
        <v/>
      </c>
      <c r="AX125" s="31" t="str">
        <v/>
      </c>
      <c r="AY125" s="31" t="str">
        <v/>
      </c>
      <c r="AZ125" s="32" t="str">
        <v/>
      </c>
      <c r="BA125" s="27" t="str">
        <v/>
      </c>
      <c r="BB125" s="28" t="str">
        <v/>
      </c>
      <c r="BC125" s="28" t="str">
        <v/>
      </c>
      <c r="BD125" s="28" t="str">
        <v/>
      </c>
      <c r="BE125" s="28" t="str">
        <v/>
      </c>
      <c r="BF125" s="29" t="str">
        <v/>
      </c>
      <c r="BG125" s="30" t="str">
        <v/>
      </c>
      <c r="BH125" s="31" t="str">
        <v/>
      </c>
      <c r="BI125" s="31" t="str">
        <v/>
      </c>
      <c r="BJ125" s="31" t="str">
        <v/>
      </c>
      <c r="BK125" s="31" t="str">
        <v/>
      </c>
      <c r="BL125" s="32" t="str">
        <v/>
      </c>
      <c r="BM125" s="26">
        <f>SUM(S125,Y125,AE125,AK125,AQ125,AW125,BC125,BI125)</f>
      </c>
      <c r="BN125" s="26">
        <f>SUM(T125,Z125,AF125,AL125,AR125,AX125,BD125,BJ125)</f>
      </c>
      <c r="BO125" s="26">
        <f>SUM(U125,AA125,AG125,AM125,AS125,AY125,BE125,BK125)</f>
      </c>
      <c r="BP125" s="26">
        <f>SUM(V125,AB125,AH125,AN125,AT125,AZ125,BF125,BL125)</f>
      </c>
      <c r="BQ125" s="26">
        <f>MAX(BM125:BO125)</f>
      </c>
      <c r="BR125" s="26">
        <f>MIN(BM125:BO125)</f>
      </c>
      <c r="BS125" s="33">
        <f>IF(H125&gt;0,(BQ125*SQRT(3)*IF(N125&gt;0,N125,IF(O125&gt;0,O125,IF(P125&gt;0,P125,415)))/(H125*1000))*100,0)</f>
      </c>
      <c r="BT125" s="33">
        <f>IF(BS125&gt;70,"Upgrade","OK - No Upgrade")</f>
      </c>
      <c r="BU125" s="33">
        <f>IF(IF(AVERAGE(BM125:BO125)&gt;0,((BQ125-AVERAGE(BM125:BO125))/AVERAGE(BM125:BO125))*100,0)&gt;10,"Need to Balance","OK - Balanced")</f>
      </c>
    </row>
    <row r="126" ht="15.75" customHeight="1">
      <c r="A126" s="26" t="str">
        <v>Yanqul</v>
      </c>
      <c r="B126" s="26" t="str">
        <v>ALRAKI</v>
      </c>
      <c r="C126" s="26" t="str">
        <v>K_LN03</v>
      </c>
      <c r="D126" s="26" t="str">
        <v/>
      </c>
      <c r="E126" s="26" t="str">
        <v>84</v>
      </c>
      <c r="F126" s="26" t="str">
        <v>Pole (PMT)</v>
      </c>
      <c r="G126" s="26" t="str">
        <v/>
      </c>
      <c r="H126" s="26">
        <v>100</v>
      </c>
      <c r="I126" s="26" t="str">
        <v>19/06/2026, 09:54</v>
      </c>
      <c r="J126" s="26">
        <v>1</v>
      </c>
      <c r="K126" s="26">
        <v>238</v>
      </c>
      <c r="L126" s="26">
        <v>239</v>
      </c>
      <c r="M126" s="26">
        <v>241</v>
      </c>
      <c r="N126" s="26">
        <v>411</v>
      </c>
      <c r="O126" s="26">
        <v>416</v>
      </c>
      <c r="P126" s="26">
        <v>418</v>
      </c>
      <c r="Q126" s="27" t="str">
        <v/>
      </c>
      <c r="R126" s="28" t="str">
        <v/>
      </c>
      <c r="S126" s="28">
        <v>12</v>
      </c>
      <c r="T126" s="28">
        <v>15</v>
      </c>
      <c r="U126" s="28">
        <v>18</v>
      </c>
      <c r="V126" s="29">
        <v>9</v>
      </c>
      <c r="W126" s="30" t="str">
        <v/>
      </c>
      <c r="X126" s="31" t="str">
        <v/>
      </c>
      <c r="Y126" s="31" t="str">
        <v/>
      </c>
      <c r="Z126" s="31" t="str">
        <v/>
      </c>
      <c r="AA126" s="31" t="str">
        <v/>
      </c>
      <c r="AB126" s="32" t="str">
        <v/>
      </c>
      <c r="AC126" s="27" t="str">
        <v/>
      </c>
      <c r="AD126" s="28" t="str">
        <v/>
      </c>
      <c r="AE126" s="28" t="str">
        <v/>
      </c>
      <c r="AF126" s="28" t="str">
        <v/>
      </c>
      <c r="AG126" s="28" t="str">
        <v/>
      </c>
      <c r="AH126" s="29" t="str">
        <v/>
      </c>
      <c r="AI126" s="30" t="str">
        <v/>
      </c>
      <c r="AJ126" s="31" t="str">
        <v/>
      </c>
      <c r="AK126" s="31" t="str">
        <v/>
      </c>
      <c r="AL126" s="31" t="str">
        <v/>
      </c>
      <c r="AM126" s="31" t="str">
        <v/>
      </c>
      <c r="AN126" s="32" t="str">
        <v/>
      </c>
      <c r="AO126" s="27" t="str">
        <v/>
      </c>
      <c r="AP126" s="28" t="str">
        <v/>
      </c>
      <c r="AQ126" s="28" t="str">
        <v/>
      </c>
      <c r="AR126" s="28" t="str">
        <v/>
      </c>
      <c r="AS126" s="28" t="str">
        <v/>
      </c>
      <c r="AT126" s="29" t="str">
        <v/>
      </c>
      <c r="AU126" s="30" t="str">
        <v/>
      </c>
      <c r="AV126" s="31" t="str">
        <v/>
      </c>
      <c r="AW126" s="31" t="str">
        <v/>
      </c>
      <c r="AX126" s="31" t="str">
        <v/>
      </c>
      <c r="AY126" s="31" t="str">
        <v/>
      </c>
      <c r="AZ126" s="32" t="str">
        <v/>
      </c>
      <c r="BA126" s="27" t="str">
        <v/>
      </c>
      <c r="BB126" s="28" t="str">
        <v/>
      </c>
      <c r="BC126" s="28" t="str">
        <v/>
      </c>
      <c r="BD126" s="28" t="str">
        <v/>
      </c>
      <c r="BE126" s="28" t="str">
        <v/>
      </c>
      <c r="BF126" s="29" t="str">
        <v/>
      </c>
      <c r="BG126" s="30" t="str">
        <v/>
      </c>
      <c r="BH126" s="31" t="str">
        <v/>
      </c>
      <c r="BI126" s="31" t="str">
        <v/>
      </c>
      <c r="BJ126" s="31" t="str">
        <v/>
      </c>
      <c r="BK126" s="31" t="str">
        <v/>
      </c>
      <c r="BL126" s="32" t="str">
        <v/>
      </c>
      <c r="BM126" s="26">
        <f>SUM(S126,Y126,AE126,AK126,AQ126,AW126,BC126,BI126)</f>
      </c>
      <c r="BN126" s="26">
        <f>SUM(T126,Z126,AF126,AL126,AR126,AX126,BD126,BJ126)</f>
      </c>
      <c r="BO126" s="26">
        <f>SUM(U126,AA126,AG126,AM126,AS126,AY126,BE126,BK126)</f>
      </c>
      <c r="BP126" s="26">
        <f>SUM(V126,AB126,AH126,AN126,AT126,AZ126,BF126,BL126)</f>
      </c>
      <c r="BQ126" s="26">
        <f>MAX(BM126:BO126)</f>
      </c>
      <c r="BR126" s="26">
        <f>MIN(BM126:BO126)</f>
      </c>
      <c r="BS126" s="33">
        <f>IF(H126&gt;0,(BQ126*SQRT(3)*IF(N126&gt;0,N126,IF(O126&gt;0,O126,IF(P126&gt;0,P126,415)))/(H126*1000))*100,0)</f>
      </c>
      <c r="BT126" s="33">
        <f>IF(BS126&gt;70,"Upgrade","OK - No Upgrade")</f>
      </c>
      <c r="BU126" s="33">
        <f>IF(IF(AVERAGE(BM126:BO126)&gt;0,((BQ126-AVERAGE(BM126:BO126))/AVERAGE(BM126:BO126))*100,0)&gt;10,"Need to Balance","OK - Balanced")</f>
      </c>
    </row>
    <row r="127" ht="15.75" customHeight="1">
      <c r="A127" s="26" t="str">
        <v>Yanqul</v>
      </c>
      <c r="B127" s="26" t="str">
        <v>ALRAKI</v>
      </c>
      <c r="C127" s="26" t="str">
        <v>K_LN03</v>
      </c>
      <c r="D127" s="26" t="str">
        <v/>
      </c>
      <c r="E127" s="26" t="str">
        <v>85</v>
      </c>
      <c r="F127" s="26" t="str">
        <v>Pole (PMT)</v>
      </c>
      <c r="G127" s="26" t="str">
        <v/>
      </c>
      <c r="H127" s="26">
        <v>100</v>
      </c>
      <c r="I127" s="26" t="str">
        <v>19/06/2026, 09:53</v>
      </c>
      <c r="J127" s="26">
        <v>1</v>
      </c>
      <c r="K127" s="26">
        <v>245</v>
      </c>
      <c r="L127" s="26">
        <v>247</v>
      </c>
      <c r="M127" s="26">
        <v>248</v>
      </c>
      <c r="N127" s="26">
        <v>423</v>
      </c>
      <c r="O127" s="26">
        <v>426</v>
      </c>
      <c r="P127" s="26">
        <v>427</v>
      </c>
      <c r="Q127" s="27" t="str">
        <v/>
      </c>
      <c r="R127" s="28" t="str">
        <v/>
      </c>
      <c r="S127" s="28">
        <v>12</v>
      </c>
      <c r="T127" s="28">
        <v>10</v>
      </c>
      <c r="U127" s="28">
        <v>19</v>
      </c>
      <c r="V127" s="29">
        <v>9</v>
      </c>
      <c r="W127" s="30" t="str">
        <v/>
      </c>
      <c r="X127" s="31" t="str">
        <v/>
      </c>
      <c r="Y127" s="31" t="str">
        <v/>
      </c>
      <c r="Z127" s="31" t="str">
        <v/>
      </c>
      <c r="AA127" s="31" t="str">
        <v/>
      </c>
      <c r="AB127" s="32" t="str">
        <v/>
      </c>
      <c r="AC127" s="27" t="str">
        <v/>
      </c>
      <c r="AD127" s="28" t="str">
        <v/>
      </c>
      <c r="AE127" s="28" t="str">
        <v/>
      </c>
      <c r="AF127" s="28" t="str">
        <v/>
      </c>
      <c r="AG127" s="28" t="str">
        <v/>
      </c>
      <c r="AH127" s="29" t="str">
        <v/>
      </c>
      <c r="AI127" s="30" t="str">
        <v/>
      </c>
      <c r="AJ127" s="31" t="str">
        <v/>
      </c>
      <c r="AK127" s="31" t="str">
        <v/>
      </c>
      <c r="AL127" s="31" t="str">
        <v/>
      </c>
      <c r="AM127" s="31" t="str">
        <v/>
      </c>
      <c r="AN127" s="32" t="str">
        <v/>
      </c>
      <c r="AO127" s="27" t="str">
        <v/>
      </c>
      <c r="AP127" s="28" t="str">
        <v/>
      </c>
      <c r="AQ127" s="28" t="str">
        <v/>
      </c>
      <c r="AR127" s="28" t="str">
        <v/>
      </c>
      <c r="AS127" s="28" t="str">
        <v/>
      </c>
      <c r="AT127" s="29" t="str">
        <v/>
      </c>
      <c r="AU127" s="30" t="str">
        <v/>
      </c>
      <c r="AV127" s="31" t="str">
        <v/>
      </c>
      <c r="AW127" s="31" t="str">
        <v/>
      </c>
      <c r="AX127" s="31" t="str">
        <v/>
      </c>
      <c r="AY127" s="31" t="str">
        <v/>
      </c>
      <c r="AZ127" s="32" t="str">
        <v/>
      </c>
      <c r="BA127" s="27" t="str">
        <v/>
      </c>
      <c r="BB127" s="28" t="str">
        <v/>
      </c>
      <c r="BC127" s="28" t="str">
        <v/>
      </c>
      <c r="BD127" s="28" t="str">
        <v/>
      </c>
      <c r="BE127" s="28" t="str">
        <v/>
      </c>
      <c r="BF127" s="29" t="str">
        <v/>
      </c>
      <c r="BG127" s="30" t="str">
        <v/>
      </c>
      <c r="BH127" s="31" t="str">
        <v/>
      </c>
      <c r="BI127" s="31" t="str">
        <v/>
      </c>
      <c r="BJ127" s="31" t="str">
        <v/>
      </c>
      <c r="BK127" s="31" t="str">
        <v/>
      </c>
      <c r="BL127" s="32" t="str">
        <v/>
      </c>
      <c r="BM127" s="26">
        <f>SUM(S127,Y127,AE127,AK127,AQ127,AW127,BC127,BI127)</f>
      </c>
      <c r="BN127" s="26">
        <f>SUM(T127,Z127,AF127,AL127,AR127,AX127,BD127,BJ127)</f>
      </c>
      <c r="BO127" s="26">
        <f>SUM(U127,AA127,AG127,AM127,AS127,AY127,BE127,BK127)</f>
      </c>
      <c r="BP127" s="26">
        <f>SUM(V127,AB127,AH127,AN127,AT127,AZ127,BF127,BL127)</f>
      </c>
      <c r="BQ127" s="26">
        <f>MAX(BM127:BO127)</f>
      </c>
      <c r="BR127" s="26">
        <f>MIN(BM127:BO127)</f>
      </c>
      <c r="BS127" s="33">
        <f>IF(H127&gt;0,(BQ127*SQRT(3)*IF(N127&gt;0,N127,IF(O127&gt;0,O127,IF(P127&gt;0,P127,415)))/(H127*1000))*100,0)</f>
      </c>
      <c r="BT127" s="33">
        <f>IF(BS127&gt;70,"Upgrade","OK - No Upgrade")</f>
      </c>
      <c r="BU127" s="33">
        <f>IF(IF(AVERAGE(BM127:BO127)&gt;0,((BQ127-AVERAGE(BM127:BO127))/AVERAGE(BM127:BO127))*100,0)&gt;10,"Need to Balance","OK - Balanced")</f>
      </c>
    </row>
    <row r="128" ht="15.75" customHeight="1">
      <c r="A128" s="26" t="str">
        <v>Yanqul</v>
      </c>
      <c r="B128" s="26" t="str">
        <v>ALRAKI</v>
      </c>
      <c r="C128" s="26" t="str">
        <v>K_LN03</v>
      </c>
      <c r="D128" s="26" t="str">
        <v/>
      </c>
      <c r="E128" s="26" t="str">
        <v>89</v>
      </c>
      <c r="F128" s="26" t="str">
        <v>Pole (PMT)</v>
      </c>
      <c r="G128" s="26" t="str">
        <v/>
      </c>
      <c r="H128" s="26">
        <v>100</v>
      </c>
      <c r="I128" s="26" t="str">
        <v>19/06/2026, 09:48</v>
      </c>
      <c r="J128" s="26">
        <v>1</v>
      </c>
      <c r="K128" s="26">
        <v>245</v>
      </c>
      <c r="L128" s="26">
        <v>246</v>
      </c>
      <c r="M128" s="26">
        <v>248</v>
      </c>
      <c r="N128" s="26">
        <v>428</v>
      </c>
      <c r="O128" s="26">
        <v>425</v>
      </c>
      <c r="P128" s="26">
        <v>422</v>
      </c>
      <c r="Q128" s="27" t="str">
        <v/>
      </c>
      <c r="R128" s="28" t="str">
        <v/>
      </c>
      <c r="S128" s="28">
        <v>29</v>
      </c>
      <c r="T128" s="28">
        <v>27</v>
      </c>
      <c r="U128" s="28">
        <v>31</v>
      </c>
      <c r="V128" s="29">
        <v>15</v>
      </c>
      <c r="W128" s="30" t="str">
        <v/>
      </c>
      <c r="X128" s="31" t="str">
        <v/>
      </c>
      <c r="Y128" s="31" t="str">
        <v/>
      </c>
      <c r="Z128" s="31" t="str">
        <v/>
      </c>
      <c r="AA128" s="31" t="str">
        <v/>
      </c>
      <c r="AB128" s="32" t="str">
        <v/>
      </c>
      <c r="AC128" s="27" t="str">
        <v/>
      </c>
      <c r="AD128" s="28" t="str">
        <v/>
      </c>
      <c r="AE128" s="28" t="str">
        <v/>
      </c>
      <c r="AF128" s="28" t="str">
        <v/>
      </c>
      <c r="AG128" s="28" t="str">
        <v/>
      </c>
      <c r="AH128" s="29" t="str">
        <v/>
      </c>
      <c r="AI128" s="30" t="str">
        <v/>
      </c>
      <c r="AJ128" s="31" t="str">
        <v/>
      </c>
      <c r="AK128" s="31" t="str">
        <v/>
      </c>
      <c r="AL128" s="31" t="str">
        <v/>
      </c>
      <c r="AM128" s="31" t="str">
        <v/>
      </c>
      <c r="AN128" s="32" t="str">
        <v/>
      </c>
      <c r="AO128" s="27" t="str">
        <v/>
      </c>
      <c r="AP128" s="28" t="str">
        <v/>
      </c>
      <c r="AQ128" s="28" t="str">
        <v/>
      </c>
      <c r="AR128" s="28" t="str">
        <v/>
      </c>
      <c r="AS128" s="28" t="str">
        <v/>
      </c>
      <c r="AT128" s="29" t="str">
        <v/>
      </c>
      <c r="AU128" s="30" t="str">
        <v/>
      </c>
      <c r="AV128" s="31" t="str">
        <v/>
      </c>
      <c r="AW128" s="31" t="str">
        <v/>
      </c>
      <c r="AX128" s="31" t="str">
        <v/>
      </c>
      <c r="AY128" s="31" t="str">
        <v/>
      </c>
      <c r="AZ128" s="32" t="str">
        <v/>
      </c>
      <c r="BA128" s="27" t="str">
        <v/>
      </c>
      <c r="BB128" s="28" t="str">
        <v/>
      </c>
      <c r="BC128" s="28" t="str">
        <v/>
      </c>
      <c r="BD128" s="28" t="str">
        <v/>
      </c>
      <c r="BE128" s="28" t="str">
        <v/>
      </c>
      <c r="BF128" s="29" t="str">
        <v/>
      </c>
      <c r="BG128" s="30" t="str">
        <v/>
      </c>
      <c r="BH128" s="31" t="str">
        <v/>
      </c>
      <c r="BI128" s="31" t="str">
        <v/>
      </c>
      <c r="BJ128" s="31" t="str">
        <v/>
      </c>
      <c r="BK128" s="31" t="str">
        <v/>
      </c>
      <c r="BL128" s="32" t="str">
        <v/>
      </c>
      <c r="BM128" s="26">
        <f>SUM(S128,Y128,AE128,AK128,AQ128,AW128,BC128,BI128)</f>
      </c>
      <c r="BN128" s="26">
        <f>SUM(T128,Z128,AF128,AL128,AR128,AX128,BD128,BJ128)</f>
      </c>
      <c r="BO128" s="26">
        <f>SUM(U128,AA128,AG128,AM128,AS128,AY128,BE128,BK128)</f>
      </c>
      <c r="BP128" s="26">
        <f>SUM(V128,AB128,AH128,AN128,AT128,AZ128,BF128,BL128)</f>
      </c>
      <c r="BQ128" s="26">
        <f>MAX(BM128:BO128)</f>
      </c>
      <c r="BR128" s="26">
        <f>MIN(BM128:BO128)</f>
      </c>
      <c r="BS128" s="33">
        <f>IF(H128&gt;0,(BQ128*SQRT(3)*IF(N128&gt;0,N128,IF(O128&gt;0,O128,IF(P128&gt;0,P128,415)))/(H128*1000))*100,0)</f>
      </c>
      <c r="BT128" s="33">
        <f>IF(BS128&gt;70,"Upgrade","OK - No Upgrade")</f>
      </c>
      <c r="BU128" s="33">
        <f>IF(IF(AVERAGE(BM128:BO128)&gt;0,((BQ128-AVERAGE(BM128:BO128))/AVERAGE(BM128:BO128))*100,0)&gt;10,"Need to Balance","OK - Balanced")</f>
      </c>
    </row>
    <row r="129" ht="15.75" customHeight="1">
      <c r="A129" s="26" t="str">
        <v>Yanqul</v>
      </c>
      <c r="B129" s="26" t="str">
        <v>ALRAKI</v>
      </c>
      <c r="C129" s="26" t="str">
        <v>K_LN03</v>
      </c>
      <c r="D129" s="26" t="str">
        <v/>
      </c>
      <c r="E129" s="26" t="str">
        <v>86</v>
      </c>
      <c r="F129" s="26" t="str">
        <v>Pole (PMT)</v>
      </c>
      <c r="G129" s="26" t="str">
        <v/>
      </c>
      <c r="H129" s="26">
        <v>100</v>
      </c>
      <c r="I129" s="26" t="str">
        <v>19/06/2026, 09:45</v>
      </c>
      <c r="J129" s="26">
        <v>1</v>
      </c>
      <c r="K129" s="26">
        <v>244</v>
      </c>
      <c r="L129" s="26">
        <v>246</v>
      </c>
      <c r="M129" s="26">
        <v>249</v>
      </c>
      <c r="N129" s="26">
        <v>425</v>
      </c>
      <c r="O129" s="26">
        <v>427</v>
      </c>
      <c r="P129" s="26">
        <v>425</v>
      </c>
      <c r="Q129" s="27" t="str">
        <v/>
      </c>
      <c r="R129" s="28" t="str">
        <v/>
      </c>
      <c r="S129" s="28">
        <v>47</v>
      </c>
      <c r="T129" s="28">
        <v>43</v>
      </c>
      <c r="U129" s="28">
        <v>39</v>
      </c>
      <c r="V129" s="29">
        <v>15</v>
      </c>
      <c r="W129" s="30" t="str">
        <v/>
      </c>
      <c r="X129" s="31" t="str">
        <v/>
      </c>
      <c r="Y129" s="31" t="str">
        <v/>
      </c>
      <c r="Z129" s="31" t="str">
        <v/>
      </c>
      <c r="AA129" s="31" t="str">
        <v/>
      </c>
      <c r="AB129" s="32" t="str">
        <v/>
      </c>
      <c r="AC129" s="27" t="str">
        <v/>
      </c>
      <c r="AD129" s="28" t="str">
        <v/>
      </c>
      <c r="AE129" s="28" t="str">
        <v/>
      </c>
      <c r="AF129" s="28" t="str">
        <v/>
      </c>
      <c r="AG129" s="28" t="str">
        <v/>
      </c>
      <c r="AH129" s="29" t="str">
        <v/>
      </c>
      <c r="AI129" s="30" t="str">
        <v/>
      </c>
      <c r="AJ129" s="31" t="str">
        <v/>
      </c>
      <c r="AK129" s="31" t="str">
        <v/>
      </c>
      <c r="AL129" s="31" t="str">
        <v/>
      </c>
      <c r="AM129" s="31" t="str">
        <v/>
      </c>
      <c r="AN129" s="32" t="str">
        <v/>
      </c>
      <c r="AO129" s="27" t="str">
        <v/>
      </c>
      <c r="AP129" s="28" t="str">
        <v/>
      </c>
      <c r="AQ129" s="28" t="str">
        <v/>
      </c>
      <c r="AR129" s="28" t="str">
        <v/>
      </c>
      <c r="AS129" s="28" t="str">
        <v/>
      </c>
      <c r="AT129" s="29" t="str">
        <v/>
      </c>
      <c r="AU129" s="30" t="str">
        <v/>
      </c>
      <c r="AV129" s="31" t="str">
        <v/>
      </c>
      <c r="AW129" s="31" t="str">
        <v/>
      </c>
      <c r="AX129" s="31" t="str">
        <v/>
      </c>
      <c r="AY129" s="31" t="str">
        <v/>
      </c>
      <c r="AZ129" s="32" t="str">
        <v/>
      </c>
      <c r="BA129" s="27" t="str">
        <v/>
      </c>
      <c r="BB129" s="28" t="str">
        <v/>
      </c>
      <c r="BC129" s="28" t="str">
        <v/>
      </c>
      <c r="BD129" s="28" t="str">
        <v/>
      </c>
      <c r="BE129" s="28" t="str">
        <v/>
      </c>
      <c r="BF129" s="29" t="str">
        <v/>
      </c>
      <c r="BG129" s="30" t="str">
        <v/>
      </c>
      <c r="BH129" s="31" t="str">
        <v/>
      </c>
      <c r="BI129" s="31" t="str">
        <v/>
      </c>
      <c r="BJ129" s="31" t="str">
        <v/>
      </c>
      <c r="BK129" s="31" t="str">
        <v/>
      </c>
      <c r="BL129" s="32" t="str">
        <v/>
      </c>
      <c r="BM129" s="26">
        <f>SUM(S129,Y129,AE129,AK129,AQ129,AW129,BC129,BI129)</f>
      </c>
      <c r="BN129" s="26">
        <f>SUM(T129,Z129,AF129,AL129,AR129,AX129,BD129,BJ129)</f>
      </c>
      <c r="BO129" s="26">
        <f>SUM(U129,AA129,AG129,AM129,AS129,AY129,BE129,BK129)</f>
      </c>
      <c r="BP129" s="26">
        <f>SUM(V129,AB129,AH129,AN129,AT129,AZ129,BF129,BL129)</f>
      </c>
      <c r="BQ129" s="26">
        <f>MAX(BM129:BO129)</f>
      </c>
      <c r="BR129" s="26">
        <f>MIN(BM129:BO129)</f>
      </c>
      <c r="BS129" s="33">
        <f>IF(H129&gt;0,(BQ129*SQRT(3)*IF(N129&gt;0,N129,IF(O129&gt;0,O129,IF(P129&gt;0,P129,415)))/(H129*1000))*100,0)</f>
      </c>
      <c r="BT129" s="33">
        <f>IF(BS129&gt;70,"Upgrade","OK - No Upgrade")</f>
      </c>
      <c r="BU129" s="33">
        <f>IF(IF(AVERAGE(BM129:BO129)&gt;0,((BQ129-AVERAGE(BM129:BO129))/AVERAGE(BM129:BO129))*100,0)&gt;10,"Need to Balance","OK - Balanced")</f>
      </c>
    </row>
    <row r="130" ht="15.75" customHeight="1">
      <c r="A130" s="26" t="str">
        <v>Yanqul</v>
      </c>
      <c r="B130" s="26" t="str">
        <v>ALRAKI</v>
      </c>
      <c r="C130" s="26" t="str">
        <v>K_LN03</v>
      </c>
      <c r="D130" s="26" t="str">
        <v/>
      </c>
      <c r="E130" s="26" t="str">
        <v>88</v>
      </c>
      <c r="F130" s="26" t="str">
        <v>Pole (PMT)</v>
      </c>
      <c r="G130" s="26" t="str">
        <v/>
      </c>
      <c r="H130" s="26">
        <v>100</v>
      </c>
      <c r="I130" s="26" t="str">
        <v>19/06/2026, 09:43</v>
      </c>
      <c r="J130" s="26">
        <v>1</v>
      </c>
      <c r="K130" s="26">
        <v>246</v>
      </c>
      <c r="L130" s="26">
        <v>248</v>
      </c>
      <c r="M130" s="26">
        <v>239</v>
      </c>
      <c r="N130" s="26">
        <v>426</v>
      </c>
      <c r="O130" s="26">
        <v>429</v>
      </c>
      <c r="P130" s="26">
        <v>423</v>
      </c>
      <c r="Q130" s="27" t="str">
        <v/>
      </c>
      <c r="R130" s="28" t="str">
        <v/>
      </c>
      <c r="S130" s="28">
        <v>19</v>
      </c>
      <c r="T130" s="28">
        <v>25</v>
      </c>
      <c r="U130" s="28">
        <v>49</v>
      </c>
      <c r="V130" s="29">
        <v>9</v>
      </c>
      <c r="W130" s="30" t="str">
        <v/>
      </c>
      <c r="X130" s="31" t="str">
        <v/>
      </c>
      <c r="Y130" s="31">
        <v>21</v>
      </c>
      <c r="Z130" s="31">
        <v>29</v>
      </c>
      <c r="AA130" s="31">
        <v>43</v>
      </c>
      <c r="AB130" s="32">
        <v>11</v>
      </c>
      <c r="AC130" s="27" t="str">
        <v/>
      </c>
      <c r="AD130" s="28" t="str">
        <v/>
      </c>
      <c r="AE130" s="28" t="str">
        <v/>
      </c>
      <c r="AF130" s="28" t="str">
        <v/>
      </c>
      <c r="AG130" s="28" t="str">
        <v/>
      </c>
      <c r="AH130" s="29" t="str">
        <v/>
      </c>
      <c r="AI130" s="30" t="str">
        <v/>
      </c>
      <c r="AJ130" s="31" t="str">
        <v/>
      </c>
      <c r="AK130" s="31" t="str">
        <v/>
      </c>
      <c r="AL130" s="31" t="str">
        <v/>
      </c>
      <c r="AM130" s="31" t="str">
        <v/>
      </c>
      <c r="AN130" s="32" t="str">
        <v/>
      </c>
      <c r="AO130" s="27" t="str">
        <v/>
      </c>
      <c r="AP130" s="28" t="str">
        <v/>
      </c>
      <c r="AQ130" s="28" t="str">
        <v/>
      </c>
      <c r="AR130" s="28" t="str">
        <v/>
      </c>
      <c r="AS130" s="28" t="str">
        <v/>
      </c>
      <c r="AT130" s="29" t="str">
        <v/>
      </c>
      <c r="AU130" s="30" t="str">
        <v/>
      </c>
      <c r="AV130" s="31" t="str">
        <v/>
      </c>
      <c r="AW130" s="31" t="str">
        <v/>
      </c>
      <c r="AX130" s="31" t="str">
        <v/>
      </c>
      <c r="AY130" s="31" t="str">
        <v/>
      </c>
      <c r="AZ130" s="32" t="str">
        <v/>
      </c>
      <c r="BA130" s="27" t="str">
        <v/>
      </c>
      <c r="BB130" s="28" t="str">
        <v/>
      </c>
      <c r="BC130" s="28" t="str">
        <v/>
      </c>
      <c r="BD130" s="28" t="str">
        <v/>
      </c>
      <c r="BE130" s="28" t="str">
        <v/>
      </c>
      <c r="BF130" s="29" t="str">
        <v/>
      </c>
      <c r="BG130" s="30" t="str">
        <v/>
      </c>
      <c r="BH130" s="31" t="str">
        <v/>
      </c>
      <c r="BI130" s="31" t="str">
        <v/>
      </c>
      <c r="BJ130" s="31" t="str">
        <v/>
      </c>
      <c r="BK130" s="31" t="str">
        <v/>
      </c>
      <c r="BL130" s="32" t="str">
        <v/>
      </c>
      <c r="BM130" s="26">
        <f>SUM(S130,Y130,AE130,AK130,AQ130,AW130,BC130,BI130)</f>
      </c>
      <c r="BN130" s="26">
        <f>SUM(T130,Z130,AF130,AL130,AR130,AX130,BD130,BJ130)</f>
      </c>
      <c r="BO130" s="26">
        <f>SUM(U130,AA130,AG130,AM130,AS130,AY130,BE130,BK130)</f>
      </c>
      <c r="BP130" s="26">
        <f>SUM(V130,AB130,AH130,AN130,AT130,AZ130,BF130,BL130)</f>
      </c>
      <c r="BQ130" s="26">
        <f>MAX(BM130:BO130)</f>
      </c>
      <c r="BR130" s="26">
        <f>MIN(BM130:BO130)</f>
      </c>
      <c r="BS130" s="33">
        <f>IF(H130&gt;0,(BQ130*SQRT(3)*IF(N130&gt;0,N130,IF(O130&gt;0,O130,IF(P130&gt;0,P130,415)))/(H130*1000))*100,0)</f>
      </c>
      <c r="BT130" s="33">
        <f>IF(BS130&gt;70,"Upgrade","OK - No Upgrade")</f>
      </c>
      <c r="BU130" s="33">
        <f>IF(IF(AVERAGE(BM130:BO130)&gt;0,((BQ130-AVERAGE(BM130:BO130))/AVERAGE(BM130:BO130))*100,0)&gt;10,"Need to Balance","OK - Balanced")</f>
      </c>
    </row>
    <row r="131" ht="15.75" customHeight="1">
      <c r="A131" s="26" t="str">
        <v>Yanqul</v>
      </c>
      <c r="B131" s="26" t="str">
        <v>ALRAKI</v>
      </c>
      <c r="C131" s="26" t="str">
        <v>K_LN03</v>
      </c>
      <c r="D131" s="26" t="str">
        <v/>
      </c>
      <c r="E131" s="26" t="str">
        <v>87</v>
      </c>
      <c r="F131" s="26" t="str">
        <v>Pole (PMT)</v>
      </c>
      <c r="G131" s="26" t="str">
        <v/>
      </c>
      <c r="H131" s="26">
        <v>100</v>
      </c>
      <c r="I131" s="26" t="str">
        <v>19/06/2026, 09:41</v>
      </c>
      <c r="J131" s="26">
        <v>1</v>
      </c>
      <c r="K131" s="26">
        <v>245</v>
      </c>
      <c r="L131" s="26">
        <v>244</v>
      </c>
      <c r="M131" s="26">
        <v>246</v>
      </c>
      <c r="N131" s="26">
        <v>425</v>
      </c>
      <c r="O131" s="26">
        <v>426</v>
      </c>
      <c r="P131" s="26">
        <v>423</v>
      </c>
      <c r="Q131" s="27" t="str">
        <v/>
      </c>
      <c r="R131" s="28" t="str">
        <v/>
      </c>
      <c r="S131" s="28">
        <v>52</v>
      </c>
      <c r="T131" s="28">
        <v>50</v>
      </c>
      <c r="U131" s="28">
        <v>80</v>
      </c>
      <c r="V131" s="29">
        <v>29</v>
      </c>
      <c r="W131" s="30" t="str">
        <v/>
      </c>
      <c r="X131" s="31" t="str">
        <v/>
      </c>
      <c r="Y131" s="31" t="str">
        <v/>
      </c>
      <c r="Z131" s="31" t="str">
        <v/>
      </c>
      <c r="AA131" s="31" t="str">
        <v/>
      </c>
      <c r="AB131" s="32" t="str">
        <v/>
      </c>
      <c r="AC131" s="27" t="str">
        <v/>
      </c>
      <c r="AD131" s="28" t="str">
        <v/>
      </c>
      <c r="AE131" s="28" t="str">
        <v/>
      </c>
      <c r="AF131" s="28" t="str">
        <v/>
      </c>
      <c r="AG131" s="28" t="str">
        <v/>
      </c>
      <c r="AH131" s="29" t="str">
        <v/>
      </c>
      <c r="AI131" s="30" t="str">
        <v/>
      </c>
      <c r="AJ131" s="31" t="str">
        <v/>
      </c>
      <c r="AK131" s="31" t="str">
        <v/>
      </c>
      <c r="AL131" s="31" t="str">
        <v/>
      </c>
      <c r="AM131" s="31" t="str">
        <v/>
      </c>
      <c r="AN131" s="32" t="str">
        <v/>
      </c>
      <c r="AO131" s="27" t="str">
        <v/>
      </c>
      <c r="AP131" s="28" t="str">
        <v/>
      </c>
      <c r="AQ131" s="28" t="str">
        <v/>
      </c>
      <c r="AR131" s="28" t="str">
        <v/>
      </c>
      <c r="AS131" s="28" t="str">
        <v/>
      </c>
      <c r="AT131" s="29" t="str">
        <v/>
      </c>
      <c r="AU131" s="30" t="str">
        <v/>
      </c>
      <c r="AV131" s="31" t="str">
        <v/>
      </c>
      <c r="AW131" s="31" t="str">
        <v/>
      </c>
      <c r="AX131" s="31" t="str">
        <v/>
      </c>
      <c r="AY131" s="31" t="str">
        <v/>
      </c>
      <c r="AZ131" s="32" t="str">
        <v/>
      </c>
      <c r="BA131" s="27" t="str">
        <v/>
      </c>
      <c r="BB131" s="28" t="str">
        <v/>
      </c>
      <c r="BC131" s="28" t="str">
        <v/>
      </c>
      <c r="BD131" s="28" t="str">
        <v/>
      </c>
      <c r="BE131" s="28" t="str">
        <v/>
      </c>
      <c r="BF131" s="29" t="str">
        <v/>
      </c>
      <c r="BG131" s="30" t="str">
        <v/>
      </c>
      <c r="BH131" s="31" t="str">
        <v/>
      </c>
      <c r="BI131" s="31" t="str">
        <v/>
      </c>
      <c r="BJ131" s="31" t="str">
        <v/>
      </c>
      <c r="BK131" s="31" t="str">
        <v/>
      </c>
      <c r="BL131" s="32" t="str">
        <v/>
      </c>
      <c r="BM131" s="26">
        <f>SUM(S131,Y131,AE131,AK131,AQ131,AW131,BC131,BI131)</f>
      </c>
      <c r="BN131" s="26">
        <f>SUM(T131,Z131,AF131,AL131,AR131,AX131,BD131,BJ131)</f>
      </c>
      <c r="BO131" s="26">
        <f>SUM(U131,AA131,AG131,AM131,AS131,AY131,BE131,BK131)</f>
      </c>
      <c r="BP131" s="26">
        <f>SUM(V131,AB131,AH131,AN131,AT131,AZ131,BF131,BL131)</f>
      </c>
      <c r="BQ131" s="26">
        <f>MAX(BM131:BO131)</f>
      </c>
      <c r="BR131" s="26">
        <f>MIN(BM131:BO131)</f>
      </c>
      <c r="BS131" s="33">
        <f>IF(H131&gt;0,(BQ131*SQRT(3)*IF(N131&gt;0,N131,IF(O131&gt;0,O131,IF(P131&gt;0,P131,415)))/(H131*1000))*100,0)</f>
      </c>
      <c r="BT131" s="33">
        <f>IF(BS131&gt;70,"Upgrade","OK - No Upgrade")</f>
      </c>
      <c r="BU131" s="33">
        <f>IF(IF(AVERAGE(BM131:BO131)&gt;0,((BQ131-AVERAGE(BM131:BO131))/AVERAGE(BM131:BO131))*100,0)&gt;10,"Need to Balance","OK - Balanced")</f>
      </c>
    </row>
    <row r="132" ht="15.75" customHeight="1">
      <c r="A132" s="26" t="str">
        <v>Yanqul</v>
      </c>
      <c r="B132" s="26" t="str">
        <v>ALRAKI</v>
      </c>
      <c r="C132" s="26" t="str">
        <v>K_LN03</v>
      </c>
      <c r="D132" s="26" t="str">
        <v/>
      </c>
      <c r="E132" s="26" t="str">
        <v>520</v>
      </c>
      <c r="F132" s="26" t="str">
        <v>Pole (PMT)</v>
      </c>
      <c r="G132" s="26" t="str">
        <v/>
      </c>
      <c r="H132" s="26">
        <v>100</v>
      </c>
      <c r="I132" s="26" t="str">
        <v>19/06/2026, 09:36</v>
      </c>
      <c r="J132" s="26">
        <v>1</v>
      </c>
      <c r="K132" s="26">
        <v>240</v>
      </c>
      <c r="L132" s="26">
        <v>241</v>
      </c>
      <c r="M132" s="26">
        <v>241</v>
      </c>
      <c r="N132" s="26">
        <v>415</v>
      </c>
      <c r="O132" s="26">
        <v>415</v>
      </c>
      <c r="P132" s="26">
        <v>416</v>
      </c>
      <c r="Q132" s="27" t="str">
        <v/>
      </c>
      <c r="R132" s="28" t="str">
        <v/>
      </c>
      <c r="S132" s="28">
        <v>15</v>
      </c>
      <c r="T132" s="28">
        <v>20</v>
      </c>
      <c r="U132" s="28">
        <v>30</v>
      </c>
      <c r="V132" s="29">
        <v>17</v>
      </c>
      <c r="W132" s="30" t="str">
        <v/>
      </c>
      <c r="X132" s="31" t="str">
        <v/>
      </c>
      <c r="Y132" s="31" t="str">
        <v/>
      </c>
      <c r="Z132" s="31" t="str">
        <v/>
      </c>
      <c r="AA132" s="31" t="str">
        <v/>
      </c>
      <c r="AB132" s="32" t="str">
        <v/>
      </c>
      <c r="AC132" s="27" t="str">
        <v/>
      </c>
      <c r="AD132" s="28" t="str">
        <v/>
      </c>
      <c r="AE132" s="28" t="str">
        <v/>
      </c>
      <c r="AF132" s="28" t="str">
        <v/>
      </c>
      <c r="AG132" s="28" t="str">
        <v/>
      </c>
      <c r="AH132" s="29" t="str">
        <v/>
      </c>
      <c r="AI132" s="30" t="str">
        <v/>
      </c>
      <c r="AJ132" s="31" t="str">
        <v/>
      </c>
      <c r="AK132" s="31" t="str">
        <v/>
      </c>
      <c r="AL132" s="31" t="str">
        <v/>
      </c>
      <c r="AM132" s="31" t="str">
        <v/>
      </c>
      <c r="AN132" s="32" t="str">
        <v/>
      </c>
      <c r="AO132" s="27" t="str">
        <v/>
      </c>
      <c r="AP132" s="28" t="str">
        <v/>
      </c>
      <c r="AQ132" s="28" t="str">
        <v/>
      </c>
      <c r="AR132" s="28" t="str">
        <v/>
      </c>
      <c r="AS132" s="28" t="str">
        <v/>
      </c>
      <c r="AT132" s="29" t="str">
        <v/>
      </c>
      <c r="AU132" s="30" t="str">
        <v/>
      </c>
      <c r="AV132" s="31" t="str">
        <v/>
      </c>
      <c r="AW132" s="31" t="str">
        <v/>
      </c>
      <c r="AX132" s="31" t="str">
        <v/>
      </c>
      <c r="AY132" s="31" t="str">
        <v/>
      </c>
      <c r="AZ132" s="32" t="str">
        <v/>
      </c>
      <c r="BA132" s="27" t="str">
        <v/>
      </c>
      <c r="BB132" s="28" t="str">
        <v/>
      </c>
      <c r="BC132" s="28" t="str">
        <v/>
      </c>
      <c r="BD132" s="28" t="str">
        <v/>
      </c>
      <c r="BE132" s="28" t="str">
        <v/>
      </c>
      <c r="BF132" s="29" t="str">
        <v/>
      </c>
      <c r="BG132" s="30" t="str">
        <v/>
      </c>
      <c r="BH132" s="31" t="str">
        <v/>
      </c>
      <c r="BI132" s="31" t="str">
        <v/>
      </c>
      <c r="BJ132" s="31" t="str">
        <v/>
      </c>
      <c r="BK132" s="31" t="str">
        <v/>
      </c>
      <c r="BL132" s="32" t="str">
        <v/>
      </c>
      <c r="BM132" s="26">
        <f>SUM(S132,Y132,AE132,AK132,AQ132,AW132,BC132,BI132)</f>
      </c>
      <c r="BN132" s="26">
        <f>SUM(T132,Z132,AF132,AL132,AR132,AX132,BD132,BJ132)</f>
      </c>
      <c r="BO132" s="26">
        <f>SUM(U132,AA132,AG132,AM132,AS132,AY132,BE132,BK132)</f>
      </c>
      <c r="BP132" s="26">
        <f>SUM(V132,AB132,AH132,AN132,AT132,AZ132,BF132,BL132)</f>
      </c>
      <c r="BQ132" s="26">
        <f>MAX(BM132:BO132)</f>
      </c>
      <c r="BR132" s="26">
        <f>MIN(BM132:BO132)</f>
      </c>
      <c r="BS132" s="33">
        <f>IF(H132&gt;0,(BQ132*SQRT(3)*IF(N132&gt;0,N132,IF(O132&gt;0,O132,IF(P132&gt;0,P132,415)))/(H132*1000))*100,0)</f>
      </c>
      <c r="BT132" s="33">
        <f>IF(BS132&gt;70,"Upgrade","OK - No Upgrade")</f>
      </c>
      <c r="BU132" s="33">
        <f>IF(IF(AVERAGE(BM132:BO132)&gt;0,((BQ132-AVERAGE(BM132:BO132))/AVERAGE(BM132:BO132))*100,0)&gt;10,"Need to Balance","OK - Balanced")</f>
      </c>
    </row>
    <row r="133" ht="15.75" customHeight="1">
      <c r="A133" s="26" t="str">
        <v>Yanqul</v>
      </c>
      <c r="B133" s="26" t="str">
        <v>ALRAKI</v>
      </c>
      <c r="C133" s="26" t="str">
        <v>K_LN03</v>
      </c>
      <c r="D133" s="26" t="str">
        <v/>
      </c>
      <c r="E133" s="26" t="str">
        <v>4250</v>
      </c>
      <c r="F133" s="26" t="str">
        <v>Pole (PMT)</v>
      </c>
      <c r="G133" s="26" t="str">
        <v/>
      </c>
      <c r="H133" s="26">
        <v>315</v>
      </c>
      <c r="I133" s="26" t="str">
        <v>19/06/2026, 09:34</v>
      </c>
      <c r="J133" s="26">
        <v>1</v>
      </c>
      <c r="K133" s="26">
        <v>440</v>
      </c>
      <c r="L133" s="26">
        <v>441</v>
      </c>
      <c r="M133" s="26">
        <v>441</v>
      </c>
      <c r="N133" s="26">
        <v>410</v>
      </c>
      <c r="O133" s="26">
        <v>412</v>
      </c>
      <c r="P133" s="26">
        <v>413</v>
      </c>
      <c r="Q133" s="27" t="str">
        <v/>
      </c>
      <c r="R133" s="28" t="str">
        <v/>
      </c>
      <c r="S133" s="28">
        <v>15</v>
      </c>
      <c r="T133" s="28">
        <v>19</v>
      </c>
      <c r="U133" s="28">
        <v>29</v>
      </c>
      <c r="V133" s="29">
        <v>8</v>
      </c>
      <c r="W133" s="30" t="str">
        <v/>
      </c>
      <c r="X133" s="31" t="str">
        <v/>
      </c>
      <c r="Y133" s="31" t="str">
        <v/>
      </c>
      <c r="Z133" s="31" t="str">
        <v/>
      </c>
      <c r="AA133" s="31" t="str">
        <v/>
      </c>
      <c r="AB133" s="32" t="str">
        <v/>
      </c>
      <c r="AC133" s="27" t="str">
        <v/>
      </c>
      <c r="AD133" s="28" t="str">
        <v/>
      </c>
      <c r="AE133" s="28" t="str">
        <v/>
      </c>
      <c r="AF133" s="28" t="str">
        <v/>
      </c>
      <c r="AG133" s="28" t="str">
        <v/>
      </c>
      <c r="AH133" s="29" t="str">
        <v/>
      </c>
      <c r="AI133" s="30" t="str">
        <v/>
      </c>
      <c r="AJ133" s="31" t="str">
        <v/>
      </c>
      <c r="AK133" s="31" t="str">
        <v/>
      </c>
      <c r="AL133" s="31" t="str">
        <v/>
      </c>
      <c r="AM133" s="31" t="str">
        <v/>
      </c>
      <c r="AN133" s="32" t="str">
        <v/>
      </c>
      <c r="AO133" s="27" t="str">
        <v/>
      </c>
      <c r="AP133" s="28" t="str">
        <v/>
      </c>
      <c r="AQ133" s="28" t="str">
        <v/>
      </c>
      <c r="AR133" s="28" t="str">
        <v/>
      </c>
      <c r="AS133" s="28" t="str">
        <v/>
      </c>
      <c r="AT133" s="29" t="str">
        <v/>
      </c>
      <c r="AU133" s="30" t="str">
        <v/>
      </c>
      <c r="AV133" s="31" t="str">
        <v/>
      </c>
      <c r="AW133" s="31" t="str">
        <v/>
      </c>
      <c r="AX133" s="31" t="str">
        <v/>
      </c>
      <c r="AY133" s="31" t="str">
        <v/>
      </c>
      <c r="AZ133" s="32" t="str">
        <v/>
      </c>
      <c r="BA133" s="27" t="str">
        <v/>
      </c>
      <c r="BB133" s="28" t="str">
        <v/>
      </c>
      <c r="BC133" s="28" t="str">
        <v/>
      </c>
      <c r="BD133" s="28" t="str">
        <v/>
      </c>
      <c r="BE133" s="28" t="str">
        <v/>
      </c>
      <c r="BF133" s="29" t="str">
        <v/>
      </c>
      <c r="BG133" s="30" t="str">
        <v/>
      </c>
      <c r="BH133" s="31" t="str">
        <v/>
      </c>
      <c r="BI133" s="31" t="str">
        <v/>
      </c>
      <c r="BJ133" s="31" t="str">
        <v/>
      </c>
      <c r="BK133" s="31" t="str">
        <v/>
      </c>
      <c r="BL133" s="32" t="str">
        <v/>
      </c>
      <c r="BM133" s="26">
        <f>SUM(S133,Y133,AE133,AK133,AQ133,AW133,BC133,BI133)</f>
      </c>
      <c r="BN133" s="26">
        <f>SUM(T133,Z133,AF133,AL133,AR133,AX133,BD133,BJ133)</f>
      </c>
      <c r="BO133" s="26">
        <f>SUM(U133,AA133,AG133,AM133,AS133,AY133,BE133,BK133)</f>
      </c>
      <c r="BP133" s="26">
        <f>SUM(V133,AB133,AH133,AN133,AT133,AZ133,BF133,BL133)</f>
      </c>
      <c r="BQ133" s="26">
        <f>MAX(BM133:BO133)</f>
      </c>
      <c r="BR133" s="26">
        <f>MIN(BM133:BO133)</f>
      </c>
      <c r="BS133" s="33">
        <f>IF(H133&gt;0,(BQ133*SQRT(3)*IF(N133&gt;0,N133,IF(O133&gt;0,O133,IF(P133&gt;0,P133,415)))/(H133*1000))*100,0)</f>
      </c>
      <c r="BT133" s="33">
        <f>IF(BS133&gt;70,"Upgrade","OK - No Upgrade")</f>
      </c>
      <c r="BU133" s="33">
        <f>IF(IF(AVERAGE(BM133:BO133)&gt;0,((BQ133-AVERAGE(BM133:BO133))/AVERAGE(BM133:BO133))*100,0)&gt;10,"Need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1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Yanqul</v>
      </c>
      <c r="B4" s="26" t="str">
        <v>ALNAWAMIYA</v>
      </c>
      <c r="C4" s="26" t="str">
        <v>K_LN03</v>
      </c>
      <c r="D4" s="26" t="str">
        <v>23.403054, 57.833507</v>
      </c>
      <c r="E4" s="26" t="str">
        <v>438</v>
      </c>
      <c r="F4" s="26" t="str">
        <v>Pole (PMT)</v>
      </c>
      <c r="G4" s="26" t="str">
        <v/>
      </c>
      <c r="H4" s="26">
        <v>200</v>
      </c>
      <c r="I4" s="26" t="str">
        <v>18/06/2026, 18:26</v>
      </c>
      <c r="J4" s="26">
        <v>1</v>
      </c>
      <c r="K4" s="26">
        <v>252</v>
      </c>
      <c r="L4" s="26">
        <v>251</v>
      </c>
      <c r="M4" s="26">
        <v>249</v>
      </c>
      <c r="N4" s="26">
        <v>436</v>
      </c>
      <c r="O4" s="26">
        <v>435</v>
      </c>
      <c r="P4" s="26">
        <v>436</v>
      </c>
      <c r="Q4" s="27" t="str">
        <v/>
      </c>
      <c r="R4" s="28" t="str">
        <v/>
      </c>
      <c r="S4" s="28">
        <v>15</v>
      </c>
      <c r="T4" s="28">
        <v>9</v>
      </c>
      <c r="U4" s="28">
        <v>29</v>
      </c>
      <c r="V4" s="29">
        <v>6</v>
      </c>
      <c r="W4" s="30" t="str">
        <v/>
      </c>
      <c r="X4" s="31" t="str">
        <v/>
      </c>
      <c r="Y4" s="31" t="str">
        <v/>
      </c>
      <c r="Z4" s="31">
        <v>NaN</v>
      </c>
      <c r="AA4" s="31">
        <v>NaN</v>
      </c>
      <c r="AB4" s="32">
        <v>NaN</v>
      </c>
      <c r="AC4" s="27" t="str">
        <v/>
      </c>
      <c r="AD4" s="28" t="str">
        <v/>
      </c>
      <c r="AE4" s="28">
        <v>NaN</v>
      </c>
      <c r="AF4" s="28">
        <v>NaN</v>
      </c>
      <c r="AG4" s="28">
        <v>NaN</v>
      </c>
      <c r="AH4" s="29">
        <v>NaN</v>
      </c>
      <c r="AI4" s="30" t="str">
        <v/>
      </c>
      <c r="AJ4" s="31" t="str">
        <v/>
      </c>
      <c r="AK4" s="31">
        <v>NaN</v>
      </c>
      <c r="AL4" s="31">
        <v>NaN</v>
      </c>
      <c r="AM4" s="31">
        <v>NaN</v>
      </c>
      <c r="AN4" s="32">
        <v>NaN</v>
      </c>
      <c r="AO4" s="27" t="str">
        <v/>
      </c>
      <c r="AP4" s="28" t="str">
        <v/>
      </c>
      <c r="AQ4" s="28">
        <v>NaN</v>
      </c>
      <c r="AR4" s="28">
        <v>NaN</v>
      </c>
      <c r="AS4" s="28">
        <v>NaN</v>
      </c>
      <c r="AT4" s="29">
        <v>NaN</v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Yanqul</v>
      </c>
      <c r="B5" s="26" t="str">
        <v>ALNAWAMIYA</v>
      </c>
      <c r="C5" s="26" t="str">
        <v>K_LN03</v>
      </c>
      <c r="D5" s="26" t="str">
        <v/>
      </c>
      <c r="E5" s="26" t="str">
        <v>436</v>
      </c>
      <c r="F5" s="26" t="str">
        <v>Pole (PMT)</v>
      </c>
      <c r="G5" s="26" t="str">
        <v>3</v>
      </c>
      <c r="H5" s="26">
        <v>100</v>
      </c>
      <c r="I5" s="26" t="str">
        <v>18/06/2026, 18:25</v>
      </c>
      <c r="J5" s="26">
        <v>1</v>
      </c>
      <c r="K5" s="26">
        <v>250</v>
      </c>
      <c r="L5" s="26">
        <v>251</v>
      </c>
      <c r="M5" s="26">
        <v>250</v>
      </c>
      <c r="N5" s="26">
        <v>434</v>
      </c>
      <c r="O5" s="26">
        <v>434</v>
      </c>
      <c r="P5" s="26">
        <v>435</v>
      </c>
      <c r="Q5" s="27" t="str">
        <v/>
      </c>
      <c r="R5" s="28" t="str">
        <v/>
      </c>
      <c r="S5" s="28">
        <v>65</v>
      </c>
      <c r="T5" s="28">
        <v>50</v>
      </c>
      <c r="U5" s="28">
        <v>75</v>
      </c>
      <c r="V5" s="29">
        <v>19</v>
      </c>
      <c r="W5" s="30" t="str">
        <v/>
      </c>
      <c r="X5" s="31" t="str">
        <v/>
      </c>
      <c r="Y5" s="31" t="str">
        <v/>
      </c>
      <c r="Z5" s="31">
        <v>NaN</v>
      </c>
      <c r="AA5" s="31">
        <v>NaN</v>
      </c>
      <c r="AB5" s="32">
        <v>NaN</v>
      </c>
      <c r="AC5" s="27" t="str">
        <v/>
      </c>
      <c r="AD5" s="28" t="str">
        <v/>
      </c>
      <c r="AE5" s="28">
        <v>NaN</v>
      </c>
      <c r="AF5" s="28">
        <v>NaN</v>
      </c>
      <c r="AG5" s="28">
        <v>NaN</v>
      </c>
      <c r="AH5" s="29">
        <v>NaN</v>
      </c>
      <c r="AI5" s="30" t="str">
        <v/>
      </c>
      <c r="AJ5" s="31" t="str">
        <v/>
      </c>
      <c r="AK5" s="31">
        <v>NaN</v>
      </c>
      <c r="AL5" s="31">
        <v>NaN</v>
      </c>
      <c r="AM5" s="31">
        <v>NaN</v>
      </c>
      <c r="AN5" s="32">
        <v>NaN</v>
      </c>
      <c r="AO5" s="27" t="str">
        <v/>
      </c>
      <c r="AP5" s="28" t="str">
        <v/>
      </c>
      <c r="AQ5" s="28">
        <v>NaN</v>
      </c>
      <c r="AR5" s="28">
        <v>NaN</v>
      </c>
      <c r="AS5" s="28">
        <v>NaN</v>
      </c>
      <c r="AT5" s="29">
        <v>NaN</v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Yanqul</v>
      </c>
      <c r="B6" s="26" t="str">
        <v>ALNAWAMIYA</v>
      </c>
      <c r="C6" s="26" t="str">
        <v>K_LN03</v>
      </c>
      <c r="D6" s="26" t="str">
        <v/>
      </c>
      <c r="E6" s="26" t="str">
        <v>437</v>
      </c>
      <c r="F6" s="26" t="str">
        <v>Pole (PMT)</v>
      </c>
      <c r="G6" s="26" t="str">
        <v/>
      </c>
      <c r="H6" s="26">
        <v>100</v>
      </c>
      <c r="I6" s="26" t="str">
        <v>18/06/2026, 18:24</v>
      </c>
      <c r="J6" s="26">
        <v>1</v>
      </c>
      <c r="K6" s="26">
        <v>257</v>
      </c>
      <c r="L6" s="26">
        <v>258</v>
      </c>
      <c r="M6" s="26">
        <v>258</v>
      </c>
      <c r="N6" s="26">
        <v>446</v>
      </c>
      <c r="O6" s="26">
        <v>448</v>
      </c>
      <c r="P6" s="26">
        <v>447</v>
      </c>
      <c r="Q6" s="27" t="str">
        <v/>
      </c>
      <c r="R6" s="28" t="str">
        <v/>
      </c>
      <c r="S6" s="28">
        <v>50</v>
      </c>
      <c r="T6" s="28">
        <v>44</v>
      </c>
      <c r="U6" s="28">
        <v>59</v>
      </c>
      <c r="V6" s="29">
        <v>18</v>
      </c>
      <c r="W6" s="30" t="str">
        <v/>
      </c>
      <c r="X6" s="31" t="str">
        <v/>
      </c>
      <c r="Y6" s="31" t="str">
        <v/>
      </c>
      <c r="Z6" s="31">
        <v>NaN</v>
      </c>
      <c r="AA6" s="31">
        <v>NaN</v>
      </c>
      <c r="AB6" s="32">
        <v>NaN</v>
      </c>
      <c r="AC6" s="27" t="str">
        <v/>
      </c>
      <c r="AD6" s="28" t="str">
        <v/>
      </c>
      <c r="AE6" s="28">
        <v>NaN</v>
      </c>
      <c r="AF6" s="28">
        <v>NaN</v>
      </c>
      <c r="AG6" s="28">
        <v>NaN</v>
      </c>
      <c r="AH6" s="29">
        <v>NaN</v>
      </c>
      <c r="AI6" s="30" t="str">
        <v/>
      </c>
      <c r="AJ6" s="31" t="str">
        <v/>
      </c>
      <c r="AK6" s="31">
        <v>NaN</v>
      </c>
      <c r="AL6" s="31">
        <v>NaN</v>
      </c>
      <c r="AM6" s="31">
        <v>NaN</v>
      </c>
      <c r="AN6" s="32">
        <v>NaN</v>
      </c>
      <c r="AO6" s="27" t="str">
        <v/>
      </c>
      <c r="AP6" s="28" t="str">
        <v/>
      </c>
      <c r="AQ6" s="28">
        <v>NaN</v>
      </c>
      <c r="AR6" s="28">
        <v>NaN</v>
      </c>
      <c r="AS6" s="28">
        <v>NaN</v>
      </c>
      <c r="AT6" s="29">
        <v>NaN</v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Yanqul</v>
      </c>
      <c r="B7" s="26" t="str">
        <v>ALNAWAMIYA</v>
      </c>
      <c r="C7" s="26" t="str">
        <v>K_LN03</v>
      </c>
      <c r="D7" s="26" t="str">
        <v/>
      </c>
      <c r="E7" s="26" t="str">
        <v>593</v>
      </c>
      <c r="F7" s="26" t="str">
        <v>Pole (PMT)</v>
      </c>
      <c r="G7" s="26" t="str">
        <v/>
      </c>
      <c r="H7" s="26">
        <v>100</v>
      </c>
      <c r="I7" s="26" t="str">
        <v>18/06/2026, 18:22</v>
      </c>
      <c r="J7" s="26">
        <v>1</v>
      </c>
      <c r="K7" s="26">
        <v>254</v>
      </c>
      <c r="L7" s="26">
        <v>252</v>
      </c>
      <c r="M7" s="26">
        <v>255</v>
      </c>
      <c r="N7" s="26">
        <v>440</v>
      </c>
      <c r="O7" s="26">
        <v>442</v>
      </c>
      <c r="P7" s="26">
        <v>442</v>
      </c>
      <c r="Q7" s="27" t="str">
        <v/>
      </c>
      <c r="R7" s="28" t="str">
        <v/>
      </c>
      <c r="S7" s="28">
        <v>29</v>
      </c>
      <c r="T7" s="28">
        <v>25</v>
      </c>
      <c r="U7" s="28">
        <v>31</v>
      </c>
      <c r="V7" s="29">
        <v>9</v>
      </c>
      <c r="W7" s="30" t="str">
        <v/>
      </c>
      <c r="X7" s="31" t="str">
        <v/>
      </c>
      <c r="Y7" s="31" t="str">
        <v/>
      </c>
      <c r="Z7" s="31">
        <v>NaN</v>
      </c>
      <c r="AA7" s="31">
        <v>NaN</v>
      </c>
      <c r="AB7" s="32">
        <v>NaN</v>
      </c>
      <c r="AC7" s="27" t="str">
        <v/>
      </c>
      <c r="AD7" s="28" t="str">
        <v/>
      </c>
      <c r="AE7" s="28">
        <v>NaN</v>
      </c>
      <c r="AF7" s="28">
        <v>NaN</v>
      </c>
      <c r="AG7" s="28">
        <v>NaN</v>
      </c>
      <c r="AH7" s="29">
        <v>NaN</v>
      </c>
      <c r="AI7" s="30" t="str">
        <v/>
      </c>
      <c r="AJ7" s="31" t="str">
        <v/>
      </c>
      <c r="AK7" s="31">
        <v>NaN</v>
      </c>
      <c r="AL7" s="31">
        <v>NaN</v>
      </c>
      <c r="AM7" s="31">
        <v>NaN</v>
      </c>
      <c r="AN7" s="32">
        <v>NaN</v>
      </c>
      <c r="AO7" s="27" t="str">
        <v/>
      </c>
      <c r="AP7" s="28" t="str">
        <v/>
      </c>
      <c r="AQ7" s="28">
        <v>NaN</v>
      </c>
      <c r="AR7" s="28">
        <v>NaN</v>
      </c>
      <c r="AS7" s="28">
        <v>NaN</v>
      </c>
      <c r="AT7" s="29">
        <v>NaN</v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Yanqul</v>
      </c>
      <c r="B8" s="26" t="str">
        <v>ALNAWAMIYA</v>
      </c>
      <c r="C8" s="26" t="str">
        <v>K_LN03</v>
      </c>
      <c r="D8" s="26" t="str">
        <v/>
      </c>
      <c r="E8" s="26" t="str">
        <v>435</v>
      </c>
      <c r="F8" s="26" t="str">
        <v>Pole (PMT)</v>
      </c>
      <c r="G8" s="26" t="str">
        <v/>
      </c>
      <c r="H8" s="26">
        <v>315</v>
      </c>
      <c r="I8" s="26" t="str">
        <v>18/06/2026, 18:19</v>
      </c>
      <c r="J8" s="26">
        <v>1</v>
      </c>
      <c r="K8" s="26">
        <v>254</v>
      </c>
      <c r="L8" s="26">
        <v>250</v>
      </c>
      <c r="M8" s="26">
        <v>252</v>
      </c>
      <c r="N8" s="26">
        <v>440</v>
      </c>
      <c r="O8" s="26">
        <v>440</v>
      </c>
      <c r="P8" s="26">
        <v>441</v>
      </c>
      <c r="Q8" s="27" t="str">
        <v/>
      </c>
      <c r="R8" s="28" t="str">
        <v/>
      </c>
      <c r="S8" s="28">
        <v>51</v>
      </c>
      <c r="T8" s="28">
        <v>39</v>
      </c>
      <c r="U8" s="28">
        <v>55</v>
      </c>
      <c r="V8" s="29">
        <v>13</v>
      </c>
      <c r="W8" s="30" t="str">
        <v/>
      </c>
      <c r="X8" s="31" t="str">
        <v/>
      </c>
      <c r="Y8" s="31" t="str">
        <v/>
      </c>
      <c r="Z8" s="31">
        <v>NaN</v>
      </c>
      <c r="AA8" s="31">
        <v>NaN</v>
      </c>
      <c r="AB8" s="32">
        <v>NaN</v>
      </c>
      <c r="AC8" s="27" t="str">
        <v/>
      </c>
      <c r="AD8" s="28" t="str">
        <v/>
      </c>
      <c r="AE8" s="28">
        <v>NaN</v>
      </c>
      <c r="AF8" s="28">
        <v>NaN</v>
      </c>
      <c r="AG8" s="28">
        <v>NaN</v>
      </c>
      <c r="AH8" s="29">
        <v>NaN</v>
      </c>
      <c r="AI8" s="30" t="str">
        <v/>
      </c>
      <c r="AJ8" s="31" t="str">
        <v/>
      </c>
      <c r="AK8" s="31">
        <v>NaN</v>
      </c>
      <c r="AL8" s="31">
        <v>NaN</v>
      </c>
      <c r="AM8" s="31">
        <v>NaN</v>
      </c>
      <c r="AN8" s="32">
        <v>NaN</v>
      </c>
      <c r="AO8" s="27" t="str">
        <v/>
      </c>
      <c r="AP8" s="28" t="str">
        <v/>
      </c>
      <c r="AQ8" s="28">
        <v>NaN</v>
      </c>
      <c r="AR8" s="28">
        <v>NaN</v>
      </c>
      <c r="AS8" s="28">
        <v>NaN</v>
      </c>
      <c r="AT8" s="29">
        <v>NaN</v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Yanqul</v>
      </c>
      <c r="B9" s="26" t="str">
        <v>ALNAWAMIYA</v>
      </c>
      <c r="C9" s="26" t="str">
        <v>K_LN03</v>
      </c>
      <c r="D9" s="26" t="str">
        <v/>
      </c>
      <c r="E9" s="26" t="str">
        <v>434</v>
      </c>
      <c r="F9" s="26" t="str">
        <v>Pole (PMT)</v>
      </c>
      <c r="G9" s="26" t="str">
        <v>6</v>
      </c>
      <c r="H9" s="26">
        <v>100</v>
      </c>
      <c r="I9" s="26" t="str">
        <v>18/06/2026, 18:17</v>
      </c>
      <c r="J9" s="26">
        <v>1</v>
      </c>
      <c r="K9" s="26">
        <v>265</v>
      </c>
      <c r="L9" s="26">
        <v>266</v>
      </c>
      <c r="M9" s="26">
        <v>265</v>
      </c>
      <c r="N9" s="26">
        <v>460</v>
      </c>
      <c r="O9" s="26">
        <v>456</v>
      </c>
      <c r="P9" s="26">
        <v>460</v>
      </c>
      <c r="Q9" s="27" t="str">
        <v/>
      </c>
      <c r="R9" s="28" t="str">
        <v/>
      </c>
      <c r="S9" s="28">
        <v>21</v>
      </c>
      <c r="T9" s="28">
        <v>25</v>
      </c>
      <c r="U9" s="28">
        <v>19</v>
      </c>
      <c r="V9" s="29">
        <v>8</v>
      </c>
      <c r="W9" s="30" t="str">
        <v/>
      </c>
      <c r="X9" s="31" t="str">
        <v/>
      </c>
      <c r="Y9" s="31" t="str">
        <v/>
      </c>
      <c r="Z9" s="31">
        <v>NaN</v>
      </c>
      <c r="AA9" s="31">
        <v>NaN</v>
      </c>
      <c r="AB9" s="32">
        <v>NaN</v>
      </c>
      <c r="AC9" s="27" t="str">
        <v/>
      </c>
      <c r="AD9" s="28" t="str">
        <v/>
      </c>
      <c r="AE9" s="28">
        <v>NaN</v>
      </c>
      <c r="AF9" s="28">
        <v>NaN</v>
      </c>
      <c r="AG9" s="28">
        <v>NaN</v>
      </c>
      <c r="AH9" s="29">
        <v>NaN</v>
      </c>
      <c r="AI9" s="30" t="str">
        <v/>
      </c>
      <c r="AJ9" s="31" t="str">
        <v/>
      </c>
      <c r="AK9" s="31">
        <v>NaN</v>
      </c>
      <c r="AL9" s="31">
        <v>NaN</v>
      </c>
      <c r="AM9" s="31">
        <v>NaN</v>
      </c>
      <c r="AN9" s="32">
        <v>NaN</v>
      </c>
      <c r="AO9" s="27" t="str">
        <v/>
      </c>
      <c r="AP9" s="28" t="str">
        <v/>
      </c>
      <c r="AQ9" s="28">
        <v>NaN</v>
      </c>
      <c r="AR9" s="28">
        <v>NaN</v>
      </c>
      <c r="AS9" s="28">
        <v>NaN</v>
      </c>
      <c r="AT9" s="29">
        <v>NaN</v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Yanqul</v>
      </c>
      <c r="B10" s="26" t="str">
        <v>ALNAWAMIYA</v>
      </c>
      <c r="C10" s="26" t="str">
        <v>K_LN03</v>
      </c>
      <c r="D10" s="26" t="str">
        <v/>
      </c>
      <c r="E10" s="26" t="str">
        <v>433</v>
      </c>
      <c r="F10" s="26" t="str">
        <v>Pole (PMT)</v>
      </c>
      <c r="G10" s="26" t="str">
        <v/>
      </c>
      <c r="H10" s="26">
        <v>315</v>
      </c>
      <c r="I10" s="26" t="str">
        <v>24/06/2026, 19:17</v>
      </c>
      <c r="J10" s="26">
        <v>1</v>
      </c>
      <c r="K10" s="26">
        <v>255</v>
      </c>
      <c r="L10" s="26">
        <v>254</v>
      </c>
      <c r="M10" s="26">
        <v>253</v>
      </c>
      <c r="N10" s="26">
        <v>421</v>
      </c>
      <c r="O10" s="26">
        <v>444</v>
      </c>
      <c r="P10" s="26">
        <v>442</v>
      </c>
      <c r="Q10" s="27" t="str">
        <v/>
      </c>
      <c r="R10" s="28" t="str">
        <v/>
      </c>
      <c r="S10" s="28">
        <v>55</v>
      </c>
      <c r="T10" s="28">
        <v>69</v>
      </c>
      <c r="U10" s="28">
        <v>51</v>
      </c>
      <c r="V10" s="29">
        <v>12</v>
      </c>
      <c r="W10" s="30" t="str">
        <v/>
      </c>
      <c r="X10" s="31" t="str">
        <v/>
      </c>
      <c r="Y10" s="31">
        <v>22</v>
      </c>
      <c r="Z10" s="31">
        <v>19</v>
      </c>
      <c r="AA10" s="31">
        <v>17</v>
      </c>
      <c r="AB10" s="32">
        <v>7</v>
      </c>
      <c r="AC10" s="27" t="str">
        <v/>
      </c>
      <c r="AD10" s="28" t="str">
        <v/>
      </c>
      <c r="AE10" s="28" t="str">
        <v/>
      </c>
      <c r="AF10" s="28">
        <v>NaN</v>
      </c>
      <c r="AG10" s="28">
        <v>NaN</v>
      </c>
      <c r="AH10" s="29">
        <v>NaN</v>
      </c>
      <c r="AI10" s="30" t="str">
        <v/>
      </c>
      <c r="AJ10" s="31" t="str">
        <v/>
      </c>
      <c r="AK10" s="31">
        <v>NaN</v>
      </c>
      <c r="AL10" s="31">
        <v>NaN</v>
      </c>
      <c r="AM10" s="31">
        <v>NaN</v>
      </c>
      <c r="AN10" s="32">
        <v>NaN</v>
      </c>
      <c r="AO10" s="27" t="str">
        <v/>
      </c>
      <c r="AP10" s="28" t="str">
        <v/>
      </c>
      <c r="AQ10" s="28">
        <v>NaN</v>
      </c>
      <c r="AR10" s="28">
        <v>NaN</v>
      </c>
      <c r="AS10" s="28">
        <v>NaN</v>
      </c>
      <c r="AT10" s="29">
        <v>NaN</v>
      </c>
      <c r="AU10" s="30" t="str">
        <v/>
      </c>
      <c r="AV10" s="31" t="str">
        <v/>
      </c>
      <c r="AW10" s="31">
        <v>NaN</v>
      </c>
      <c r="AX10" s="31">
        <v>NaN</v>
      </c>
      <c r="AY10" s="31">
        <v>NaN</v>
      </c>
      <c r="AZ10" s="32">
        <v>NaN</v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Yanqul</v>
      </c>
      <c r="B11" s="26" t="str">
        <v>ALNAWAMIYA</v>
      </c>
      <c r="C11" s="26" t="str">
        <v>K_LN01</v>
      </c>
      <c r="D11" s="26" t="str">
        <v/>
      </c>
      <c r="E11" s="26" t="str">
        <v>451</v>
      </c>
      <c r="F11" s="26" t="str">
        <v>Pole (PMT)</v>
      </c>
      <c r="G11" s="26" t="str">
        <v>2</v>
      </c>
      <c r="H11" s="26">
        <v>315</v>
      </c>
      <c r="I11" s="26" t="str">
        <v>17/06/2026, 08:02</v>
      </c>
      <c r="J11" s="26">
        <v>1</v>
      </c>
      <c r="K11" s="26">
        <v>248</v>
      </c>
      <c r="L11" s="26">
        <v>247</v>
      </c>
      <c r="M11" s="26">
        <v>249</v>
      </c>
      <c r="N11" s="26">
        <v>429</v>
      </c>
      <c r="O11" s="26">
        <v>433</v>
      </c>
      <c r="P11" s="26">
        <v>431</v>
      </c>
      <c r="Q11" s="27" t="str">
        <v/>
      </c>
      <c r="R11" s="28" t="str">
        <v/>
      </c>
      <c r="S11" s="28">
        <v>10</v>
      </c>
      <c r="T11" s="28">
        <v>5</v>
      </c>
      <c r="U11" s="28">
        <v>9</v>
      </c>
      <c r="V11" s="29">
        <v>7</v>
      </c>
      <c r="W11" s="30" t="str">
        <v/>
      </c>
      <c r="X11" s="31" t="str">
        <v/>
      </c>
      <c r="Y11" s="31">
        <v>1</v>
      </c>
      <c r="Z11" s="31">
        <v>2</v>
      </c>
      <c r="AA11" s="31">
        <v>1</v>
      </c>
      <c r="AB11" s="32">
        <v>2</v>
      </c>
      <c r="AC11" s="27" t="str">
        <v/>
      </c>
      <c r="AD11" s="28" t="str">
        <v/>
      </c>
      <c r="AE11" s="28" t="str">
        <v/>
      </c>
      <c r="AF11" s="28">
        <v>NaN</v>
      </c>
      <c r="AG11" s="28">
        <v>NaN</v>
      </c>
      <c r="AH11" s="29">
        <v>NaN</v>
      </c>
      <c r="AI11" s="30" t="str">
        <v/>
      </c>
      <c r="AJ11" s="31" t="str">
        <v/>
      </c>
      <c r="AK11" s="31">
        <v>NaN</v>
      </c>
      <c r="AL11" s="31">
        <v>NaN</v>
      </c>
      <c r="AM11" s="31">
        <v>NaN</v>
      </c>
      <c r="AN11" s="32">
        <v>NaN</v>
      </c>
      <c r="AO11" s="27" t="str">
        <v/>
      </c>
      <c r="AP11" s="28" t="str">
        <v/>
      </c>
      <c r="AQ11" s="28">
        <v>NaN</v>
      </c>
      <c r="AR11" s="28">
        <v>NaN</v>
      </c>
      <c r="AS11" s="28">
        <v>NaN</v>
      </c>
      <c r="AT11" s="29">
        <v>NaN</v>
      </c>
      <c r="AU11" s="30" t="str">
        <v/>
      </c>
      <c r="AV11" s="31" t="str">
        <v/>
      </c>
      <c r="AW11" s="31">
        <v>NaN</v>
      </c>
      <c r="AX11" s="31">
        <v>NaN</v>
      </c>
      <c r="AY11" s="31">
        <v>NaN</v>
      </c>
      <c r="AZ11" s="32">
        <v>NaN</v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Yanqul</v>
      </c>
      <c r="B12" s="26" t="str">
        <v>ALNAWAMIYA</v>
      </c>
      <c r="C12" s="26" t="str">
        <v>K_LN01</v>
      </c>
      <c r="D12" s="26" t="str">
        <v/>
      </c>
      <c r="E12" s="26" t="str">
        <v>432</v>
      </c>
      <c r="F12" s="26" t="str">
        <v>Pole (PMT)</v>
      </c>
      <c r="G12" s="26" t="str">
        <v>3</v>
      </c>
      <c r="H12" s="26">
        <v>315</v>
      </c>
      <c r="I12" s="26" t="str">
        <v>17/06/2026, 08:01</v>
      </c>
      <c r="J12" s="26">
        <v>1</v>
      </c>
      <c r="K12" s="26">
        <v>251</v>
      </c>
      <c r="L12" s="26">
        <v>250</v>
      </c>
      <c r="M12" s="26">
        <v>252</v>
      </c>
      <c r="N12" s="26">
        <v>434</v>
      </c>
      <c r="O12" s="26">
        <v>436</v>
      </c>
      <c r="P12" s="26">
        <v>438</v>
      </c>
      <c r="Q12" s="27" t="str">
        <v/>
      </c>
      <c r="R12" s="28" t="str">
        <v/>
      </c>
      <c r="S12" s="28">
        <v>87</v>
      </c>
      <c r="T12" s="28">
        <v>76</v>
      </c>
      <c r="U12" s="28">
        <v>104</v>
      </c>
      <c r="V12" s="29">
        <v>21</v>
      </c>
      <c r="W12" s="30" t="str">
        <v/>
      </c>
      <c r="X12" s="31" t="str">
        <v/>
      </c>
      <c r="Y12" s="31">
        <v>130</v>
      </c>
      <c r="Z12" s="31">
        <v>83</v>
      </c>
      <c r="AA12" s="31">
        <v>99</v>
      </c>
      <c r="AB12" s="32">
        <v>36</v>
      </c>
      <c r="AC12" s="27" t="str">
        <v/>
      </c>
      <c r="AD12" s="28" t="str">
        <v/>
      </c>
      <c r="AE12" s="28" t="str">
        <v/>
      </c>
      <c r="AF12" s="28">
        <v>NaN</v>
      </c>
      <c r="AG12" s="28">
        <v>NaN</v>
      </c>
      <c r="AH12" s="29">
        <v>NaN</v>
      </c>
      <c r="AI12" s="30" t="str">
        <v/>
      </c>
      <c r="AJ12" s="31" t="str">
        <v/>
      </c>
      <c r="AK12" s="31">
        <v>NaN</v>
      </c>
      <c r="AL12" s="31">
        <v>NaN</v>
      </c>
      <c r="AM12" s="31">
        <v>NaN</v>
      </c>
      <c r="AN12" s="32">
        <v>NaN</v>
      </c>
      <c r="AO12" s="27" t="str">
        <v/>
      </c>
      <c r="AP12" s="28" t="str">
        <v/>
      </c>
      <c r="AQ12" s="28">
        <v>NaN</v>
      </c>
      <c r="AR12" s="28">
        <v>NaN</v>
      </c>
      <c r="AS12" s="28">
        <v>NaN</v>
      </c>
      <c r="AT12" s="29">
        <v>NaN</v>
      </c>
      <c r="AU12" s="30" t="str">
        <v/>
      </c>
      <c r="AV12" s="31" t="str">
        <v/>
      </c>
      <c r="AW12" s="31">
        <v>NaN</v>
      </c>
      <c r="AX12" s="31">
        <v>NaN</v>
      </c>
      <c r="AY12" s="31">
        <v>NaN</v>
      </c>
      <c r="AZ12" s="32">
        <v>NaN</v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Yanqul</v>
      </c>
      <c r="B13" s="26" t="str">
        <v>ALNAWAMIYA</v>
      </c>
      <c r="C13" s="26" t="str">
        <v>K_LN01</v>
      </c>
      <c r="D13" s="26" t="str">
        <v/>
      </c>
      <c r="E13" s="26" t="str">
        <v>43</v>
      </c>
      <c r="F13" s="26" t="str">
        <v>Pole (PMT)</v>
      </c>
      <c r="G13" s="26" t="str">
        <v>3</v>
      </c>
      <c r="H13" s="26">
        <v>315</v>
      </c>
      <c r="I13" s="26" t="str">
        <v/>
      </c>
      <c r="J13" s="26">
        <v>1</v>
      </c>
      <c r="K13" s="26">
        <v>253</v>
      </c>
      <c r="L13" s="26">
        <v>250</v>
      </c>
      <c r="M13" s="26">
        <v>253</v>
      </c>
      <c r="N13" s="26">
        <v>437</v>
      </c>
      <c r="O13" s="26">
        <v>445</v>
      </c>
      <c r="P13" s="26">
        <v>436</v>
      </c>
      <c r="Q13" s="27" t="str">
        <v/>
      </c>
      <c r="R13" s="28" t="str">
        <v/>
      </c>
      <c r="S13" s="28">
        <v>15</v>
      </c>
      <c r="T13" s="28">
        <v>10</v>
      </c>
      <c r="U13" s="28">
        <v>10</v>
      </c>
      <c r="V13" s="29">
        <v>5</v>
      </c>
      <c r="W13" s="30" t="str">
        <v/>
      </c>
      <c r="X13" s="31" t="str">
        <v/>
      </c>
      <c r="Y13" s="31">
        <v>13</v>
      </c>
      <c r="Z13" s="31">
        <v>12</v>
      </c>
      <c r="AA13" s="31">
        <v>10</v>
      </c>
      <c r="AB13" s="32">
        <v>2</v>
      </c>
      <c r="AC13" s="27" t="str">
        <v/>
      </c>
      <c r="AD13" s="28" t="str">
        <v/>
      </c>
      <c r="AE13" s="28">
        <v>18</v>
      </c>
      <c r="AF13" s="28">
        <v>18</v>
      </c>
      <c r="AG13" s="28">
        <v>18</v>
      </c>
      <c r="AH13" s="29">
        <v>1</v>
      </c>
      <c r="AI13" s="30" t="str">
        <v/>
      </c>
      <c r="AJ13" s="31" t="str">
        <v/>
      </c>
      <c r="AK13" s="31" t="str">
        <v/>
      </c>
      <c r="AL13" s="31">
        <v>NaN</v>
      </c>
      <c r="AM13" s="31">
        <v>NaN</v>
      </c>
      <c r="AN13" s="32">
        <v>NaN</v>
      </c>
      <c r="AO13" s="27" t="str">
        <v/>
      </c>
      <c r="AP13" s="28" t="str">
        <v/>
      </c>
      <c r="AQ13" s="28">
        <v>NaN</v>
      </c>
      <c r="AR13" s="28">
        <v>NaN</v>
      </c>
      <c r="AS13" s="28">
        <v>NaN</v>
      </c>
      <c r="AT13" s="29">
        <v>NaN</v>
      </c>
      <c r="AU13" s="30" t="str">
        <v/>
      </c>
      <c r="AV13" s="31" t="str">
        <v/>
      </c>
      <c r="AW13" s="31">
        <v>NaN</v>
      </c>
      <c r="AX13" s="31">
        <v>NaN</v>
      </c>
      <c r="AY13" s="31">
        <v>NaN</v>
      </c>
      <c r="AZ13" s="32">
        <v>NaN</v>
      </c>
      <c r="BA13" s="27" t="str">
        <v/>
      </c>
      <c r="BB13" s="28" t="str">
        <v/>
      </c>
      <c r="BC13" s="28">
        <v>NaN</v>
      </c>
      <c r="BD13" s="28">
        <v>NaN</v>
      </c>
      <c r="BE13" s="28">
        <v>NaN</v>
      </c>
      <c r="BF13" s="29">
        <v>NaN</v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Yanqul</v>
      </c>
      <c r="B14" s="26" t="str">
        <v>ALNAWAMIYA</v>
      </c>
      <c r="C14" s="26" t="str">
        <v>K_LN01</v>
      </c>
      <c r="D14" s="26" t="str">
        <v/>
      </c>
      <c r="E14" s="26" t="str">
        <v>425</v>
      </c>
      <c r="F14" s="26" t="str">
        <v>Pole (PMT)</v>
      </c>
      <c r="G14" s="26" t="str">
        <v>6</v>
      </c>
      <c r="H14" s="26">
        <v>315</v>
      </c>
      <c r="I14" s="26" t="str">
        <v>17/06/2026, 07:55</v>
      </c>
      <c r="J14" s="26">
        <v>1</v>
      </c>
      <c r="K14" s="26">
        <v>250</v>
      </c>
      <c r="L14" s="26">
        <v>250</v>
      </c>
      <c r="M14" s="26">
        <v>250</v>
      </c>
      <c r="N14" s="26">
        <v>433</v>
      </c>
      <c r="O14" s="26">
        <v>433</v>
      </c>
      <c r="P14" s="26">
        <v>433</v>
      </c>
      <c r="Q14" s="27" t="str">
        <v/>
      </c>
      <c r="R14" s="28" t="str">
        <v/>
      </c>
      <c r="S14" s="28">
        <v>140</v>
      </c>
      <c r="T14" s="28">
        <v>130</v>
      </c>
      <c r="U14" s="28">
        <v>135</v>
      </c>
      <c r="V14" s="29">
        <v>12</v>
      </c>
      <c r="W14" s="30" t="str">
        <v/>
      </c>
      <c r="X14" s="31" t="str">
        <v/>
      </c>
      <c r="Y14" s="31">
        <v>75</v>
      </c>
      <c r="Z14" s="31">
        <v>60</v>
      </c>
      <c r="AA14" s="31">
        <v>46</v>
      </c>
      <c r="AB14" s="32">
        <v>32</v>
      </c>
      <c r="AC14" s="27" t="str">
        <v/>
      </c>
      <c r="AD14" s="28" t="str">
        <v/>
      </c>
      <c r="AE14" s="28" t="str">
        <v/>
      </c>
      <c r="AF14" s="28">
        <v>NaN</v>
      </c>
      <c r="AG14" s="28">
        <v>NaN</v>
      </c>
      <c r="AH14" s="29">
        <v>NaN</v>
      </c>
      <c r="AI14" s="30" t="str">
        <v/>
      </c>
      <c r="AJ14" s="31" t="str">
        <v/>
      </c>
      <c r="AK14" s="31">
        <v>NaN</v>
      </c>
      <c r="AL14" s="31">
        <v>NaN</v>
      </c>
      <c r="AM14" s="31">
        <v>NaN</v>
      </c>
      <c r="AN14" s="32">
        <v>NaN</v>
      </c>
      <c r="AO14" s="27" t="str">
        <v/>
      </c>
      <c r="AP14" s="28" t="str">
        <v/>
      </c>
      <c r="AQ14" s="28">
        <v>NaN</v>
      </c>
      <c r="AR14" s="28">
        <v>NaN</v>
      </c>
      <c r="AS14" s="28">
        <v>NaN</v>
      </c>
      <c r="AT14" s="29">
        <v>NaN</v>
      </c>
      <c r="AU14" s="30" t="str">
        <v/>
      </c>
      <c r="AV14" s="31" t="str">
        <v/>
      </c>
      <c r="AW14" s="31">
        <v>NaN</v>
      </c>
      <c r="AX14" s="31">
        <v>NaN</v>
      </c>
      <c r="AY14" s="31">
        <v>NaN</v>
      </c>
      <c r="AZ14" s="32">
        <v>NaN</v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Yanqul</v>
      </c>
      <c r="B15" s="26" t="str">
        <v>ALNAWAMIYA</v>
      </c>
      <c r="C15" s="26" t="str">
        <v>K_LN01</v>
      </c>
      <c r="D15" s="26" t="str">
        <v/>
      </c>
      <c r="E15" s="26" t="str">
        <v>426</v>
      </c>
      <c r="F15" s="26" t="str">
        <v>Pole (PMT)</v>
      </c>
      <c r="G15" s="26" t="str">
        <v>3</v>
      </c>
      <c r="H15" s="26">
        <v>315</v>
      </c>
      <c r="I15" s="26" t="str">
        <v>17/06/2026, 07:54</v>
      </c>
      <c r="J15" s="26">
        <v>1</v>
      </c>
      <c r="K15" s="26">
        <v>252</v>
      </c>
      <c r="L15" s="26">
        <v>250</v>
      </c>
      <c r="M15" s="26">
        <v>251</v>
      </c>
      <c r="N15" s="26">
        <v>435</v>
      </c>
      <c r="O15" s="26">
        <v>439</v>
      </c>
      <c r="P15" s="26">
        <v>435</v>
      </c>
      <c r="Q15" s="27" t="str">
        <v>120 mm²</v>
      </c>
      <c r="R15" s="28" t="str">
        <v>Cu</v>
      </c>
      <c r="S15" s="28">
        <v>65</v>
      </c>
      <c r="T15" s="28">
        <v>40</v>
      </c>
      <c r="U15" s="28">
        <v>38</v>
      </c>
      <c r="V15" s="29">
        <v>19</v>
      </c>
      <c r="W15" s="30" t="str">
        <v>120 mm²</v>
      </c>
      <c r="X15" s="31" t="str">
        <v>Cu</v>
      </c>
      <c r="Y15" s="31">
        <v>70</v>
      </c>
      <c r="Z15" s="31">
        <v>65</v>
      </c>
      <c r="AA15" s="31">
        <v>48</v>
      </c>
      <c r="AB15" s="32">
        <v>22</v>
      </c>
      <c r="AC15" s="27" t="str">
        <v/>
      </c>
      <c r="AD15" s="28" t="str">
        <v/>
      </c>
      <c r="AE15" s="28" t="str">
        <v/>
      </c>
      <c r="AF15" s="28">
        <v>NaN</v>
      </c>
      <c r="AG15" s="28">
        <v>NaN</v>
      </c>
      <c r="AH15" s="29">
        <v>NaN</v>
      </c>
      <c r="AI15" s="30" t="str">
        <v/>
      </c>
      <c r="AJ15" s="31" t="str">
        <v/>
      </c>
      <c r="AK15" s="31">
        <v>NaN</v>
      </c>
      <c r="AL15" s="31">
        <v>NaN</v>
      </c>
      <c r="AM15" s="31">
        <v>NaN</v>
      </c>
      <c r="AN15" s="32">
        <v>NaN</v>
      </c>
      <c r="AO15" s="27" t="str">
        <v/>
      </c>
      <c r="AP15" s="28" t="str">
        <v/>
      </c>
      <c r="AQ15" s="28">
        <v>NaN</v>
      </c>
      <c r="AR15" s="28">
        <v>NaN</v>
      </c>
      <c r="AS15" s="28">
        <v>NaN</v>
      </c>
      <c r="AT15" s="29">
        <v>NaN</v>
      </c>
      <c r="AU15" s="30" t="str">
        <v/>
      </c>
      <c r="AV15" s="31" t="str">
        <v/>
      </c>
      <c r="AW15" s="31">
        <v>NaN</v>
      </c>
      <c r="AX15" s="31">
        <v>NaN</v>
      </c>
      <c r="AY15" s="31">
        <v>NaN</v>
      </c>
      <c r="AZ15" s="32">
        <v>NaN</v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Yanqul</v>
      </c>
      <c r="B16" s="26" t="str">
        <v>ALNAWAMIYA</v>
      </c>
      <c r="C16" s="26" t="str">
        <v>K_LN01</v>
      </c>
      <c r="D16" s="26" t="str">
        <v/>
      </c>
      <c r="E16" s="26" t="str">
        <v>427</v>
      </c>
      <c r="F16" s="26" t="str">
        <v>Pole (PMT)</v>
      </c>
      <c r="G16" s="26" t="str">
        <v/>
      </c>
      <c r="H16" s="26">
        <v>100</v>
      </c>
      <c r="I16" s="26" t="str">
        <v>17/06/2026, 07:52</v>
      </c>
      <c r="J16" s="26">
        <v>1</v>
      </c>
      <c r="K16" s="26">
        <v>252</v>
      </c>
      <c r="L16" s="26">
        <v>251</v>
      </c>
      <c r="M16" s="26">
        <v>252</v>
      </c>
      <c r="N16" s="26">
        <v>436</v>
      </c>
      <c r="O16" s="26">
        <v>440</v>
      </c>
      <c r="P16" s="26">
        <v>436</v>
      </c>
      <c r="Q16" s="27" t="str">
        <v>185 mm²</v>
      </c>
      <c r="R16" s="28" t="str">
        <v>Cu</v>
      </c>
      <c r="S16" s="28">
        <v>38</v>
      </c>
      <c r="T16" s="28">
        <v>38</v>
      </c>
      <c r="U16" s="28">
        <v>30</v>
      </c>
      <c r="V16" s="29">
        <v>2</v>
      </c>
      <c r="W16" s="30" t="str">
        <v>120 mm²</v>
      </c>
      <c r="X16" s="31" t="str">
        <v>Cu</v>
      </c>
      <c r="Y16" s="31">
        <v>20</v>
      </c>
      <c r="Z16" s="31">
        <v>18</v>
      </c>
      <c r="AA16" s="31">
        <v>22</v>
      </c>
      <c r="AB16" s="32">
        <v>6</v>
      </c>
      <c r="AC16" s="27" t="str">
        <v/>
      </c>
      <c r="AD16" s="28" t="str">
        <v/>
      </c>
      <c r="AE16" s="28" t="str">
        <v/>
      </c>
      <c r="AF16" s="28">
        <v>NaN</v>
      </c>
      <c r="AG16" s="28">
        <v>NaN</v>
      </c>
      <c r="AH16" s="29">
        <v>NaN</v>
      </c>
      <c r="AI16" s="30" t="str">
        <v/>
      </c>
      <c r="AJ16" s="31" t="str">
        <v/>
      </c>
      <c r="AK16" s="31">
        <v>NaN</v>
      </c>
      <c r="AL16" s="31">
        <v>NaN</v>
      </c>
      <c r="AM16" s="31">
        <v>NaN</v>
      </c>
      <c r="AN16" s="32">
        <v>NaN</v>
      </c>
      <c r="AO16" s="27" t="str">
        <v/>
      </c>
      <c r="AP16" s="28" t="str">
        <v/>
      </c>
      <c r="AQ16" s="28">
        <v>NaN</v>
      </c>
      <c r="AR16" s="28">
        <v>NaN</v>
      </c>
      <c r="AS16" s="28">
        <v>NaN</v>
      </c>
      <c r="AT16" s="29">
        <v>NaN</v>
      </c>
      <c r="AU16" s="30" t="str">
        <v/>
      </c>
      <c r="AV16" s="31" t="str">
        <v/>
      </c>
      <c r="AW16" s="31">
        <v>NaN</v>
      </c>
      <c r="AX16" s="31">
        <v>NaN</v>
      </c>
      <c r="AY16" s="31">
        <v>NaN</v>
      </c>
      <c r="AZ16" s="32">
        <v>NaN</v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Yanqul</v>
      </c>
      <c r="B17" s="26" t="str">
        <v>ALNAWAMIYA</v>
      </c>
      <c r="C17" s="26" t="str">
        <v>K_LN01</v>
      </c>
      <c r="D17" s="26" t="str">
        <v/>
      </c>
      <c r="E17" s="26" t="str">
        <v>420</v>
      </c>
      <c r="F17" s="26" t="str">
        <v>Pole (PMT)</v>
      </c>
      <c r="G17" s="26" t="str">
        <v>3</v>
      </c>
      <c r="H17" s="26">
        <v>100</v>
      </c>
      <c r="I17" s="26" t="str">
        <v>17/06/2026, 07:50</v>
      </c>
      <c r="J17" s="26">
        <v>1</v>
      </c>
      <c r="K17" s="26">
        <v>253</v>
      </c>
      <c r="L17" s="26">
        <v>251</v>
      </c>
      <c r="M17" s="26">
        <v>253</v>
      </c>
      <c r="N17" s="26">
        <v>437</v>
      </c>
      <c r="O17" s="26">
        <v>441</v>
      </c>
      <c r="P17" s="26">
        <v>438</v>
      </c>
      <c r="Q17" s="27" t="str">
        <v>120 mm²</v>
      </c>
      <c r="R17" s="28" t="str">
        <v>Cu</v>
      </c>
      <c r="S17" s="28">
        <v>35</v>
      </c>
      <c r="T17" s="28">
        <v>33</v>
      </c>
      <c r="U17" s="28">
        <v>52</v>
      </c>
      <c r="V17" s="29">
        <v>12</v>
      </c>
      <c r="W17" s="30" t="str">
        <v/>
      </c>
      <c r="X17" s="31" t="str">
        <v/>
      </c>
      <c r="Y17" s="31" t="str">
        <v/>
      </c>
      <c r="Z17" s="31">
        <v>NaN</v>
      </c>
      <c r="AA17" s="31">
        <v>NaN</v>
      </c>
      <c r="AB17" s="32">
        <v>NaN</v>
      </c>
      <c r="AC17" s="27" t="str">
        <v/>
      </c>
      <c r="AD17" s="28" t="str">
        <v/>
      </c>
      <c r="AE17" s="28">
        <v>NaN</v>
      </c>
      <c r="AF17" s="28">
        <v>NaN</v>
      </c>
      <c r="AG17" s="28">
        <v>NaN</v>
      </c>
      <c r="AH17" s="29">
        <v>NaN</v>
      </c>
      <c r="AI17" s="30" t="str">
        <v/>
      </c>
      <c r="AJ17" s="31" t="str">
        <v/>
      </c>
      <c r="AK17" s="31">
        <v>NaN</v>
      </c>
      <c r="AL17" s="31">
        <v>NaN</v>
      </c>
      <c r="AM17" s="31">
        <v>NaN</v>
      </c>
      <c r="AN17" s="32">
        <v>NaN</v>
      </c>
      <c r="AO17" s="27" t="str">
        <v/>
      </c>
      <c r="AP17" s="28" t="str">
        <v/>
      </c>
      <c r="AQ17" s="28">
        <v>NaN</v>
      </c>
      <c r="AR17" s="28">
        <v>NaN</v>
      </c>
      <c r="AS17" s="28">
        <v>NaN</v>
      </c>
      <c r="AT17" s="29">
        <v>NaN</v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Yanqul</v>
      </c>
      <c r="B18" s="26" t="str">
        <v>ALNAWAMIYA</v>
      </c>
      <c r="C18" s="26" t="str">
        <v>K_LN01</v>
      </c>
      <c r="D18" s="26" t="str">
        <v/>
      </c>
      <c r="E18" s="26" t="str">
        <v>430</v>
      </c>
      <c r="F18" s="26" t="str">
        <v>Pole (PMT)</v>
      </c>
      <c r="G18" s="26" t="str">
        <v>3</v>
      </c>
      <c r="H18" s="26">
        <v>100</v>
      </c>
      <c r="I18" s="26" t="str">
        <v>17/06/2026, 07:47</v>
      </c>
      <c r="J18" s="26">
        <v>1</v>
      </c>
      <c r="K18" s="26">
        <v>252</v>
      </c>
      <c r="L18" s="26">
        <v>251</v>
      </c>
      <c r="M18" s="26">
        <v>252</v>
      </c>
      <c r="N18" s="26">
        <v>436</v>
      </c>
      <c r="O18" s="26">
        <v>440</v>
      </c>
      <c r="P18" s="26">
        <v>436</v>
      </c>
      <c r="Q18" s="27" t="str">
        <v>120 mm²</v>
      </c>
      <c r="R18" s="28" t="str">
        <v>Cu</v>
      </c>
      <c r="S18" s="28">
        <v>45</v>
      </c>
      <c r="T18" s="28">
        <v>36</v>
      </c>
      <c r="U18" s="28">
        <v>21</v>
      </c>
      <c r="V18" s="29">
        <v>7</v>
      </c>
      <c r="W18" s="30" t="str">
        <v/>
      </c>
      <c r="X18" s="31" t="str">
        <v/>
      </c>
      <c r="Y18" s="31" t="str">
        <v/>
      </c>
      <c r="Z18" s="31">
        <v>NaN</v>
      </c>
      <c r="AA18" s="31">
        <v>NaN</v>
      </c>
      <c r="AB18" s="32">
        <v>NaN</v>
      </c>
      <c r="AC18" s="27" t="str">
        <v/>
      </c>
      <c r="AD18" s="28" t="str">
        <v/>
      </c>
      <c r="AE18" s="28">
        <v>NaN</v>
      </c>
      <c r="AF18" s="28">
        <v>NaN</v>
      </c>
      <c r="AG18" s="28">
        <v>NaN</v>
      </c>
      <c r="AH18" s="29">
        <v>NaN</v>
      </c>
      <c r="AI18" s="30" t="str">
        <v/>
      </c>
      <c r="AJ18" s="31" t="str">
        <v/>
      </c>
      <c r="AK18" s="31">
        <v>NaN</v>
      </c>
      <c r="AL18" s="31">
        <v>NaN</v>
      </c>
      <c r="AM18" s="31">
        <v>NaN</v>
      </c>
      <c r="AN18" s="32">
        <v>NaN</v>
      </c>
      <c r="AO18" s="27" t="str">
        <v/>
      </c>
      <c r="AP18" s="28" t="str">
        <v/>
      </c>
      <c r="AQ18" s="28">
        <v>NaN</v>
      </c>
      <c r="AR18" s="28">
        <v>NaN</v>
      </c>
      <c r="AS18" s="28">
        <v>NaN</v>
      </c>
      <c r="AT18" s="29">
        <v>NaN</v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Yanqul</v>
      </c>
      <c r="B19" s="26" t="str">
        <v>ALNAWAMIYA</v>
      </c>
      <c r="C19" s="26" t="str">
        <v>K_LN01</v>
      </c>
      <c r="D19" s="26" t="str">
        <v/>
      </c>
      <c r="E19" s="26" t="str">
        <v>429</v>
      </c>
      <c r="F19" s="26" t="str">
        <v>Pole (PMT)</v>
      </c>
      <c r="G19" s="26" t="str">
        <v>3</v>
      </c>
      <c r="H19" s="26">
        <v>100</v>
      </c>
      <c r="I19" s="26" t="str">
        <v>17/06/2026, 07:45</v>
      </c>
      <c r="J19" s="26">
        <v>1</v>
      </c>
      <c r="K19" s="26">
        <v>253</v>
      </c>
      <c r="L19" s="26">
        <v>251</v>
      </c>
      <c r="M19" s="26">
        <v>253</v>
      </c>
      <c r="N19" s="26">
        <v>437</v>
      </c>
      <c r="O19" s="26">
        <v>441</v>
      </c>
      <c r="P19" s="26">
        <v>438</v>
      </c>
      <c r="Q19" s="27" t="str">
        <v>120 mm²</v>
      </c>
      <c r="R19" s="28" t="str">
        <v>Cu</v>
      </c>
      <c r="S19" s="28">
        <v>30</v>
      </c>
      <c r="T19" s="28">
        <v>35</v>
      </c>
      <c r="U19" s="28">
        <v>35</v>
      </c>
      <c r="V19" s="29">
        <v>6</v>
      </c>
      <c r="W19" s="30" t="str">
        <v/>
      </c>
      <c r="X19" s="31" t="str">
        <v/>
      </c>
      <c r="Y19" s="31" t="str">
        <v/>
      </c>
      <c r="Z19" s="31">
        <v>NaN</v>
      </c>
      <c r="AA19" s="31">
        <v>NaN</v>
      </c>
      <c r="AB19" s="32">
        <v>NaN</v>
      </c>
      <c r="AC19" s="27" t="str">
        <v/>
      </c>
      <c r="AD19" s="28" t="str">
        <v/>
      </c>
      <c r="AE19" s="28">
        <v>NaN</v>
      </c>
      <c r="AF19" s="28">
        <v>NaN</v>
      </c>
      <c r="AG19" s="28">
        <v>NaN</v>
      </c>
      <c r="AH19" s="29">
        <v>NaN</v>
      </c>
      <c r="AI19" s="30" t="str">
        <v/>
      </c>
      <c r="AJ19" s="31" t="str">
        <v/>
      </c>
      <c r="AK19" s="31">
        <v>NaN</v>
      </c>
      <c r="AL19" s="31">
        <v>NaN</v>
      </c>
      <c r="AM19" s="31">
        <v>NaN</v>
      </c>
      <c r="AN19" s="32">
        <v>NaN</v>
      </c>
      <c r="AO19" s="27" t="str">
        <v/>
      </c>
      <c r="AP19" s="28" t="str">
        <v/>
      </c>
      <c r="AQ19" s="28">
        <v>NaN</v>
      </c>
      <c r="AR19" s="28">
        <v>NaN</v>
      </c>
      <c r="AS19" s="28">
        <v>NaN</v>
      </c>
      <c r="AT19" s="29">
        <v>NaN</v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Yanqul</v>
      </c>
      <c r="B20" s="26" t="str">
        <v>ALNAWAMIYA</v>
      </c>
      <c r="C20" s="26" t="str">
        <v>K_LN01</v>
      </c>
      <c r="D20" s="26" t="str">
        <v/>
      </c>
      <c r="E20" s="26" t="str">
        <v>4338</v>
      </c>
      <c r="F20" s="26" t="str">
        <v>Pole (PMT)</v>
      </c>
      <c r="G20" s="26" t="str">
        <v>3</v>
      </c>
      <c r="H20" s="26">
        <v>100</v>
      </c>
      <c r="I20" s="26" t="str">
        <v>24/06/2026, 19:16</v>
      </c>
      <c r="J20" s="26">
        <v>1</v>
      </c>
      <c r="K20" s="26">
        <v>253</v>
      </c>
      <c r="L20" s="26">
        <v>252</v>
      </c>
      <c r="M20" s="26">
        <v>253</v>
      </c>
      <c r="N20" s="26">
        <v>438</v>
      </c>
      <c r="O20" s="26">
        <v>442</v>
      </c>
      <c r="P20" s="26">
        <v>439</v>
      </c>
      <c r="Q20" s="27" t="str">
        <v>120 mm²</v>
      </c>
      <c r="R20" s="28" t="str">
        <v>Cu</v>
      </c>
      <c r="S20" s="28">
        <v>10</v>
      </c>
      <c r="T20" s="28">
        <v>17</v>
      </c>
      <c r="U20" s="28">
        <v>19</v>
      </c>
      <c r="V20" s="29">
        <v>5</v>
      </c>
      <c r="W20" s="30" t="str">
        <v/>
      </c>
      <c r="X20" s="31" t="str">
        <v/>
      </c>
      <c r="Y20" s="31" t="str">
        <v/>
      </c>
      <c r="Z20" s="31">
        <v>NaN</v>
      </c>
      <c r="AA20" s="31">
        <v>NaN</v>
      </c>
      <c r="AB20" s="32">
        <v>NaN</v>
      </c>
      <c r="AC20" s="27" t="str">
        <v/>
      </c>
      <c r="AD20" s="28" t="str">
        <v/>
      </c>
      <c r="AE20" s="28">
        <v>NaN</v>
      </c>
      <c r="AF20" s="28">
        <v>NaN</v>
      </c>
      <c r="AG20" s="28">
        <v>NaN</v>
      </c>
      <c r="AH20" s="29">
        <v>NaN</v>
      </c>
      <c r="AI20" s="30" t="str">
        <v/>
      </c>
      <c r="AJ20" s="31" t="str">
        <v/>
      </c>
      <c r="AK20" s="31">
        <v>NaN</v>
      </c>
      <c r="AL20" s="31">
        <v>NaN</v>
      </c>
      <c r="AM20" s="31">
        <v>NaN</v>
      </c>
      <c r="AN20" s="32">
        <v>NaN</v>
      </c>
      <c r="AO20" s="27" t="str">
        <v/>
      </c>
      <c r="AP20" s="28" t="str">
        <v/>
      </c>
      <c r="AQ20" s="28">
        <v>NaN</v>
      </c>
      <c r="AR20" s="28">
        <v>NaN</v>
      </c>
      <c r="AS20" s="28">
        <v>NaN</v>
      </c>
      <c r="AT20" s="29">
        <v>NaN</v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Yanqul</v>
      </c>
      <c r="B21" s="26" t="str">
        <v>ALNAWAMIYA</v>
      </c>
      <c r="C21" s="26" t="str">
        <v>K_LN01</v>
      </c>
      <c r="D21" s="26" t="str">
        <v/>
      </c>
      <c r="E21" s="26" t="str">
        <v>424</v>
      </c>
      <c r="F21" s="26" t="str">
        <v>Pole (PMT)</v>
      </c>
      <c r="G21" s="26" t="str">
        <v>3</v>
      </c>
      <c r="H21" s="26">
        <v>315</v>
      </c>
      <c r="I21" s="26" t="str">
        <v>17/06/2026, 07:38</v>
      </c>
      <c r="J21" s="26">
        <v>1</v>
      </c>
      <c r="K21" s="26">
        <v>255</v>
      </c>
      <c r="L21" s="26">
        <v>254</v>
      </c>
      <c r="M21" s="26">
        <v>256</v>
      </c>
      <c r="N21" s="26">
        <v>442</v>
      </c>
      <c r="O21" s="26">
        <v>444</v>
      </c>
      <c r="P21" s="26">
        <v>443</v>
      </c>
      <c r="Q21" s="27" t="str">
        <v>120 mm²</v>
      </c>
      <c r="R21" s="28" t="str">
        <v>Cu</v>
      </c>
      <c r="S21" s="28">
        <v>51</v>
      </c>
      <c r="T21" s="28">
        <v>62</v>
      </c>
      <c r="U21" s="28">
        <v>38</v>
      </c>
      <c r="V21" s="29">
        <v>24</v>
      </c>
      <c r="W21" s="30" t="str">
        <v/>
      </c>
      <c r="X21" s="31" t="str">
        <v/>
      </c>
      <c r="Y21" s="31">
        <v>18</v>
      </c>
      <c r="Z21" s="31">
        <v>22</v>
      </c>
      <c r="AA21" s="31">
        <v>19</v>
      </c>
      <c r="AB21" s="32">
        <v>6</v>
      </c>
      <c r="AC21" s="27" t="str">
        <v/>
      </c>
      <c r="AD21" s="28" t="str">
        <v/>
      </c>
      <c r="AE21" s="28" t="str">
        <v/>
      </c>
      <c r="AF21" s="28">
        <v>NaN</v>
      </c>
      <c r="AG21" s="28">
        <v>NaN</v>
      </c>
      <c r="AH21" s="29">
        <v>NaN</v>
      </c>
      <c r="AI21" s="30" t="str">
        <v/>
      </c>
      <c r="AJ21" s="31" t="str">
        <v/>
      </c>
      <c r="AK21" s="31">
        <v>NaN</v>
      </c>
      <c r="AL21" s="31">
        <v>NaN</v>
      </c>
      <c r="AM21" s="31">
        <v>NaN</v>
      </c>
      <c r="AN21" s="32">
        <v>NaN</v>
      </c>
      <c r="AO21" s="27" t="str">
        <v/>
      </c>
      <c r="AP21" s="28" t="str">
        <v/>
      </c>
      <c r="AQ21" s="28">
        <v>NaN</v>
      </c>
      <c r="AR21" s="28">
        <v>NaN</v>
      </c>
      <c r="AS21" s="28">
        <v>NaN</v>
      </c>
      <c r="AT21" s="29">
        <v>NaN</v>
      </c>
      <c r="AU21" s="30" t="str">
        <v/>
      </c>
      <c r="AV21" s="31" t="str">
        <v/>
      </c>
      <c r="AW21" s="31">
        <v>NaN</v>
      </c>
      <c r="AX21" s="31">
        <v>NaN</v>
      </c>
      <c r="AY21" s="31">
        <v>NaN</v>
      </c>
      <c r="AZ21" s="32">
        <v>NaN</v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U75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Yanqul</v>
      </c>
      <c r="B4" s="26" t="str">
        <v>SAFALAT FIDA</v>
      </c>
      <c r="C4" s="26" t="str">
        <v>K_LN01</v>
      </c>
      <c r="D4" s="26" t="str">
        <v>23.598658, 56.561485</v>
      </c>
      <c r="E4" s="26" t="str">
        <v>603</v>
      </c>
      <c r="F4" s="26" t="str">
        <v>Pole (PMT)</v>
      </c>
      <c r="G4" s="26" t="str">
        <v>3</v>
      </c>
      <c r="H4" s="26">
        <v>100</v>
      </c>
      <c r="I4" s="26" t="str">
        <v>25/06/2026, 07:36</v>
      </c>
      <c r="J4" s="26">
        <v>1</v>
      </c>
      <c r="K4" s="26">
        <v>246</v>
      </c>
      <c r="L4" s="26">
        <v>245</v>
      </c>
      <c r="M4" s="26">
        <v>244</v>
      </c>
      <c r="N4" s="26">
        <v>428</v>
      </c>
      <c r="O4" s="26">
        <v>426</v>
      </c>
      <c r="P4" s="26">
        <v>425</v>
      </c>
      <c r="Q4" s="27" t="str">
        <v>120 mm²</v>
      </c>
      <c r="R4" s="28" t="str">
        <v>Cu</v>
      </c>
      <c r="S4" s="28">
        <v>110</v>
      </c>
      <c r="T4" s="28">
        <v>88</v>
      </c>
      <c r="U4" s="28">
        <v>56</v>
      </c>
      <c r="V4" s="29">
        <v>14</v>
      </c>
      <c r="W4" s="30" t="str">
        <v/>
      </c>
      <c r="X4" s="31" t="str">
        <v/>
      </c>
      <c r="Y4" s="31" t="str">
        <v/>
      </c>
      <c r="Z4" s="31" t="str">
        <v/>
      </c>
      <c r="AA4" s="31" t="str">
        <v/>
      </c>
      <c r="AB4" s="32" t="str">
        <v/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Yanqul</v>
      </c>
      <c r="B5" s="26" t="str">
        <v>SAFALAT FIDA</v>
      </c>
      <c r="C5" s="26" t="str">
        <v>K_LN01</v>
      </c>
      <c r="D5" s="26" t="str">
        <v>23.598658, 56.561484</v>
      </c>
      <c r="E5" s="26" t="str">
        <v>292</v>
      </c>
      <c r="F5" s="26" t="str">
        <v>Pole (PMT)</v>
      </c>
      <c r="G5" s="26" t="str">
        <v>3</v>
      </c>
      <c r="H5" s="26">
        <v>100</v>
      </c>
      <c r="I5" s="26" t="str">
        <v>25/06/2026, 07:09</v>
      </c>
      <c r="J5" s="26">
        <v>1</v>
      </c>
      <c r="K5" s="26">
        <v>245</v>
      </c>
      <c r="L5" s="26">
        <v>246</v>
      </c>
      <c r="M5" s="26">
        <v>246</v>
      </c>
      <c r="N5" s="26">
        <v>422</v>
      </c>
      <c r="O5" s="26">
        <v>424</v>
      </c>
      <c r="P5" s="26">
        <v>421</v>
      </c>
      <c r="Q5" s="27" t="str">
        <v>120 mm²</v>
      </c>
      <c r="R5" s="28" t="str">
        <v>Cu</v>
      </c>
      <c r="S5" s="28">
        <v>22</v>
      </c>
      <c r="T5" s="28">
        <v>26</v>
      </c>
      <c r="U5" s="28">
        <v>24</v>
      </c>
      <c r="V5" s="29">
        <v>13</v>
      </c>
      <c r="W5" s="30" t="str">
        <v/>
      </c>
      <c r="X5" s="31" t="str">
        <v/>
      </c>
      <c r="Y5" s="31" t="str">
        <v/>
      </c>
      <c r="Z5" s="31" t="str">
        <v/>
      </c>
      <c r="AA5" s="31" t="str">
        <v/>
      </c>
      <c r="AB5" s="32" t="str">
        <v/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Yanqul</v>
      </c>
      <c r="B6" s="26" t="str">
        <v>SAFALAT FIDA</v>
      </c>
      <c r="C6" s="26" t="str">
        <v>K_LN01</v>
      </c>
      <c r="D6" s="26" t="str">
        <v>23.598658, 56.561485</v>
      </c>
      <c r="E6" s="26" t="str">
        <v>4577</v>
      </c>
      <c r="F6" s="26" t="str">
        <v>Pole (PMT)</v>
      </c>
      <c r="G6" s="26" t="str">
        <v>3</v>
      </c>
      <c r="H6" s="26">
        <v>50</v>
      </c>
      <c r="I6" s="26" t="str">
        <v>25/06/2026, 07:04</v>
      </c>
      <c r="J6" s="26">
        <v>1</v>
      </c>
      <c r="K6" s="26">
        <v>244</v>
      </c>
      <c r="L6" s="26">
        <v>243</v>
      </c>
      <c r="M6" s="26">
        <v>242</v>
      </c>
      <c r="N6" s="26">
        <v>416</v>
      </c>
      <c r="O6" s="26">
        <v>415</v>
      </c>
      <c r="P6" s="26">
        <v>411</v>
      </c>
      <c r="Q6" s="27" t="str">
        <v>120 mm²</v>
      </c>
      <c r="R6" s="28" t="str">
        <v>Cu</v>
      </c>
      <c r="S6" s="28">
        <v>18</v>
      </c>
      <c r="T6" s="28">
        <v>12</v>
      </c>
      <c r="U6" s="28">
        <v>13</v>
      </c>
      <c r="V6" s="29">
        <v>10</v>
      </c>
      <c r="W6" s="30" t="str">
        <v/>
      </c>
      <c r="X6" s="31" t="str">
        <v/>
      </c>
      <c r="Y6" s="31" t="str">
        <v/>
      </c>
      <c r="Z6" s="31" t="str">
        <v/>
      </c>
      <c r="AA6" s="31" t="str">
        <v/>
      </c>
      <c r="AB6" s="32" t="str">
        <v/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Yanqul</v>
      </c>
      <c r="B7" s="26" t="str">
        <v>SAFALAT FIDA</v>
      </c>
      <c r="C7" s="26" t="str">
        <v>K_LN01</v>
      </c>
      <c r="D7" s="26" t="str">
        <v>23.598658, 56.561485</v>
      </c>
      <c r="E7" s="26" t="str">
        <v>298</v>
      </c>
      <c r="F7" s="26" t="str">
        <v>Pole (PMT)</v>
      </c>
      <c r="G7" s="26" t="str">
        <v>3</v>
      </c>
      <c r="H7" s="26">
        <v>315</v>
      </c>
      <c r="I7" s="26" t="str">
        <v>25/06/2026, 07:19</v>
      </c>
      <c r="J7" s="26">
        <v>1</v>
      </c>
      <c r="K7" s="26">
        <v>251</v>
      </c>
      <c r="L7" s="26">
        <v>252</v>
      </c>
      <c r="M7" s="26">
        <v>251</v>
      </c>
      <c r="N7" s="26">
        <v>435</v>
      </c>
      <c r="O7" s="26">
        <v>437</v>
      </c>
      <c r="P7" s="26">
        <v>439</v>
      </c>
      <c r="Q7" s="27" t="str">
        <v>185 mm²</v>
      </c>
      <c r="R7" s="28" t="str">
        <v>Cu</v>
      </c>
      <c r="S7" s="28">
        <v>168</v>
      </c>
      <c r="T7" s="28">
        <v>193</v>
      </c>
      <c r="U7" s="28">
        <v>210</v>
      </c>
      <c r="V7" s="29">
        <v>56</v>
      </c>
      <c r="W7" s="30" t="str">
        <v/>
      </c>
      <c r="X7" s="31" t="str">
        <v/>
      </c>
      <c r="Y7" s="31" t="str">
        <v/>
      </c>
      <c r="Z7" s="31" t="str">
        <v/>
      </c>
      <c r="AA7" s="31" t="str">
        <v/>
      </c>
      <c r="AB7" s="32" t="str">
        <v/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Yanqul</v>
      </c>
      <c r="B8" s="26" t="str">
        <v>SAFALAT FIDA</v>
      </c>
      <c r="C8" s="26" t="str">
        <v>K_LN03</v>
      </c>
      <c r="D8" s="26" t="str">
        <v>23.598663, 56.561499</v>
      </c>
      <c r="E8" s="26" t="str">
        <v>264</v>
      </c>
      <c r="F8" s="26" t="str">
        <v>Ground (GMT)</v>
      </c>
      <c r="G8" s="26" t="str">
        <v>3</v>
      </c>
      <c r="H8" s="26">
        <v>1000</v>
      </c>
      <c r="I8" s="26" t="str">
        <v>21/06/2026, 04:48</v>
      </c>
      <c r="J8" s="26">
        <v>1</v>
      </c>
      <c r="K8" s="26">
        <v>238</v>
      </c>
      <c r="L8" s="26">
        <v>239</v>
      </c>
      <c r="M8" s="26">
        <v>238</v>
      </c>
      <c r="N8" s="26">
        <v>414</v>
      </c>
      <c r="O8" s="26">
        <v>415</v>
      </c>
      <c r="P8" s="26">
        <v>415</v>
      </c>
      <c r="Q8" s="27" t="str">
        <v>240 mm²</v>
      </c>
      <c r="R8" s="28" t="str">
        <v>Cu</v>
      </c>
      <c r="S8" s="28">
        <v>94</v>
      </c>
      <c r="T8" s="28">
        <v>112</v>
      </c>
      <c r="U8" s="28">
        <v>96</v>
      </c>
      <c r="V8" s="29">
        <v>12</v>
      </c>
      <c r="W8" s="30" t="str">
        <v>240 mm²</v>
      </c>
      <c r="X8" s="31" t="str">
        <v>Cu</v>
      </c>
      <c r="Y8" s="31">
        <v>89</v>
      </c>
      <c r="Z8" s="31">
        <v>119</v>
      </c>
      <c r="AA8" s="31">
        <v>131</v>
      </c>
      <c r="AB8" s="32">
        <v>21</v>
      </c>
      <c r="AC8" s="27" t="str">
        <v>240 mm²</v>
      </c>
      <c r="AD8" s="28" t="str">
        <v>Cu</v>
      </c>
      <c r="AE8" s="28">
        <v>54</v>
      </c>
      <c r="AF8" s="28">
        <v>55</v>
      </c>
      <c r="AG8" s="28">
        <v>30</v>
      </c>
      <c r="AH8" s="29">
        <v>15</v>
      </c>
      <c r="AI8" s="30" t="str">
        <v>240 mm²</v>
      </c>
      <c r="AJ8" s="31" t="str">
        <v>Cu</v>
      </c>
      <c r="AK8" s="31">
        <v>90</v>
      </c>
      <c r="AL8" s="31">
        <v>118</v>
      </c>
      <c r="AM8" s="31">
        <v>108</v>
      </c>
      <c r="AN8" s="32">
        <v>32</v>
      </c>
      <c r="AO8" s="27" t="str">
        <v>240 mm²</v>
      </c>
      <c r="AP8" s="28" t="str">
        <v>Cu</v>
      </c>
      <c r="AQ8" s="28">
        <v>192</v>
      </c>
      <c r="AR8" s="28">
        <v>173</v>
      </c>
      <c r="AS8" s="28">
        <v>160</v>
      </c>
      <c r="AT8" s="29">
        <v>68</v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Yanqul</v>
      </c>
      <c r="B9" s="26" t="str">
        <v>SAFALAT FIDA</v>
      </c>
      <c r="C9" s="26" t="str">
        <v>K_LN03</v>
      </c>
      <c r="D9" s="26" t="str">
        <v>23.598663, 56.561499</v>
      </c>
      <c r="E9" s="26" t="str">
        <v>263</v>
      </c>
      <c r="F9" s="26" t="str">
        <v>Pole (PMT)</v>
      </c>
      <c r="G9" s="26" t="str">
        <v/>
      </c>
      <c r="H9" s="26">
        <v>315</v>
      </c>
      <c r="I9" s="26" t="str">
        <v>21/06/2026, 04:44</v>
      </c>
      <c r="J9" s="26">
        <v>1</v>
      </c>
      <c r="K9" s="26">
        <v>249</v>
      </c>
      <c r="L9" s="26">
        <v>248</v>
      </c>
      <c r="M9" s="26">
        <v>250</v>
      </c>
      <c r="N9" s="26">
        <v>435</v>
      </c>
      <c r="O9" s="26">
        <v>434</v>
      </c>
      <c r="P9" s="26">
        <v>435</v>
      </c>
      <c r="Q9" s="27" t="str">
        <v>185 mm²</v>
      </c>
      <c r="R9" s="28" t="str">
        <v>Cu</v>
      </c>
      <c r="S9" s="28">
        <v>190</v>
      </c>
      <c r="T9" s="28">
        <v>213</v>
      </c>
      <c r="U9" s="28">
        <v>187</v>
      </c>
      <c r="V9" s="29">
        <v>47</v>
      </c>
      <c r="W9" s="30" t="str">
        <v>185 mm²</v>
      </c>
      <c r="X9" s="31" t="str">
        <v>Cu</v>
      </c>
      <c r="Y9" s="31">
        <v>164</v>
      </c>
      <c r="Z9" s="31">
        <v>147</v>
      </c>
      <c r="AA9" s="31">
        <v>131</v>
      </c>
      <c r="AB9" s="32">
        <v>19</v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Yanqul</v>
      </c>
      <c r="B10" s="26" t="str">
        <v>SAFALAT FIDA</v>
      </c>
      <c r="C10" s="26" t="str">
        <v>K_LN03</v>
      </c>
      <c r="D10" s="26" t="str">
        <v>23.598663, 56.561499</v>
      </c>
      <c r="E10" s="26" t="str">
        <v>490</v>
      </c>
      <c r="F10" s="26" t="str">
        <v>Pole (PMT)</v>
      </c>
      <c r="G10" s="26" t="str">
        <v>3</v>
      </c>
      <c r="H10" s="26">
        <v>100</v>
      </c>
      <c r="I10" s="26" t="str">
        <v>21/06/2026, 04:41</v>
      </c>
      <c r="J10" s="26">
        <v>1</v>
      </c>
      <c r="K10" s="26">
        <v>238</v>
      </c>
      <c r="L10" s="26">
        <v>237</v>
      </c>
      <c r="M10" s="26">
        <v>237</v>
      </c>
      <c r="N10" s="26">
        <v>416</v>
      </c>
      <c r="O10" s="26">
        <v>415</v>
      </c>
      <c r="P10" s="26">
        <v>414</v>
      </c>
      <c r="Q10" s="27" t="str">
        <v>185 mm²</v>
      </c>
      <c r="R10" s="28" t="str">
        <v>Cu</v>
      </c>
      <c r="S10" s="28">
        <v>42</v>
      </c>
      <c r="T10" s="28">
        <v>61</v>
      </c>
      <c r="U10" s="28">
        <v>45</v>
      </c>
      <c r="V10" s="29">
        <v>12</v>
      </c>
      <c r="W10" s="30" t="str">
        <v>185 mm²</v>
      </c>
      <c r="X10" s="31" t="str">
        <v>Cu</v>
      </c>
      <c r="Y10" s="31">
        <v>33</v>
      </c>
      <c r="Z10" s="31">
        <v>20</v>
      </c>
      <c r="AA10" s="31">
        <v>8</v>
      </c>
      <c r="AB10" s="32">
        <v>10</v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Yanqul</v>
      </c>
      <c r="B11" s="26" t="str">
        <v>SAFALAT FIDA</v>
      </c>
      <c r="C11" s="26" t="str">
        <v>K_LN03</v>
      </c>
      <c r="D11" s="26" t="str">
        <v>23.598663, 56.561499</v>
      </c>
      <c r="E11" s="26" t="str">
        <v>265</v>
      </c>
      <c r="F11" s="26" t="str">
        <v>Pole (PMT)</v>
      </c>
      <c r="G11" s="26" t="str">
        <v>3</v>
      </c>
      <c r="H11" s="26">
        <v>200</v>
      </c>
      <c r="I11" s="26" t="str">
        <v>21/06/2026, 04:39</v>
      </c>
      <c r="J11" s="26">
        <v>1</v>
      </c>
      <c r="K11" s="26">
        <v>239</v>
      </c>
      <c r="L11" s="26">
        <v>238</v>
      </c>
      <c r="M11" s="26">
        <v>239</v>
      </c>
      <c r="N11" s="26">
        <v>416</v>
      </c>
      <c r="O11" s="26">
        <v>415</v>
      </c>
      <c r="P11" s="26">
        <v>416</v>
      </c>
      <c r="Q11" s="27" t="str">
        <v>185 mm²</v>
      </c>
      <c r="R11" s="28" t="str">
        <v>Cu</v>
      </c>
      <c r="S11" s="28">
        <v>38</v>
      </c>
      <c r="T11" s="28">
        <v>26</v>
      </c>
      <c r="U11" s="28">
        <v>37</v>
      </c>
      <c r="V11" s="29">
        <v>8</v>
      </c>
      <c r="W11" s="30" t="str">
        <v>185 mm²</v>
      </c>
      <c r="X11" s="31" t="str">
        <v>Cu</v>
      </c>
      <c r="Y11" s="31">
        <v>95</v>
      </c>
      <c r="Z11" s="31">
        <v>83</v>
      </c>
      <c r="AA11" s="31">
        <v>98</v>
      </c>
      <c r="AB11" s="32">
        <v>13</v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Yanqul</v>
      </c>
      <c r="B12" s="26" t="str">
        <v>SAFALAT FIDA</v>
      </c>
      <c r="C12" s="26" t="str">
        <v>K_LN03</v>
      </c>
      <c r="D12" s="26" t="str">
        <v>23.598663, 56.561499</v>
      </c>
      <c r="E12" s="26" t="str">
        <v>645</v>
      </c>
      <c r="F12" s="26" t="str">
        <v>Pole (PMT)</v>
      </c>
      <c r="G12" s="26" t="str">
        <v>3</v>
      </c>
      <c r="H12" s="26">
        <v>100</v>
      </c>
      <c r="I12" s="26" t="str">
        <v>21/06/2026, 04:32</v>
      </c>
      <c r="J12" s="26">
        <v>1</v>
      </c>
      <c r="K12" s="26">
        <v>238</v>
      </c>
      <c r="L12" s="26">
        <v>237</v>
      </c>
      <c r="M12" s="26">
        <v>237</v>
      </c>
      <c r="N12" s="26">
        <v>418</v>
      </c>
      <c r="O12" s="26">
        <v>417</v>
      </c>
      <c r="P12" s="26">
        <v>416</v>
      </c>
      <c r="Q12" s="27" t="str">
        <v>185 mm²</v>
      </c>
      <c r="R12" s="28" t="str">
        <v>Cu</v>
      </c>
      <c r="S12" s="28">
        <v>20</v>
      </c>
      <c r="T12" s="28">
        <v>22</v>
      </c>
      <c r="U12" s="28">
        <v>13</v>
      </c>
      <c r="V12" s="29">
        <v>11</v>
      </c>
      <c r="W12" s="30" t="str">
        <v/>
      </c>
      <c r="X12" s="31" t="str">
        <v/>
      </c>
      <c r="Y12" s="31" t="str">
        <v/>
      </c>
      <c r="Z12" s="31" t="str">
        <v/>
      </c>
      <c r="AA12" s="31" t="str">
        <v/>
      </c>
      <c r="AB12" s="32" t="str">
        <v/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Yanqul</v>
      </c>
      <c r="B13" s="26" t="str">
        <v>SAFALAT FIDA</v>
      </c>
      <c r="C13" s="26" t="str">
        <v>K_LN03</v>
      </c>
      <c r="D13" s="26" t="str">
        <v>23.598663, 56.561499</v>
      </c>
      <c r="E13" s="26" t="str">
        <v>266</v>
      </c>
      <c r="F13" s="26" t="str">
        <v>Pole (PMT)</v>
      </c>
      <c r="G13" s="26" t="str">
        <v>3</v>
      </c>
      <c r="H13" s="26">
        <v>315</v>
      </c>
      <c r="I13" s="26" t="str">
        <v>21/06/2026, 04:30</v>
      </c>
      <c r="J13" s="26">
        <v>1</v>
      </c>
      <c r="K13" s="26">
        <v>238</v>
      </c>
      <c r="L13" s="26">
        <v>237</v>
      </c>
      <c r="M13" s="26">
        <v>239</v>
      </c>
      <c r="N13" s="26">
        <v>411</v>
      </c>
      <c r="O13" s="26">
        <v>415</v>
      </c>
      <c r="P13" s="26">
        <v>416</v>
      </c>
      <c r="Q13" s="27" t="str">
        <v>185 mm²</v>
      </c>
      <c r="R13" s="28" t="str">
        <v>Cu</v>
      </c>
      <c r="S13" s="28">
        <v>109</v>
      </c>
      <c r="T13" s="28">
        <v>78</v>
      </c>
      <c r="U13" s="28">
        <v>86</v>
      </c>
      <c r="V13" s="29">
        <v>43</v>
      </c>
      <c r="W13" s="30" t="str">
        <v>185 mm²</v>
      </c>
      <c r="X13" s="31" t="str">
        <v>Cu</v>
      </c>
      <c r="Y13" s="31">
        <v>91</v>
      </c>
      <c r="Z13" s="31">
        <v>56</v>
      </c>
      <c r="AA13" s="31">
        <v>98</v>
      </c>
      <c r="AB13" s="32">
        <v>64</v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Yanqul</v>
      </c>
      <c r="B14" s="26" t="str">
        <v>SAFALAT FIDA</v>
      </c>
      <c r="C14" s="26" t="str">
        <v>K_LN03</v>
      </c>
      <c r="D14" s="26" t="str">
        <v>23.598663, 56.561499</v>
      </c>
      <c r="E14" s="26" t="str">
        <v>267</v>
      </c>
      <c r="F14" s="26" t="str">
        <v>Pole (PMT)</v>
      </c>
      <c r="G14" s="26" t="str">
        <v>3</v>
      </c>
      <c r="H14" s="26">
        <v>315</v>
      </c>
      <c r="I14" s="26" t="str">
        <v>21/06/2026, 04:27</v>
      </c>
      <c r="J14" s="26">
        <v>1</v>
      </c>
      <c r="K14" s="26">
        <v>235</v>
      </c>
      <c r="L14" s="26">
        <v>236</v>
      </c>
      <c r="M14" s="26">
        <v>236</v>
      </c>
      <c r="N14" s="26">
        <v>407</v>
      </c>
      <c r="O14" s="26">
        <v>406</v>
      </c>
      <c r="P14" s="26">
        <v>406</v>
      </c>
      <c r="Q14" s="27" t="str">
        <v>185 mm²</v>
      </c>
      <c r="R14" s="28" t="str">
        <v>Cu</v>
      </c>
      <c r="S14" s="28">
        <v>114</v>
      </c>
      <c r="T14" s="28">
        <v>96</v>
      </c>
      <c r="U14" s="28">
        <v>90</v>
      </c>
      <c r="V14" s="29">
        <v>44</v>
      </c>
      <c r="W14" s="30" t="str">
        <v>185 mm²</v>
      </c>
      <c r="X14" s="31" t="str">
        <v>Cu</v>
      </c>
      <c r="Y14" s="31">
        <v>59</v>
      </c>
      <c r="Z14" s="31">
        <v>78</v>
      </c>
      <c r="AA14" s="31">
        <v>54</v>
      </c>
      <c r="AB14" s="32">
        <v>42</v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Yanqul</v>
      </c>
      <c r="B15" s="26" t="str">
        <v>SAFALAT FIDA</v>
      </c>
      <c r="C15" s="26" t="str">
        <v>K_LN03</v>
      </c>
      <c r="D15" s="26" t="str">
        <v>23.598663, 56.561499</v>
      </c>
      <c r="E15" s="26" t="str">
        <v>4615</v>
      </c>
      <c r="F15" s="26" t="str">
        <v>Pole (PMT)</v>
      </c>
      <c r="G15" s="26" t="str">
        <v>3</v>
      </c>
      <c r="H15" s="26">
        <v>100</v>
      </c>
      <c r="I15" s="26" t="str">
        <v>21/06/2026, 04:25</v>
      </c>
      <c r="J15" s="26">
        <v>1</v>
      </c>
      <c r="K15" s="26">
        <v>240</v>
      </c>
      <c r="L15" s="26">
        <v>240</v>
      </c>
      <c r="M15" s="26">
        <v>239</v>
      </c>
      <c r="N15" s="26">
        <v>418</v>
      </c>
      <c r="O15" s="26">
        <v>418</v>
      </c>
      <c r="P15" s="26">
        <v>417</v>
      </c>
      <c r="Q15" s="27" t="str">
        <v>185 mm²</v>
      </c>
      <c r="R15" s="28" t="str">
        <v>Cu</v>
      </c>
      <c r="S15" s="28">
        <v>1</v>
      </c>
      <c r="T15" s="28">
        <v>3</v>
      </c>
      <c r="U15" s="28">
        <v>2</v>
      </c>
      <c r="V15" s="29">
        <v>1</v>
      </c>
      <c r="W15" s="30" t="str">
        <v/>
      </c>
      <c r="X15" s="31" t="str">
        <v/>
      </c>
      <c r="Y15" s="31" t="str">
        <v/>
      </c>
      <c r="Z15" s="31" t="str">
        <v/>
      </c>
      <c r="AA15" s="31" t="str">
        <v/>
      </c>
      <c r="AB15" s="32" t="str">
        <v/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Yanqul</v>
      </c>
      <c r="B16" s="26" t="str">
        <v>SAFALAT FIDA</v>
      </c>
      <c r="C16" s="26" t="str">
        <v>K_LN03</v>
      </c>
      <c r="D16" s="26" t="str">
        <v>23.598663, 56.561499</v>
      </c>
      <c r="E16" s="26" t="str">
        <v>595</v>
      </c>
      <c r="F16" s="26" t="str">
        <v>Pole (PMT)</v>
      </c>
      <c r="G16" s="26" t="str">
        <v>3</v>
      </c>
      <c r="H16" s="26">
        <v>315</v>
      </c>
      <c r="I16" s="26" t="str">
        <v>21/06/2026, 04:24</v>
      </c>
      <c r="J16" s="26">
        <v>1</v>
      </c>
      <c r="K16" s="26">
        <v>240</v>
      </c>
      <c r="L16" s="26">
        <v>239</v>
      </c>
      <c r="M16" s="26">
        <v>240</v>
      </c>
      <c r="N16" s="26">
        <v>418</v>
      </c>
      <c r="O16" s="26">
        <v>417</v>
      </c>
      <c r="P16" s="26">
        <v>419</v>
      </c>
      <c r="Q16" s="27" t="str">
        <v>185 mm²</v>
      </c>
      <c r="R16" s="28" t="str">
        <v>Cu</v>
      </c>
      <c r="S16" s="28">
        <v>98</v>
      </c>
      <c r="T16" s="28">
        <v>62</v>
      </c>
      <c r="U16" s="28">
        <v>38</v>
      </c>
      <c r="V16" s="29">
        <v>27</v>
      </c>
      <c r="W16" s="30" t="str">
        <v>185 mm²</v>
      </c>
      <c r="X16" s="31" t="str">
        <v>Cu</v>
      </c>
      <c r="Y16" s="31">
        <v>47</v>
      </c>
      <c r="Z16" s="31">
        <v>28</v>
      </c>
      <c r="AA16" s="31">
        <v>46</v>
      </c>
      <c r="AB16" s="32">
        <v>28</v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Yanqul</v>
      </c>
      <c r="B17" s="26" t="str">
        <v>SAFALAT FIDA</v>
      </c>
      <c r="C17" s="26" t="str">
        <v>K_LN02</v>
      </c>
      <c r="D17" s="26" t="str">
        <v>23.598669, 56.561498</v>
      </c>
      <c r="E17" s="26" t="str">
        <v>278</v>
      </c>
      <c r="F17" s="26" t="str">
        <v>Pole (PMT)</v>
      </c>
      <c r="G17" s="26" t="str">
        <v>3</v>
      </c>
      <c r="H17" s="26">
        <v>100</v>
      </c>
      <c r="I17" s="26" t="str">
        <v>20/06/2026, 09:14</v>
      </c>
      <c r="J17" s="26">
        <v>1</v>
      </c>
      <c r="K17" s="26">
        <v>239</v>
      </c>
      <c r="L17" s="26">
        <v>239</v>
      </c>
      <c r="M17" s="26">
        <v>239</v>
      </c>
      <c r="N17" s="26">
        <v>420</v>
      </c>
      <c r="O17" s="26">
        <v>415</v>
      </c>
      <c r="P17" s="26">
        <v>421</v>
      </c>
      <c r="Q17" s="27" t="str">
        <v>185 mm²</v>
      </c>
      <c r="R17" s="28" t="str">
        <v>Cu</v>
      </c>
      <c r="S17" s="28">
        <v>90</v>
      </c>
      <c r="T17" s="28">
        <v>76</v>
      </c>
      <c r="U17" s="28">
        <v>65</v>
      </c>
      <c r="V17" s="29">
        <v>24</v>
      </c>
      <c r="W17" s="30" t="str">
        <v/>
      </c>
      <c r="X17" s="31" t="str">
        <v/>
      </c>
      <c r="Y17" s="31" t="str">
        <v/>
      </c>
      <c r="Z17" s="31" t="str">
        <v/>
      </c>
      <c r="AA17" s="31" t="str">
        <v/>
      </c>
      <c r="AB17" s="32" t="str">
        <v/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Yanqul</v>
      </c>
      <c r="B18" s="26" t="str">
        <v>SAFALAT FIDA</v>
      </c>
      <c r="C18" s="26" t="str">
        <v>K_LN02</v>
      </c>
      <c r="D18" s="26" t="str">
        <v>23.598669, 56.561498</v>
      </c>
      <c r="E18" s="26" t="str">
        <v>277</v>
      </c>
      <c r="F18" s="26" t="str">
        <v>Pole (PMT)</v>
      </c>
      <c r="G18" s="26" t="str">
        <v>3</v>
      </c>
      <c r="H18" s="26">
        <v>100</v>
      </c>
      <c r="I18" s="26" t="str">
        <v>20/06/2026, 09:13</v>
      </c>
      <c r="J18" s="26">
        <v>1</v>
      </c>
      <c r="K18" s="26">
        <v>237</v>
      </c>
      <c r="L18" s="26">
        <v>236</v>
      </c>
      <c r="M18" s="26">
        <v>237</v>
      </c>
      <c r="N18" s="26">
        <v>419</v>
      </c>
      <c r="O18" s="26">
        <v>418</v>
      </c>
      <c r="P18" s="26">
        <v>419</v>
      </c>
      <c r="Q18" s="27" t="str">
        <v>185 mm²</v>
      </c>
      <c r="R18" s="28" t="str">
        <v>Cu</v>
      </c>
      <c r="S18" s="28">
        <v>10</v>
      </c>
      <c r="T18" s="28">
        <v>8</v>
      </c>
      <c r="U18" s="28">
        <v>9</v>
      </c>
      <c r="V18" s="29">
        <v>12</v>
      </c>
      <c r="W18" s="30" t="str">
        <v>185 mm²</v>
      </c>
      <c r="X18" s="31" t="str">
        <v>Cu</v>
      </c>
      <c r="Y18" s="31">
        <v>14</v>
      </c>
      <c r="Z18" s="31">
        <v>6</v>
      </c>
      <c r="AA18" s="31">
        <v>11</v>
      </c>
      <c r="AB18" s="32">
        <v>10</v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Yanqul</v>
      </c>
      <c r="B19" s="26" t="str">
        <v>SAFALAT FIDA</v>
      </c>
      <c r="C19" s="26" t="str">
        <v>K_LN02</v>
      </c>
      <c r="D19" s="26" t="str">
        <v>23.598669, 56.561498</v>
      </c>
      <c r="E19" s="26" t="str">
        <v>276</v>
      </c>
      <c r="F19" s="26" t="str">
        <v>Pole (PMT)</v>
      </c>
      <c r="G19" s="26" t="str">
        <v>3</v>
      </c>
      <c r="H19" s="26">
        <v>100</v>
      </c>
      <c r="I19" s="26" t="str">
        <v>20/06/2026, 09:11</v>
      </c>
      <c r="J19" s="26">
        <v>1</v>
      </c>
      <c r="K19" s="26">
        <v>238</v>
      </c>
      <c r="L19" s="26">
        <v>237</v>
      </c>
      <c r="M19" s="26">
        <v>239</v>
      </c>
      <c r="N19" s="26">
        <v>419</v>
      </c>
      <c r="O19" s="26">
        <v>419</v>
      </c>
      <c r="P19" s="26">
        <v>421</v>
      </c>
      <c r="Q19" s="27" t="str">
        <v>185 mm²</v>
      </c>
      <c r="R19" s="28" t="str">
        <v>Cu</v>
      </c>
      <c r="S19" s="28">
        <v>48</v>
      </c>
      <c r="T19" s="28">
        <v>64</v>
      </c>
      <c r="U19" s="28">
        <v>51</v>
      </c>
      <c r="V19" s="29">
        <v>18</v>
      </c>
      <c r="W19" s="30" t="str">
        <v/>
      </c>
      <c r="X19" s="31" t="str">
        <v/>
      </c>
      <c r="Y19" s="31" t="str">
        <v/>
      </c>
      <c r="Z19" s="31" t="str">
        <v/>
      </c>
      <c r="AA19" s="31" t="str">
        <v/>
      </c>
      <c r="AB19" s="32" t="str">
        <v/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Yanqul</v>
      </c>
      <c r="B20" s="26" t="str">
        <v>SAFALAT FIDA</v>
      </c>
      <c r="C20" s="26" t="str">
        <v>K_LN02</v>
      </c>
      <c r="D20" s="26" t="str">
        <v>23.598669, 56.561498</v>
      </c>
      <c r="E20" s="26" t="str">
        <v>275</v>
      </c>
      <c r="F20" s="26" t="str">
        <v>Ground (GMT)</v>
      </c>
      <c r="G20" s="26" t="str">
        <v>5</v>
      </c>
      <c r="H20" s="26">
        <v>1000</v>
      </c>
      <c r="I20" s="26" t="str">
        <v>20/06/2026, 09:08</v>
      </c>
      <c r="J20" s="26">
        <v>1</v>
      </c>
      <c r="K20" s="26">
        <v>253</v>
      </c>
      <c r="L20" s="26">
        <v>252</v>
      </c>
      <c r="M20" s="26">
        <v>252</v>
      </c>
      <c r="N20" s="26">
        <v>439</v>
      </c>
      <c r="O20" s="26">
        <v>440</v>
      </c>
      <c r="P20" s="26">
        <v>438</v>
      </c>
      <c r="Q20" s="27" t="str">
        <v>185 mm²</v>
      </c>
      <c r="R20" s="28" t="str">
        <v>Cu</v>
      </c>
      <c r="S20" s="28">
        <v>189</v>
      </c>
      <c r="T20" s="28">
        <v>218</v>
      </c>
      <c r="U20" s="28">
        <v>176</v>
      </c>
      <c r="V20" s="29">
        <v>17</v>
      </c>
      <c r="W20" s="30" t="str">
        <v>185 mm²</v>
      </c>
      <c r="X20" s="31" t="str">
        <v>Cu</v>
      </c>
      <c r="Y20" s="31">
        <v>138</v>
      </c>
      <c r="Z20" s="31">
        <v>118</v>
      </c>
      <c r="AA20" s="31">
        <v>151</v>
      </c>
      <c r="AB20" s="32">
        <v>55</v>
      </c>
      <c r="AC20" s="27" t="str">
        <v>185 mm²</v>
      </c>
      <c r="AD20" s="28" t="str">
        <v>Cu</v>
      </c>
      <c r="AE20" s="28">
        <v>41</v>
      </c>
      <c r="AF20" s="28">
        <v>28</v>
      </c>
      <c r="AG20" s="28">
        <v>34</v>
      </c>
      <c r="AH20" s="29">
        <v>12</v>
      </c>
      <c r="AI20" s="30" t="str">
        <v>185 mm²</v>
      </c>
      <c r="AJ20" s="31" t="str">
        <v>Cu</v>
      </c>
      <c r="AK20" s="31">
        <v>128</v>
      </c>
      <c r="AL20" s="31">
        <v>140</v>
      </c>
      <c r="AM20" s="31">
        <v>98</v>
      </c>
      <c r="AN20" s="32">
        <v>17</v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Yanqul</v>
      </c>
      <c r="B21" s="26" t="str">
        <v>SAFALAT FIDA</v>
      </c>
      <c r="C21" s="26" t="str">
        <v>K_LN02</v>
      </c>
      <c r="D21" s="26" t="str">
        <v>23.598669, 56.561498</v>
      </c>
      <c r="E21" s="26" t="str">
        <v>273</v>
      </c>
      <c r="F21" s="26" t="str">
        <v>Ground (GMT)</v>
      </c>
      <c r="G21" s="26" t="str">
        <v>5</v>
      </c>
      <c r="H21" s="26">
        <v>500</v>
      </c>
      <c r="I21" s="26" t="str">
        <v>20/06/2026, 09:09</v>
      </c>
      <c r="J21" s="26">
        <v>1</v>
      </c>
      <c r="K21" s="26">
        <v>250</v>
      </c>
      <c r="L21" s="26">
        <v>251</v>
      </c>
      <c r="M21" s="26">
        <v>251</v>
      </c>
      <c r="N21" s="26">
        <v>441</v>
      </c>
      <c r="O21" s="26">
        <v>439</v>
      </c>
      <c r="P21" s="26">
        <v>439</v>
      </c>
      <c r="Q21" s="27" t="str">
        <v>185 mm²</v>
      </c>
      <c r="R21" s="28" t="str">
        <v>Cu</v>
      </c>
      <c r="S21" s="28">
        <v>51</v>
      </c>
      <c r="T21" s="28">
        <v>42</v>
      </c>
      <c r="U21" s="28">
        <v>67</v>
      </c>
      <c r="V21" s="29">
        <v>24</v>
      </c>
      <c r="W21" s="30" t="str">
        <v>185 mm²</v>
      </c>
      <c r="X21" s="31" t="str">
        <v>Cu</v>
      </c>
      <c r="Y21" s="31">
        <v>113</v>
      </c>
      <c r="Z21" s="31">
        <v>115</v>
      </c>
      <c r="AA21" s="31">
        <v>88</v>
      </c>
      <c r="AB21" s="32">
        <v>34</v>
      </c>
      <c r="AC21" s="27" t="str">
        <v>185 mm²</v>
      </c>
      <c r="AD21" s="28" t="str">
        <v>Cu</v>
      </c>
      <c r="AE21" s="28">
        <v>99</v>
      </c>
      <c r="AF21" s="28">
        <v>92</v>
      </c>
      <c r="AG21" s="28">
        <v>15</v>
      </c>
      <c r="AH21" s="29">
        <v>38</v>
      </c>
      <c r="AI21" s="30" t="str">
        <v>185 mm²</v>
      </c>
      <c r="AJ21" s="31" t="str">
        <v>Cu</v>
      </c>
      <c r="AK21" s="31">
        <v>121</v>
      </c>
      <c r="AL21" s="31">
        <v>96</v>
      </c>
      <c r="AM21" s="31">
        <v>120</v>
      </c>
      <c r="AN21" s="32">
        <v>18</v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Yanqul</v>
      </c>
      <c r="B22" s="26" t="str">
        <v>SAFALAT FIDA</v>
      </c>
      <c r="C22" s="26" t="str">
        <v>K_LN02</v>
      </c>
      <c r="D22" s="26" t="str">
        <v>23.598669, 56.561498</v>
      </c>
      <c r="E22" s="26" t="str">
        <v>272</v>
      </c>
      <c r="F22" s="26" t="str">
        <v>Ground (GMT)</v>
      </c>
      <c r="G22" s="26" t="str">
        <v>1</v>
      </c>
      <c r="H22" s="26">
        <v>1000</v>
      </c>
      <c r="I22" s="26" t="str">
        <v>20/06/2026, 09:01</v>
      </c>
      <c r="J22" s="26">
        <v>1</v>
      </c>
      <c r="K22" s="26">
        <v>231</v>
      </c>
      <c r="L22" s="26">
        <v>230</v>
      </c>
      <c r="M22" s="26">
        <v>231</v>
      </c>
      <c r="N22" s="26">
        <v>402</v>
      </c>
      <c r="O22" s="26">
        <v>401</v>
      </c>
      <c r="P22" s="26">
        <v>403</v>
      </c>
      <c r="Q22" s="27" t="str">
        <v>185 mm²</v>
      </c>
      <c r="R22" s="28" t="str">
        <v>Cu</v>
      </c>
      <c r="S22" s="28">
        <v>89</v>
      </c>
      <c r="T22" s="28">
        <v>92</v>
      </c>
      <c r="U22" s="28">
        <v>130</v>
      </c>
      <c r="V22" s="29">
        <v>18</v>
      </c>
      <c r="W22" s="30" t="str">
        <v>185 mm²</v>
      </c>
      <c r="X22" s="31" t="str">
        <v>Cu</v>
      </c>
      <c r="Y22" s="31">
        <v>54</v>
      </c>
      <c r="Z22" s="31">
        <v>63</v>
      </c>
      <c r="AA22" s="31">
        <v>75</v>
      </c>
      <c r="AB22" s="32">
        <v>17</v>
      </c>
      <c r="AC22" s="27" t="str">
        <v>185 mm²</v>
      </c>
      <c r="AD22" s="28" t="str">
        <v>Cu</v>
      </c>
      <c r="AE22" s="28">
        <v>116</v>
      </c>
      <c r="AF22" s="28">
        <v>115</v>
      </c>
      <c r="AG22" s="28">
        <v>90</v>
      </c>
      <c r="AH22" s="29">
        <v>28</v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Yanqul</v>
      </c>
      <c r="B23" s="26" t="str">
        <v>SAFALAT FIDA</v>
      </c>
      <c r="C23" s="26" t="str">
        <v>K_LN02</v>
      </c>
      <c r="D23" s="26" t="str">
        <v>23.598669, 56.561498</v>
      </c>
      <c r="E23" s="26" t="str">
        <v>552</v>
      </c>
      <c r="F23" s="26" t="str">
        <v>Pole (PMT)</v>
      </c>
      <c r="G23" s="26" t="str">
        <v>3</v>
      </c>
      <c r="H23" s="26">
        <v>315</v>
      </c>
      <c r="I23" s="26" t="str">
        <v>20/06/2026, 08:58</v>
      </c>
      <c r="J23" s="26">
        <v>1</v>
      </c>
      <c r="K23" s="26">
        <v>238</v>
      </c>
      <c r="L23" s="26">
        <v>238</v>
      </c>
      <c r="M23" s="26">
        <v>237</v>
      </c>
      <c r="N23" s="26">
        <v>419</v>
      </c>
      <c r="O23" s="26">
        <v>420</v>
      </c>
      <c r="P23" s="26">
        <v>418</v>
      </c>
      <c r="Q23" s="27" t="str">
        <v>185 mm²</v>
      </c>
      <c r="R23" s="28" t="str">
        <v>Cu</v>
      </c>
      <c r="S23" s="28">
        <v>10</v>
      </c>
      <c r="T23" s="28">
        <v>10</v>
      </c>
      <c r="U23" s="28">
        <v>9</v>
      </c>
      <c r="V23" s="29">
        <v>6</v>
      </c>
      <c r="W23" s="30" t="str">
        <v/>
      </c>
      <c r="X23" s="31" t="str">
        <v/>
      </c>
      <c r="Y23" s="31" t="str">
        <v/>
      </c>
      <c r="Z23" s="31" t="str">
        <v/>
      </c>
      <c r="AA23" s="31" t="str">
        <v/>
      </c>
      <c r="AB23" s="32" t="str">
        <v/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Yanqul</v>
      </c>
      <c r="B24" s="26" t="str">
        <v>SAFALAT FIDA</v>
      </c>
      <c r="C24" s="26" t="str">
        <v>K_LN02</v>
      </c>
      <c r="D24" s="26" t="str">
        <v>23.598669, 56.561498</v>
      </c>
      <c r="E24" s="26" t="str">
        <v>493</v>
      </c>
      <c r="F24" s="26" t="str">
        <v>Ground (GMT)</v>
      </c>
      <c r="G24" s="26" t="str">
        <v>3</v>
      </c>
      <c r="H24" s="26">
        <v>1000</v>
      </c>
      <c r="I24" s="26" t="str">
        <v>20/06/2026, 08:57</v>
      </c>
      <c r="J24" s="26">
        <v>1</v>
      </c>
      <c r="K24" s="26">
        <v>238</v>
      </c>
      <c r="L24" s="26">
        <v>240</v>
      </c>
      <c r="M24" s="26">
        <v>239</v>
      </c>
      <c r="N24" s="26">
        <v>418</v>
      </c>
      <c r="O24" s="26">
        <v>420</v>
      </c>
      <c r="P24" s="26">
        <v>418</v>
      </c>
      <c r="Q24" s="27" t="str">
        <v>240 mm²</v>
      </c>
      <c r="R24" s="28" t="str">
        <v>Cu</v>
      </c>
      <c r="S24" s="28">
        <v>118</v>
      </c>
      <c r="T24" s="28">
        <v>92</v>
      </c>
      <c r="U24" s="28">
        <v>75</v>
      </c>
      <c r="V24" s="29">
        <v>25</v>
      </c>
      <c r="W24" s="30" t="str">
        <v>240 mm²</v>
      </c>
      <c r="X24" s="31" t="str">
        <v>Cu</v>
      </c>
      <c r="Y24" s="31">
        <v>52</v>
      </c>
      <c r="Z24" s="31">
        <v>51</v>
      </c>
      <c r="AA24" s="31">
        <v>38</v>
      </c>
      <c r="AB24" s="32">
        <v>19</v>
      </c>
      <c r="AC24" s="27" t="str">
        <v>240 mm²</v>
      </c>
      <c r="AD24" s="28" t="str">
        <v>Cu</v>
      </c>
      <c r="AE24" s="28">
        <v>40</v>
      </c>
      <c r="AF24" s="28">
        <v>45</v>
      </c>
      <c r="AG24" s="28">
        <v>39</v>
      </c>
      <c r="AH24" s="29">
        <v>14</v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Yanqul</v>
      </c>
      <c r="B25" s="26" t="str">
        <v>SAFALAT FIDA</v>
      </c>
      <c r="C25" s="26" t="str">
        <v>K_LN02</v>
      </c>
      <c r="D25" s="26" t="str">
        <v>23.598669, 56.561498</v>
      </c>
      <c r="E25" s="26" t="str">
        <v>271</v>
      </c>
      <c r="F25" s="26" t="str">
        <v>Pole (PMT)</v>
      </c>
      <c r="G25" s="26" t="str">
        <v>3</v>
      </c>
      <c r="H25" s="26">
        <v>315</v>
      </c>
      <c r="I25" s="26" t="str">
        <v>20/06/2026, 08:54</v>
      </c>
      <c r="J25" s="26">
        <v>1</v>
      </c>
      <c r="K25" s="26">
        <v>235</v>
      </c>
      <c r="L25" s="26">
        <v>239</v>
      </c>
      <c r="M25" s="26">
        <v>239</v>
      </c>
      <c r="N25" s="26">
        <v>418</v>
      </c>
      <c r="O25" s="26">
        <v>416</v>
      </c>
      <c r="P25" s="26">
        <v>419</v>
      </c>
      <c r="Q25" s="27" t="str">
        <v>185 mm²</v>
      </c>
      <c r="R25" s="28" t="str">
        <v>Cu</v>
      </c>
      <c r="S25" s="28">
        <v>223</v>
      </c>
      <c r="T25" s="28">
        <v>161</v>
      </c>
      <c r="U25" s="28">
        <v>129</v>
      </c>
      <c r="V25" s="29">
        <v>16</v>
      </c>
      <c r="W25" s="30" t="str">
        <v>185 mm²</v>
      </c>
      <c r="X25" s="31" t="str">
        <v>Cu</v>
      </c>
      <c r="Y25" s="31">
        <v>27</v>
      </c>
      <c r="Z25" s="31">
        <v>18</v>
      </c>
      <c r="AA25" s="31">
        <v>19</v>
      </c>
      <c r="AB25" s="32">
        <v>10</v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Yanqul</v>
      </c>
      <c r="B26" s="26" t="str">
        <v>SAFALAT FIDA</v>
      </c>
      <c r="C26" s="26" t="str">
        <v>K_LN02</v>
      </c>
      <c r="D26" s="26" t="str">
        <v>23.598669, 56.561498</v>
      </c>
      <c r="E26" s="26" t="str">
        <v>564</v>
      </c>
      <c r="F26" s="26" t="str">
        <v>Pole (PMT)</v>
      </c>
      <c r="G26" s="26" t="str">
        <v>5</v>
      </c>
      <c r="H26" s="26">
        <v>315</v>
      </c>
      <c r="I26" s="26" t="str">
        <v>20/06/2026, 08:51</v>
      </c>
      <c r="J26" s="26">
        <v>1</v>
      </c>
      <c r="K26" s="26">
        <v>253</v>
      </c>
      <c r="L26" s="26">
        <v>252</v>
      </c>
      <c r="M26" s="26">
        <v>252</v>
      </c>
      <c r="N26" s="26">
        <v>445</v>
      </c>
      <c r="O26" s="26">
        <v>442</v>
      </c>
      <c r="P26" s="26">
        <v>443</v>
      </c>
      <c r="Q26" s="27" t="str">
        <v>185 mm²</v>
      </c>
      <c r="R26" s="28" t="str">
        <v>Cu</v>
      </c>
      <c r="S26" s="28">
        <v>129</v>
      </c>
      <c r="T26" s="28">
        <v>113</v>
      </c>
      <c r="U26" s="28">
        <v>142</v>
      </c>
      <c r="V26" s="29">
        <v>31</v>
      </c>
      <c r="W26" s="30" t="str">
        <v>185 mm²</v>
      </c>
      <c r="X26" s="31" t="str">
        <v>Cu</v>
      </c>
      <c r="Y26" s="31">
        <v>85</v>
      </c>
      <c r="Z26" s="31">
        <v>101</v>
      </c>
      <c r="AA26" s="31">
        <v>90</v>
      </c>
      <c r="AB26" s="32">
        <v>28</v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Yanqul</v>
      </c>
      <c r="B27" s="26" t="str">
        <v>SAFALAT FIDA</v>
      </c>
      <c r="C27" s="26" t="str">
        <v>K_LN02</v>
      </c>
      <c r="D27" s="26" t="str">
        <v>23.598669, 56.561498</v>
      </c>
      <c r="E27" s="26" t="str">
        <v>270</v>
      </c>
      <c r="F27" s="26" t="str">
        <v>Pole (PMT)</v>
      </c>
      <c r="G27" s="26" t="str">
        <v>5</v>
      </c>
      <c r="H27" s="26">
        <v>315</v>
      </c>
      <c r="I27" s="26" t="str">
        <v>20/06/2026, 08:48</v>
      </c>
      <c r="J27" s="26">
        <v>1</v>
      </c>
      <c r="K27" s="26">
        <v>253</v>
      </c>
      <c r="L27" s="26">
        <v>252</v>
      </c>
      <c r="M27" s="26">
        <v>252</v>
      </c>
      <c r="N27" s="26">
        <v>440</v>
      </c>
      <c r="O27" s="26">
        <v>438</v>
      </c>
      <c r="P27" s="26">
        <v>437</v>
      </c>
      <c r="Q27" s="27" t="str">
        <v>185 mm²</v>
      </c>
      <c r="R27" s="28" t="str">
        <v>Cu</v>
      </c>
      <c r="S27" s="28">
        <v>135</v>
      </c>
      <c r="T27" s="28">
        <v>193</v>
      </c>
      <c r="U27" s="28">
        <v>195</v>
      </c>
      <c r="V27" s="29">
        <v>45</v>
      </c>
      <c r="W27" s="30" t="str">
        <v>185 mm²</v>
      </c>
      <c r="X27" s="31" t="str">
        <v>Cu</v>
      </c>
      <c r="Y27" s="31">
        <v>155</v>
      </c>
      <c r="Z27" s="31">
        <v>140</v>
      </c>
      <c r="AA27" s="31">
        <v>157</v>
      </c>
      <c r="AB27" s="32">
        <v>36</v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Yanqul</v>
      </c>
      <c r="B28" s="26" t="str">
        <v>SAFALAT FIDA</v>
      </c>
      <c r="C28" s="26" t="str">
        <v>K_LN02</v>
      </c>
      <c r="D28" s="26" t="str">
        <v>23.598669, 56.561498</v>
      </c>
      <c r="E28" s="26" t="str">
        <v>269</v>
      </c>
      <c r="F28" s="26" t="str">
        <v>Pole (PMT)</v>
      </c>
      <c r="G28" s="26" t="str">
        <v>5</v>
      </c>
      <c r="H28" s="26">
        <v>200</v>
      </c>
      <c r="I28" s="26" t="str">
        <v>20/06/2026, 08:46</v>
      </c>
      <c r="J28" s="26">
        <v>1</v>
      </c>
      <c r="K28" s="26">
        <v>253</v>
      </c>
      <c r="L28" s="26">
        <v>255</v>
      </c>
      <c r="M28" s="26">
        <v>254</v>
      </c>
      <c r="N28" s="26">
        <v>445</v>
      </c>
      <c r="O28" s="26">
        <v>443</v>
      </c>
      <c r="P28" s="26">
        <v>445</v>
      </c>
      <c r="Q28" s="27" t="str">
        <v>185 mm²</v>
      </c>
      <c r="R28" s="28" t="str">
        <v>Cu</v>
      </c>
      <c r="S28" s="28">
        <v>143</v>
      </c>
      <c r="T28" s="28">
        <v>124</v>
      </c>
      <c r="U28" s="28">
        <v>106</v>
      </c>
      <c r="V28" s="29">
        <v>27</v>
      </c>
      <c r="W28" s="30" t="str">
        <v>185 mm²</v>
      </c>
      <c r="X28" s="31" t="str">
        <v>Cu</v>
      </c>
      <c r="Y28" s="31">
        <v>39</v>
      </c>
      <c r="Z28" s="31">
        <v>44</v>
      </c>
      <c r="AA28" s="31">
        <v>55</v>
      </c>
      <c r="AB28" s="32">
        <v>12</v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Yanqul</v>
      </c>
      <c r="B29" s="26" t="str">
        <v>SAFALAT FIDA</v>
      </c>
      <c r="C29" s="26" t="str">
        <v>K_LN01</v>
      </c>
      <c r="D29" s="26" t="str">
        <v>23.598669, 56.561498</v>
      </c>
      <c r="E29" s="26" t="str">
        <v>4590</v>
      </c>
      <c r="F29" s="26" t="str">
        <v>Pole (PMT)</v>
      </c>
      <c r="G29" s="26" t="str">
        <v>3</v>
      </c>
      <c r="H29" s="26">
        <v>100</v>
      </c>
      <c r="I29" s="26" t="str">
        <v>20/06/2026, 08:43</v>
      </c>
      <c r="J29" s="26">
        <v>1</v>
      </c>
      <c r="K29" s="26">
        <v>241</v>
      </c>
      <c r="L29" s="26">
        <v>240</v>
      </c>
      <c r="M29" s="26">
        <v>241</v>
      </c>
      <c r="N29" s="26">
        <v>420</v>
      </c>
      <c r="O29" s="26">
        <v>418</v>
      </c>
      <c r="P29" s="26">
        <v>421</v>
      </c>
      <c r="Q29" s="27" t="str">
        <v>185 mm²</v>
      </c>
      <c r="R29" s="28" t="str">
        <v>Cu</v>
      </c>
      <c r="S29" s="28">
        <v>28</v>
      </c>
      <c r="T29" s="28">
        <v>37</v>
      </c>
      <c r="U29" s="28">
        <v>19</v>
      </c>
      <c r="V29" s="29">
        <v>15</v>
      </c>
      <c r="W29" s="30" t="str">
        <v/>
      </c>
      <c r="X29" s="31" t="str">
        <v/>
      </c>
      <c r="Y29" s="31" t="str">
        <v/>
      </c>
      <c r="Z29" s="31" t="str">
        <v/>
      </c>
      <c r="AA29" s="31" t="str">
        <v/>
      </c>
      <c r="AB29" s="32" t="str">
        <v/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Yanqul</v>
      </c>
      <c r="B30" s="26" t="str">
        <v>SAFALAT FIDA</v>
      </c>
      <c r="C30" s="26" t="str">
        <v>K_LN01</v>
      </c>
      <c r="D30" s="26" t="str">
        <v>23.598669, 56.561498</v>
      </c>
      <c r="E30" s="26" t="str">
        <v>4630</v>
      </c>
      <c r="F30" s="26" t="str">
        <v>Pole (PMT)</v>
      </c>
      <c r="G30" s="26" t="str">
        <v>3</v>
      </c>
      <c r="H30" s="26">
        <v>100</v>
      </c>
      <c r="I30" s="26" t="str">
        <v>20/06/2026, 08:42</v>
      </c>
      <c r="J30" s="26">
        <v>1</v>
      </c>
      <c r="K30" s="26">
        <v>238</v>
      </c>
      <c r="L30" s="26">
        <v>237</v>
      </c>
      <c r="M30" s="26">
        <v>238</v>
      </c>
      <c r="N30" s="26">
        <v>419</v>
      </c>
      <c r="O30" s="26">
        <v>415</v>
      </c>
      <c r="P30" s="26">
        <v>413</v>
      </c>
      <c r="Q30" s="27" t="str">
        <v>185 mm²</v>
      </c>
      <c r="R30" s="28" t="str">
        <v>Cu</v>
      </c>
      <c r="S30" s="28">
        <v>19</v>
      </c>
      <c r="T30" s="28">
        <v>24</v>
      </c>
      <c r="U30" s="28">
        <v>27</v>
      </c>
      <c r="V30" s="29">
        <v>14</v>
      </c>
      <c r="W30" s="30" t="str">
        <v/>
      </c>
      <c r="X30" s="31" t="str">
        <v/>
      </c>
      <c r="Y30" s="31" t="str">
        <v/>
      </c>
      <c r="Z30" s="31" t="str">
        <v/>
      </c>
      <c r="AA30" s="31" t="str">
        <v/>
      </c>
      <c r="AB30" s="32" t="str">
        <v/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Yanqul</v>
      </c>
      <c r="B31" s="26" t="str">
        <v>SAFALAT FIDA</v>
      </c>
      <c r="C31" s="26" t="str">
        <v>K_LN01</v>
      </c>
      <c r="D31" s="26" t="str">
        <v>23.598669, 56.561498</v>
      </c>
      <c r="E31" s="26" t="str">
        <v>290</v>
      </c>
      <c r="F31" s="26" t="str">
        <v>Pole (PMT)</v>
      </c>
      <c r="G31" s="26" t="str">
        <v>3</v>
      </c>
      <c r="H31" s="26">
        <v>100</v>
      </c>
      <c r="I31" s="26" t="str">
        <v>25/06/2026, 07:10</v>
      </c>
      <c r="J31" s="26">
        <v>1</v>
      </c>
      <c r="K31" s="26">
        <v>246</v>
      </c>
      <c r="L31" s="26">
        <v>246</v>
      </c>
      <c r="M31" s="26">
        <v>246</v>
      </c>
      <c r="N31" s="26">
        <v>424</v>
      </c>
      <c r="O31" s="26">
        <v>425</v>
      </c>
      <c r="P31" s="26">
        <v>422</v>
      </c>
      <c r="Q31" s="27" t="str">
        <v>120 mm²</v>
      </c>
      <c r="R31" s="28" t="str">
        <v>Cu</v>
      </c>
      <c r="S31" s="28">
        <v>28</v>
      </c>
      <c r="T31" s="28">
        <v>22</v>
      </c>
      <c r="U31" s="28">
        <v>19</v>
      </c>
      <c r="V31" s="29">
        <v>10</v>
      </c>
      <c r="W31" s="30" t="str">
        <v/>
      </c>
      <c r="X31" s="31" t="str">
        <v/>
      </c>
      <c r="Y31" s="31" t="str">
        <v/>
      </c>
      <c r="Z31" s="31" t="str">
        <v/>
      </c>
      <c r="AA31" s="31" t="str">
        <v/>
      </c>
      <c r="AB31" s="32" t="str">
        <v/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Yanqul</v>
      </c>
      <c r="B32" s="26" t="str">
        <v>SAFALAT FIDA</v>
      </c>
      <c r="C32" s="26" t="str">
        <v>K_LN01</v>
      </c>
      <c r="D32" s="26" t="str">
        <v>23.598669, 56.561498</v>
      </c>
      <c r="E32" s="26" t="str">
        <v>4734</v>
      </c>
      <c r="F32" s="26" t="str">
        <v>Pole (PMT)</v>
      </c>
      <c r="G32" s="26" t="str">
        <v>3</v>
      </c>
      <c r="H32" s="26">
        <v>100</v>
      </c>
      <c r="I32" s="26" t="str">
        <v>25/06/2026, 07:16</v>
      </c>
      <c r="J32" s="26">
        <v>1</v>
      </c>
      <c r="K32" s="26">
        <v>247</v>
      </c>
      <c r="L32" s="26">
        <v>246</v>
      </c>
      <c r="M32" s="26">
        <v>248</v>
      </c>
      <c r="N32" s="26">
        <v>429</v>
      </c>
      <c r="O32" s="26">
        <v>429</v>
      </c>
      <c r="P32" s="26">
        <v>425</v>
      </c>
      <c r="Q32" s="27" t="str">
        <v>185 mm²</v>
      </c>
      <c r="R32" s="28" t="str">
        <v>Cu</v>
      </c>
      <c r="S32" s="28">
        <v>0</v>
      </c>
      <c r="T32" s="28">
        <v>0</v>
      </c>
      <c r="U32" s="28">
        <v>0</v>
      </c>
      <c r="V32" s="29">
        <v>0</v>
      </c>
      <c r="W32" s="30" t="str">
        <v/>
      </c>
      <c r="X32" s="31" t="str">
        <v/>
      </c>
      <c r="Y32" s="31" t="str">
        <v/>
      </c>
      <c r="Z32" s="31" t="str">
        <v/>
      </c>
      <c r="AA32" s="31" t="str">
        <v/>
      </c>
      <c r="AB32" s="32" t="str">
        <v/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Yanqul</v>
      </c>
      <c r="B33" s="26" t="str">
        <v>SAFALAT FIDA</v>
      </c>
      <c r="C33" s="26" t="str">
        <v>K_LN01</v>
      </c>
      <c r="D33" s="26" t="str">
        <v>23.598669, 56.561498</v>
      </c>
      <c r="E33" s="26" t="str">
        <v>279</v>
      </c>
      <c r="F33" s="26" t="str">
        <v>Pole (PMT)</v>
      </c>
      <c r="G33" s="26" t="str">
        <v>3</v>
      </c>
      <c r="H33" s="26">
        <v>100</v>
      </c>
      <c r="I33" s="26" t="str">
        <v>20/06/2026, 08:38</v>
      </c>
      <c r="J33" s="26">
        <v>1</v>
      </c>
      <c r="K33" s="26">
        <v>236</v>
      </c>
      <c r="L33" s="26">
        <v>238</v>
      </c>
      <c r="M33" s="26">
        <v>235</v>
      </c>
      <c r="N33" s="26">
        <v>420</v>
      </c>
      <c r="O33" s="26">
        <v>425</v>
      </c>
      <c r="P33" s="26">
        <v>423</v>
      </c>
      <c r="Q33" s="27" t="str">
        <v>185 mm²</v>
      </c>
      <c r="R33" s="28" t="str">
        <v>Cu</v>
      </c>
      <c r="S33" s="28">
        <v>58</v>
      </c>
      <c r="T33" s="28">
        <v>74</v>
      </c>
      <c r="U33" s="28">
        <v>34</v>
      </c>
      <c r="V33" s="29">
        <v>10</v>
      </c>
      <c r="W33" s="30" t="str">
        <v/>
      </c>
      <c r="X33" s="31" t="str">
        <v/>
      </c>
      <c r="Y33" s="31" t="str">
        <v/>
      </c>
      <c r="Z33" s="31" t="str">
        <v/>
      </c>
      <c r="AA33" s="31" t="str">
        <v/>
      </c>
      <c r="AB33" s="32" t="str">
        <v/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Yanqul</v>
      </c>
      <c r="B34" s="26" t="str">
        <v>SAFALAT FIDA</v>
      </c>
      <c r="C34" s="26" t="str">
        <v>K_LN01</v>
      </c>
      <c r="D34" s="26" t="str">
        <v>23.598669, 56.561498</v>
      </c>
      <c r="E34" s="26" t="str">
        <v>551</v>
      </c>
      <c r="F34" s="26" t="str">
        <v>Ground (GMT)</v>
      </c>
      <c r="G34" s="26" t="str">
        <v>3</v>
      </c>
      <c r="H34" s="26">
        <v>500</v>
      </c>
      <c r="I34" s="26" t="str">
        <v>20/06/2026, 08:36</v>
      </c>
      <c r="J34" s="26">
        <v>1</v>
      </c>
      <c r="K34" s="26">
        <v>248</v>
      </c>
      <c r="L34" s="26">
        <v>249</v>
      </c>
      <c r="M34" s="26">
        <v>246</v>
      </c>
      <c r="N34" s="26">
        <v>445</v>
      </c>
      <c r="O34" s="26">
        <v>443</v>
      </c>
      <c r="P34" s="26">
        <v>442</v>
      </c>
      <c r="Q34" s="27" t="str">
        <v>185 mm²</v>
      </c>
      <c r="R34" s="28" t="str">
        <v>Cu</v>
      </c>
      <c r="S34" s="28">
        <v>110</v>
      </c>
      <c r="T34" s="28">
        <v>90</v>
      </c>
      <c r="U34" s="28">
        <v>86</v>
      </c>
      <c r="V34" s="29">
        <v>17</v>
      </c>
      <c r="W34" s="30" t="str">
        <v>185 mm²</v>
      </c>
      <c r="X34" s="31" t="str">
        <v>Cu</v>
      </c>
      <c r="Y34" s="31">
        <v>85</v>
      </c>
      <c r="Z34" s="31">
        <v>97</v>
      </c>
      <c r="AA34" s="31">
        <v>39</v>
      </c>
      <c r="AB34" s="32">
        <v>9</v>
      </c>
      <c r="AC34" s="27" t="str">
        <v/>
      </c>
      <c r="AD34" s="28" t="str">
        <v/>
      </c>
      <c r="AE34" s="28">
        <v>115</v>
      </c>
      <c r="AF34" s="28">
        <v>84</v>
      </c>
      <c r="AG34" s="28">
        <v>56</v>
      </c>
      <c r="AH34" s="29">
        <v>15</v>
      </c>
      <c r="AI34" s="30" t="str">
        <v/>
      </c>
      <c r="AJ34" s="31" t="str">
        <v/>
      </c>
      <c r="AK34" s="31">
        <v>25</v>
      </c>
      <c r="AL34" s="31">
        <v>28</v>
      </c>
      <c r="AM34" s="31">
        <v>19</v>
      </c>
      <c r="AN34" s="32">
        <v>8</v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Yanqul</v>
      </c>
      <c r="B35" s="26" t="str">
        <v>SAFALAT FIDA</v>
      </c>
      <c r="C35" s="26" t="str">
        <v>K_LN01</v>
      </c>
      <c r="D35" s="26" t="str">
        <v>23.598669, 56.561498</v>
      </c>
      <c r="E35" s="26" t="str">
        <v>630</v>
      </c>
      <c r="F35" s="26" t="str">
        <v>Pole (PMT)</v>
      </c>
      <c r="G35" s="26" t="str">
        <v>3</v>
      </c>
      <c r="H35" s="26">
        <v>315</v>
      </c>
      <c r="I35" s="26" t="str">
        <v>20/06/2026, 08:34</v>
      </c>
      <c r="J35" s="26">
        <v>1</v>
      </c>
      <c r="K35" s="26">
        <v>248</v>
      </c>
      <c r="L35" s="26">
        <v>246</v>
      </c>
      <c r="M35" s="26">
        <v>246</v>
      </c>
      <c r="N35" s="26">
        <v>443</v>
      </c>
      <c r="O35" s="26">
        <v>445</v>
      </c>
      <c r="P35" s="26">
        <v>442</v>
      </c>
      <c r="Q35" s="27" t="str">
        <v>185 mm²</v>
      </c>
      <c r="R35" s="28" t="str">
        <v>Cu</v>
      </c>
      <c r="S35" s="28">
        <v>50</v>
      </c>
      <c r="T35" s="28">
        <v>68</v>
      </c>
      <c r="U35" s="28">
        <v>36</v>
      </c>
      <c r="V35" s="29">
        <v>19</v>
      </c>
      <c r="W35" s="30" t="str">
        <v/>
      </c>
      <c r="X35" s="31" t="str">
        <v/>
      </c>
      <c r="Y35" s="31">
        <v>18</v>
      </c>
      <c r="Z35" s="31">
        <v>25</v>
      </c>
      <c r="AA35" s="31">
        <v>28</v>
      </c>
      <c r="AB35" s="32">
        <v>8</v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Yanqul</v>
      </c>
      <c r="B36" s="26" t="str">
        <v>SAFALAT FIDA</v>
      </c>
      <c r="C36" s="26" t="str">
        <v>K_LN01</v>
      </c>
      <c r="D36" s="26" t="str">
        <v>23.598669, 56.561498</v>
      </c>
      <c r="E36" s="26" t="str">
        <v>285</v>
      </c>
      <c r="F36" s="26" t="str">
        <v>Pole (PMT)</v>
      </c>
      <c r="G36" s="26" t="str">
        <v>3</v>
      </c>
      <c r="H36" s="26">
        <v>315</v>
      </c>
      <c r="I36" s="26" t="str">
        <v>25/06/2026, 07:43</v>
      </c>
      <c r="J36" s="26">
        <v>1</v>
      </c>
      <c r="K36" s="26">
        <v>252</v>
      </c>
      <c r="L36" s="26">
        <v>251</v>
      </c>
      <c r="M36" s="26">
        <v>252</v>
      </c>
      <c r="N36" s="26">
        <v>441</v>
      </c>
      <c r="O36" s="26">
        <v>442</v>
      </c>
      <c r="P36" s="26">
        <v>440</v>
      </c>
      <c r="Q36" s="27" t="str">
        <v>185 mm²</v>
      </c>
      <c r="R36" s="28" t="str">
        <v>Cu</v>
      </c>
      <c r="S36" s="28">
        <v>18</v>
      </c>
      <c r="T36" s="28">
        <v>24</v>
      </c>
      <c r="U36" s="28">
        <v>28</v>
      </c>
      <c r="V36" s="29">
        <v>11</v>
      </c>
      <c r="W36" s="30" t="str">
        <v/>
      </c>
      <c r="X36" s="31" t="str">
        <v/>
      </c>
      <c r="Y36" s="31" t="str">
        <v/>
      </c>
      <c r="Z36" s="31" t="str">
        <v/>
      </c>
      <c r="AA36" s="31" t="str">
        <v/>
      </c>
      <c r="AB36" s="32" t="str">
        <v/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Yanqul</v>
      </c>
      <c r="B37" s="26" t="str">
        <v>SAFALAT FIDA</v>
      </c>
      <c r="C37" s="26" t="str">
        <v>K_LN01</v>
      </c>
      <c r="D37" s="26" t="str">
        <v>23.598682, 56.561498</v>
      </c>
      <c r="E37" s="26" t="str">
        <v>281</v>
      </c>
      <c r="F37" s="26" t="str">
        <v>Pole (PMT)</v>
      </c>
      <c r="G37" s="26" t="str">
        <v>3</v>
      </c>
      <c r="H37" s="26">
        <v>100</v>
      </c>
      <c r="I37" s="26" t="str">
        <v>25/06/2026, 07:43</v>
      </c>
      <c r="J37" s="26">
        <v>1</v>
      </c>
      <c r="K37" s="26">
        <v>244</v>
      </c>
      <c r="L37" s="26">
        <v>244</v>
      </c>
      <c r="M37" s="26">
        <v>244</v>
      </c>
      <c r="N37" s="26">
        <v>422</v>
      </c>
      <c r="O37" s="26">
        <v>421</v>
      </c>
      <c r="P37" s="26">
        <v>422</v>
      </c>
      <c r="Q37" s="27" t="str">
        <v>185 mm²</v>
      </c>
      <c r="R37" s="28" t="str">
        <v>Cu</v>
      </c>
      <c r="S37" s="28">
        <v>28</v>
      </c>
      <c r="T37" s="28">
        <v>26</v>
      </c>
      <c r="U37" s="28">
        <v>18</v>
      </c>
      <c r="V37" s="29">
        <v>8</v>
      </c>
      <c r="W37" s="30" t="str">
        <v/>
      </c>
      <c r="X37" s="31" t="str">
        <v/>
      </c>
      <c r="Y37" s="31" t="str">
        <v/>
      </c>
      <c r="Z37" s="31" t="str">
        <v/>
      </c>
      <c r="AA37" s="31" t="str">
        <v/>
      </c>
      <c r="AB37" s="32" t="str">
        <v/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Yanqul</v>
      </c>
      <c r="B38" s="26" t="str">
        <v>SAFALAT FIDA</v>
      </c>
      <c r="C38" s="26" t="str">
        <v>K_LN01</v>
      </c>
      <c r="D38" s="26" t="str">
        <v>23.598682, 56.561498</v>
      </c>
      <c r="E38" s="26" t="str">
        <v>556</v>
      </c>
      <c r="F38" s="26" t="str">
        <v>Pole (PMT)</v>
      </c>
      <c r="G38" s="26" t="str">
        <v>3</v>
      </c>
      <c r="H38" s="26">
        <v>100</v>
      </c>
      <c r="I38" s="26" t="str">
        <v>16/06/2026, 18:32</v>
      </c>
      <c r="J38" s="26">
        <v>1</v>
      </c>
      <c r="K38" s="26">
        <v>240</v>
      </c>
      <c r="L38" s="26">
        <v>241</v>
      </c>
      <c r="M38" s="26">
        <v>241</v>
      </c>
      <c r="N38" s="26">
        <v>418</v>
      </c>
      <c r="O38" s="26">
        <v>421</v>
      </c>
      <c r="P38" s="26">
        <v>420</v>
      </c>
      <c r="Q38" s="27" t="str">
        <v>185 mm²</v>
      </c>
      <c r="R38" s="28" t="str">
        <v>Cu</v>
      </c>
      <c r="S38" s="28">
        <v>6</v>
      </c>
      <c r="T38" s="28">
        <v>2</v>
      </c>
      <c r="U38" s="28">
        <v>5</v>
      </c>
      <c r="V38" s="29">
        <v>5</v>
      </c>
      <c r="W38" s="30" t="str">
        <v/>
      </c>
      <c r="X38" s="31" t="str">
        <v/>
      </c>
      <c r="Y38" s="31" t="str">
        <v/>
      </c>
      <c r="Z38" s="31" t="str">
        <v/>
      </c>
      <c r="AA38" s="31" t="str">
        <v/>
      </c>
      <c r="AB38" s="32" t="str">
        <v/>
      </c>
      <c r="AC38" s="27" t="str">
        <v/>
      </c>
      <c r="AD38" s="28" t="str">
        <v/>
      </c>
      <c r="AE38" s="28" t="str">
        <v/>
      </c>
      <c r="AF38" s="28" t="str">
        <v/>
      </c>
      <c r="AG38" s="28" t="str">
        <v/>
      </c>
      <c r="AH38" s="29" t="str">
        <v/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Yanqul</v>
      </c>
      <c r="B39" s="26" t="str">
        <v>SAFALAT FIDA</v>
      </c>
      <c r="C39" s="26" t="str">
        <v>K_LN01</v>
      </c>
      <c r="D39" s="26" t="str">
        <v>23.598682, 56.561498</v>
      </c>
      <c r="E39" s="26" t="str">
        <v>284</v>
      </c>
      <c r="F39" s="26" t="str">
        <v>Pole (PMT)</v>
      </c>
      <c r="G39" s="26" t="str">
        <v>3</v>
      </c>
      <c r="H39" s="26">
        <v>200</v>
      </c>
      <c r="I39" s="26" t="str">
        <v>25/06/2026, 07:41</v>
      </c>
      <c r="J39" s="26">
        <v>1</v>
      </c>
      <c r="K39" s="26">
        <v>246</v>
      </c>
      <c r="L39" s="26">
        <v>248</v>
      </c>
      <c r="M39" s="26">
        <v>247</v>
      </c>
      <c r="N39" s="26">
        <v>433</v>
      </c>
      <c r="O39" s="26">
        <v>430</v>
      </c>
      <c r="P39" s="26">
        <v>429</v>
      </c>
      <c r="Q39" s="27" t="str">
        <v>185 mm²</v>
      </c>
      <c r="R39" s="28" t="str">
        <v>Cu</v>
      </c>
      <c r="S39" s="28">
        <v>178</v>
      </c>
      <c r="T39" s="28">
        <v>185</v>
      </c>
      <c r="U39" s="28">
        <v>190</v>
      </c>
      <c r="V39" s="29">
        <v>29</v>
      </c>
      <c r="W39" s="30" t="str">
        <v>185 mm²</v>
      </c>
      <c r="X39" s="31" t="str">
        <v>Cu</v>
      </c>
      <c r="Y39" s="31">
        <v>138</v>
      </c>
      <c r="Z39" s="31">
        <v>126</v>
      </c>
      <c r="AA39" s="31">
        <v>110</v>
      </c>
      <c r="AB39" s="32">
        <v>18</v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Yanqul</v>
      </c>
      <c r="B40" s="26" t="str">
        <v>SAFALAT FIDA</v>
      </c>
      <c r="C40" s="26" t="str">
        <v>K_LN01</v>
      </c>
      <c r="D40" s="26" t="str">
        <v>23.598682, 56.561498</v>
      </c>
      <c r="E40" s="26" t="str">
        <v>4598</v>
      </c>
      <c r="F40" s="26" t="str">
        <v>Pole (PMT)</v>
      </c>
      <c r="G40" s="26" t="str">
        <v>3</v>
      </c>
      <c r="H40" s="26">
        <v>100</v>
      </c>
      <c r="I40" s="26" t="str">
        <v>25/06/2026, 07:39</v>
      </c>
      <c r="J40" s="26">
        <v>1</v>
      </c>
      <c r="K40" s="26">
        <v>244</v>
      </c>
      <c r="L40" s="26">
        <v>244</v>
      </c>
      <c r="M40" s="26">
        <v>243</v>
      </c>
      <c r="N40" s="26">
        <v>418</v>
      </c>
      <c r="O40" s="26">
        <v>417</v>
      </c>
      <c r="P40" s="26">
        <v>418</v>
      </c>
      <c r="Q40" s="27" t="str">
        <v>185 mm²</v>
      </c>
      <c r="R40" s="28" t="str">
        <v>Cu</v>
      </c>
      <c r="S40" s="28">
        <v>18</v>
      </c>
      <c r="T40" s="28">
        <v>12</v>
      </c>
      <c r="U40" s="28">
        <v>13</v>
      </c>
      <c r="V40" s="29">
        <v>9</v>
      </c>
      <c r="W40" s="30" t="str">
        <v/>
      </c>
      <c r="X40" s="31" t="str">
        <v/>
      </c>
      <c r="Y40" s="31" t="str">
        <v/>
      </c>
      <c r="Z40" s="31" t="str">
        <v/>
      </c>
      <c r="AA40" s="31" t="str">
        <v/>
      </c>
      <c r="AB40" s="32" t="str">
        <v/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Yanqul</v>
      </c>
      <c r="B41" s="26" t="str">
        <v>SAFALAT FIDA</v>
      </c>
      <c r="C41" s="26" t="str">
        <v>K_LN01</v>
      </c>
      <c r="D41" s="26" t="str">
        <v>23.598682, 56.561498</v>
      </c>
      <c r="E41" s="26" t="str">
        <v>282</v>
      </c>
      <c r="F41" s="26" t="str">
        <v>Pole (PMT)</v>
      </c>
      <c r="G41" s="26" t="str">
        <v>2</v>
      </c>
      <c r="H41" s="26">
        <v>100</v>
      </c>
      <c r="I41" s="26" t="str">
        <v>25/06/2026, 13:08</v>
      </c>
      <c r="J41" s="26">
        <v>1</v>
      </c>
      <c r="K41" s="26">
        <v>242</v>
      </c>
      <c r="L41" s="26">
        <v>240</v>
      </c>
      <c r="M41" s="26">
        <v>242</v>
      </c>
      <c r="N41" s="26">
        <v>421</v>
      </c>
      <c r="O41" s="26">
        <v>420</v>
      </c>
      <c r="P41" s="26">
        <v>420</v>
      </c>
      <c r="Q41" s="27" t="str">
        <v>185 mm²</v>
      </c>
      <c r="R41" s="28" t="str">
        <v>Cu</v>
      </c>
      <c r="S41" s="28">
        <v>5</v>
      </c>
      <c r="T41" s="28">
        <v>0</v>
      </c>
      <c r="U41" s="28">
        <v>9</v>
      </c>
      <c r="V41" s="29">
        <v>6</v>
      </c>
      <c r="W41" s="30" t="str">
        <v>185 mm²</v>
      </c>
      <c r="X41" s="31" t="str">
        <v>Cu</v>
      </c>
      <c r="Y41" s="31">
        <v>10</v>
      </c>
      <c r="Z41" s="31">
        <v>0</v>
      </c>
      <c r="AA41" s="31">
        <v>8</v>
      </c>
      <c r="AB41" s="32">
        <v>3</v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Yanqul</v>
      </c>
      <c r="B42" s="26" t="str">
        <v>SAFALAT FIDA</v>
      </c>
      <c r="C42" s="26" t="str">
        <v>K_LN01</v>
      </c>
      <c r="D42" s="26" t="str">
        <v>23.598682, 56.561498</v>
      </c>
      <c r="E42" s="26" t="str">
        <v>283</v>
      </c>
      <c r="F42" s="26" t="str">
        <v>Pole (PMT)</v>
      </c>
      <c r="G42" s="26" t="str">
        <v>4</v>
      </c>
      <c r="H42" s="26">
        <v>315</v>
      </c>
      <c r="I42" s="26" t="str">
        <v>25/06/2026, 07:30</v>
      </c>
      <c r="J42" s="26">
        <v>1</v>
      </c>
      <c r="K42" s="26">
        <v>252</v>
      </c>
      <c r="L42" s="26">
        <v>251</v>
      </c>
      <c r="M42" s="26">
        <v>252</v>
      </c>
      <c r="N42" s="26">
        <v>441</v>
      </c>
      <c r="O42" s="26">
        <v>441</v>
      </c>
      <c r="P42" s="26">
        <v>442</v>
      </c>
      <c r="Q42" s="27" t="str">
        <v>185 mm²</v>
      </c>
      <c r="R42" s="28" t="str">
        <v>Cu</v>
      </c>
      <c r="S42" s="28">
        <v>188</v>
      </c>
      <c r="T42" s="28">
        <v>126</v>
      </c>
      <c r="U42" s="28">
        <v>194</v>
      </c>
      <c r="V42" s="29">
        <v>13</v>
      </c>
      <c r="W42" s="30" t="str">
        <v>185 mm²</v>
      </c>
      <c r="X42" s="31" t="str">
        <v>Cu</v>
      </c>
      <c r="Y42" s="31">
        <v>89</v>
      </c>
      <c r="Z42" s="31">
        <v>66</v>
      </c>
      <c r="AA42" s="31">
        <v>58</v>
      </c>
      <c r="AB42" s="32">
        <v>9</v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Yanqul</v>
      </c>
      <c r="B43" s="26" t="str">
        <v>SAFALAT FIDA</v>
      </c>
      <c r="C43" s="26" t="str">
        <v>K_LN01</v>
      </c>
      <c r="D43" s="26" t="str">
        <v>23.598682, 56.561498</v>
      </c>
      <c r="E43" s="26" t="str">
        <v>4147</v>
      </c>
      <c r="F43" s="26" t="str">
        <v>Pole (PMT)</v>
      </c>
      <c r="G43" s="26" t="str">
        <v>3</v>
      </c>
      <c r="H43" s="26">
        <v>315</v>
      </c>
      <c r="I43" s="26" t="str">
        <v>25/06/2026, 07:29</v>
      </c>
      <c r="J43" s="26">
        <v>1</v>
      </c>
      <c r="K43" s="26">
        <v>251</v>
      </c>
      <c r="L43" s="26">
        <v>252</v>
      </c>
      <c r="M43" s="26">
        <v>251</v>
      </c>
      <c r="N43" s="26">
        <v>438</v>
      </c>
      <c r="O43" s="26">
        <v>436</v>
      </c>
      <c r="P43" s="26">
        <v>439</v>
      </c>
      <c r="Q43" s="27" t="str">
        <v>185 mm²</v>
      </c>
      <c r="R43" s="28" t="str">
        <v>Cu</v>
      </c>
      <c r="S43" s="28">
        <v>118</v>
      </c>
      <c r="T43" s="28">
        <v>96</v>
      </c>
      <c r="U43" s="28">
        <v>112</v>
      </c>
      <c r="V43" s="29">
        <v>42</v>
      </c>
      <c r="W43" s="30" t="str">
        <v>185 mm²</v>
      </c>
      <c r="X43" s="31" t="str">
        <v>Cu</v>
      </c>
      <c r="Y43" s="31">
        <v>136</v>
      </c>
      <c r="Z43" s="31">
        <v>145</v>
      </c>
      <c r="AA43" s="31">
        <v>136</v>
      </c>
      <c r="AB43" s="32">
        <v>35</v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Yanqul</v>
      </c>
      <c r="B44" s="26" t="str">
        <v>SAFALAT FIDA</v>
      </c>
      <c r="C44" s="26" t="str">
        <v>K_LN01</v>
      </c>
      <c r="D44" s="26" t="str">
        <v>23.598682, 56.561498</v>
      </c>
      <c r="E44" s="26" t="str">
        <v>4148</v>
      </c>
      <c r="F44" s="26" t="str">
        <v>Pole (PMT)</v>
      </c>
      <c r="G44" s="26" t="str">
        <v>3</v>
      </c>
      <c r="H44" s="26">
        <v>315</v>
      </c>
      <c r="I44" s="26" t="str">
        <v>25/06/2026, 07:27</v>
      </c>
      <c r="J44" s="26">
        <v>1</v>
      </c>
      <c r="K44" s="26">
        <v>248</v>
      </c>
      <c r="L44" s="26">
        <v>246</v>
      </c>
      <c r="M44" s="26">
        <v>245</v>
      </c>
      <c r="N44" s="26">
        <v>433</v>
      </c>
      <c r="O44" s="26">
        <v>435</v>
      </c>
      <c r="P44" s="26">
        <v>436</v>
      </c>
      <c r="Q44" s="27" t="str">
        <v>185 mm²</v>
      </c>
      <c r="R44" s="28" t="str">
        <v>Cu</v>
      </c>
      <c r="S44" s="28">
        <v>56</v>
      </c>
      <c r="T44" s="28">
        <v>88</v>
      </c>
      <c r="U44" s="28">
        <v>67</v>
      </c>
      <c r="V44" s="29">
        <v>20</v>
      </c>
      <c r="W44" s="30" t="str">
        <v>185 mm²</v>
      </c>
      <c r="X44" s="31" t="str">
        <v>Cu</v>
      </c>
      <c r="Y44" s="31">
        <v>22</v>
      </c>
      <c r="Z44" s="31">
        <v>28</v>
      </c>
      <c r="AA44" s="31">
        <v>18</v>
      </c>
      <c r="AB44" s="32">
        <v>12</v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Yanqul</v>
      </c>
      <c r="B45" s="26" t="str">
        <v>SAFALAT FIDA</v>
      </c>
      <c r="C45" s="26" t="str">
        <v>K_LN01</v>
      </c>
      <c r="D45" s="26" t="str">
        <v>23.598682, 56.561498</v>
      </c>
      <c r="E45" s="26" t="str">
        <v>286</v>
      </c>
      <c r="F45" s="26" t="str">
        <v>Pole (PMT)</v>
      </c>
      <c r="G45" s="26" t="str">
        <v>5</v>
      </c>
      <c r="H45" s="26">
        <v>315</v>
      </c>
      <c r="I45" s="26" t="str">
        <v>25/06/2026, 07:25</v>
      </c>
      <c r="J45" s="26">
        <v>1</v>
      </c>
      <c r="K45" s="26">
        <v>258</v>
      </c>
      <c r="L45" s="26">
        <v>256</v>
      </c>
      <c r="M45" s="26">
        <v>258</v>
      </c>
      <c r="N45" s="26">
        <v>443</v>
      </c>
      <c r="O45" s="26">
        <v>444</v>
      </c>
      <c r="P45" s="26">
        <v>444</v>
      </c>
      <c r="Q45" s="27" t="str">
        <v>185 mm²</v>
      </c>
      <c r="R45" s="28" t="str">
        <v>Cu</v>
      </c>
      <c r="S45" s="28">
        <v>29</v>
      </c>
      <c r="T45" s="28">
        <v>36</v>
      </c>
      <c r="U45" s="28">
        <v>42</v>
      </c>
      <c r="V45" s="29">
        <v>16</v>
      </c>
      <c r="W45" s="30" t="str">
        <v>185 mm²</v>
      </c>
      <c r="X45" s="31" t="str">
        <v>Cu</v>
      </c>
      <c r="Y45" s="31">
        <v>33</v>
      </c>
      <c r="Z45" s="31">
        <v>26</v>
      </c>
      <c r="AA45" s="31">
        <v>35</v>
      </c>
      <c r="AB45" s="32">
        <v>13</v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Yanqul</v>
      </c>
      <c r="B46" s="26" t="str">
        <v>SAFALAT FIDA</v>
      </c>
      <c r="C46" s="26" t="str">
        <v>K_LN01</v>
      </c>
      <c r="D46" s="26" t="str">
        <v>23.598682, 56.561498</v>
      </c>
      <c r="E46" s="26" t="str">
        <v>287</v>
      </c>
      <c r="F46" s="26" t="str">
        <v>Pole (PMT)</v>
      </c>
      <c r="G46" s="26" t="str">
        <v>3</v>
      </c>
      <c r="H46" s="26">
        <v>100</v>
      </c>
      <c r="I46" s="26" t="str">
        <v>16/06/2026, 18:12</v>
      </c>
      <c r="J46" s="26">
        <v>1</v>
      </c>
      <c r="K46" s="26">
        <v>241</v>
      </c>
      <c r="L46" s="26">
        <v>240</v>
      </c>
      <c r="M46" s="26">
        <v>241</v>
      </c>
      <c r="N46" s="26">
        <v>419</v>
      </c>
      <c r="O46" s="26">
        <v>418</v>
      </c>
      <c r="P46" s="26">
        <v>419</v>
      </c>
      <c r="Q46" s="27" t="str">
        <v>185 mm²</v>
      </c>
      <c r="R46" s="28" t="str">
        <v>Cu</v>
      </c>
      <c r="S46" s="28">
        <v>152</v>
      </c>
      <c r="T46" s="28">
        <v>159</v>
      </c>
      <c r="U46" s="28">
        <v>168</v>
      </c>
      <c r="V46" s="29">
        <v>10</v>
      </c>
      <c r="W46" s="30" t="str">
        <v>185 mm²</v>
      </c>
      <c r="X46" s="31" t="str">
        <v>Cu</v>
      </c>
      <c r="Y46" s="31">
        <v>181</v>
      </c>
      <c r="Z46" s="31">
        <v>188</v>
      </c>
      <c r="AA46" s="31">
        <v>179</v>
      </c>
      <c r="AB46" s="32">
        <v>17</v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Yanqul</v>
      </c>
      <c r="B47" s="26" t="str">
        <v>SAFALAT FIDA</v>
      </c>
      <c r="C47" s="26" t="str">
        <v>K_LN01</v>
      </c>
      <c r="D47" s="26" t="str">
        <v>23.598682, 56.561498</v>
      </c>
      <c r="E47" s="26" t="str">
        <v>288</v>
      </c>
      <c r="F47" s="26" t="str">
        <v>Pole (PMT)</v>
      </c>
      <c r="G47" s="26" t="str">
        <v>5</v>
      </c>
      <c r="H47" s="26">
        <v>315</v>
      </c>
      <c r="I47" s="26" t="str">
        <v>25/06/2026, 07:34</v>
      </c>
      <c r="J47" s="26">
        <v>1</v>
      </c>
      <c r="K47" s="26">
        <v>258</v>
      </c>
      <c r="L47" s="26">
        <v>259</v>
      </c>
      <c r="M47" s="26">
        <v>259</v>
      </c>
      <c r="N47" s="26">
        <v>444</v>
      </c>
      <c r="O47" s="26">
        <v>445</v>
      </c>
      <c r="P47" s="26">
        <v>443</v>
      </c>
      <c r="Q47" s="27" t="str">
        <v>185 mm²</v>
      </c>
      <c r="R47" s="28" t="str">
        <v>Cu</v>
      </c>
      <c r="S47" s="28">
        <v>152</v>
      </c>
      <c r="T47" s="28">
        <v>188</v>
      </c>
      <c r="U47" s="28">
        <v>196</v>
      </c>
      <c r="V47" s="29">
        <v>28</v>
      </c>
      <c r="W47" s="30" t="str">
        <v>185 mm²</v>
      </c>
      <c r="X47" s="31" t="str">
        <v>Cu</v>
      </c>
      <c r="Y47" s="31">
        <v>166</v>
      </c>
      <c r="Z47" s="31">
        <v>150</v>
      </c>
      <c r="AA47" s="31">
        <v>146</v>
      </c>
      <c r="AB47" s="32">
        <v>22</v>
      </c>
      <c r="AC47" s="27" t="str">
        <v/>
      </c>
      <c r="AD47" s="28" t="str">
        <v/>
      </c>
      <c r="AE47" s="28" t="str">
        <v/>
      </c>
      <c r="AF47" s="28" t="str">
        <v/>
      </c>
      <c r="AG47" s="28" t="str">
        <v/>
      </c>
      <c r="AH47" s="29" t="str">
        <v/>
      </c>
      <c r="AI47" s="30" t="str">
        <v/>
      </c>
      <c r="AJ47" s="31" t="str">
        <v/>
      </c>
      <c r="AK47" s="31" t="str">
        <v/>
      </c>
      <c r="AL47" s="31" t="str">
        <v/>
      </c>
      <c r="AM47" s="31" t="str">
        <v/>
      </c>
      <c r="AN47" s="32" t="str">
        <v/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Yanqul</v>
      </c>
      <c r="B48" s="26" t="str">
        <v>SAFALAT FIDA</v>
      </c>
      <c r="C48" s="26" t="str">
        <v>K_LN01</v>
      </c>
      <c r="D48" s="26" t="str">
        <v>23.598682, 56.561498</v>
      </c>
      <c r="E48" s="26" t="str">
        <v>289</v>
      </c>
      <c r="F48" s="26" t="str">
        <v>Pole (PMT)</v>
      </c>
      <c r="G48" s="26" t="str">
        <v>3</v>
      </c>
      <c r="H48" s="26">
        <v>100</v>
      </c>
      <c r="I48" s="26" t="str">
        <v>25/06/2026, 07:21</v>
      </c>
      <c r="J48" s="26">
        <v>1</v>
      </c>
      <c r="K48" s="26">
        <v>247</v>
      </c>
      <c r="L48" s="26">
        <v>248</v>
      </c>
      <c r="M48" s="26">
        <v>248</v>
      </c>
      <c r="N48" s="26">
        <v>427</v>
      </c>
      <c r="O48" s="26">
        <v>245</v>
      </c>
      <c r="P48" s="26">
        <v>424</v>
      </c>
      <c r="Q48" s="27" t="str">
        <v>120 mm²</v>
      </c>
      <c r="R48" s="28" t="str">
        <v>Cu</v>
      </c>
      <c r="S48" s="28">
        <v>39</v>
      </c>
      <c r="T48" s="28">
        <v>44</v>
      </c>
      <c r="U48" s="28">
        <v>52</v>
      </c>
      <c r="V48" s="29">
        <v>18</v>
      </c>
      <c r="W48" s="30" t="str">
        <v/>
      </c>
      <c r="X48" s="31" t="str">
        <v/>
      </c>
      <c r="Y48" s="31" t="str">
        <v/>
      </c>
      <c r="Z48" s="31" t="str">
        <v/>
      </c>
      <c r="AA48" s="31" t="str">
        <v/>
      </c>
      <c r="AB48" s="32" t="str">
        <v/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Yanqul</v>
      </c>
      <c r="B49" s="26" t="str">
        <v>SAFALAT FIDA</v>
      </c>
      <c r="C49" s="26" t="str">
        <v>K_LN01</v>
      </c>
      <c r="D49" s="26" t="str">
        <v>23.598682, 56.561498</v>
      </c>
      <c r="E49" s="26" t="str">
        <v>4276</v>
      </c>
      <c r="F49" s="26" t="str">
        <v>Pole (PMT)</v>
      </c>
      <c r="G49" s="26" t="str">
        <v>3</v>
      </c>
      <c r="H49" s="26">
        <v>100</v>
      </c>
      <c r="I49" s="26" t="str">
        <v>25/06/2026, 07:15</v>
      </c>
      <c r="J49" s="26">
        <v>1</v>
      </c>
      <c r="K49" s="26">
        <v>247</v>
      </c>
      <c r="L49" s="26">
        <v>249</v>
      </c>
      <c r="M49" s="26">
        <v>246</v>
      </c>
      <c r="N49" s="26">
        <v>428</v>
      </c>
      <c r="O49" s="26">
        <v>426</v>
      </c>
      <c r="P49" s="26">
        <v>427</v>
      </c>
      <c r="Q49" s="27" t="str">
        <v>185 mm²</v>
      </c>
      <c r="R49" s="28" t="str">
        <v>Cu</v>
      </c>
      <c r="S49" s="28">
        <v>44</v>
      </c>
      <c r="T49" s="28">
        <v>38</v>
      </c>
      <c r="U49" s="28">
        <v>45</v>
      </c>
      <c r="V49" s="29">
        <v>15</v>
      </c>
      <c r="W49" s="30" t="str">
        <v/>
      </c>
      <c r="X49" s="31" t="str">
        <v/>
      </c>
      <c r="Y49" s="31" t="str">
        <v/>
      </c>
      <c r="Z49" s="31" t="str">
        <v/>
      </c>
      <c r="AA49" s="31" t="str">
        <v/>
      </c>
      <c r="AB49" s="32" t="str">
        <v/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Yanqul</v>
      </c>
      <c r="B50" s="26" t="str">
        <v>SAFALAT FIDA</v>
      </c>
      <c r="C50" s="26" t="str">
        <v>K_LN01</v>
      </c>
      <c r="D50" s="26" t="str">
        <v>23.598682, 56.561498</v>
      </c>
      <c r="E50" s="26" t="str">
        <v>693</v>
      </c>
      <c r="F50" s="26" t="str">
        <v>Pole (PMT)</v>
      </c>
      <c r="G50" s="26" t="str">
        <v>3</v>
      </c>
      <c r="H50" s="26">
        <v>100</v>
      </c>
      <c r="I50" s="26" t="str">
        <v>25/06/2026, 07:12</v>
      </c>
      <c r="J50" s="26">
        <v>1</v>
      </c>
      <c r="K50" s="26">
        <v>246</v>
      </c>
      <c r="L50" s="26">
        <v>245</v>
      </c>
      <c r="M50" s="26">
        <v>246</v>
      </c>
      <c r="N50" s="26">
        <v>424</v>
      </c>
      <c r="O50" s="26">
        <v>426</v>
      </c>
      <c r="P50" s="26">
        <v>422</v>
      </c>
      <c r="Q50" s="27" t="str">
        <v>185 mm²</v>
      </c>
      <c r="R50" s="28" t="str">
        <v>Cu</v>
      </c>
      <c r="S50" s="28">
        <v>18</v>
      </c>
      <c r="T50" s="28">
        <v>22</v>
      </c>
      <c r="U50" s="28">
        <v>19</v>
      </c>
      <c r="V50" s="29">
        <v>11</v>
      </c>
      <c r="W50" s="30" t="str">
        <v>185 mm²</v>
      </c>
      <c r="X50" s="31" t="str">
        <v>Cu</v>
      </c>
      <c r="Y50" s="31">
        <v>13</v>
      </c>
      <c r="Z50" s="31">
        <v>12</v>
      </c>
      <c r="AA50" s="31">
        <v>9</v>
      </c>
      <c r="AB50" s="32">
        <v>7</v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Yanqul</v>
      </c>
      <c r="B51" s="26" t="str">
        <v>SAFALAT FIDA</v>
      </c>
      <c r="C51" s="26" t="str">
        <v>K_LN01</v>
      </c>
      <c r="D51" s="26" t="str">
        <v>23.598682, 56.561498</v>
      </c>
      <c r="E51" s="26" t="str">
        <v>293</v>
      </c>
      <c r="F51" s="26" t="str">
        <v>Pole (PMT)</v>
      </c>
      <c r="G51" s="26" t="str">
        <v>3</v>
      </c>
      <c r="H51" s="26">
        <v>315</v>
      </c>
      <c r="I51" s="26" t="str">
        <v>25/06/2026, 07:02</v>
      </c>
      <c r="J51" s="26">
        <v>1</v>
      </c>
      <c r="K51" s="26">
        <v>251</v>
      </c>
      <c r="L51" s="26">
        <v>252</v>
      </c>
      <c r="M51" s="26">
        <v>251</v>
      </c>
      <c r="N51" s="26">
        <v>439</v>
      </c>
      <c r="O51" s="26">
        <v>438</v>
      </c>
      <c r="P51" s="26">
        <v>439</v>
      </c>
      <c r="Q51" s="27" t="str">
        <v>185 mm²</v>
      </c>
      <c r="R51" s="28" t="str">
        <v>Cu</v>
      </c>
      <c r="S51" s="28">
        <v>152</v>
      </c>
      <c r="T51" s="28">
        <v>168</v>
      </c>
      <c r="U51" s="28">
        <v>196</v>
      </c>
      <c r="V51" s="29">
        <v>31</v>
      </c>
      <c r="W51" s="30" t="str">
        <v/>
      </c>
      <c r="X51" s="31" t="str">
        <v/>
      </c>
      <c r="Y51" s="31" t="str">
        <v/>
      </c>
      <c r="Z51" s="31" t="str">
        <v/>
      </c>
      <c r="AA51" s="31" t="str">
        <v/>
      </c>
      <c r="AB51" s="32" t="str">
        <v/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Yanqul</v>
      </c>
      <c r="B52" s="26" t="str">
        <v>SAFALAT FIDA</v>
      </c>
      <c r="C52" s="26" t="str">
        <v>K_LN01</v>
      </c>
      <c r="D52" s="26" t="str">
        <v>23.598682, 56.561498</v>
      </c>
      <c r="E52" s="26" t="str">
        <v>291</v>
      </c>
      <c r="F52" s="26" t="str">
        <v>Pole (PMT)</v>
      </c>
      <c r="G52" s="26" t="str">
        <v>3</v>
      </c>
      <c r="H52" s="26">
        <v>100</v>
      </c>
      <c r="I52" s="26" t="str">
        <v>25/06/2026, 07:07</v>
      </c>
      <c r="J52" s="26">
        <v>1</v>
      </c>
      <c r="K52" s="26">
        <v>249</v>
      </c>
      <c r="L52" s="26">
        <v>246</v>
      </c>
      <c r="M52" s="26">
        <v>247</v>
      </c>
      <c r="N52" s="26">
        <v>422</v>
      </c>
      <c r="O52" s="26">
        <v>424</v>
      </c>
      <c r="P52" s="26">
        <v>421</v>
      </c>
      <c r="Q52" s="27" t="str">
        <v>185 mm²</v>
      </c>
      <c r="R52" s="28" t="str">
        <v>Cu</v>
      </c>
      <c r="S52" s="28">
        <v>44</v>
      </c>
      <c r="T52" s="28">
        <v>33</v>
      </c>
      <c r="U52" s="28">
        <v>28</v>
      </c>
      <c r="V52" s="29">
        <v>17</v>
      </c>
      <c r="W52" s="30" t="str">
        <v/>
      </c>
      <c r="X52" s="31" t="str">
        <v/>
      </c>
      <c r="Y52" s="31" t="str">
        <v/>
      </c>
      <c r="Z52" s="31" t="str">
        <v/>
      </c>
      <c r="AA52" s="31" t="str">
        <v/>
      </c>
      <c r="AB52" s="32" t="str">
        <v/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Yanqul</v>
      </c>
      <c r="B53" s="26" t="str">
        <v>SAFALAT FIDA</v>
      </c>
      <c r="C53" s="26" t="str">
        <v>K_LN01</v>
      </c>
      <c r="D53" s="26" t="str">
        <v>23.598682, 56.561498</v>
      </c>
      <c r="E53" s="26" t="str">
        <v>4420</v>
      </c>
      <c r="F53" s="26" t="str">
        <v>Pole (PMT)</v>
      </c>
      <c r="G53" s="26" t="str">
        <v>3</v>
      </c>
      <c r="H53" s="26">
        <v>100</v>
      </c>
      <c r="I53" s="26" t="str">
        <v>25/06/2026, 07:05</v>
      </c>
      <c r="J53" s="26">
        <v>1</v>
      </c>
      <c r="K53" s="26">
        <v>245</v>
      </c>
      <c r="L53" s="26">
        <v>244</v>
      </c>
      <c r="M53" s="26">
        <v>245</v>
      </c>
      <c r="N53" s="26">
        <v>422</v>
      </c>
      <c r="O53" s="26">
        <v>421</v>
      </c>
      <c r="P53" s="26">
        <v>421</v>
      </c>
      <c r="Q53" s="27" t="str">
        <v>185 mm²</v>
      </c>
      <c r="R53" s="28" t="str">
        <v>Cu</v>
      </c>
      <c r="S53" s="28">
        <v>10</v>
      </c>
      <c r="T53" s="28">
        <v>15</v>
      </c>
      <c r="U53" s="28">
        <v>10</v>
      </c>
      <c r="V53" s="29">
        <v>12</v>
      </c>
      <c r="W53" s="30" t="str">
        <v/>
      </c>
      <c r="X53" s="31" t="str">
        <v/>
      </c>
      <c r="Y53" s="31" t="str">
        <v/>
      </c>
      <c r="Z53" s="31" t="str">
        <v/>
      </c>
      <c r="AA53" s="31" t="str">
        <v/>
      </c>
      <c r="AB53" s="32" t="str">
        <v/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Yanqul</v>
      </c>
      <c r="B54" s="26" t="str">
        <v>SAFALAT FIDA</v>
      </c>
      <c r="C54" s="26" t="str">
        <v>K_LN01</v>
      </c>
      <c r="D54" s="26" t="str">
        <v>23.598682, 56.561498</v>
      </c>
      <c r="E54" s="26" t="str">
        <v>4329</v>
      </c>
      <c r="F54" s="26" t="str">
        <v>Pole (PMT)</v>
      </c>
      <c r="G54" s="26" t="str">
        <v>3</v>
      </c>
      <c r="H54" s="26">
        <v>100</v>
      </c>
      <c r="I54" s="26" t="str">
        <v>25/06/2026, 07:03</v>
      </c>
      <c r="J54" s="26">
        <v>1</v>
      </c>
      <c r="K54" s="26">
        <v>245</v>
      </c>
      <c r="L54" s="26">
        <v>245</v>
      </c>
      <c r="M54" s="26">
        <v>246</v>
      </c>
      <c r="N54" s="26">
        <v>422</v>
      </c>
      <c r="O54" s="26">
        <v>424</v>
      </c>
      <c r="P54" s="26">
        <v>420</v>
      </c>
      <c r="Q54" s="27" t="str">
        <v>185 mm²</v>
      </c>
      <c r="R54" s="28" t="str">
        <v>Cu</v>
      </c>
      <c r="S54" s="28">
        <v>10</v>
      </c>
      <c r="T54" s="28">
        <v>9</v>
      </c>
      <c r="U54" s="28">
        <v>11</v>
      </c>
      <c r="V54" s="29">
        <v>7</v>
      </c>
      <c r="W54" s="30" t="str">
        <v/>
      </c>
      <c r="X54" s="31" t="str">
        <v/>
      </c>
      <c r="Y54" s="31" t="str">
        <v/>
      </c>
      <c r="Z54" s="31" t="str">
        <v/>
      </c>
      <c r="AA54" s="31" t="str">
        <v/>
      </c>
      <c r="AB54" s="32" t="str">
        <v/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Yanqul</v>
      </c>
      <c r="B55" s="26" t="str">
        <v>SAFALAT FIDA</v>
      </c>
      <c r="C55" s="26" t="str">
        <v>K_LN01</v>
      </c>
      <c r="D55" s="26" t="str">
        <v>23.598682, 56.561498</v>
      </c>
      <c r="E55" s="26" t="str">
        <v>294</v>
      </c>
      <c r="F55" s="26" t="str">
        <v>Pole (PMT)</v>
      </c>
      <c r="G55" s="26" t="str">
        <v>3</v>
      </c>
      <c r="H55" s="26">
        <v>100</v>
      </c>
      <c r="I55" s="26" t="str">
        <v>25/06/2026, 07:00</v>
      </c>
      <c r="J55" s="26">
        <v>1</v>
      </c>
      <c r="K55" s="26">
        <v>244</v>
      </c>
      <c r="L55" s="26">
        <v>245</v>
      </c>
      <c r="M55" s="26">
        <v>244</v>
      </c>
      <c r="N55" s="26">
        <v>418</v>
      </c>
      <c r="O55" s="26">
        <v>422</v>
      </c>
      <c r="P55" s="26">
        <v>422</v>
      </c>
      <c r="Q55" s="27" t="str">
        <v>185 mm²</v>
      </c>
      <c r="R55" s="28" t="str">
        <v>Cu</v>
      </c>
      <c r="S55" s="28">
        <v>18</v>
      </c>
      <c r="T55" s="28">
        <v>14</v>
      </c>
      <c r="U55" s="28">
        <v>10</v>
      </c>
      <c r="V55" s="29">
        <v>4</v>
      </c>
      <c r="W55" s="30" t="str">
        <v/>
      </c>
      <c r="X55" s="31" t="str">
        <v/>
      </c>
      <c r="Y55" s="31" t="str">
        <v/>
      </c>
      <c r="Z55" s="31" t="str">
        <v/>
      </c>
      <c r="AA55" s="31" t="str">
        <v/>
      </c>
      <c r="AB55" s="32" t="str">
        <v/>
      </c>
      <c r="AC55" s="27" t="str">
        <v/>
      </c>
      <c r="AD55" s="28" t="str">
        <v/>
      </c>
      <c r="AE55" s="28" t="str">
        <v/>
      </c>
      <c r="AF55" s="28" t="str">
        <v/>
      </c>
      <c r="AG55" s="28" t="str">
        <v/>
      </c>
      <c r="AH55" s="29" t="str">
        <v/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Yanqul</v>
      </c>
      <c r="B56" s="26" t="str">
        <v>SAFALAT FIDA</v>
      </c>
      <c r="C56" s="26" t="str">
        <v>K_LN01</v>
      </c>
      <c r="D56" s="26" t="str">
        <v>23.598682, 56.561498</v>
      </c>
      <c r="E56" s="26" t="str">
        <v>295</v>
      </c>
      <c r="F56" s="26" t="str">
        <v>Pole (PMT)</v>
      </c>
      <c r="G56" s="26" t="str">
        <v>4</v>
      </c>
      <c r="H56" s="26">
        <v>100</v>
      </c>
      <c r="I56" s="26" t="str">
        <v>25/06/2026, 06:59</v>
      </c>
      <c r="J56" s="26">
        <v>1</v>
      </c>
      <c r="K56" s="26">
        <v>246</v>
      </c>
      <c r="L56" s="26">
        <v>245</v>
      </c>
      <c r="M56" s="26">
        <v>245</v>
      </c>
      <c r="N56" s="26">
        <v>428</v>
      </c>
      <c r="O56" s="26">
        <v>425</v>
      </c>
      <c r="P56" s="26">
        <v>425</v>
      </c>
      <c r="Q56" s="27" t="str">
        <v>185 mm²</v>
      </c>
      <c r="R56" s="28" t="str">
        <v>Cu</v>
      </c>
      <c r="S56" s="28">
        <v>33</v>
      </c>
      <c r="T56" s="28">
        <v>28</v>
      </c>
      <c r="U56" s="28">
        <v>22</v>
      </c>
      <c r="V56" s="29">
        <v>12</v>
      </c>
      <c r="W56" s="30" t="str">
        <v/>
      </c>
      <c r="X56" s="31" t="str">
        <v/>
      </c>
      <c r="Y56" s="31" t="str">
        <v/>
      </c>
      <c r="Z56" s="31" t="str">
        <v/>
      </c>
      <c r="AA56" s="31" t="str">
        <v/>
      </c>
      <c r="AB56" s="32" t="str">
        <v/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Yanqul</v>
      </c>
      <c r="B57" s="26" t="str">
        <v>SAFALAT FIDA</v>
      </c>
      <c r="C57" s="26" t="str">
        <v>K_LN01</v>
      </c>
      <c r="D57" s="26" t="str">
        <v>23.598682, 56.561498</v>
      </c>
      <c r="E57" s="26" t="str">
        <v>296</v>
      </c>
      <c r="F57" s="26" t="str">
        <v>Pole (PMT)</v>
      </c>
      <c r="G57" s="26" t="str">
        <v>4</v>
      </c>
      <c r="H57" s="26">
        <v>100</v>
      </c>
      <c r="I57" s="26" t="str">
        <v>25/06/2026, 06:58</v>
      </c>
      <c r="J57" s="26">
        <v>1</v>
      </c>
      <c r="K57" s="26">
        <v>249</v>
      </c>
      <c r="L57" s="26">
        <v>248</v>
      </c>
      <c r="M57" s="26">
        <v>249</v>
      </c>
      <c r="N57" s="26">
        <v>433</v>
      </c>
      <c r="O57" s="26">
        <v>434</v>
      </c>
      <c r="P57" s="26">
        <v>435</v>
      </c>
      <c r="Q57" s="27" t="str">
        <v>185 mm²</v>
      </c>
      <c r="R57" s="28" t="str">
        <v>Cu</v>
      </c>
      <c r="S57" s="28">
        <v>18</v>
      </c>
      <c r="T57" s="28">
        <v>16</v>
      </c>
      <c r="U57" s="28">
        <v>22</v>
      </c>
      <c r="V57" s="29">
        <v>11</v>
      </c>
      <c r="W57" s="30" t="str">
        <v>185 mm²</v>
      </c>
      <c r="X57" s="31" t="str">
        <v>Cu</v>
      </c>
      <c r="Y57" s="31">
        <v>10</v>
      </c>
      <c r="Z57" s="31">
        <v>9</v>
      </c>
      <c r="AA57" s="31">
        <v>4</v>
      </c>
      <c r="AB57" s="32">
        <v>5</v>
      </c>
      <c r="AC57" s="27" t="str">
        <v/>
      </c>
      <c r="AD57" s="28" t="str">
        <v/>
      </c>
      <c r="AE57" s="28" t="str">
        <v/>
      </c>
      <c r="AF57" s="28" t="str">
        <v/>
      </c>
      <c r="AG57" s="28" t="str">
        <v/>
      </c>
      <c r="AH57" s="29" t="str">
        <v/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Yanqul</v>
      </c>
      <c r="B58" s="26" t="str">
        <v>SAFALAT FIDA</v>
      </c>
      <c r="C58" s="26" t="str">
        <v>K_LN01</v>
      </c>
      <c r="D58" s="26" t="str">
        <v>23.598682, 56.561498</v>
      </c>
      <c r="E58" s="26" t="str">
        <v>297</v>
      </c>
      <c r="F58" s="26" t="str">
        <v>Pole (PMT)</v>
      </c>
      <c r="G58" s="26" t="str">
        <v>4</v>
      </c>
      <c r="H58" s="26">
        <v>100</v>
      </c>
      <c r="I58" s="26" t="str">
        <v>25/06/2026, 06:56</v>
      </c>
      <c r="J58" s="26">
        <v>1</v>
      </c>
      <c r="K58" s="26">
        <v>251</v>
      </c>
      <c r="L58" s="26">
        <v>252</v>
      </c>
      <c r="M58" s="26">
        <v>251</v>
      </c>
      <c r="N58" s="26">
        <v>438</v>
      </c>
      <c r="O58" s="26">
        <v>439</v>
      </c>
      <c r="P58" s="26">
        <v>440</v>
      </c>
      <c r="Q58" s="27" t="str">
        <v>185 mm²</v>
      </c>
      <c r="R58" s="28" t="str">
        <v>Cu</v>
      </c>
      <c r="S58" s="28">
        <v>88</v>
      </c>
      <c r="T58" s="28">
        <v>91</v>
      </c>
      <c r="U58" s="28">
        <v>76</v>
      </c>
      <c r="V58" s="29">
        <v>20</v>
      </c>
      <c r="W58" s="30" t="str">
        <v/>
      </c>
      <c r="X58" s="31" t="str">
        <v/>
      </c>
      <c r="Y58" s="31" t="str">
        <v/>
      </c>
      <c r="Z58" s="31" t="str">
        <v/>
      </c>
      <c r="AA58" s="31" t="str">
        <v/>
      </c>
      <c r="AB58" s="32" t="str">
        <v/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Yanqul</v>
      </c>
      <c r="B59" s="26" t="str">
        <v>SAFALAT FIDA</v>
      </c>
      <c r="C59" s="26" t="str">
        <v>K_LN01</v>
      </c>
      <c r="D59" s="26" t="str">
        <v>23.598682, 56.561498</v>
      </c>
      <c r="E59" s="26" t="str">
        <v>299</v>
      </c>
      <c r="F59" s="26" t="str">
        <v>Pole (PMT)</v>
      </c>
      <c r="G59" s="26" t="str">
        <v>3</v>
      </c>
      <c r="H59" s="26">
        <v>315</v>
      </c>
      <c r="I59" s="26" t="str">
        <v>25/06/2026, 06:52</v>
      </c>
      <c r="J59" s="26">
        <v>1</v>
      </c>
      <c r="K59" s="26">
        <v>249</v>
      </c>
      <c r="L59" s="26">
        <v>248</v>
      </c>
      <c r="M59" s="26">
        <v>249</v>
      </c>
      <c r="N59" s="26">
        <v>431</v>
      </c>
      <c r="O59" s="26">
        <v>433</v>
      </c>
      <c r="P59" s="26">
        <v>432</v>
      </c>
      <c r="Q59" s="27" t="str">
        <v>185 mm²</v>
      </c>
      <c r="R59" s="28" t="str">
        <v>Cu</v>
      </c>
      <c r="S59" s="28">
        <v>1</v>
      </c>
      <c r="T59" s="28">
        <v>2</v>
      </c>
      <c r="U59" s="28">
        <v>1</v>
      </c>
      <c r="V59" s="29">
        <v>1</v>
      </c>
      <c r="W59" s="30" t="str">
        <v>185 mm²</v>
      </c>
      <c r="X59" s="31" t="str">
        <v>Cu</v>
      </c>
      <c r="Y59" s="31">
        <v>110</v>
      </c>
      <c r="Z59" s="31">
        <v>128</v>
      </c>
      <c r="AA59" s="31">
        <v>156</v>
      </c>
      <c r="AB59" s="32">
        <v>69</v>
      </c>
      <c r="AC59" s="27" t="str">
        <v/>
      </c>
      <c r="AD59" s="28" t="str">
        <v/>
      </c>
      <c r="AE59" s="28" t="str">
        <v/>
      </c>
      <c r="AF59" s="28" t="str">
        <v/>
      </c>
      <c r="AG59" s="28" t="str">
        <v/>
      </c>
      <c r="AH59" s="29" t="str">
        <v/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Yanqul</v>
      </c>
      <c r="B60" s="26" t="str">
        <v>SAFALAT FIDA</v>
      </c>
      <c r="C60" s="26" t="str">
        <v>K_LN01</v>
      </c>
      <c r="D60" s="26" t="str">
        <v>23.598682, 56.561498</v>
      </c>
      <c r="E60" s="26" t="str">
        <v>562</v>
      </c>
      <c r="F60" s="26" t="str">
        <v>Pole (PMT)</v>
      </c>
      <c r="G60" s="26" t="str">
        <v>4</v>
      </c>
      <c r="H60" s="26">
        <v>315</v>
      </c>
      <c r="I60" s="26" t="str">
        <v>25/06/2026, 06:50</v>
      </c>
      <c r="J60" s="26">
        <v>1</v>
      </c>
      <c r="K60" s="26">
        <v>252</v>
      </c>
      <c r="L60" s="26">
        <v>250</v>
      </c>
      <c r="M60" s="26">
        <v>251</v>
      </c>
      <c r="N60" s="26">
        <v>434</v>
      </c>
      <c r="O60" s="26">
        <v>436</v>
      </c>
      <c r="P60" s="26">
        <v>439</v>
      </c>
      <c r="Q60" s="27" t="str">
        <v>185 mm²</v>
      </c>
      <c r="R60" s="28" t="str">
        <v>Cu</v>
      </c>
      <c r="S60" s="28">
        <v>96</v>
      </c>
      <c r="T60" s="28">
        <v>110</v>
      </c>
      <c r="U60" s="28">
        <v>89</v>
      </c>
      <c r="V60" s="29">
        <v>26</v>
      </c>
      <c r="W60" s="30" t="str">
        <v>185 mm²</v>
      </c>
      <c r="X60" s="31" t="str">
        <v>Cu</v>
      </c>
      <c r="Y60" s="31">
        <v>172</v>
      </c>
      <c r="Z60" s="31">
        <v>191</v>
      </c>
      <c r="AA60" s="31">
        <v>190</v>
      </c>
      <c r="AB60" s="32">
        <v>52</v>
      </c>
      <c r="AC60" s="27" t="str">
        <v/>
      </c>
      <c r="AD60" s="28" t="str">
        <v/>
      </c>
      <c r="AE60" s="28" t="str">
        <v/>
      </c>
      <c r="AF60" s="28" t="str">
        <v/>
      </c>
      <c r="AG60" s="28" t="str">
        <v/>
      </c>
      <c r="AH60" s="29" t="str">
        <v/>
      </c>
      <c r="AI60" s="30" t="str">
        <v/>
      </c>
      <c r="AJ60" s="31" t="str">
        <v/>
      </c>
      <c r="AK60" s="31" t="str">
        <v/>
      </c>
      <c r="AL60" s="31" t="str">
        <v/>
      </c>
      <c r="AM60" s="31" t="str">
        <v/>
      </c>
      <c r="AN60" s="32" t="str">
        <v/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Yanqul</v>
      </c>
      <c r="B61" s="26" t="str">
        <v>SAFALAT FIDA</v>
      </c>
      <c r="C61" s="26" t="str">
        <v>K_LN01</v>
      </c>
      <c r="D61" s="26" t="str">
        <v>23.598682, 56.561498</v>
      </c>
      <c r="E61" s="26" t="str">
        <v>300</v>
      </c>
      <c r="F61" s="26" t="str">
        <v>Pole (PMT)</v>
      </c>
      <c r="G61" s="26" t="str">
        <v>3</v>
      </c>
      <c r="H61" s="26">
        <v>315</v>
      </c>
      <c r="I61" s="26" t="str">
        <v>25/06/2026, 06:48</v>
      </c>
      <c r="J61" s="26">
        <v>1</v>
      </c>
      <c r="K61" s="26">
        <v>251</v>
      </c>
      <c r="L61" s="26">
        <v>254</v>
      </c>
      <c r="M61" s="26">
        <v>252</v>
      </c>
      <c r="N61" s="26">
        <v>439</v>
      </c>
      <c r="O61" s="26">
        <v>440</v>
      </c>
      <c r="P61" s="26">
        <v>440</v>
      </c>
      <c r="Q61" s="27" t="str">
        <v>185 mm²</v>
      </c>
      <c r="R61" s="28" t="str">
        <v>Cu</v>
      </c>
      <c r="S61" s="28">
        <v>120</v>
      </c>
      <c r="T61" s="28">
        <v>122</v>
      </c>
      <c r="U61" s="28">
        <v>133</v>
      </c>
      <c r="V61" s="29">
        <v>28</v>
      </c>
      <c r="W61" s="30" t="str">
        <v>185 mm²</v>
      </c>
      <c r="X61" s="31" t="str">
        <v>Cu</v>
      </c>
      <c r="Y61" s="31">
        <v>116</v>
      </c>
      <c r="Z61" s="31">
        <v>133</v>
      </c>
      <c r="AA61" s="31">
        <v>128</v>
      </c>
      <c r="AB61" s="32">
        <v>39</v>
      </c>
      <c r="AC61" s="27" t="str">
        <v/>
      </c>
      <c r="AD61" s="28" t="str">
        <v/>
      </c>
      <c r="AE61" s="28" t="str">
        <v/>
      </c>
      <c r="AF61" s="28" t="str">
        <v/>
      </c>
      <c r="AG61" s="28" t="str">
        <v/>
      </c>
      <c r="AH61" s="29" t="str">
        <v/>
      </c>
      <c r="AI61" s="30" t="str">
        <v/>
      </c>
      <c r="AJ61" s="31" t="str">
        <v/>
      </c>
      <c r="AK61" s="31" t="str">
        <v/>
      </c>
      <c r="AL61" s="31" t="str">
        <v/>
      </c>
      <c r="AM61" s="31" t="str">
        <v/>
      </c>
      <c r="AN61" s="32" t="str">
        <v/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Yanqul</v>
      </c>
      <c r="B62" s="26" t="str">
        <v>SAFALAT FIDA</v>
      </c>
      <c r="C62" s="26" t="str">
        <v>K_LN01</v>
      </c>
      <c r="D62" s="26" t="str">
        <v>23.598682, 56.561498</v>
      </c>
      <c r="E62" s="26" t="str">
        <v>4540</v>
      </c>
      <c r="F62" s="26" t="str">
        <v>Pole (PMT)</v>
      </c>
      <c r="G62" s="26" t="str">
        <v>3</v>
      </c>
      <c r="H62" s="26">
        <v>100</v>
      </c>
      <c r="I62" s="26" t="str">
        <v>25/06/2026, 06:46</v>
      </c>
      <c r="J62" s="26">
        <v>1</v>
      </c>
      <c r="K62" s="26">
        <v>248</v>
      </c>
      <c r="L62" s="26">
        <v>247</v>
      </c>
      <c r="M62" s="26">
        <v>248</v>
      </c>
      <c r="N62" s="26">
        <v>431</v>
      </c>
      <c r="O62" s="26">
        <v>433</v>
      </c>
      <c r="P62" s="26">
        <v>434</v>
      </c>
      <c r="Q62" s="27" t="str">
        <v>185 mm²</v>
      </c>
      <c r="R62" s="28" t="str">
        <v>Cu</v>
      </c>
      <c r="S62" s="28">
        <v>136</v>
      </c>
      <c r="T62" s="28">
        <v>118</v>
      </c>
      <c r="U62" s="28">
        <v>122</v>
      </c>
      <c r="V62" s="29">
        <v>44</v>
      </c>
      <c r="W62" s="30" t="str">
        <v/>
      </c>
      <c r="X62" s="31" t="str">
        <v/>
      </c>
      <c r="Y62" s="31" t="str">
        <v/>
      </c>
      <c r="Z62" s="31" t="str">
        <v/>
      </c>
      <c r="AA62" s="31" t="str">
        <v/>
      </c>
      <c r="AB62" s="32" t="str">
        <v/>
      </c>
      <c r="AC62" s="27" t="str">
        <v/>
      </c>
      <c r="AD62" s="28" t="str">
        <v/>
      </c>
      <c r="AE62" s="28" t="str">
        <v/>
      </c>
      <c r="AF62" s="28" t="str">
        <v/>
      </c>
      <c r="AG62" s="28" t="str">
        <v/>
      </c>
      <c r="AH62" s="29" t="str">
        <v/>
      </c>
      <c r="AI62" s="30" t="str">
        <v/>
      </c>
      <c r="AJ62" s="31" t="str">
        <v/>
      </c>
      <c r="AK62" s="31" t="str">
        <v/>
      </c>
      <c r="AL62" s="31" t="str">
        <v/>
      </c>
      <c r="AM62" s="31" t="str">
        <v/>
      </c>
      <c r="AN62" s="32" t="str">
        <v/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Yanqul</v>
      </c>
      <c r="B63" s="26" t="str">
        <v>SAFALAT FIDA</v>
      </c>
      <c r="C63" s="26" t="str">
        <v>K_LN01</v>
      </c>
      <c r="D63" s="26" t="str">
        <v>23.598682, 56.561498</v>
      </c>
      <c r="E63" s="26" t="str">
        <v>301</v>
      </c>
      <c r="F63" s="26" t="str">
        <v>Pole (PMT)</v>
      </c>
      <c r="G63" s="26" t="str">
        <v>3</v>
      </c>
      <c r="H63" s="26">
        <v>200</v>
      </c>
      <c r="I63" s="26" t="str">
        <v>25/06/2026, 06:45</v>
      </c>
      <c r="J63" s="26">
        <v>1</v>
      </c>
      <c r="K63" s="26">
        <v>248</v>
      </c>
      <c r="L63" s="26">
        <v>247</v>
      </c>
      <c r="M63" s="26">
        <v>246</v>
      </c>
      <c r="N63" s="26">
        <v>430</v>
      </c>
      <c r="O63" s="26">
        <v>429</v>
      </c>
      <c r="P63" s="26">
        <v>431</v>
      </c>
      <c r="Q63" s="27" t="str">
        <v>185 mm²</v>
      </c>
      <c r="R63" s="28" t="str">
        <v>Cu</v>
      </c>
      <c r="S63" s="28">
        <v>110</v>
      </c>
      <c r="T63" s="28">
        <v>96</v>
      </c>
      <c r="U63" s="28">
        <v>115</v>
      </c>
      <c r="V63" s="29">
        <v>32</v>
      </c>
      <c r="W63" s="30" t="str">
        <v>185 mm²</v>
      </c>
      <c r="X63" s="31" t="str">
        <v>Cu</v>
      </c>
      <c r="Y63" s="31">
        <v>52</v>
      </c>
      <c r="Z63" s="31">
        <v>68</v>
      </c>
      <c r="AA63" s="31">
        <v>79</v>
      </c>
      <c r="AB63" s="32">
        <v>27</v>
      </c>
      <c r="AC63" s="27" t="str">
        <v/>
      </c>
      <c r="AD63" s="28" t="str">
        <v/>
      </c>
      <c r="AE63" s="28" t="str">
        <v/>
      </c>
      <c r="AF63" s="28" t="str">
        <v/>
      </c>
      <c r="AG63" s="28" t="str">
        <v/>
      </c>
      <c r="AH63" s="29" t="str">
        <v/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Yanqul</v>
      </c>
      <c r="B64" s="26" t="str">
        <v>SAFALAT FIDA</v>
      </c>
      <c r="C64" s="26" t="str">
        <v>K_LN01</v>
      </c>
      <c r="D64" s="26" t="str">
        <v>23.598682, 56.561498</v>
      </c>
      <c r="E64" s="26" t="str">
        <v>302</v>
      </c>
      <c r="F64" s="26" t="str">
        <v>Pole (PMT)</v>
      </c>
      <c r="G64" s="26" t="str">
        <v>3</v>
      </c>
      <c r="H64" s="26">
        <v>315</v>
      </c>
      <c r="I64" s="26" t="str">
        <v>25/06/2026, 06:43</v>
      </c>
      <c r="J64" s="26">
        <v>1</v>
      </c>
      <c r="K64" s="26">
        <v>249</v>
      </c>
      <c r="L64" s="26">
        <v>248</v>
      </c>
      <c r="M64" s="26">
        <v>248</v>
      </c>
      <c r="N64" s="26">
        <v>433</v>
      </c>
      <c r="O64" s="26">
        <v>431</v>
      </c>
      <c r="P64" s="26">
        <v>432</v>
      </c>
      <c r="Q64" s="27" t="str">
        <v>185 mm²</v>
      </c>
      <c r="R64" s="28" t="str">
        <v>Cu</v>
      </c>
      <c r="S64" s="28">
        <v>138</v>
      </c>
      <c r="T64" s="28">
        <v>126</v>
      </c>
      <c r="U64" s="28">
        <v>111</v>
      </c>
      <c r="V64" s="29">
        <v>38</v>
      </c>
      <c r="W64" s="30" t="str">
        <v>185 mm²</v>
      </c>
      <c r="X64" s="31" t="str">
        <v>Cu</v>
      </c>
      <c r="Y64" s="31">
        <v>8</v>
      </c>
      <c r="Z64" s="31">
        <v>11</v>
      </c>
      <c r="AA64" s="31">
        <v>7</v>
      </c>
      <c r="AB64" s="32">
        <v>6</v>
      </c>
      <c r="AC64" s="27" t="str">
        <v/>
      </c>
      <c r="AD64" s="28" t="str">
        <v/>
      </c>
      <c r="AE64" s="28" t="str">
        <v/>
      </c>
      <c r="AF64" s="28" t="str">
        <v/>
      </c>
      <c r="AG64" s="28" t="str">
        <v/>
      </c>
      <c r="AH64" s="29" t="str">
        <v/>
      </c>
      <c r="AI64" s="30" t="str">
        <v/>
      </c>
      <c r="AJ64" s="31" t="str">
        <v/>
      </c>
      <c r="AK64" s="31" t="str">
        <v/>
      </c>
      <c r="AL64" s="31" t="str">
        <v/>
      </c>
      <c r="AM64" s="31" t="str">
        <v/>
      </c>
      <c r="AN64" s="32" t="str">
        <v/>
      </c>
      <c r="AO64" s="27" t="str">
        <v/>
      </c>
      <c r="AP64" s="28" t="str">
        <v/>
      </c>
      <c r="AQ64" s="28" t="str">
        <v/>
      </c>
      <c r="AR64" s="28" t="str">
        <v/>
      </c>
      <c r="AS64" s="28" t="str">
        <v/>
      </c>
      <c r="AT64" s="29" t="str">
        <v/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Yanqul</v>
      </c>
      <c r="B65" s="26" t="str">
        <v>SAFALAT FIDA</v>
      </c>
      <c r="C65" s="26" t="str">
        <v>K_LN01</v>
      </c>
      <c r="D65" s="26" t="str">
        <v>23.598682, 56.561498</v>
      </c>
      <c r="E65" s="26" t="str">
        <v>4655</v>
      </c>
      <c r="F65" s="26" t="str">
        <v>Pole (PMT)</v>
      </c>
      <c r="G65" s="26" t="str">
        <v>3</v>
      </c>
      <c r="H65" s="26">
        <v>315</v>
      </c>
      <c r="I65" s="26" t="str">
        <v>25/06/2026, 06:41</v>
      </c>
      <c r="J65" s="26">
        <v>1</v>
      </c>
      <c r="K65" s="26">
        <v>244</v>
      </c>
      <c r="L65" s="26">
        <v>243</v>
      </c>
      <c r="M65" s="26">
        <v>244</v>
      </c>
      <c r="N65" s="26">
        <v>421</v>
      </c>
      <c r="O65" s="26">
        <v>420</v>
      </c>
      <c r="P65" s="26">
        <v>419</v>
      </c>
      <c r="Q65" s="27" t="str">
        <v>185 mm²</v>
      </c>
      <c r="R65" s="28" t="str">
        <v>Cu</v>
      </c>
      <c r="S65" s="28">
        <v>18</v>
      </c>
      <c r="T65" s="28">
        <v>10</v>
      </c>
      <c r="U65" s="28">
        <v>9</v>
      </c>
      <c r="V65" s="29">
        <v>6</v>
      </c>
      <c r="W65" s="30" t="str">
        <v>185 mm²</v>
      </c>
      <c r="X65" s="31" t="str">
        <v>Cu</v>
      </c>
      <c r="Y65" s="31">
        <v>0</v>
      </c>
      <c r="Z65" s="31">
        <v>0</v>
      </c>
      <c r="AA65" s="31">
        <v>0</v>
      </c>
      <c r="AB65" s="32">
        <v>0</v>
      </c>
      <c r="AC65" s="27" t="str">
        <v/>
      </c>
      <c r="AD65" s="28" t="str">
        <v/>
      </c>
      <c r="AE65" s="28" t="str">
        <v/>
      </c>
      <c r="AF65" s="28" t="str">
        <v/>
      </c>
      <c r="AG65" s="28" t="str">
        <v/>
      </c>
      <c r="AH65" s="29" t="str">
        <v/>
      </c>
      <c r="AI65" s="30" t="str">
        <v/>
      </c>
      <c r="AJ65" s="31" t="str">
        <v/>
      </c>
      <c r="AK65" s="31" t="str">
        <v/>
      </c>
      <c r="AL65" s="31" t="str">
        <v/>
      </c>
      <c r="AM65" s="31" t="str">
        <v/>
      </c>
      <c r="AN65" s="32" t="str">
        <v/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Yanqul</v>
      </c>
      <c r="B66" s="26" t="str">
        <v>SAFALAT FIDA</v>
      </c>
      <c r="C66" s="26" t="str">
        <v>K_LN01</v>
      </c>
      <c r="D66" s="26" t="str">
        <v>23.598682, 56.561498</v>
      </c>
      <c r="E66" s="26" t="str">
        <v>303</v>
      </c>
      <c r="F66" s="26" t="str">
        <v>Pole (PMT)</v>
      </c>
      <c r="G66" s="26" t="str">
        <v>3</v>
      </c>
      <c r="H66" s="26">
        <v>315</v>
      </c>
      <c r="I66" s="26" t="str">
        <v>25/06/2026, 06:39</v>
      </c>
      <c r="J66" s="26">
        <v>1</v>
      </c>
      <c r="K66" s="26">
        <v>248</v>
      </c>
      <c r="L66" s="26">
        <v>249</v>
      </c>
      <c r="M66" s="26">
        <v>249</v>
      </c>
      <c r="N66" s="26">
        <v>433</v>
      </c>
      <c r="O66" s="26">
        <v>430</v>
      </c>
      <c r="P66" s="26">
        <v>432</v>
      </c>
      <c r="Q66" s="27" t="str">
        <v>185 mm²</v>
      </c>
      <c r="R66" s="28" t="str">
        <v>Cu</v>
      </c>
      <c r="S66" s="28">
        <v>52</v>
      </c>
      <c r="T66" s="28">
        <v>57</v>
      </c>
      <c r="U66" s="28">
        <v>46</v>
      </c>
      <c r="V66" s="29">
        <v>18</v>
      </c>
      <c r="W66" s="30" t="str">
        <v>185 mm²</v>
      </c>
      <c r="X66" s="31" t="str">
        <v>Cu</v>
      </c>
      <c r="Y66" s="31">
        <v>22</v>
      </c>
      <c r="Z66" s="31">
        <v>27</v>
      </c>
      <c r="AA66" s="31">
        <v>31</v>
      </c>
      <c r="AB66" s="32">
        <v>14</v>
      </c>
      <c r="AC66" s="27" t="str">
        <v>185 mm²</v>
      </c>
      <c r="AD66" s="28" t="str">
        <v>Cu</v>
      </c>
      <c r="AE66" s="28">
        <v>88</v>
      </c>
      <c r="AF66" s="28">
        <v>72</v>
      </c>
      <c r="AG66" s="28">
        <v>56</v>
      </c>
      <c r="AH66" s="29">
        <v>33</v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Yanqul</v>
      </c>
      <c r="B67" s="26" t="str">
        <v>SAFALAT FIDA</v>
      </c>
      <c r="C67" s="26" t="str">
        <v>K_LN01</v>
      </c>
      <c r="D67" s="26" t="str">
        <v>23.598682, 56.561498</v>
      </c>
      <c r="E67" s="26" t="str">
        <v>4639</v>
      </c>
      <c r="F67" s="26" t="str">
        <v>Pole (PMT)</v>
      </c>
      <c r="G67" s="26" t="str">
        <v>3</v>
      </c>
      <c r="H67" s="26">
        <v>100</v>
      </c>
      <c r="I67" s="26" t="str">
        <v>25/06/2026, 07:37</v>
      </c>
      <c r="J67" s="26">
        <v>1</v>
      </c>
      <c r="K67" s="26">
        <v>246</v>
      </c>
      <c r="L67" s="26">
        <v>245</v>
      </c>
      <c r="M67" s="26">
        <v>246</v>
      </c>
      <c r="N67" s="26">
        <v>424</v>
      </c>
      <c r="O67" s="26">
        <v>422</v>
      </c>
      <c r="P67" s="26">
        <v>424</v>
      </c>
      <c r="Q67" s="27" t="str">
        <v>185 mm²</v>
      </c>
      <c r="R67" s="28" t="str">
        <v>Cu</v>
      </c>
      <c r="S67" s="28">
        <v>28</v>
      </c>
      <c r="T67" s="28">
        <v>18</v>
      </c>
      <c r="U67" s="28">
        <v>24</v>
      </c>
      <c r="V67" s="29">
        <v>10</v>
      </c>
      <c r="W67" s="30" t="str">
        <v/>
      </c>
      <c r="X67" s="31" t="str">
        <v/>
      </c>
      <c r="Y67" s="31" t="str">
        <v/>
      </c>
      <c r="Z67" s="31" t="str">
        <v/>
      </c>
      <c r="AA67" s="31" t="str">
        <v/>
      </c>
      <c r="AB67" s="32" t="str">
        <v/>
      </c>
      <c r="AC67" s="27" t="str">
        <v/>
      </c>
      <c r="AD67" s="28" t="str">
        <v/>
      </c>
      <c r="AE67" s="28" t="str">
        <v/>
      </c>
      <c r="AF67" s="28" t="str">
        <v/>
      </c>
      <c r="AG67" s="28" t="str">
        <v/>
      </c>
      <c r="AH67" s="29" t="str">
        <v/>
      </c>
      <c r="AI67" s="30" t="str">
        <v/>
      </c>
      <c r="AJ67" s="31" t="str">
        <v/>
      </c>
      <c r="AK67" s="31" t="str">
        <v/>
      </c>
      <c r="AL67" s="31" t="str">
        <v/>
      </c>
      <c r="AM67" s="31" t="str">
        <v/>
      </c>
      <c r="AN67" s="32" t="str">
        <v/>
      </c>
      <c r="AO67" s="27" t="str">
        <v/>
      </c>
      <c r="AP67" s="28" t="str">
        <v/>
      </c>
      <c r="AQ67" s="28" t="str">
        <v/>
      </c>
      <c r="AR67" s="28" t="str">
        <v/>
      </c>
      <c r="AS67" s="28" t="str">
        <v/>
      </c>
      <c r="AT67" s="29" t="str">
        <v/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Yanqul</v>
      </c>
      <c r="B68" s="26" t="str">
        <v>SAFALAT FIDA</v>
      </c>
      <c r="C68" s="26" t="str">
        <v>K_LN01</v>
      </c>
      <c r="D68" s="26" t="str">
        <v>23.598682, 56.561498</v>
      </c>
      <c r="E68" s="26" t="str">
        <v>4543</v>
      </c>
      <c r="F68" s="26" t="str">
        <v>Pole (PMT)</v>
      </c>
      <c r="G68" s="26" t="str">
        <v>3</v>
      </c>
      <c r="H68" s="26">
        <v>100</v>
      </c>
      <c r="I68" s="26" t="str">
        <v>25/06/2026, 06:31</v>
      </c>
      <c r="J68" s="26">
        <v>1</v>
      </c>
      <c r="K68" s="26">
        <v>245</v>
      </c>
      <c r="L68" s="26">
        <v>244</v>
      </c>
      <c r="M68" s="26">
        <v>245</v>
      </c>
      <c r="N68" s="26">
        <v>421</v>
      </c>
      <c r="O68" s="26">
        <v>420</v>
      </c>
      <c r="P68" s="26">
        <v>421</v>
      </c>
      <c r="Q68" s="27" t="str">
        <v>185 mm²</v>
      </c>
      <c r="R68" s="28" t="str">
        <v>Cu</v>
      </c>
      <c r="S68" s="28">
        <v>118</v>
      </c>
      <c r="T68" s="28">
        <v>122</v>
      </c>
      <c r="U68" s="28">
        <v>99</v>
      </c>
      <c r="V68" s="29">
        <v>34</v>
      </c>
      <c r="W68" s="30" t="str">
        <v/>
      </c>
      <c r="X68" s="31" t="str">
        <v/>
      </c>
      <c r="Y68" s="31" t="str">
        <v/>
      </c>
      <c r="Z68" s="31" t="str">
        <v/>
      </c>
      <c r="AA68" s="31" t="str">
        <v/>
      </c>
      <c r="AB68" s="32" t="str">
        <v/>
      </c>
      <c r="AC68" s="27" t="str">
        <v/>
      </c>
      <c r="AD68" s="28" t="str">
        <v/>
      </c>
      <c r="AE68" s="28" t="str">
        <v/>
      </c>
      <c r="AF68" s="28" t="str">
        <v/>
      </c>
      <c r="AG68" s="28" t="str">
        <v/>
      </c>
      <c r="AH68" s="29" t="str">
        <v/>
      </c>
      <c r="AI68" s="30" t="str">
        <v/>
      </c>
      <c r="AJ68" s="31" t="str">
        <v/>
      </c>
      <c r="AK68" s="31" t="str">
        <v/>
      </c>
      <c r="AL68" s="31" t="str">
        <v/>
      </c>
      <c r="AM68" s="31" t="str">
        <v/>
      </c>
      <c r="AN68" s="32" t="str">
        <v/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Yanqul</v>
      </c>
      <c r="B69" s="26" t="str">
        <v>SAFALAT FIDA</v>
      </c>
      <c r="C69" s="26" t="str">
        <v>K_LN01</v>
      </c>
      <c r="D69" s="26" t="str">
        <v>23.598682, 56.561498</v>
      </c>
      <c r="E69" s="26" t="str">
        <v>304</v>
      </c>
      <c r="F69" s="26" t="str">
        <v>Pole (PMT)</v>
      </c>
      <c r="G69" s="26" t="str">
        <v>3</v>
      </c>
      <c r="H69" s="26">
        <v>100</v>
      </c>
      <c r="I69" s="26" t="str">
        <v>25/06/2026, 06:34</v>
      </c>
      <c r="J69" s="26">
        <v>1</v>
      </c>
      <c r="K69" s="26">
        <v>239</v>
      </c>
      <c r="L69" s="26">
        <v>238</v>
      </c>
      <c r="M69" s="26">
        <v>239</v>
      </c>
      <c r="N69" s="26">
        <v>413</v>
      </c>
      <c r="O69" s="26">
        <v>410</v>
      </c>
      <c r="P69" s="26">
        <v>411</v>
      </c>
      <c r="Q69" s="27" t="str">
        <v>185 mm²</v>
      </c>
      <c r="R69" s="28" t="str">
        <v>Cu</v>
      </c>
      <c r="S69" s="28">
        <v>0</v>
      </c>
      <c r="T69" s="28">
        <v>0</v>
      </c>
      <c r="U69" s="28">
        <v>0</v>
      </c>
      <c r="V69" s="29">
        <v>0</v>
      </c>
      <c r="W69" s="30" t="str">
        <v/>
      </c>
      <c r="X69" s="31" t="str">
        <v/>
      </c>
      <c r="Y69" s="31" t="str">
        <v/>
      </c>
      <c r="Z69" s="31" t="str">
        <v/>
      </c>
      <c r="AA69" s="31" t="str">
        <v/>
      </c>
      <c r="AB69" s="32" t="str">
        <v/>
      </c>
      <c r="AC69" s="27" t="str">
        <v/>
      </c>
      <c r="AD69" s="28" t="str">
        <v/>
      </c>
      <c r="AE69" s="28" t="str">
        <v/>
      </c>
      <c r="AF69" s="28" t="str">
        <v/>
      </c>
      <c r="AG69" s="28" t="str">
        <v/>
      </c>
      <c r="AH69" s="29" t="str">
        <v/>
      </c>
      <c r="AI69" s="30" t="str">
        <v/>
      </c>
      <c r="AJ69" s="31" t="str">
        <v/>
      </c>
      <c r="AK69" s="31" t="str">
        <v/>
      </c>
      <c r="AL69" s="31" t="str">
        <v/>
      </c>
      <c r="AM69" s="31" t="str">
        <v/>
      </c>
      <c r="AN69" s="32" t="str">
        <v/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Yanqul</v>
      </c>
      <c r="B70" s="26" t="str">
        <v>SAFALAT FIDA</v>
      </c>
      <c r="C70" s="26" t="str">
        <v>K_LN01</v>
      </c>
      <c r="D70" s="26" t="str">
        <v>23.598682, 56.561498</v>
      </c>
      <c r="E70" s="26" t="str">
        <v>308</v>
      </c>
      <c r="F70" s="26" t="str">
        <v>Pole (PMT)</v>
      </c>
      <c r="G70" s="26" t="str">
        <v>3</v>
      </c>
      <c r="H70" s="26">
        <v>100</v>
      </c>
      <c r="I70" s="26" t="str">
        <v>25/06/2026, 06:29</v>
      </c>
      <c r="J70" s="26">
        <v>1</v>
      </c>
      <c r="K70" s="26">
        <v>243</v>
      </c>
      <c r="L70" s="26">
        <v>243</v>
      </c>
      <c r="M70" s="26">
        <v>242</v>
      </c>
      <c r="N70" s="26">
        <v>419</v>
      </c>
      <c r="O70" s="26">
        <v>420</v>
      </c>
      <c r="P70" s="26">
        <v>419</v>
      </c>
      <c r="Q70" s="27" t="str">
        <v>185 mm²</v>
      </c>
      <c r="R70" s="28" t="str">
        <v>Cu</v>
      </c>
      <c r="S70" s="28">
        <v>35</v>
      </c>
      <c r="T70" s="28">
        <v>41</v>
      </c>
      <c r="U70" s="28">
        <v>55</v>
      </c>
      <c r="V70" s="29">
        <v>22</v>
      </c>
      <c r="W70" s="30" t="str">
        <v/>
      </c>
      <c r="X70" s="31" t="str">
        <v/>
      </c>
      <c r="Y70" s="31" t="str">
        <v/>
      </c>
      <c r="Z70" s="31" t="str">
        <v/>
      </c>
      <c r="AA70" s="31" t="str">
        <v/>
      </c>
      <c r="AB70" s="32" t="str">
        <v/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Yanqul</v>
      </c>
      <c r="B71" s="26" t="str">
        <v>SAFALAT FIDA</v>
      </c>
      <c r="C71" s="26" t="str">
        <v>K_LN01</v>
      </c>
      <c r="D71" s="26" t="str">
        <v>23.598682, 56.561498</v>
      </c>
      <c r="E71" s="26" t="str">
        <v>307</v>
      </c>
      <c r="F71" s="26" t="str">
        <v>Pole (PMT)</v>
      </c>
      <c r="G71" s="26" t="str">
        <v>3</v>
      </c>
      <c r="H71" s="26">
        <v>315</v>
      </c>
      <c r="I71" s="26" t="str">
        <v>25/06/2026, 06:28</v>
      </c>
      <c r="J71" s="26">
        <v>1</v>
      </c>
      <c r="K71" s="26">
        <v>243</v>
      </c>
      <c r="L71" s="26">
        <v>244</v>
      </c>
      <c r="M71" s="26">
        <v>244</v>
      </c>
      <c r="N71" s="26">
        <v>421</v>
      </c>
      <c r="O71" s="26">
        <v>422</v>
      </c>
      <c r="P71" s="26">
        <v>419</v>
      </c>
      <c r="Q71" s="27" t="str">
        <v>185 mm²</v>
      </c>
      <c r="R71" s="28" t="str">
        <v>Cu</v>
      </c>
      <c r="S71" s="28">
        <v>18</v>
      </c>
      <c r="T71" s="28">
        <v>22</v>
      </c>
      <c r="U71" s="28">
        <v>28</v>
      </c>
      <c r="V71" s="29">
        <v>16</v>
      </c>
      <c r="W71" s="30" t="str">
        <v/>
      </c>
      <c r="X71" s="31" t="str">
        <v/>
      </c>
      <c r="Y71" s="31" t="str">
        <v/>
      </c>
      <c r="Z71" s="31" t="str">
        <v/>
      </c>
      <c r="AA71" s="31" t="str">
        <v/>
      </c>
      <c r="AB71" s="32" t="str">
        <v/>
      </c>
      <c r="AC71" s="27" t="str">
        <v/>
      </c>
      <c r="AD71" s="28" t="str">
        <v/>
      </c>
      <c r="AE71" s="28" t="str">
        <v/>
      </c>
      <c r="AF71" s="28" t="str">
        <v/>
      </c>
      <c r="AG71" s="28" t="str">
        <v/>
      </c>
      <c r="AH71" s="29" t="str">
        <v/>
      </c>
      <c r="AI71" s="30" t="str">
        <v/>
      </c>
      <c r="AJ71" s="31" t="str">
        <v/>
      </c>
      <c r="AK71" s="31" t="str">
        <v/>
      </c>
      <c r="AL71" s="31" t="str">
        <v/>
      </c>
      <c r="AM71" s="31" t="str">
        <v/>
      </c>
      <c r="AN71" s="32" t="str">
        <v/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Yanqul</v>
      </c>
      <c r="B72" s="26" t="str">
        <v>SAFALAT FIDA</v>
      </c>
      <c r="C72" s="26" t="str">
        <v>K_LN01</v>
      </c>
      <c r="D72" s="26" t="str">
        <v>23.598682, 56.561498</v>
      </c>
      <c r="E72" s="26" t="str">
        <v>305</v>
      </c>
      <c r="F72" s="26" t="str">
        <v>Pole (PMT)</v>
      </c>
      <c r="G72" s="26" t="str">
        <v>3</v>
      </c>
      <c r="H72" s="26">
        <v>100</v>
      </c>
      <c r="I72" s="26" t="str">
        <v>25/06/2026, 06:35</v>
      </c>
      <c r="J72" s="26">
        <v>1</v>
      </c>
      <c r="K72" s="26">
        <v>245</v>
      </c>
      <c r="L72" s="26">
        <v>246</v>
      </c>
      <c r="M72" s="26">
        <v>245</v>
      </c>
      <c r="N72" s="26">
        <v>424</v>
      </c>
      <c r="O72" s="26">
        <v>425</v>
      </c>
      <c r="P72" s="26">
        <v>425</v>
      </c>
      <c r="Q72" s="27" t="str">
        <v>185 mm²</v>
      </c>
      <c r="R72" s="28" t="str">
        <v>Cu</v>
      </c>
      <c r="S72" s="28">
        <v>42</v>
      </c>
      <c r="T72" s="28">
        <v>44</v>
      </c>
      <c r="U72" s="28">
        <v>49</v>
      </c>
      <c r="V72" s="29">
        <v>18</v>
      </c>
      <c r="W72" s="30" t="str">
        <v/>
      </c>
      <c r="X72" s="31" t="str">
        <v/>
      </c>
      <c r="Y72" s="31" t="str">
        <v/>
      </c>
      <c r="Z72" s="31" t="str">
        <v/>
      </c>
      <c r="AA72" s="31" t="str">
        <v/>
      </c>
      <c r="AB72" s="32" t="str">
        <v/>
      </c>
      <c r="AC72" s="27" t="str">
        <v/>
      </c>
      <c r="AD72" s="28" t="str">
        <v/>
      </c>
      <c r="AE72" s="28" t="str">
        <v/>
      </c>
      <c r="AF72" s="28" t="str">
        <v/>
      </c>
      <c r="AG72" s="28" t="str">
        <v/>
      </c>
      <c r="AH72" s="29" t="str">
        <v/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Yanqul</v>
      </c>
      <c r="B73" s="26" t="str">
        <v>SAFALAT FIDA</v>
      </c>
      <c r="C73" s="26" t="str">
        <v>K_LN01</v>
      </c>
      <c r="D73" s="26" t="str">
        <v>23.598682, 56.561498</v>
      </c>
      <c r="E73" s="26" t="str">
        <v>306</v>
      </c>
      <c r="F73" s="26" t="str">
        <v>Pole (PMT)</v>
      </c>
      <c r="G73" s="26" t="str">
        <v>3</v>
      </c>
      <c r="H73" s="26">
        <v>100</v>
      </c>
      <c r="I73" s="26" t="str">
        <v>25/06/2026, 06:26</v>
      </c>
      <c r="J73" s="26">
        <v>1</v>
      </c>
      <c r="K73" s="26">
        <v>244</v>
      </c>
      <c r="L73" s="26">
        <v>243</v>
      </c>
      <c r="M73" s="26">
        <v>242</v>
      </c>
      <c r="N73" s="26">
        <v>420</v>
      </c>
      <c r="O73" s="26">
        <v>419</v>
      </c>
      <c r="P73" s="26">
        <v>420</v>
      </c>
      <c r="Q73" s="27" t="str">
        <v>185 mm²</v>
      </c>
      <c r="R73" s="28" t="str">
        <v>Cu</v>
      </c>
      <c r="S73" s="28">
        <v>90</v>
      </c>
      <c r="T73" s="28">
        <v>83</v>
      </c>
      <c r="U73" s="28">
        <v>99</v>
      </c>
      <c r="V73" s="29">
        <v>31</v>
      </c>
      <c r="W73" s="30" t="str">
        <v/>
      </c>
      <c r="X73" s="31" t="str">
        <v/>
      </c>
      <c r="Y73" s="31" t="str">
        <v/>
      </c>
      <c r="Z73" s="31" t="str">
        <v/>
      </c>
      <c r="AA73" s="31" t="str">
        <v/>
      </c>
      <c r="AB73" s="32" t="str">
        <v/>
      </c>
      <c r="AC73" s="27" t="str">
        <v/>
      </c>
      <c r="AD73" s="28" t="str">
        <v/>
      </c>
      <c r="AE73" s="28" t="str">
        <v/>
      </c>
      <c r="AF73" s="28" t="str">
        <v/>
      </c>
      <c r="AG73" s="28" t="str">
        <v/>
      </c>
      <c r="AH73" s="29" t="str">
        <v/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Yanqul</v>
      </c>
      <c r="B74" s="26" t="str">
        <v>SAFALAT FIDA</v>
      </c>
      <c r="C74" s="26" t="str">
        <v>K_LN01</v>
      </c>
      <c r="D74" s="26" t="str">
        <v>23.598682, 56.561498</v>
      </c>
      <c r="E74" s="26" t="str">
        <v>660</v>
      </c>
      <c r="F74" s="26" t="str">
        <v>Pole (PMT)</v>
      </c>
      <c r="G74" s="26" t="str">
        <v>3</v>
      </c>
      <c r="H74" s="26">
        <v>100</v>
      </c>
      <c r="I74" s="26" t="str">
        <v>25/06/2026, 06:24</v>
      </c>
      <c r="J74" s="26">
        <v>1</v>
      </c>
      <c r="K74" s="26">
        <v>244</v>
      </c>
      <c r="L74" s="26">
        <v>245</v>
      </c>
      <c r="M74" s="26">
        <v>246</v>
      </c>
      <c r="N74" s="26">
        <v>426</v>
      </c>
      <c r="O74" s="26">
        <v>428</v>
      </c>
      <c r="P74" s="26">
        <v>429</v>
      </c>
      <c r="Q74" s="27" t="str">
        <v>185 mm²</v>
      </c>
      <c r="R74" s="28" t="str">
        <v>Cu</v>
      </c>
      <c r="S74" s="28">
        <v>13</v>
      </c>
      <c r="T74" s="28">
        <v>10</v>
      </c>
      <c r="U74" s="28">
        <v>12</v>
      </c>
      <c r="V74" s="29">
        <v>14</v>
      </c>
      <c r="W74" s="30" t="str">
        <v/>
      </c>
      <c r="X74" s="31" t="str">
        <v/>
      </c>
      <c r="Y74" s="31" t="str">
        <v/>
      </c>
      <c r="Z74" s="31" t="str">
        <v/>
      </c>
      <c r="AA74" s="31" t="str">
        <v/>
      </c>
      <c r="AB74" s="32" t="str">
        <v/>
      </c>
      <c r="AC74" s="27" t="str">
        <v/>
      </c>
      <c r="AD74" s="28" t="str">
        <v/>
      </c>
      <c r="AE74" s="28" t="str">
        <v/>
      </c>
      <c r="AF74" s="28" t="str">
        <v/>
      </c>
      <c r="AG74" s="28" t="str">
        <v/>
      </c>
      <c r="AH74" s="29" t="str">
        <v/>
      </c>
      <c r="AI74" s="30" t="str">
        <v/>
      </c>
      <c r="AJ74" s="31" t="str">
        <v/>
      </c>
      <c r="AK74" s="31" t="str">
        <v/>
      </c>
      <c r="AL74" s="31" t="str">
        <v/>
      </c>
      <c r="AM74" s="31" t="str">
        <v/>
      </c>
      <c r="AN74" s="32" t="str">
        <v/>
      </c>
      <c r="AO74" s="27" t="str">
        <v/>
      </c>
      <c r="AP74" s="28" t="str">
        <v/>
      </c>
      <c r="AQ74" s="28" t="str">
        <v/>
      </c>
      <c r="AR74" s="28" t="str">
        <v/>
      </c>
      <c r="AS74" s="28" t="str">
        <v/>
      </c>
      <c r="AT74" s="29" t="str">
        <v/>
      </c>
      <c r="AU74" s="30" t="str">
        <v/>
      </c>
      <c r="AV74" s="31" t="str">
        <v/>
      </c>
      <c r="AW74" s="31" t="str">
        <v/>
      </c>
      <c r="AX74" s="31" t="str">
        <v/>
      </c>
      <c r="AY74" s="31" t="str">
        <v/>
      </c>
      <c r="AZ74" s="32" t="str">
        <v/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Yanqul</v>
      </c>
      <c r="B75" s="26" t="str">
        <v>SAFALAT FIDA</v>
      </c>
      <c r="C75" s="26" t="str">
        <v>K_LN01</v>
      </c>
      <c r="D75" s="26" t="str">
        <v>23.598682, 56.561498</v>
      </c>
      <c r="E75" s="26" t="str">
        <v>549</v>
      </c>
      <c r="F75" s="26" t="str">
        <v>Pole (PMT)</v>
      </c>
      <c r="G75" s="26" t="str">
        <v>3</v>
      </c>
      <c r="H75" s="26">
        <v>100</v>
      </c>
      <c r="I75" s="26" t="str">
        <v>25/06/2026, 06:23</v>
      </c>
      <c r="J75" s="26">
        <v>1</v>
      </c>
      <c r="K75" s="26">
        <v>246</v>
      </c>
      <c r="L75" s="26">
        <v>245</v>
      </c>
      <c r="M75" s="26">
        <v>246</v>
      </c>
      <c r="N75" s="26">
        <v>428</v>
      </c>
      <c r="O75" s="26">
        <v>426</v>
      </c>
      <c r="P75" s="26">
        <v>428</v>
      </c>
      <c r="Q75" s="27" t="str">
        <v>185 mm²</v>
      </c>
      <c r="R75" s="28" t="str">
        <v>Cu</v>
      </c>
      <c r="S75" s="28">
        <v>72</v>
      </c>
      <c r="T75" s="28">
        <v>83</v>
      </c>
      <c r="U75" s="28">
        <v>88</v>
      </c>
      <c r="V75" s="29">
        <v>22</v>
      </c>
      <c r="W75" s="30" t="str">
        <v>185 mm²</v>
      </c>
      <c r="X75" s="31" t="str">
        <v>Cu</v>
      </c>
      <c r="Y75" s="31">
        <v>41</v>
      </c>
      <c r="Z75" s="31">
        <v>52</v>
      </c>
      <c r="AA75" s="31">
        <v>39</v>
      </c>
      <c r="AB75" s="32">
        <v>18</v>
      </c>
      <c r="AC75" s="27" t="str">
        <v/>
      </c>
      <c r="AD75" s="28" t="str">
        <v/>
      </c>
      <c r="AE75" s="28" t="str">
        <v/>
      </c>
      <c r="AF75" s="28" t="str">
        <v/>
      </c>
      <c r="AG75" s="28" t="str">
        <v/>
      </c>
      <c r="AH75" s="29" t="str">
        <v/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7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U54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Dank</v>
      </c>
      <c r="B4" s="26" t="str">
        <v>DOUT</v>
      </c>
      <c r="C4" s="26" t="str">
        <v>K_LN01</v>
      </c>
      <c r="D4" s="26" t="str">
        <v>23.518672, 56.406373</v>
      </c>
      <c r="E4" s="26" t="str">
        <v>325</v>
      </c>
      <c r="F4" s="26" t="str">
        <v>Ground (GMT)</v>
      </c>
      <c r="G4" s="26" t="str">
        <v/>
      </c>
      <c r="H4" s="26">
        <v>500</v>
      </c>
      <c r="I4" s="26" t="str">
        <v/>
      </c>
      <c r="J4" s="26">
        <v>1</v>
      </c>
      <c r="K4" s="26" t="str">
        <v/>
      </c>
      <c r="L4" s="26" t="str">
        <v/>
      </c>
      <c r="M4" s="26" t="str">
        <v/>
      </c>
      <c r="N4" s="26" t="str">
        <v/>
      </c>
      <c r="O4" s="26" t="str">
        <v/>
      </c>
      <c r="P4" s="26" t="str">
        <v/>
      </c>
      <c r="Q4" s="27" t="str">
        <v/>
      </c>
      <c r="R4" s="28" t="str">
        <v/>
      </c>
      <c r="S4" s="28" t="str">
        <v/>
      </c>
      <c r="T4" s="28" t="str">
        <v/>
      </c>
      <c r="U4" s="28" t="str">
        <v/>
      </c>
      <c r="V4" s="29" t="str">
        <v/>
      </c>
      <c r="W4" s="30" t="str">
        <v/>
      </c>
      <c r="X4" s="31" t="str">
        <v/>
      </c>
      <c r="Y4" s="31" t="str">
        <v/>
      </c>
      <c r="Z4" s="31" t="str">
        <v/>
      </c>
      <c r="AA4" s="31" t="str">
        <v/>
      </c>
      <c r="AB4" s="32" t="str">
        <v/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Dank</v>
      </c>
      <c r="B5" s="26" t="str">
        <v>DOUT</v>
      </c>
      <c r="C5" s="26" t="str">
        <v>K_LN01</v>
      </c>
      <c r="D5" s="26" t="str">
        <v>23.525787, 56.402455</v>
      </c>
      <c r="E5" s="26" t="str">
        <v>116</v>
      </c>
      <c r="F5" s="26" t="str">
        <v>Pole (PMT)</v>
      </c>
      <c r="G5" s="26" t="str">
        <v/>
      </c>
      <c r="H5" s="26">
        <v>100</v>
      </c>
      <c r="I5" s="26" t="str">
        <v>20/06/2026, 15:38</v>
      </c>
      <c r="J5" s="26">
        <v>1</v>
      </c>
      <c r="K5" s="26">
        <v>238</v>
      </c>
      <c r="L5" s="26">
        <v>239</v>
      </c>
      <c r="M5" s="26">
        <v>240</v>
      </c>
      <c r="N5" s="26">
        <v>416</v>
      </c>
      <c r="O5" s="26">
        <v>414</v>
      </c>
      <c r="P5" s="26">
        <v>416</v>
      </c>
      <c r="Q5" s="27" t="str">
        <v>120 mm²</v>
      </c>
      <c r="R5" s="28" t="str">
        <v>Cu</v>
      </c>
      <c r="S5" s="28">
        <v>12</v>
      </c>
      <c r="T5" s="28">
        <v>0</v>
      </c>
      <c r="U5" s="28">
        <v>1</v>
      </c>
      <c r="V5" s="29">
        <v>12</v>
      </c>
      <c r="W5" s="30" t="str">
        <v/>
      </c>
      <c r="X5" s="31" t="str">
        <v/>
      </c>
      <c r="Y5" s="31" t="str">
        <v/>
      </c>
      <c r="Z5" s="31" t="str">
        <v/>
      </c>
      <c r="AA5" s="31" t="str">
        <v/>
      </c>
      <c r="AB5" s="32" t="str">
        <v/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Dank</v>
      </c>
      <c r="B6" s="26" t="str">
        <v>DOUT</v>
      </c>
      <c r="C6" s="26" t="str">
        <v>K_LN01</v>
      </c>
      <c r="D6" s="26" t="str">
        <v>23.526184, 56.39693</v>
      </c>
      <c r="E6" s="26" t="str">
        <v>89</v>
      </c>
      <c r="F6" s="26" t="str">
        <v>Pole (PMT)</v>
      </c>
      <c r="G6" s="26" t="str">
        <v/>
      </c>
      <c r="H6" s="26">
        <v>315</v>
      </c>
      <c r="I6" s="26" t="str">
        <v>20/06/2026, 15:33</v>
      </c>
      <c r="J6" s="26">
        <v>1</v>
      </c>
      <c r="K6" s="26">
        <v>242</v>
      </c>
      <c r="L6" s="26">
        <v>242</v>
      </c>
      <c r="M6" s="26">
        <v>244</v>
      </c>
      <c r="N6" s="26">
        <v>422</v>
      </c>
      <c r="O6" s="26">
        <v>420</v>
      </c>
      <c r="P6" s="26">
        <v>422</v>
      </c>
      <c r="Q6" s="27" t="str">
        <v>120 mm²</v>
      </c>
      <c r="R6" s="28" t="str">
        <v>Cu</v>
      </c>
      <c r="S6" s="28">
        <v>162</v>
      </c>
      <c r="T6" s="28">
        <v>152</v>
      </c>
      <c r="U6" s="28">
        <v>124</v>
      </c>
      <c r="V6" s="29">
        <v>33</v>
      </c>
      <c r="W6" s="30" t="str">
        <v>120 mm²</v>
      </c>
      <c r="X6" s="31" t="str">
        <v>Cu</v>
      </c>
      <c r="Y6" s="31">
        <v>0</v>
      </c>
      <c r="Z6" s="31">
        <v>1</v>
      </c>
      <c r="AA6" s="31">
        <v>13</v>
      </c>
      <c r="AB6" s="32">
        <v>4</v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Dank</v>
      </c>
      <c r="B7" s="26" t="str">
        <v>DOUT</v>
      </c>
      <c r="C7" s="26" t="str">
        <v>K_LN01</v>
      </c>
      <c r="D7" s="26" t="str">
        <v>23.532575, 56.387552</v>
      </c>
      <c r="E7" s="26" t="str">
        <v>229</v>
      </c>
      <c r="F7" s="26" t="str">
        <v>Pole (PMT)</v>
      </c>
      <c r="G7" s="26" t="str">
        <v/>
      </c>
      <c r="H7" s="26">
        <v>315</v>
      </c>
      <c r="I7" s="26" t="str">
        <v>20/06/2026, 15:23</v>
      </c>
      <c r="J7" s="26">
        <v>1</v>
      </c>
      <c r="K7" s="26">
        <v>137</v>
      </c>
      <c r="L7" s="26">
        <v>237</v>
      </c>
      <c r="M7" s="26">
        <v>238</v>
      </c>
      <c r="N7" s="26">
        <v>410</v>
      </c>
      <c r="O7" s="26">
        <v>413</v>
      </c>
      <c r="P7" s="26">
        <v>413</v>
      </c>
      <c r="Q7" s="27" t="str">
        <v>120 mm²</v>
      </c>
      <c r="R7" s="28" t="str">
        <v>Cu</v>
      </c>
      <c r="S7" s="28">
        <v>28</v>
      </c>
      <c r="T7" s="28">
        <v>84</v>
      </c>
      <c r="U7" s="28">
        <v>61</v>
      </c>
      <c r="V7" s="29">
        <v>45</v>
      </c>
      <c r="W7" s="30" t="str">
        <v>185 mm²</v>
      </c>
      <c r="X7" s="31" t="str">
        <v>Cu</v>
      </c>
      <c r="Y7" s="31">
        <v>151</v>
      </c>
      <c r="Z7" s="31">
        <v>77</v>
      </c>
      <c r="AA7" s="31">
        <v>115</v>
      </c>
      <c r="AB7" s="32">
        <v>54</v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Dank</v>
      </c>
      <c r="B8" s="26" t="str">
        <v>DOUT</v>
      </c>
      <c r="C8" s="26" t="str">
        <v>K_LN01</v>
      </c>
      <c r="D8" s="26" t="str">
        <v>23.533573, 56.384323</v>
      </c>
      <c r="E8" s="26" t="str">
        <v>70</v>
      </c>
      <c r="F8" s="26" t="str">
        <v>Pole (PMT)</v>
      </c>
      <c r="G8" s="26" t="str">
        <v/>
      </c>
      <c r="H8" s="26">
        <v>200</v>
      </c>
      <c r="I8" s="26" t="str">
        <v>20/06/2026, 15:15</v>
      </c>
      <c r="J8" s="26">
        <v>1</v>
      </c>
      <c r="K8" s="26">
        <v>235</v>
      </c>
      <c r="L8" s="26">
        <v>233</v>
      </c>
      <c r="M8" s="26">
        <v>238</v>
      </c>
      <c r="N8" s="26">
        <v>412</v>
      </c>
      <c r="O8" s="26">
        <v>409</v>
      </c>
      <c r="P8" s="26">
        <v>410</v>
      </c>
      <c r="Q8" s="27" t="str">
        <v>120 mm²</v>
      </c>
      <c r="R8" s="28" t="str">
        <v>Cu</v>
      </c>
      <c r="S8" s="28">
        <v>99</v>
      </c>
      <c r="T8" s="28">
        <v>124</v>
      </c>
      <c r="U8" s="28">
        <v>37</v>
      </c>
      <c r="V8" s="29">
        <v>72</v>
      </c>
      <c r="W8" s="30" t="str">
        <v>185 mm²</v>
      </c>
      <c r="X8" s="31" t="str">
        <v>Cu</v>
      </c>
      <c r="Y8" s="31">
        <v>132</v>
      </c>
      <c r="Z8" s="31">
        <v>155</v>
      </c>
      <c r="AA8" s="31">
        <v>177</v>
      </c>
      <c r="AB8" s="32">
        <v>45</v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Dank</v>
      </c>
      <c r="B9" s="26" t="str">
        <v>DOUT</v>
      </c>
      <c r="C9" s="26" t="str">
        <v>K_LN01</v>
      </c>
      <c r="D9" s="26" t="str">
        <v>23.536332, 56.378701</v>
      </c>
      <c r="E9" s="26" t="str">
        <v>69</v>
      </c>
      <c r="F9" s="26" t="str">
        <v>Pole (PMT)</v>
      </c>
      <c r="G9" s="26" t="str">
        <v/>
      </c>
      <c r="H9" s="26">
        <v>200</v>
      </c>
      <c r="I9" s="26" t="str">
        <v>20/06/2026, 15:09</v>
      </c>
      <c r="J9" s="26">
        <v>1</v>
      </c>
      <c r="K9" s="26">
        <v>243</v>
      </c>
      <c r="L9" s="26">
        <v>243</v>
      </c>
      <c r="M9" s="26">
        <v>246</v>
      </c>
      <c r="N9" s="26">
        <v>426</v>
      </c>
      <c r="O9" s="26">
        <v>421</v>
      </c>
      <c r="P9" s="26">
        <v>422</v>
      </c>
      <c r="Q9" s="27" t="str">
        <v>240 mm²</v>
      </c>
      <c r="R9" s="28" t="str">
        <v>Cu</v>
      </c>
      <c r="S9" s="28">
        <v>184</v>
      </c>
      <c r="T9" s="28">
        <v>153</v>
      </c>
      <c r="U9" s="28">
        <v>153</v>
      </c>
      <c r="V9" s="29">
        <v>32</v>
      </c>
      <c r="W9" s="30" t="str">
        <v/>
      </c>
      <c r="X9" s="31" t="str">
        <v/>
      </c>
      <c r="Y9" s="31">
        <v>55</v>
      </c>
      <c r="Z9" s="31">
        <v>37</v>
      </c>
      <c r="AA9" s="31">
        <v>20</v>
      </c>
      <c r="AB9" s="32">
        <v>38</v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Dank</v>
      </c>
      <c r="B10" s="26" t="str">
        <v>DOUT</v>
      </c>
      <c r="C10" s="26" t="str">
        <v>K_LN01</v>
      </c>
      <c r="D10" s="26" t="str">
        <v>23.541097, 56.373417</v>
      </c>
      <c r="E10" s="26" t="str">
        <v>71</v>
      </c>
      <c r="F10" s="26" t="str">
        <v>Pole (PMT)</v>
      </c>
      <c r="G10" s="26" t="str">
        <v/>
      </c>
      <c r="H10" s="26">
        <v>315</v>
      </c>
      <c r="I10" s="26" t="str">
        <v>20/06/2026, 15:04</v>
      </c>
      <c r="J10" s="26">
        <v>1</v>
      </c>
      <c r="K10" s="26">
        <v>239</v>
      </c>
      <c r="L10" s="26">
        <v>241</v>
      </c>
      <c r="M10" s="26">
        <v>239</v>
      </c>
      <c r="N10" s="26">
        <v>415</v>
      </c>
      <c r="O10" s="26">
        <v>417</v>
      </c>
      <c r="P10" s="26">
        <v>417</v>
      </c>
      <c r="Q10" s="27" t="str">
        <v>185 mm²</v>
      </c>
      <c r="R10" s="28" t="str">
        <v>Cu</v>
      </c>
      <c r="S10" s="28">
        <v>25</v>
      </c>
      <c r="T10" s="28">
        <v>20</v>
      </c>
      <c r="U10" s="28">
        <v>5</v>
      </c>
      <c r="V10" s="29">
        <v>15</v>
      </c>
      <c r="W10" s="30" t="str">
        <v>185 mm²</v>
      </c>
      <c r="X10" s="31" t="str">
        <v>Cu</v>
      </c>
      <c r="Y10" s="31">
        <v>185</v>
      </c>
      <c r="Z10" s="31">
        <v>30</v>
      </c>
      <c r="AA10" s="31">
        <v>57</v>
      </c>
      <c r="AB10" s="32">
        <v>26</v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Dank</v>
      </c>
      <c r="B11" s="26" t="str">
        <v>DOUT</v>
      </c>
      <c r="C11" s="26" t="str">
        <v>K_LN01</v>
      </c>
      <c r="D11" s="26" t="str">
        <v>23.541079, 56.373443</v>
      </c>
      <c r="E11" s="26" t="str">
        <v>68</v>
      </c>
      <c r="F11" s="26" t="str">
        <v>Pole (PMT)</v>
      </c>
      <c r="G11" s="26" t="str">
        <v/>
      </c>
      <c r="H11" s="26">
        <v>315</v>
      </c>
      <c r="I11" s="26" t="str">
        <v>20/06/2026, 14:57</v>
      </c>
      <c r="J11" s="26">
        <v>1</v>
      </c>
      <c r="K11" s="26">
        <v>238</v>
      </c>
      <c r="L11" s="26">
        <v>236</v>
      </c>
      <c r="M11" s="26">
        <v>235</v>
      </c>
      <c r="N11" s="26">
        <v>414</v>
      </c>
      <c r="O11" s="26">
        <v>412</v>
      </c>
      <c r="P11" s="26">
        <v>408</v>
      </c>
      <c r="Q11" s="27" t="str">
        <v>185 mm²</v>
      </c>
      <c r="R11" s="28" t="str">
        <v>Cu</v>
      </c>
      <c r="S11" s="28">
        <v>186</v>
      </c>
      <c r="T11" s="28">
        <v>166</v>
      </c>
      <c r="U11" s="28">
        <v>210</v>
      </c>
      <c r="V11" s="29">
        <v>45</v>
      </c>
      <c r="W11" s="30" t="str">
        <v>185 mm²</v>
      </c>
      <c r="X11" s="31" t="str">
        <v>Cu</v>
      </c>
      <c r="Y11" s="31">
        <v>53</v>
      </c>
      <c r="Z11" s="31">
        <v>119</v>
      </c>
      <c r="AA11" s="31">
        <v>60</v>
      </c>
      <c r="AB11" s="32">
        <v>64</v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Dank</v>
      </c>
      <c r="B12" s="26" t="str">
        <v>DOUT</v>
      </c>
      <c r="C12" s="26" t="str">
        <v>K_LN01</v>
      </c>
      <c r="D12" s="26" t="str">
        <v>23.543671, 56.368464</v>
      </c>
      <c r="E12" s="26" t="str">
        <v>67</v>
      </c>
      <c r="F12" s="26" t="str">
        <v>Pole (PMT)</v>
      </c>
      <c r="G12" s="26" t="str">
        <v/>
      </c>
      <c r="H12" s="26">
        <v>315</v>
      </c>
      <c r="I12" s="26" t="str">
        <v>20/06/2026, 14:48</v>
      </c>
      <c r="J12" s="26">
        <v>1</v>
      </c>
      <c r="K12" s="26">
        <v>242</v>
      </c>
      <c r="L12" s="26">
        <v>242</v>
      </c>
      <c r="M12" s="26">
        <v>243</v>
      </c>
      <c r="N12" s="26">
        <v>418</v>
      </c>
      <c r="O12" s="26">
        <v>423</v>
      </c>
      <c r="P12" s="26">
        <v>422</v>
      </c>
      <c r="Q12" s="27" t="str">
        <v>185 mm²</v>
      </c>
      <c r="R12" s="28" t="str">
        <v>Cu</v>
      </c>
      <c r="S12" s="28">
        <v>14</v>
      </c>
      <c r="T12" s="28">
        <v>27</v>
      </c>
      <c r="U12" s="28">
        <v>25</v>
      </c>
      <c r="V12" s="29">
        <v>8</v>
      </c>
      <c r="W12" s="30" t="str">
        <v>185 mm²</v>
      </c>
      <c r="X12" s="31" t="str">
        <v>Cu</v>
      </c>
      <c r="Y12" s="31">
        <v>189</v>
      </c>
      <c r="Z12" s="31">
        <v>113</v>
      </c>
      <c r="AA12" s="31">
        <v>170</v>
      </c>
      <c r="AB12" s="32">
        <v>5</v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Dank</v>
      </c>
      <c r="B13" s="26" t="str">
        <v>DOUT</v>
      </c>
      <c r="C13" s="26" t="str">
        <v>K_LN01</v>
      </c>
      <c r="D13" s="26" t="str">
        <v>23.546734, 56.364372</v>
      </c>
      <c r="E13" s="26" t="str">
        <v>66</v>
      </c>
      <c r="F13" s="26" t="str">
        <v>Pole (PMT)</v>
      </c>
      <c r="G13" s="26" t="str">
        <v/>
      </c>
      <c r="H13" s="26">
        <v>315</v>
      </c>
      <c r="I13" s="26" t="str">
        <v>20/06/2026, 14:37</v>
      </c>
      <c r="J13" s="26">
        <v>1</v>
      </c>
      <c r="K13" s="26">
        <v>236</v>
      </c>
      <c r="L13" s="26">
        <v>236</v>
      </c>
      <c r="M13" s="26">
        <v>238</v>
      </c>
      <c r="N13" s="26">
        <v>413</v>
      </c>
      <c r="O13" s="26">
        <v>408</v>
      </c>
      <c r="P13" s="26">
        <v>412</v>
      </c>
      <c r="Q13" s="27" t="str">
        <v>120 mm²</v>
      </c>
      <c r="R13" s="28" t="str">
        <v>Cu</v>
      </c>
      <c r="S13" s="28">
        <v>96</v>
      </c>
      <c r="T13" s="28">
        <v>47</v>
      </c>
      <c r="U13" s="28">
        <v>72</v>
      </c>
      <c r="V13" s="29">
        <v>37</v>
      </c>
      <c r="W13" s="30" t="str">
        <v>185 mm²</v>
      </c>
      <c r="X13" s="31" t="str">
        <v>Cu</v>
      </c>
      <c r="Y13" s="31">
        <v>101</v>
      </c>
      <c r="Z13" s="31">
        <v>140</v>
      </c>
      <c r="AA13" s="31">
        <v>85</v>
      </c>
      <c r="AB13" s="32">
        <v>51</v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Dank</v>
      </c>
      <c r="B14" s="26" t="str">
        <v>DOUT</v>
      </c>
      <c r="C14" s="26" t="str">
        <v>K_LN01</v>
      </c>
      <c r="D14" s="26" t="str">
        <v>23.547333, 56.362313</v>
      </c>
      <c r="E14" s="26" t="str">
        <v>65</v>
      </c>
      <c r="F14" s="26" t="str">
        <v>Pole (PMT)</v>
      </c>
      <c r="G14" s="26" t="str">
        <v/>
      </c>
      <c r="H14" s="26">
        <v>315</v>
      </c>
      <c r="I14" s="26" t="str">
        <v>20/06/2026, 14:29</v>
      </c>
      <c r="J14" s="26">
        <v>1</v>
      </c>
      <c r="K14" s="26">
        <v>238</v>
      </c>
      <c r="L14" s="26">
        <v>237</v>
      </c>
      <c r="M14" s="26">
        <v>239</v>
      </c>
      <c r="N14" s="26">
        <v>415</v>
      </c>
      <c r="O14" s="26">
        <v>413</v>
      </c>
      <c r="P14" s="26">
        <v>412</v>
      </c>
      <c r="Q14" s="27" t="str">
        <v>185 mm²</v>
      </c>
      <c r="R14" s="28" t="str">
        <v>Cu</v>
      </c>
      <c r="S14" s="28">
        <v>35</v>
      </c>
      <c r="T14" s="28">
        <v>61</v>
      </c>
      <c r="U14" s="28">
        <v>51</v>
      </c>
      <c r="V14" s="29">
        <v>29</v>
      </c>
      <c r="W14" s="30" t="str">
        <v>185 mm²</v>
      </c>
      <c r="X14" s="31" t="str">
        <v>Cu</v>
      </c>
      <c r="Y14" s="31">
        <v>88</v>
      </c>
      <c r="Z14" s="31">
        <v>139</v>
      </c>
      <c r="AA14" s="31">
        <v>141</v>
      </c>
      <c r="AB14" s="32">
        <v>43</v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Dank</v>
      </c>
      <c r="B15" s="26" t="str">
        <v>DOUT</v>
      </c>
      <c r="C15" s="26" t="str">
        <v>K_LN02</v>
      </c>
      <c r="D15" s="26" t="str">
        <v>23.548006, 56.360878</v>
      </c>
      <c r="E15" s="26" t="str">
        <v>64</v>
      </c>
      <c r="F15" s="26" t="str">
        <v>Pole (PMT)</v>
      </c>
      <c r="G15" s="26" t="str">
        <v/>
      </c>
      <c r="H15" s="26">
        <v>315</v>
      </c>
      <c r="I15" s="26" t="str">
        <v>20/06/2026, 14:22</v>
      </c>
      <c r="J15" s="26">
        <v>1</v>
      </c>
      <c r="K15" s="26">
        <v>236</v>
      </c>
      <c r="L15" s="26">
        <v>237</v>
      </c>
      <c r="M15" s="26">
        <v>239</v>
      </c>
      <c r="N15" s="26">
        <v>416</v>
      </c>
      <c r="O15" s="26">
        <v>410</v>
      </c>
      <c r="P15" s="26">
        <v>412</v>
      </c>
      <c r="Q15" s="27" t="str">
        <v>185 mm²</v>
      </c>
      <c r="R15" s="28" t="str">
        <v>Cu</v>
      </c>
      <c r="S15" s="28">
        <v>179</v>
      </c>
      <c r="T15" s="28">
        <v>184</v>
      </c>
      <c r="U15" s="28">
        <v>108</v>
      </c>
      <c r="V15" s="29">
        <v>83</v>
      </c>
      <c r="W15" s="30" t="str">
        <v>185 mm²</v>
      </c>
      <c r="X15" s="31" t="str">
        <v>Cu</v>
      </c>
      <c r="Y15" s="31">
        <v>48</v>
      </c>
      <c r="Z15" s="31">
        <v>80</v>
      </c>
      <c r="AA15" s="31">
        <v>123</v>
      </c>
      <c r="AB15" s="32">
        <v>33</v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Dank</v>
      </c>
      <c r="B16" s="26" t="str">
        <v>DOUT</v>
      </c>
      <c r="C16" s="26" t="str">
        <v>K_LN02</v>
      </c>
      <c r="D16" s="26" t="str">
        <v>23.550783, 56.35687</v>
      </c>
      <c r="E16" s="26" t="str">
        <v>63</v>
      </c>
      <c r="F16" s="26" t="str">
        <v>Pole (PMT)</v>
      </c>
      <c r="G16" s="26" t="str">
        <v/>
      </c>
      <c r="H16" s="26">
        <v>315</v>
      </c>
      <c r="I16" s="26" t="str">
        <v>20/06/2026, 14:16</v>
      </c>
      <c r="J16" s="26">
        <v>1</v>
      </c>
      <c r="K16" s="26">
        <v>242</v>
      </c>
      <c r="L16" s="26">
        <v>242</v>
      </c>
      <c r="M16" s="26">
        <v>246</v>
      </c>
      <c r="N16" s="26">
        <v>419</v>
      </c>
      <c r="O16" s="26">
        <v>425</v>
      </c>
      <c r="P16" s="26">
        <v>422</v>
      </c>
      <c r="Q16" s="27" t="str">
        <v>240 mm²</v>
      </c>
      <c r="R16" s="28" t="str">
        <v>Cu</v>
      </c>
      <c r="S16" s="28">
        <v>148</v>
      </c>
      <c r="T16" s="28">
        <v>123</v>
      </c>
      <c r="U16" s="28">
        <v>72</v>
      </c>
      <c r="V16" s="29">
        <v>64</v>
      </c>
      <c r="W16" s="30" t="str">
        <v>240 mm²</v>
      </c>
      <c r="X16" s="31" t="str">
        <v>Cu</v>
      </c>
      <c r="Y16" s="31">
        <v>144</v>
      </c>
      <c r="Z16" s="31">
        <v>97</v>
      </c>
      <c r="AA16" s="31">
        <v>87</v>
      </c>
      <c r="AB16" s="32">
        <v>50</v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Dank</v>
      </c>
      <c r="B17" s="26" t="str">
        <v>DOUT</v>
      </c>
      <c r="C17" s="26" t="str">
        <v>K_LN01</v>
      </c>
      <c r="D17" s="26" t="str">
        <v>23.550358, 56.353679</v>
      </c>
      <c r="E17" s="26" t="str">
        <v>230</v>
      </c>
      <c r="F17" s="26" t="str">
        <v>Pole (PMT)</v>
      </c>
      <c r="G17" s="26" t="str">
        <v/>
      </c>
      <c r="H17" s="26">
        <v>315</v>
      </c>
      <c r="I17" s="26" t="str">
        <v>20/06/2026, 14:09</v>
      </c>
      <c r="J17" s="26">
        <v>1</v>
      </c>
      <c r="K17" s="26">
        <v>240</v>
      </c>
      <c r="L17" s="26">
        <v>238</v>
      </c>
      <c r="M17" s="26">
        <v>243</v>
      </c>
      <c r="N17" s="26">
        <v>421</v>
      </c>
      <c r="O17" s="26">
        <v>415</v>
      </c>
      <c r="P17" s="26">
        <v>416</v>
      </c>
      <c r="Q17" s="27" t="str">
        <v>240 mm²</v>
      </c>
      <c r="R17" s="28" t="str">
        <v>Cu</v>
      </c>
      <c r="S17" s="28">
        <v>87</v>
      </c>
      <c r="T17" s="28">
        <v>128</v>
      </c>
      <c r="U17" s="28">
        <v>61</v>
      </c>
      <c r="V17" s="29">
        <v>52</v>
      </c>
      <c r="W17" s="30" t="str">
        <v/>
      </c>
      <c r="X17" s="31" t="str">
        <v/>
      </c>
      <c r="Y17" s="31" t="str">
        <v/>
      </c>
      <c r="Z17" s="31" t="str">
        <v/>
      </c>
      <c r="AA17" s="31" t="str">
        <v/>
      </c>
      <c r="AB17" s="32" t="str">
        <v/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Dank</v>
      </c>
      <c r="B18" s="26" t="str">
        <v>DOUT</v>
      </c>
      <c r="C18" s="26" t="str">
        <v>K_LN01</v>
      </c>
      <c r="D18" s="26" t="str">
        <v>23.548612, 56.351737</v>
      </c>
      <c r="E18" s="26" t="str">
        <v>215</v>
      </c>
      <c r="F18" s="26" t="str">
        <v>Pole (PMT)</v>
      </c>
      <c r="G18" s="26" t="str">
        <v/>
      </c>
      <c r="H18" s="26">
        <v>100</v>
      </c>
      <c r="I18" s="26" t="str">
        <v>20/06/2026, 14:06</v>
      </c>
      <c r="J18" s="26">
        <v>1</v>
      </c>
      <c r="K18" s="26">
        <v>241</v>
      </c>
      <c r="L18" s="26">
        <v>241</v>
      </c>
      <c r="M18" s="26">
        <v>241</v>
      </c>
      <c r="N18" s="26">
        <v>418</v>
      </c>
      <c r="O18" s="26">
        <v>425</v>
      </c>
      <c r="P18" s="26">
        <v>422</v>
      </c>
      <c r="Q18" s="27" t="str">
        <v>185 mm²</v>
      </c>
      <c r="R18" s="28" t="str">
        <v>Cu</v>
      </c>
      <c r="S18" s="28">
        <v>40</v>
      </c>
      <c r="T18" s="28">
        <v>15</v>
      </c>
      <c r="U18" s="28">
        <v>12</v>
      </c>
      <c r="V18" s="29">
        <v>3</v>
      </c>
      <c r="W18" s="30" t="str">
        <v/>
      </c>
      <c r="X18" s="31" t="str">
        <v/>
      </c>
      <c r="Y18" s="31" t="str">
        <v/>
      </c>
      <c r="Z18" s="31" t="str">
        <v/>
      </c>
      <c r="AA18" s="31" t="str">
        <v/>
      </c>
      <c r="AB18" s="32" t="str">
        <v/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Dank</v>
      </c>
      <c r="B19" s="26" t="str">
        <v>DOUT</v>
      </c>
      <c r="C19" s="26" t="str">
        <v>K_LN02</v>
      </c>
      <c r="D19" s="26" t="str">
        <v>23.544325, 56.345791</v>
      </c>
      <c r="E19" s="26" t="str">
        <v>121</v>
      </c>
      <c r="F19" s="26" t="str">
        <v>Pole (PMT)</v>
      </c>
      <c r="G19" s="26" t="str">
        <v/>
      </c>
      <c r="H19" s="26">
        <v>200</v>
      </c>
      <c r="I19" s="26" t="str">
        <v>20/06/2026, 13:58</v>
      </c>
      <c r="J19" s="26">
        <v>1</v>
      </c>
      <c r="K19" s="26">
        <v>232</v>
      </c>
      <c r="L19" s="26">
        <v>231</v>
      </c>
      <c r="M19" s="26">
        <v>232</v>
      </c>
      <c r="N19" s="26">
        <v>404</v>
      </c>
      <c r="O19" s="26">
        <v>401</v>
      </c>
      <c r="P19" s="26">
        <v>405</v>
      </c>
      <c r="Q19" s="27" t="str">
        <v>185 mm²</v>
      </c>
      <c r="R19" s="28" t="str">
        <v>Cu</v>
      </c>
      <c r="S19" s="28">
        <v>29</v>
      </c>
      <c r="T19" s="28">
        <v>13</v>
      </c>
      <c r="U19" s="28">
        <v>81</v>
      </c>
      <c r="V19" s="29">
        <v>61</v>
      </c>
      <c r="W19" s="30" t="str">
        <v/>
      </c>
      <c r="X19" s="31" t="str">
        <v/>
      </c>
      <c r="Y19" s="31">
        <v>0</v>
      </c>
      <c r="Z19" s="31">
        <v>0</v>
      </c>
      <c r="AA19" s="31">
        <v>0</v>
      </c>
      <c r="AB19" s="32">
        <v>0</v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Dank</v>
      </c>
      <c r="B20" s="26" t="str">
        <v>DOUT</v>
      </c>
      <c r="C20" s="26" t="str">
        <v>K_LN04</v>
      </c>
      <c r="D20" s="26" t="str">
        <v>23.542545, 56.346549</v>
      </c>
      <c r="E20" s="26" t="str">
        <v>60</v>
      </c>
      <c r="F20" s="26" t="str">
        <v>Ground (GMT)</v>
      </c>
      <c r="G20" s="26" t="str">
        <v/>
      </c>
      <c r="H20" s="26">
        <v>1000</v>
      </c>
      <c r="I20" s="26" t="str">
        <v>18/06/2026, 16:09</v>
      </c>
      <c r="J20" s="26">
        <v>1</v>
      </c>
      <c r="K20" s="26">
        <v>243</v>
      </c>
      <c r="L20" s="26">
        <v>243</v>
      </c>
      <c r="M20" s="26">
        <v>244</v>
      </c>
      <c r="N20" s="26">
        <v>422</v>
      </c>
      <c r="O20" s="26">
        <v>423</v>
      </c>
      <c r="P20" s="26">
        <v>425</v>
      </c>
      <c r="Q20" s="27" t="str">
        <v>185 mm²</v>
      </c>
      <c r="R20" s="28" t="str">
        <v>Cu</v>
      </c>
      <c r="S20" s="28">
        <v>65</v>
      </c>
      <c r="T20" s="28">
        <v>48</v>
      </c>
      <c r="U20" s="28">
        <v>72</v>
      </c>
      <c r="V20" s="29">
        <v>16</v>
      </c>
      <c r="W20" s="30" t="str">
        <v>185 mm²</v>
      </c>
      <c r="X20" s="31" t="str">
        <v>Cu</v>
      </c>
      <c r="Y20" s="31">
        <v>53</v>
      </c>
      <c r="Z20" s="31">
        <v>1</v>
      </c>
      <c r="AA20" s="31">
        <v>37</v>
      </c>
      <c r="AB20" s="32">
        <v>41</v>
      </c>
      <c r="AC20" s="27" t="str">
        <v>185 mm²</v>
      </c>
      <c r="AD20" s="28" t="str">
        <v>Cu</v>
      </c>
      <c r="AE20" s="28">
        <v>16</v>
      </c>
      <c r="AF20" s="28">
        <v>31</v>
      </c>
      <c r="AG20" s="28">
        <v>23</v>
      </c>
      <c r="AH20" s="29">
        <v>13</v>
      </c>
      <c r="AI20" s="30" t="str">
        <v>185 mm²</v>
      </c>
      <c r="AJ20" s="31" t="str">
        <v>Cu</v>
      </c>
      <c r="AK20" s="31">
        <v>68</v>
      </c>
      <c r="AL20" s="31">
        <v>79</v>
      </c>
      <c r="AM20" s="31">
        <v>40</v>
      </c>
      <c r="AN20" s="32">
        <v>41</v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Dank</v>
      </c>
      <c r="B21" s="26" t="str">
        <v>DOUT</v>
      </c>
      <c r="C21" s="26" t="str">
        <v>K_LN03</v>
      </c>
      <c r="D21" s="26" t="str">
        <v>23.538263, 56.347953</v>
      </c>
      <c r="E21" s="26" t="str">
        <v>04437</v>
      </c>
      <c r="F21" s="26" t="str">
        <v>Ground (GMT)</v>
      </c>
      <c r="G21" s="26" t="str">
        <v/>
      </c>
      <c r="H21" s="26">
        <v>1000</v>
      </c>
      <c r="I21" s="26" t="str">
        <v>18/06/2026, 15:58</v>
      </c>
      <c r="J21" s="26">
        <v>1</v>
      </c>
      <c r="K21" s="26">
        <v>244</v>
      </c>
      <c r="L21" s="26">
        <v>243</v>
      </c>
      <c r="M21" s="26">
        <v>244</v>
      </c>
      <c r="N21" s="26">
        <v>425</v>
      </c>
      <c r="O21" s="26">
        <v>422</v>
      </c>
      <c r="P21" s="26">
        <v>423</v>
      </c>
      <c r="Q21" s="27" t="str">
        <v>240 mm²</v>
      </c>
      <c r="R21" s="28" t="str">
        <v>Cu</v>
      </c>
      <c r="S21" s="28">
        <v>38</v>
      </c>
      <c r="T21" s="28">
        <v>13</v>
      </c>
      <c r="U21" s="28">
        <v>17</v>
      </c>
      <c r="V21" s="29">
        <v>48</v>
      </c>
      <c r="W21" s="30" t="str">
        <v>185 mm²</v>
      </c>
      <c r="X21" s="31" t="str">
        <v>Cu</v>
      </c>
      <c r="Y21" s="31">
        <v>50</v>
      </c>
      <c r="Z21" s="31">
        <v>40</v>
      </c>
      <c r="AA21" s="31">
        <v>48</v>
      </c>
      <c r="AB21" s="32">
        <v>26</v>
      </c>
      <c r="AC21" s="27" t="str">
        <v>185 mm²</v>
      </c>
      <c r="AD21" s="28" t="str">
        <v>Cu</v>
      </c>
      <c r="AE21" s="28">
        <v>36</v>
      </c>
      <c r="AF21" s="28">
        <v>0</v>
      </c>
      <c r="AG21" s="28">
        <v>7</v>
      </c>
      <c r="AH21" s="29">
        <v>7</v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Dank</v>
      </c>
      <c r="B22" s="26" t="str">
        <v>DOUT</v>
      </c>
      <c r="C22" s="26" t="str">
        <v>K_LN01</v>
      </c>
      <c r="D22" s="26" t="str">
        <v>23.536659, 56.34896</v>
      </c>
      <c r="E22" s="26" t="str">
        <v>239</v>
      </c>
      <c r="F22" s="26" t="str">
        <v>Pole (PMT)</v>
      </c>
      <c r="G22" s="26" t="str">
        <v/>
      </c>
      <c r="H22" s="26">
        <v>315</v>
      </c>
      <c r="I22" s="26" t="str">
        <v>18/06/2026, 15:50</v>
      </c>
      <c r="J22" s="26">
        <v>1</v>
      </c>
      <c r="K22" s="26">
        <v>243</v>
      </c>
      <c r="L22" s="26">
        <v>242</v>
      </c>
      <c r="M22" s="26">
        <v>244</v>
      </c>
      <c r="N22" s="26">
        <v>423</v>
      </c>
      <c r="O22" s="26">
        <v>421</v>
      </c>
      <c r="P22" s="26">
        <v>422</v>
      </c>
      <c r="Q22" s="27" t="str">
        <v>120 mm²</v>
      </c>
      <c r="R22" s="28" t="str">
        <v>Cu</v>
      </c>
      <c r="S22" s="28">
        <v>49</v>
      </c>
      <c r="T22" s="28">
        <v>62</v>
      </c>
      <c r="U22" s="28">
        <v>70</v>
      </c>
      <c r="V22" s="29">
        <v>24</v>
      </c>
      <c r="W22" s="30" t="str">
        <v/>
      </c>
      <c r="X22" s="31" t="str">
        <v/>
      </c>
      <c r="Y22" s="31" t="str">
        <v/>
      </c>
      <c r="Z22" s="31" t="str">
        <v/>
      </c>
      <c r="AA22" s="31" t="str">
        <v/>
      </c>
      <c r="AB22" s="32" t="str">
        <v/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Dank</v>
      </c>
      <c r="B23" s="26" t="str">
        <v>DOUT</v>
      </c>
      <c r="C23" s="26" t="str">
        <v>K_LN02</v>
      </c>
      <c r="D23" s="26" t="str">
        <v>23.538694, 56.348125</v>
      </c>
      <c r="E23" s="26" t="str">
        <v>309</v>
      </c>
      <c r="F23" s="26" t="str">
        <v>Pole (PMT)</v>
      </c>
      <c r="G23" s="26" t="str">
        <v/>
      </c>
      <c r="H23" s="26">
        <v>315</v>
      </c>
      <c r="I23" s="26" t="str">
        <v>18/06/2026, 15:43</v>
      </c>
      <c r="J23" s="26">
        <v>1</v>
      </c>
      <c r="K23" s="26">
        <v>244</v>
      </c>
      <c r="L23" s="26">
        <v>243</v>
      </c>
      <c r="M23" s="26">
        <v>244</v>
      </c>
      <c r="N23" s="26">
        <v>423</v>
      </c>
      <c r="O23" s="26">
        <v>425</v>
      </c>
      <c r="P23" s="26">
        <v>424</v>
      </c>
      <c r="Q23" s="27" t="str">
        <v>240 mm²</v>
      </c>
      <c r="R23" s="28" t="str">
        <v>Cu</v>
      </c>
      <c r="S23" s="28">
        <v>13</v>
      </c>
      <c r="T23" s="28">
        <v>28</v>
      </c>
      <c r="U23" s="28">
        <v>29</v>
      </c>
      <c r="V23" s="29">
        <v>16</v>
      </c>
      <c r="W23" s="30" t="str">
        <v>240 mm²</v>
      </c>
      <c r="X23" s="31" t="str">
        <v>Cu</v>
      </c>
      <c r="Y23" s="31">
        <v>0</v>
      </c>
      <c r="Z23" s="31">
        <v>0</v>
      </c>
      <c r="AA23" s="31">
        <v>23</v>
      </c>
      <c r="AB23" s="32">
        <v>28</v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Dank</v>
      </c>
      <c r="B24" s="26" t="str">
        <v>DOUT</v>
      </c>
      <c r="C24" s="26" t="str">
        <v>K_LN03</v>
      </c>
      <c r="D24" s="26" t="str">
        <v>23.538685, 56.348106</v>
      </c>
      <c r="E24" s="26" t="str">
        <v>266</v>
      </c>
      <c r="F24" s="26" t="str">
        <v>Ground (GMT)</v>
      </c>
      <c r="G24" s="26" t="str">
        <v/>
      </c>
      <c r="H24" s="26">
        <v>1000</v>
      </c>
      <c r="I24" s="26" t="str">
        <v>18/06/2026, 15:32</v>
      </c>
      <c r="J24" s="26">
        <v>1</v>
      </c>
      <c r="K24" s="26">
        <v>244</v>
      </c>
      <c r="L24" s="26">
        <v>243</v>
      </c>
      <c r="M24" s="26">
        <v>245</v>
      </c>
      <c r="N24" s="26">
        <v>423</v>
      </c>
      <c r="O24" s="26">
        <v>425</v>
      </c>
      <c r="P24" s="26">
        <v>224</v>
      </c>
      <c r="Q24" s="27" t="str">
        <v>185 mm²</v>
      </c>
      <c r="R24" s="28" t="str">
        <v>Cu</v>
      </c>
      <c r="S24" s="28">
        <v>0</v>
      </c>
      <c r="T24" s="28">
        <v>0</v>
      </c>
      <c r="U24" s="28">
        <v>0</v>
      </c>
      <c r="V24" s="29">
        <v>0</v>
      </c>
      <c r="W24" s="30" t="str">
        <v>185 mm²</v>
      </c>
      <c r="X24" s="31" t="str">
        <v>Cu</v>
      </c>
      <c r="Y24" s="31">
        <v>42</v>
      </c>
      <c r="Z24" s="31">
        <v>44</v>
      </c>
      <c r="AA24" s="31">
        <v>44</v>
      </c>
      <c r="AB24" s="32">
        <v>25</v>
      </c>
      <c r="AC24" s="27" t="str">
        <v>185 mm²</v>
      </c>
      <c r="AD24" s="28" t="str">
        <v>Cu</v>
      </c>
      <c r="AE24" s="28">
        <v>31</v>
      </c>
      <c r="AF24" s="28">
        <v>17</v>
      </c>
      <c r="AG24" s="28">
        <v>33</v>
      </c>
      <c r="AH24" s="29">
        <v>15</v>
      </c>
      <c r="AI24" s="30" t="str">
        <v>120 mm²</v>
      </c>
      <c r="AJ24" s="31" t="str">
        <v>Cu</v>
      </c>
      <c r="AK24" s="31">
        <v>27</v>
      </c>
      <c r="AL24" s="31">
        <v>10</v>
      </c>
      <c r="AM24" s="31">
        <v>13</v>
      </c>
      <c r="AN24" s="32">
        <v>5</v>
      </c>
      <c r="AO24" s="27" t="str">
        <v>185 mm²</v>
      </c>
      <c r="AP24" s="28" t="str">
        <v>Cu</v>
      </c>
      <c r="AQ24" s="28">
        <v>0</v>
      </c>
      <c r="AR24" s="28">
        <v>0</v>
      </c>
      <c r="AS24" s="28">
        <v>0</v>
      </c>
      <c r="AT24" s="29">
        <v>0</v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Dank</v>
      </c>
      <c r="B25" s="26" t="str">
        <v>DOUT</v>
      </c>
      <c r="C25" s="26" t="str">
        <v>K_LN03</v>
      </c>
      <c r="D25" s="26" t="str">
        <v>23.537977, 56.347852</v>
      </c>
      <c r="E25" s="26" t="str">
        <v>204</v>
      </c>
      <c r="F25" s="26" t="str">
        <v>Ground (GMT)</v>
      </c>
      <c r="G25" s="26" t="str">
        <v/>
      </c>
      <c r="H25" s="26">
        <v>1000</v>
      </c>
      <c r="I25" s="26" t="str">
        <v>18/06/2026, 15:18</v>
      </c>
      <c r="J25" s="26">
        <v>1</v>
      </c>
      <c r="K25" s="26">
        <v>244</v>
      </c>
      <c r="L25" s="26">
        <v>244</v>
      </c>
      <c r="M25" s="26">
        <v>245</v>
      </c>
      <c r="N25" s="26">
        <v>425</v>
      </c>
      <c r="O25" s="26">
        <v>422</v>
      </c>
      <c r="P25" s="26">
        <v>425</v>
      </c>
      <c r="Q25" s="27" t="str">
        <v>185 mm²</v>
      </c>
      <c r="R25" s="28" t="str">
        <v>Cu</v>
      </c>
      <c r="S25" s="28">
        <v>45</v>
      </c>
      <c r="T25" s="28">
        <v>70</v>
      </c>
      <c r="U25" s="28">
        <v>80</v>
      </c>
      <c r="V25" s="29">
        <v>26</v>
      </c>
      <c r="W25" s="30" t="str">
        <v>185 mm²</v>
      </c>
      <c r="X25" s="31" t="str">
        <v>Cu</v>
      </c>
      <c r="Y25" s="31">
        <v>37</v>
      </c>
      <c r="Z25" s="31">
        <v>47</v>
      </c>
      <c r="AA25" s="31">
        <v>40</v>
      </c>
      <c r="AB25" s="32">
        <v>19</v>
      </c>
      <c r="AC25" s="27" t="str">
        <v>185 mm²</v>
      </c>
      <c r="AD25" s="28" t="str">
        <v>Cu</v>
      </c>
      <c r="AE25" s="28">
        <v>100</v>
      </c>
      <c r="AF25" s="28">
        <v>54</v>
      </c>
      <c r="AG25" s="28">
        <v>36</v>
      </c>
      <c r="AH25" s="29">
        <v>32</v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Dank</v>
      </c>
      <c r="B26" s="26" t="str">
        <v>DOUT</v>
      </c>
      <c r="C26" s="26" t="str">
        <v>K_LN02</v>
      </c>
      <c r="D26" s="26" t="str">
        <v>23.537855, 56.342264</v>
      </c>
      <c r="E26" s="26" t="str">
        <v>61</v>
      </c>
      <c r="F26" s="26" t="str">
        <v>Pole (PMT)</v>
      </c>
      <c r="G26" s="26" t="str">
        <v/>
      </c>
      <c r="H26" s="26">
        <v>315</v>
      </c>
      <c r="I26" s="26" t="str">
        <v>18/06/2026, 15:12</v>
      </c>
      <c r="J26" s="26">
        <v>1</v>
      </c>
      <c r="K26" s="26">
        <v>253</v>
      </c>
      <c r="L26" s="26">
        <v>252</v>
      </c>
      <c r="M26" s="26">
        <v>254</v>
      </c>
      <c r="N26" s="26">
        <v>441</v>
      </c>
      <c r="O26" s="26">
        <v>438</v>
      </c>
      <c r="P26" s="26">
        <v>440</v>
      </c>
      <c r="Q26" s="27" t="str">
        <v>185 mm²</v>
      </c>
      <c r="R26" s="28" t="str">
        <v>Cu</v>
      </c>
      <c r="S26" s="28">
        <v>44</v>
      </c>
      <c r="T26" s="28">
        <v>46</v>
      </c>
      <c r="U26" s="28">
        <v>39</v>
      </c>
      <c r="V26" s="29">
        <v>39</v>
      </c>
      <c r="W26" s="30" t="str">
        <v>120 mm²</v>
      </c>
      <c r="X26" s="31" t="str">
        <v>Cu</v>
      </c>
      <c r="Y26" s="31">
        <v>88</v>
      </c>
      <c r="Z26" s="31">
        <v>59</v>
      </c>
      <c r="AA26" s="31">
        <v>116</v>
      </c>
      <c r="AB26" s="32">
        <v>50</v>
      </c>
      <c r="AC26" s="27" t="str">
        <v>185 mm²</v>
      </c>
      <c r="AD26" s="28" t="str">
        <v>Cu</v>
      </c>
      <c r="AE26" s="28">
        <v>0</v>
      </c>
      <c r="AF26" s="28">
        <v>0</v>
      </c>
      <c r="AG26" s="28">
        <v>0</v>
      </c>
      <c r="AH26" s="29">
        <v>0</v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Dank</v>
      </c>
      <c r="B27" s="26" t="str">
        <v>DOUT</v>
      </c>
      <c r="C27" s="26" t="str">
        <v>K_LN02</v>
      </c>
      <c r="D27" s="26" t="str">
        <v>23.545478, 56.333881</v>
      </c>
      <c r="E27" s="26" t="str">
        <v>62</v>
      </c>
      <c r="F27" s="26" t="str">
        <v>Pole (PMT)</v>
      </c>
      <c r="G27" s="26" t="str">
        <v/>
      </c>
      <c r="H27" s="26">
        <v>315</v>
      </c>
      <c r="I27" s="26" t="str">
        <v>18/06/2026, 14:57</v>
      </c>
      <c r="J27" s="26">
        <v>1</v>
      </c>
      <c r="K27" s="26">
        <v>248</v>
      </c>
      <c r="L27" s="26">
        <v>247</v>
      </c>
      <c r="M27" s="26">
        <v>251</v>
      </c>
      <c r="N27" s="26">
        <v>437</v>
      </c>
      <c r="O27" s="26">
        <v>431</v>
      </c>
      <c r="P27" s="26">
        <v>430</v>
      </c>
      <c r="Q27" s="27" t="str">
        <v>185 mm²</v>
      </c>
      <c r="R27" s="28" t="str">
        <v>Cu</v>
      </c>
      <c r="S27" s="28">
        <v>108</v>
      </c>
      <c r="T27" s="28">
        <v>118</v>
      </c>
      <c r="U27" s="28">
        <v>84</v>
      </c>
      <c r="V27" s="29">
        <v>33</v>
      </c>
      <c r="W27" s="30" t="str">
        <v>185 mm²</v>
      </c>
      <c r="X27" s="31" t="str">
        <v>Cu</v>
      </c>
      <c r="Y27" s="31">
        <v>66</v>
      </c>
      <c r="Z27" s="31">
        <v>104</v>
      </c>
      <c r="AA27" s="31">
        <v>36</v>
      </c>
      <c r="AB27" s="32">
        <v>63</v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Dank</v>
      </c>
      <c r="B28" s="26" t="str">
        <v>DOUT</v>
      </c>
      <c r="C28" s="26" t="str">
        <v>K_LN02</v>
      </c>
      <c r="D28" s="26" t="str">
        <v>23.545428, 56.33396</v>
      </c>
      <c r="E28" s="26" t="str">
        <v>341</v>
      </c>
      <c r="F28" s="26" t="str">
        <v>Pole (PMT)</v>
      </c>
      <c r="G28" s="26" t="str">
        <v/>
      </c>
      <c r="H28" s="26">
        <v>315</v>
      </c>
      <c r="I28" s="26" t="str">
        <v>18/06/2026, 14:43</v>
      </c>
      <c r="J28" s="26">
        <v>1</v>
      </c>
      <c r="K28" s="26">
        <v>244</v>
      </c>
      <c r="L28" s="26">
        <v>243</v>
      </c>
      <c r="M28" s="26">
        <v>245</v>
      </c>
      <c r="N28" s="26">
        <v>426</v>
      </c>
      <c r="O28" s="26">
        <v>420</v>
      </c>
      <c r="P28" s="26">
        <v>423</v>
      </c>
      <c r="Q28" s="27" t="str">
        <v>185 mm²</v>
      </c>
      <c r="R28" s="28" t="str">
        <v>Cu</v>
      </c>
      <c r="S28" s="28">
        <v>75</v>
      </c>
      <c r="T28" s="28">
        <v>90</v>
      </c>
      <c r="U28" s="28">
        <v>71</v>
      </c>
      <c r="V28" s="29">
        <v>18</v>
      </c>
      <c r="W28" s="30" t="str">
        <v>185 mm²</v>
      </c>
      <c r="X28" s="31" t="str">
        <v>Cu</v>
      </c>
      <c r="Y28" s="31">
        <v>52</v>
      </c>
      <c r="Z28" s="31">
        <v>42</v>
      </c>
      <c r="AA28" s="31">
        <v>48</v>
      </c>
      <c r="AB28" s="32">
        <v>16</v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Dank</v>
      </c>
      <c r="B29" s="26" t="str">
        <v>DOUT</v>
      </c>
      <c r="C29" s="26" t="str">
        <v>K_LN02</v>
      </c>
      <c r="D29" s="26" t="str">
        <v>23.545358, 56.335371</v>
      </c>
      <c r="E29" s="26" t="str">
        <v>179</v>
      </c>
      <c r="F29" s="26" t="str">
        <v>Pole (PMT)</v>
      </c>
      <c r="G29" s="26" t="str">
        <v/>
      </c>
      <c r="H29" s="26">
        <v>200</v>
      </c>
      <c r="I29" s="26" t="str">
        <v>18/06/2026, 14:34</v>
      </c>
      <c r="J29" s="26">
        <v>1</v>
      </c>
      <c r="K29" s="26">
        <v>244</v>
      </c>
      <c r="L29" s="26">
        <v>246</v>
      </c>
      <c r="M29" s="26">
        <v>244</v>
      </c>
      <c r="N29" s="26">
        <v>428</v>
      </c>
      <c r="O29" s="26">
        <v>421</v>
      </c>
      <c r="P29" s="26">
        <v>426</v>
      </c>
      <c r="Q29" s="27" t="str">
        <v>120 mm²</v>
      </c>
      <c r="R29" s="28" t="str">
        <v>Cu</v>
      </c>
      <c r="S29" s="28">
        <v>73</v>
      </c>
      <c r="T29" s="28">
        <v>40</v>
      </c>
      <c r="U29" s="28">
        <v>46</v>
      </c>
      <c r="V29" s="29">
        <v>31</v>
      </c>
      <c r="W29" s="30" t="str">
        <v>120 mm²</v>
      </c>
      <c r="X29" s="31" t="str">
        <v>Cu</v>
      </c>
      <c r="Y29" s="31">
        <v>0</v>
      </c>
      <c r="Z29" s="31">
        <v>0</v>
      </c>
      <c r="AA29" s="31">
        <v>0</v>
      </c>
      <c r="AB29" s="32">
        <v>0</v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Dank</v>
      </c>
      <c r="B30" s="26" t="str">
        <v>DOUT</v>
      </c>
      <c r="C30" s="26" t="str">
        <v>K_LN01</v>
      </c>
      <c r="D30" s="26" t="str">
        <v>23.567816, 56.268098</v>
      </c>
      <c r="E30" s="26" t="str">
        <v>298</v>
      </c>
      <c r="F30" s="26" t="str">
        <v>Ground (GMT)</v>
      </c>
      <c r="G30" s="26" t="str">
        <v/>
      </c>
      <c r="H30" s="26">
        <v>500</v>
      </c>
      <c r="I30" s="26" t="str">
        <v>18/06/2026, 14:22</v>
      </c>
      <c r="J30" s="26">
        <v>1</v>
      </c>
      <c r="K30" s="26">
        <v>246</v>
      </c>
      <c r="L30" s="26">
        <v>246</v>
      </c>
      <c r="M30" s="26">
        <v>248</v>
      </c>
      <c r="N30" s="26">
        <v>431</v>
      </c>
      <c r="O30" s="26">
        <v>426</v>
      </c>
      <c r="P30" s="26">
        <v>429</v>
      </c>
      <c r="Q30" s="27" t="str">
        <v>240 mm²</v>
      </c>
      <c r="R30" s="28" t="str">
        <v>Cu</v>
      </c>
      <c r="S30" s="28">
        <v>1</v>
      </c>
      <c r="T30" s="28">
        <v>7</v>
      </c>
      <c r="U30" s="28">
        <v>0</v>
      </c>
      <c r="V30" s="29">
        <v>5</v>
      </c>
      <c r="W30" s="30" t="str">
        <v>240 mm²</v>
      </c>
      <c r="X30" s="31" t="str">
        <v>Cu</v>
      </c>
      <c r="Y30" s="31">
        <v>33</v>
      </c>
      <c r="Z30" s="31">
        <v>40</v>
      </c>
      <c r="AA30" s="31">
        <v>31</v>
      </c>
      <c r="AB30" s="32">
        <v>11</v>
      </c>
      <c r="AC30" s="27" t="str">
        <v>240 mm²</v>
      </c>
      <c r="AD30" s="28" t="str">
        <v>Cu</v>
      </c>
      <c r="AE30" s="28">
        <v>33</v>
      </c>
      <c r="AF30" s="28">
        <v>18</v>
      </c>
      <c r="AG30" s="28">
        <v>11</v>
      </c>
      <c r="AH30" s="29">
        <v>13</v>
      </c>
      <c r="AI30" s="30" t="str">
        <v>185 mm²</v>
      </c>
      <c r="AJ30" s="31" t="str">
        <v>Cu</v>
      </c>
      <c r="AK30" s="31">
        <v>63</v>
      </c>
      <c r="AL30" s="31">
        <v>28</v>
      </c>
      <c r="AM30" s="31">
        <v>43</v>
      </c>
      <c r="AN30" s="32">
        <v>29</v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Dank</v>
      </c>
      <c r="B31" s="26" t="str">
        <v>DOUT</v>
      </c>
      <c r="C31" s="26" t="str">
        <v>K_LN02</v>
      </c>
      <c r="D31" s="26" t="str">
        <v>23.544139, 56.32936</v>
      </c>
      <c r="E31" s="26" t="str">
        <v>82</v>
      </c>
      <c r="F31" s="26" t="str">
        <v>Pole (PMT)</v>
      </c>
      <c r="G31" s="26" t="str">
        <v/>
      </c>
      <c r="H31" s="26">
        <v>200</v>
      </c>
      <c r="I31" s="26" t="str">
        <v>17/06/2026, 16:15</v>
      </c>
      <c r="J31" s="26">
        <v>1</v>
      </c>
      <c r="K31" s="26">
        <v>245</v>
      </c>
      <c r="L31" s="26">
        <v>246</v>
      </c>
      <c r="M31" s="26">
        <v>243</v>
      </c>
      <c r="N31" s="26">
        <v>431</v>
      </c>
      <c r="O31" s="26">
        <v>423</v>
      </c>
      <c r="P31" s="26">
        <v>427</v>
      </c>
      <c r="Q31" s="27" t="str">
        <v>185 mm²</v>
      </c>
      <c r="R31" s="28" t="str">
        <v>Cu</v>
      </c>
      <c r="S31" s="28">
        <v>11</v>
      </c>
      <c r="T31" s="28">
        <v>2</v>
      </c>
      <c r="U31" s="28">
        <v>10</v>
      </c>
      <c r="V31" s="29">
        <v>9</v>
      </c>
      <c r="W31" s="30" t="str">
        <v>185 mm²</v>
      </c>
      <c r="X31" s="31" t="str">
        <v>Cu</v>
      </c>
      <c r="Y31" s="31">
        <v>60</v>
      </c>
      <c r="Z31" s="31">
        <v>20</v>
      </c>
      <c r="AA31" s="31">
        <v>51</v>
      </c>
      <c r="AB31" s="32">
        <v>47</v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Dank</v>
      </c>
      <c r="B32" s="26" t="str">
        <v>DOUT</v>
      </c>
      <c r="C32" s="26" t="str">
        <v>K_LN2</v>
      </c>
      <c r="D32" s="26" t="str">
        <v>23.543597, 56.328505</v>
      </c>
      <c r="E32" s="26" t="str">
        <v>214</v>
      </c>
      <c r="F32" s="26" t="str">
        <v>Pole (PMT)</v>
      </c>
      <c r="G32" s="26" t="str">
        <v/>
      </c>
      <c r="H32" s="26">
        <v>315</v>
      </c>
      <c r="I32" s="26" t="str">
        <v>17/06/2026, 16:08</v>
      </c>
      <c r="J32" s="26">
        <v>1</v>
      </c>
      <c r="K32" s="26">
        <v>253</v>
      </c>
      <c r="L32" s="26">
        <v>252</v>
      </c>
      <c r="M32" s="26">
        <v>253</v>
      </c>
      <c r="N32" s="26">
        <v>441</v>
      </c>
      <c r="O32" s="26">
        <v>440</v>
      </c>
      <c r="P32" s="26">
        <v>439</v>
      </c>
      <c r="Q32" s="27" t="str">
        <v>185 mm²</v>
      </c>
      <c r="R32" s="28" t="str">
        <v>Cu</v>
      </c>
      <c r="S32" s="28">
        <v>46</v>
      </c>
      <c r="T32" s="28">
        <v>69</v>
      </c>
      <c r="U32" s="28">
        <v>96</v>
      </c>
      <c r="V32" s="29">
        <v>35</v>
      </c>
      <c r="W32" s="30" t="str">
        <v>185 mm²</v>
      </c>
      <c r="X32" s="31" t="str">
        <v>Cu</v>
      </c>
      <c r="Y32" s="31">
        <v>15</v>
      </c>
      <c r="Z32" s="31">
        <v>0</v>
      </c>
      <c r="AA32" s="31">
        <v>10</v>
      </c>
      <c r="AB32" s="32">
        <v>10</v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Dank</v>
      </c>
      <c r="B33" s="26" t="str">
        <v>DOUT</v>
      </c>
      <c r="C33" s="26" t="str">
        <v>K_LN01</v>
      </c>
      <c r="D33" s="26" t="str">
        <v>23.543677, 56.325034</v>
      </c>
      <c r="E33" s="26" t="str">
        <v>04339</v>
      </c>
      <c r="F33" s="26" t="str">
        <v>Pole (PMT)</v>
      </c>
      <c r="G33" s="26" t="str">
        <v/>
      </c>
      <c r="H33" s="26">
        <v>100</v>
      </c>
      <c r="I33" s="26" t="str">
        <v>17/06/2026, 15:59</v>
      </c>
      <c r="J33" s="26">
        <v>1</v>
      </c>
      <c r="K33" s="26">
        <v>247</v>
      </c>
      <c r="L33" s="26">
        <v>247</v>
      </c>
      <c r="M33" s="26">
        <v>249</v>
      </c>
      <c r="N33" s="26">
        <v>429</v>
      </c>
      <c r="O33" s="26">
        <v>427</v>
      </c>
      <c r="P33" s="26">
        <v>433</v>
      </c>
      <c r="Q33" s="27" t="str">
        <v>185 mm²</v>
      </c>
      <c r="R33" s="28" t="str">
        <v>Cu</v>
      </c>
      <c r="S33" s="28">
        <v>10</v>
      </c>
      <c r="T33" s="28">
        <v>21</v>
      </c>
      <c r="U33" s="28">
        <v>1</v>
      </c>
      <c r="V33" s="29">
        <v>17</v>
      </c>
      <c r="W33" s="30" t="str">
        <v/>
      </c>
      <c r="X33" s="31" t="str">
        <v/>
      </c>
      <c r="Y33" s="31" t="str">
        <v/>
      </c>
      <c r="Z33" s="31" t="str">
        <v/>
      </c>
      <c r="AA33" s="31" t="str">
        <v/>
      </c>
      <c r="AB33" s="32" t="str">
        <v/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Dank</v>
      </c>
      <c r="B34" s="26" t="str">
        <v>DOUT</v>
      </c>
      <c r="C34" s="26" t="str">
        <v>K_LN01</v>
      </c>
      <c r="D34" s="26" t="str">
        <v>23.531079, 56.321422</v>
      </c>
      <c r="E34" s="26" t="str">
        <v>83</v>
      </c>
      <c r="F34" s="26" t="str">
        <v>Pole (PMT)</v>
      </c>
      <c r="G34" s="26" t="str">
        <v/>
      </c>
      <c r="H34" s="26">
        <v>50</v>
      </c>
      <c r="I34" s="26" t="str">
        <v>17/06/2026, 15:45</v>
      </c>
      <c r="J34" s="26">
        <v>1</v>
      </c>
      <c r="K34" s="26">
        <v>247</v>
      </c>
      <c r="L34" s="26">
        <v>247</v>
      </c>
      <c r="M34" s="26">
        <v>247</v>
      </c>
      <c r="N34" s="26">
        <v>429</v>
      </c>
      <c r="O34" s="26">
        <v>428</v>
      </c>
      <c r="P34" s="26">
        <v>430</v>
      </c>
      <c r="Q34" s="27" t="str">
        <v>120 mm²</v>
      </c>
      <c r="R34" s="28" t="str">
        <v>Cu</v>
      </c>
      <c r="S34" s="28">
        <v>0</v>
      </c>
      <c r="T34" s="28">
        <v>0</v>
      </c>
      <c r="U34" s="28">
        <v>11</v>
      </c>
      <c r="V34" s="29">
        <v>10</v>
      </c>
      <c r="W34" s="30" t="str">
        <v/>
      </c>
      <c r="X34" s="31" t="str">
        <v/>
      </c>
      <c r="Y34" s="31" t="str">
        <v/>
      </c>
      <c r="Z34" s="31" t="str">
        <v/>
      </c>
      <c r="AA34" s="31" t="str">
        <v/>
      </c>
      <c r="AB34" s="32" t="str">
        <v/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Dank</v>
      </c>
      <c r="B35" s="26" t="str">
        <v>DOUT</v>
      </c>
      <c r="C35" s="26" t="str">
        <v>K_LN04</v>
      </c>
      <c r="D35" s="26" t="str">
        <v>23.529973, 56.325104</v>
      </c>
      <c r="E35" s="26" t="str">
        <v>04261</v>
      </c>
      <c r="F35" s="26" t="str">
        <v>Ground (GMT)</v>
      </c>
      <c r="G35" s="26" t="str">
        <v/>
      </c>
      <c r="H35" s="26">
        <v>500</v>
      </c>
      <c r="I35" s="26" t="str">
        <v>17/06/2026, 15:43</v>
      </c>
      <c r="J35" s="26">
        <v>1</v>
      </c>
      <c r="K35" s="26">
        <v>243</v>
      </c>
      <c r="L35" s="26">
        <v>243</v>
      </c>
      <c r="M35" s="26">
        <v>244</v>
      </c>
      <c r="N35" s="26">
        <v>425</v>
      </c>
      <c r="O35" s="26">
        <v>421</v>
      </c>
      <c r="P35" s="26">
        <v>423</v>
      </c>
      <c r="Q35" s="27" t="str">
        <v/>
      </c>
      <c r="R35" s="28" t="str">
        <v/>
      </c>
      <c r="S35" s="28">
        <v>96</v>
      </c>
      <c r="T35" s="28">
        <v>132</v>
      </c>
      <c r="U35" s="28">
        <v>219</v>
      </c>
      <c r="V35" s="29">
        <v>55</v>
      </c>
      <c r="W35" s="30" t="str">
        <v>240 mm²</v>
      </c>
      <c r="X35" s="31" t="str">
        <v>Cu</v>
      </c>
      <c r="Y35" s="31">
        <v>149</v>
      </c>
      <c r="Z35" s="31">
        <v>155</v>
      </c>
      <c r="AA35" s="31">
        <v>198</v>
      </c>
      <c r="AB35" s="32">
        <v>46</v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Dank</v>
      </c>
      <c r="B36" s="26" t="str">
        <v>DOUT</v>
      </c>
      <c r="C36" s="26" t="str">
        <v>K_LN02</v>
      </c>
      <c r="D36" s="26" t="str">
        <v>23.529166, 56.326602</v>
      </c>
      <c r="E36" s="26" t="str">
        <v>333</v>
      </c>
      <c r="F36" s="26" t="str">
        <v>Pole (PMT)</v>
      </c>
      <c r="G36" s="26" t="str">
        <v/>
      </c>
      <c r="H36" s="26">
        <v>100</v>
      </c>
      <c r="I36" s="26" t="str">
        <v>17/06/2026, 15:32</v>
      </c>
      <c r="J36" s="26">
        <v>1</v>
      </c>
      <c r="K36" s="26">
        <v>254</v>
      </c>
      <c r="L36" s="26">
        <v>245</v>
      </c>
      <c r="M36" s="26">
        <v>247</v>
      </c>
      <c r="N36" s="26">
        <v>427</v>
      </c>
      <c r="O36" s="26">
        <v>425</v>
      </c>
      <c r="P36" s="26">
        <v>430</v>
      </c>
      <c r="Q36" s="27" t="str">
        <v>185 mm²</v>
      </c>
      <c r="R36" s="28" t="str">
        <v>Cu</v>
      </c>
      <c r="S36" s="28">
        <v>0</v>
      </c>
      <c r="T36" s="28">
        <v>0</v>
      </c>
      <c r="U36" s="28">
        <v>0</v>
      </c>
      <c r="V36" s="29">
        <v>0</v>
      </c>
      <c r="W36" s="30" t="str">
        <v/>
      </c>
      <c r="X36" s="31" t="str">
        <v/>
      </c>
      <c r="Y36" s="31" t="str">
        <v/>
      </c>
      <c r="Z36" s="31" t="str">
        <v/>
      </c>
      <c r="AA36" s="31" t="str">
        <v/>
      </c>
      <c r="AB36" s="32" t="str">
        <v/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Dank</v>
      </c>
      <c r="B37" s="26" t="str">
        <v>DOUT</v>
      </c>
      <c r="C37" s="26" t="str">
        <v>K_LN02</v>
      </c>
      <c r="D37" s="26" t="str">
        <v>23.5254, 56.325395</v>
      </c>
      <c r="E37" s="26" t="str">
        <v>80</v>
      </c>
      <c r="F37" s="26" t="str">
        <v>Pole (PMT)</v>
      </c>
      <c r="G37" s="26" t="str">
        <v/>
      </c>
      <c r="H37" s="26">
        <v>200</v>
      </c>
      <c r="I37" s="26" t="str">
        <v>17/06/2026, 15:28</v>
      </c>
      <c r="J37" s="26">
        <v>1</v>
      </c>
      <c r="K37" s="26">
        <v>243</v>
      </c>
      <c r="L37" s="26">
        <v>243</v>
      </c>
      <c r="M37" s="26">
        <v>245</v>
      </c>
      <c r="N37" s="26">
        <v>427</v>
      </c>
      <c r="O37" s="26">
        <v>422</v>
      </c>
      <c r="P37" s="26">
        <v>423</v>
      </c>
      <c r="Q37" s="27" t="str">
        <v>240 mm²</v>
      </c>
      <c r="R37" s="28" t="str">
        <v>Cu</v>
      </c>
      <c r="S37" s="28">
        <v>155</v>
      </c>
      <c r="T37" s="28">
        <v>129</v>
      </c>
      <c r="U37" s="28">
        <v>120</v>
      </c>
      <c r="V37" s="29">
        <v>42</v>
      </c>
      <c r="W37" s="30" t="str">
        <v>185 mm²</v>
      </c>
      <c r="X37" s="31" t="str">
        <v>Cu</v>
      </c>
      <c r="Y37" s="31">
        <v>14</v>
      </c>
      <c r="Z37" s="31">
        <v>27</v>
      </c>
      <c r="AA37" s="31">
        <v>20</v>
      </c>
      <c r="AB37" s="32">
        <v>11</v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Dank</v>
      </c>
      <c r="B38" s="26" t="str">
        <v>DOUT</v>
      </c>
      <c r="C38" s="26" t="str">
        <v>K_LN01</v>
      </c>
      <c r="D38" s="26" t="str">
        <v>23.526273, 56.323538</v>
      </c>
      <c r="E38" s="26" t="str">
        <v>465</v>
      </c>
      <c r="F38" s="26" t="str">
        <v>Pole (PMT)</v>
      </c>
      <c r="G38" s="26" t="str">
        <v/>
      </c>
      <c r="H38" s="26">
        <v>100</v>
      </c>
      <c r="I38" s="26" t="str">
        <v>17/06/2026, 15:20</v>
      </c>
      <c r="J38" s="26">
        <v>1</v>
      </c>
      <c r="K38" s="26">
        <v>246</v>
      </c>
      <c r="L38" s="26">
        <v>246</v>
      </c>
      <c r="M38" s="26">
        <v>248</v>
      </c>
      <c r="N38" s="26">
        <v>431</v>
      </c>
      <c r="O38" s="26">
        <v>427</v>
      </c>
      <c r="P38" s="26">
        <v>429</v>
      </c>
      <c r="Q38" s="27" t="str">
        <v/>
      </c>
      <c r="R38" s="28" t="str">
        <v/>
      </c>
      <c r="S38" s="28">
        <v>0</v>
      </c>
      <c r="T38" s="28">
        <v>0</v>
      </c>
      <c r="U38" s="28">
        <v>0</v>
      </c>
      <c r="V38" s="29">
        <v>0</v>
      </c>
      <c r="W38" s="30" t="str">
        <v/>
      </c>
      <c r="X38" s="31" t="str">
        <v/>
      </c>
      <c r="Y38" s="31" t="str">
        <v/>
      </c>
      <c r="Z38" s="31" t="str">
        <v/>
      </c>
      <c r="AA38" s="31" t="str">
        <v/>
      </c>
      <c r="AB38" s="32" t="str">
        <v/>
      </c>
      <c r="AC38" s="27" t="str">
        <v/>
      </c>
      <c r="AD38" s="28" t="str">
        <v/>
      </c>
      <c r="AE38" s="28" t="str">
        <v/>
      </c>
      <c r="AF38" s="28" t="str">
        <v/>
      </c>
      <c r="AG38" s="28" t="str">
        <v/>
      </c>
      <c r="AH38" s="29" t="str">
        <v/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Dank</v>
      </c>
      <c r="B39" s="26" t="str">
        <v>DOUT</v>
      </c>
      <c r="C39" s="26" t="str">
        <v>K_LN02</v>
      </c>
      <c r="D39" s="26" t="str">
        <v>23.53103, 56.311449</v>
      </c>
      <c r="E39" s="26" t="str">
        <v>076</v>
      </c>
      <c r="F39" s="26" t="str">
        <v>Pole (PMT)</v>
      </c>
      <c r="G39" s="26" t="str">
        <v/>
      </c>
      <c r="H39" s="26">
        <v>315</v>
      </c>
      <c r="I39" s="26" t="str">
        <v>17/06/2026, 14:58</v>
      </c>
      <c r="J39" s="26">
        <v>1</v>
      </c>
      <c r="K39" s="26">
        <v>255</v>
      </c>
      <c r="L39" s="26">
        <v>257</v>
      </c>
      <c r="M39" s="26">
        <v>259</v>
      </c>
      <c r="N39" s="26">
        <v>448</v>
      </c>
      <c r="O39" s="26">
        <v>444</v>
      </c>
      <c r="P39" s="26">
        <v>447</v>
      </c>
      <c r="Q39" s="27" t="str">
        <v>120 mm²</v>
      </c>
      <c r="R39" s="28" t="str">
        <v>Cu</v>
      </c>
      <c r="S39" s="28">
        <v>130</v>
      </c>
      <c r="T39" s="28">
        <v>58</v>
      </c>
      <c r="U39" s="28">
        <v>24</v>
      </c>
      <c r="V39" s="29">
        <v>86</v>
      </c>
      <c r="W39" s="30" t="str">
        <v>120 mm²</v>
      </c>
      <c r="X39" s="31" t="str">
        <v>Cu</v>
      </c>
      <c r="Y39" s="31">
        <v>41</v>
      </c>
      <c r="Z39" s="31">
        <v>41</v>
      </c>
      <c r="AA39" s="31">
        <v>64</v>
      </c>
      <c r="AB39" s="32">
        <v>12</v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Dank</v>
      </c>
      <c r="B40" s="26" t="str">
        <v>DOUT</v>
      </c>
      <c r="C40" s="26" t="str">
        <v>K_LN02</v>
      </c>
      <c r="D40" s="26" t="str">
        <v>23.536053, 56.306195</v>
      </c>
      <c r="E40" s="26" t="str">
        <v>76</v>
      </c>
      <c r="F40" s="26" t="str">
        <v>Pole (PMT)</v>
      </c>
      <c r="G40" s="26" t="str">
        <v/>
      </c>
      <c r="H40" s="26">
        <v>200</v>
      </c>
      <c r="I40" s="26" t="str">
        <v>17/06/2026, 14:45</v>
      </c>
      <c r="J40" s="26">
        <v>1</v>
      </c>
      <c r="K40" s="26">
        <v>247</v>
      </c>
      <c r="L40" s="26">
        <v>245</v>
      </c>
      <c r="M40" s="26">
        <v>244</v>
      </c>
      <c r="N40" s="26">
        <v>426</v>
      </c>
      <c r="O40" s="26">
        <v>430</v>
      </c>
      <c r="P40" s="26">
        <v>425</v>
      </c>
      <c r="Q40" s="27" t="str">
        <v/>
      </c>
      <c r="R40" s="28" t="str">
        <v/>
      </c>
      <c r="S40" s="28">
        <v>16</v>
      </c>
      <c r="T40" s="28">
        <v>32</v>
      </c>
      <c r="U40" s="28">
        <v>66</v>
      </c>
      <c r="V40" s="29">
        <v>42</v>
      </c>
      <c r="W40" s="30" t="str">
        <v/>
      </c>
      <c r="X40" s="31" t="str">
        <v/>
      </c>
      <c r="Y40" s="31">
        <v>0</v>
      </c>
      <c r="Z40" s="31">
        <v>0</v>
      </c>
      <c r="AA40" s="31">
        <v>0</v>
      </c>
      <c r="AB40" s="32">
        <v>0</v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Dank</v>
      </c>
      <c r="B41" s="26" t="str">
        <v>DOUT</v>
      </c>
      <c r="C41" s="26" t="str">
        <v>K_LN2</v>
      </c>
      <c r="D41" s="26" t="str">
        <v>23.535955, 56.306212</v>
      </c>
      <c r="E41" s="26" t="str">
        <v>79</v>
      </c>
      <c r="F41" s="26" t="str">
        <v>Pole (PMT)</v>
      </c>
      <c r="G41" s="26" t="str">
        <v/>
      </c>
      <c r="H41" s="26">
        <v>200</v>
      </c>
      <c r="I41" s="26" t="str">
        <v>17/06/2026, 14:39</v>
      </c>
      <c r="J41" s="26">
        <v>1</v>
      </c>
      <c r="K41" s="26">
        <v>244</v>
      </c>
      <c r="L41" s="26">
        <v>245</v>
      </c>
      <c r="M41" s="26">
        <v>246</v>
      </c>
      <c r="N41" s="26">
        <v>427</v>
      </c>
      <c r="O41" s="26">
        <v>424</v>
      </c>
      <c r="P41" s="26">
        <v>427</v>
      </c>
      <c r="Q41" s="27" t="str">
        <v/>
      </c>
      <c r="R41" s="28" t="str">
        <v/>
      </c>
      <c r="S41" s="28">
        <v>11</v>
      </c>
      <c r="T41" s="28">
        <v>2</v>
      </c>
      <c r="U41" s="28">
        <v>10</v>
      </c>
      <c r="V41" s="29">
        <v>9</v>
      </c>
      <c r="W41" s="30" t="str">
        <v/>
      </c>
      <c r="X41" s="31" t="str">
        <v/>
      </c>
      <c r="Y41" s="31">
        <v>60</v>
      </c>
      <c r="Z41" s="31">
        <v>20</v>
      </c>
      <c r="AA41" s="31">
        <v>51</v>
      </c>
      <c r="AB41" s="32">
        <v>47</v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Dank</v>
      </c>
      <c r="B42" s="26" t="str">
        <v>DOUT</v>
      </c>
      <c r="C42" s="26" t="str">
        <v>K_LN01</v>
      </c>
      <c r="D42" s="26" t="str">
        <v/>
      </c>
      <c r="E42" s="26" t="str">
        <v>356</v>
      </c>
      <c r="F42" s="26" t="str">
        <v>Pole (PMT)</v>
      </c>
      <c r="G42" s="26" t="str">
        <v/>
      </c>
      <c r="H42" s="26">
        <v>315</v>
      </c>
      <c r="I42" s="26" t="str">
        <v>17/06/2026, 14:30</v>
      </c>
      <c r="J42" s="26">
        <v>1</v>
      </c>
      <c r="K42" s="26">
        <v>244</v>
      </c>
      <c r="L42" s="26">
        <v>246</v>
      </c>
      <c r="M42" s="26">
        <v>244</v>
      </c>
      <c r="N42" s="26">
        <v>426</v>
      </c>
      <c r="O42" s="26">
        <v>425</v>
      </c>
      <c r="P42" s="26">
        <v>424</v>
      </c>
      <c r="Q42" s="27" t="str">
        <v/>
      </c>
      <c r="R42" s="28" t="str">
        <v/>
      </c>
      <c r="S42" s="28">
        <v>63</v>
      </c>
      <c r="T42" s="28">
        <v>28</v>
      </c>
      <c r="U42" s="28">
        <v>44</v>
      </c>
      <c r="V42" s="29">
        <v>23</v>
      </c>
      <c r="W42" s="30" t="str">
        <v/>
      </c>
      <c r="X42" s="31" t="str">
        <v/>
      </c>
      <c r="Y42" s="31" t="str">
        <v/>
      </c>
      <c r="Z42" s="31" t="str">
        <v/>
      </c>
      <c r="AA42" s="31" t="str">
        <v/>
      </c>
      <c r="AB42" s="32" t="str">
        <v/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Dank</v>
      </c>
      <c r="B43" s="26" t="str">
        <v>DOUT</v>
      </c>
      <c r="C43" s="26" t="str">
        <v>K_LN02</v>
      </c>
      <c r="D43" s="26" t="str">
        <v/>
      </c>
      <c r="E43" s="26" t="str">
        <v>78</v>
      </c>
      <c r="F43" s="26" t="str">
        <v>Pole (PMT)</v>
      </c>
      <c r="G43" s="26" t="str">
        <v/>
      </c>
      <c r="H43" s="26">
        <v>315</v>
      </c>
      <c r="I43" s="26" t="str">
        <v/>
      </c>
      <c r="J43" s="26">
        <v>1</v>
      </c>
      <c r="K43" s="26">
        <v>246</v>
      </c>
      <c r="L43" s="26">
        <v>243</v>
      </c>
      <c r="M43" s="26">
        <v>243</v>
      </c>
      <c r="N43" s="26">
        <v>426</v>
      </c>
      <c r="O43" s="26">
        <v>425</v>
      </c>
      <c r="P43" s="26">
        <v>422</v>
      </c>
      <c r="Q43" s="27" t="str">
        <v/>
      </c>
      <c r="R43" s="28" t="str">
        <v/>
      </c>
      <c r="S43" s="28" t="str">
        <v/>
      </c>
      <c r="T43" s="28" t="str">
        <v/>
      </c>
      <c r="U43" s="28" t="str">
        <v/>
      </c>
      <c r="V43" s="29" t="str">
        <v/>
      </c>
      <c r="W43" s="30" t="str">
        <v/>
      </c>
      <c r="X43" s="31" t="str">
        <v/>
      </c>
      <c r="Y43" s="31" t="str">
        <v/>
      </c>
      <c r="Z43" s="31" t="str">
        <v/>
      </c>
      <c r="AA43" s="31" t="str">
        <v/>
      </c>
      <c r="AB43" s="32" t="str">
        <v/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Dank</v>
      </c>
      <c r="B44" s="26" t="str">
        <v>DOUT</v>
      </c>
      <c r="C44" s="26" t="str">
        <v>K_LN02</v>
      </c>
      <c r="D44" s="26" t="str">
        <v>23.53543, 56.328673</v>
      </c>
      <c r="E44" s="26" t="str">
        <v>03121</v>
      </c>
      <c r="F44" s="26" t="str">
        <v>Ground (GMT)</v>
      </c>
      <c r="G44" s="26" t="str">
        <v>3</v>
      </c>
      <c r="H44" s="26">
        <v>1000</v>
      </c>
      <c r="I44" s="26" t="str">
        <v>16/06/2026, 15:45</v>
      </c>
      <c r="J44" s="26">
        <v>1</v>
      </c>
      <c r="K44" s="26">
        <v>247</v>
      </c>
      <c r="L44" s="26">
        <v>246</v>
      </c>
      <c r="M44" s="26">
        <v>248</v>
      </c>
      <c r="N44" s="26">
        <v>428</v>
      </c>
      <c r="O44" s="26">
        <v>431</v>
      </c>
      <c r="P44" s="26">
        <v>429</v>
      </c>
      <c r="Q44" s="27" t="str">
        <v>240 mm²</v>
      </c>
      <c r="R44" s="28" t="str">
        <v>Cu</v>
      </c>
      <c r="S44" s="28">
        <v>0</v>
      </c>
      <c r="T44" s="28">
        <v>37</v>
      </c>
      <c r="U44" s="28">
        <v>14</v>
      </c>
      <c r="V44" s="29">
        <v>29</v>
      </c>
      <c r="W44" s="30" t="str">
        <v>240 mm²</v>
      </c>
      <c r="X44" s="31" t="str">
        <v>Cu</v>
      </c>
      <c r="Y44" s="31">
        <v>66</v>
      </c>
      <c r="Z44" s="31">
        <v>19</v>
      </c>
      <c r="AA44" s="31">
        <v>33</v>
      </c>
      <c r="AB44" s="32">
        <v>36</v>
      </c>
      <c r="AC44" s="27" t="str">
        <v/>
      </c>
      <c r="AD44" s="28" t="str">
        <v/>
      </c>
      <c r="AE44" s="28">
        <v>91</v>
      </c>
      <c r="AF44" s="28">
        <v>117</v>
      </c>
      <c r="AG44" s="28">
        <v>48</v>
      </c>
      <c r="AH44" s="29">
        <v>46</v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Dank</v>
      </c>
      <c r="B45" s="26" t="str">
        <v>DOUT</v>
      </c>
      <c r="C45" s="26" t="str">
        <v>K_LN02</v>
      </c>
      <c r="D45" s="26" t="str">
        <v>23.533479, 56.32184</v>
      </c>
      <c r="E45" s="26" t="str">
        <v>4312</v>
      </c>
      <c r="F45" s="26" t="str">
        <v>Pole (PMT)</v>
      </c>
      <c r="G45" s="26" t="str">
        <v>3</v>
      </c>
      <c r="H45" s="26">
        <v>100</v>
      </c>
      <c r="I45" s="26" t="str">
        <v>16/06/2026, 15:28</v>
      </c>
      <c r="J45" s="26">
        <v>1</v>
      </c>
      <c r="K45" s="26">
        <v>247</v>
      </c>
      <c r="L45" s="26">
        <v>247</v>
      </c>
      <c r="M45" s="26">
        <v>248</v>
      </c>
      <c r="N45" s="26">
        <v>430</v>
      </c>
      <c r="O45" s="26">
        <v>432</v>
      </c>
      <c r="P45" s="26">
        <v>430</v>
      </c>
      <c r="Q45" s="27" t="str">
        <v>185 mm²</v>
      </c>
      <c r="R45" s="28" t="str">
        <v>Cu</v>
      </c>
      <c r="S45" s="28">
        <v>0</v>
      </c>
      <c r="T45" s="28">
        <v>0</v>
      </c>
      <c r="U45" s="28">
        <v>0</v>
      </c>
      <c r="V45" s="29">
        <v>0</v>
      </c>
      <c r="W45" s="30" t="str">
        <v/>
      </c>
      <c r="X45" s="31" t="str">
        <v/>
      </c>
      <c r="Y45" s="31" t="str">
        <v/>
      </c>
      <c r="Z45" s="31" t="str">
        <v/>
      </c>
      <c r="AA45" s="31" t="str">
        <v/>
      </c>
      <c r="AB45" s="32" t="str">
        <v/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Dank</v>
      </c>
      <c r="B46" s="26" t="str">
        <v>DOUT</v>
      </c>
      <c r="C46" s="26" t="str">
        <v>K_LN04</v>
      </c>
      <c r="D46" s="26" t="str">
        <v>23.520015, 56.332429</v>
      </c>
      <c r="E46" s="26" t="str">
        <v>88</v>
      </c>
      <c r="F46" s="26" t="str">
        <v>Pole (PMT)</v>
      </c>
      <c r="G46" s="26" t="str">
        <v>3</v>
      </c>
      <c r="H46" s="26">
        <v>315</v>
      </c>
      <c r="I46" s="26" t="str">
        <v>16/06/2026, 15:18</v>
      </c>
      <c r="J46" s="26">
        <v>1</v>
      </c>
      <c r="K46" s="26">
        <v>243</v>
      </c>
      <c r="L46" s="26">
        <v>246</v>
      </c>
      <c r="M46" s="26">
        <v>246</v>
      </c>
      <c r="N46" s="26">
        <v>421</v>
      </c>
      <c r="O46" s="26">
        <v>427</v>
      </c>
      <c r="P46" s="26">
        <v>433</v>
      </c>
      <c r="Q46" s="27" t="str">
        <v>185 mm²</v>
      </c>
      <c r="R46" s="28" t="str">
        <v>Cu</v>
      </c>
      <c r="S46" s="28">
        <v>193</v>
      </c>
      <c r="T46" s="28">
        <v>176</v>
      </c>
      <c r="U46" s="28">
        <v>123</v>
      </c>
      <c r="V46" s="29">
        <v>26</v>
      </c>
      <c r="W46" s="30" t="str">
        <v>185 mm²</v>
      </c>
      <c r="X46" s="31" t="str">
        <v>Cu</v>
      </c>
      <c r="Y46" s="31">
        <v>42</v>
      </c>
      <c r="Z46" s="31">
        <v>52</v>
      </c>
      <c r="AA46" s="31">
        <v>62</v>
      </c>
      <c r="AB46" s="32">
        <v>11</v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Dank</v>
      </c>
      <c r="B47" s="26" t="str">
        <v>DOUT</v>
      </c>
      <c r="C47" s="26" t="str">
        <v>K_LN04</v>
      </c>
      <c r="D47" s="26" t="str">
        <v>23.521355, 56.341441</v>
      </c>
      <c r="E47" s="26" t="str">
        <v>86</v>
      </c>
      <c r="F47" s="26" t="str">
        <v>Ground (GMT)</v>
      </c>
      <c r="G47" s="26" t="str">
        <v>3</v>
      </c>
      <c r="H47" s="26">
        <v>1000</v>
      </c>
      <c r="I47" s="26" t="str">
        <v>16/06/2026, 15:09</v>
      </c>
      <c r="J47" s="26">
        <v>1</v>
      </c>
      <c r="K47" s="26">
        <v>247</v>
      </c>
      <c r="L47" s="26">
        <v>247</v>
      </c>
      <c r="M47" s="26">
        <v>248</v>
      </c>
      <c r="N47" s="26">
        <v>430</v>
      </c>
      <c r="O47" s="26">
        <v>432</v>
      </c>
      <c r="P47" s="26">
        <v>430</v>
      </c>
      <c r="Q47" s="27" t="str">
        <v>185 mm²</v>
      </c>
      <c r="R47" s="28" t="str">
        <v>Cu</v>
      </c>
      <c r="S47" s="28">
        <v>113</v>
      </c>
      <c r="T47" s="28">
        <v>99</v>
      </c>
      <c r="U47" s="28">
        <v>86</v>
      </c>
      <c r="V47" s="29">
        <v>19</v>
      </c>
      <c r="W47" s="30" t="str">
        <v>185 mm²</v>
      </c>
      <c r="X47" s="31" t="str">
        <v>Cu</v>
      </c>
      <c r="Y47" s="31">
        <v>0</v>
      </c>
      <c r="Z47" s="31">
        <v>10</v>
      </c>
      <c r="AA47" s="31">
        <v>1</v>
      </c>
      <c r="AB47" s="32">
        <v>5</v>
      </c>
      <c r="AC47" s="27" t="str">
        <v>185 mm²</v>
      </c>
      <c r="AD47" s="28" t="str">
        <v>Cu</v>
      </c>
      <c r="AE47" s="28">
        <v>0</v>
      </c>
      <c r="AF47" s="28">
        <v>0</v>
      </c>
      <c r="AG47" s="28">
        <v>33</v>
      </c>
      <c r="AH47" s="29">
        <v>12</v>
      </c>
      <c r="AI47" s="30" t="str">
        <v>185 mm²</v>
      </c>
      <c r="AJ47" s="31" t="str">
        <v>Cu</v>
      </c>
      <c r="AK47" s="31">
        <v>50</v>
      </c>
      <c r="AL47" s="31">
        <v>69</v>
      </c>
      <c r="AM47" s="31">
        <v>52</v>
      </c>
      <c r="AN47" s="32">
        <v>27</v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Dank</v>
      </c>
      <c r="B48" s="26" t="str">
        <v>DOUT</v>
      </c>
      <c r="C48" s="26" t="str">
        <v>K_LN04</v>
      </c>
      <c r="D48" s="26" t="str">
        <v>23.513827, 56.34931</v>
      </c>
      <c r="E48" s="26" t="str">
        <v>04638</v>
      </c>
      <c r="F48" s="26" t="str">
        <v>Pole (PMT)</v>
      </c>
      <c r="G48" s="26" t="str">
        <v>3</v>
      </c>
      <c r="H48" s="26">
        <v>50</v>
      </c>
      <c r="I48" s="26" t="str">
        <v>16/06/2026, 14:58</v>
      </c>
      <c r="J48" s="26">
        <v>1</v>
      </c>
      <c r="K48" s="26">
        <v>247</v>
      </c>
      <c r="L48" s="26">
        <v>246</v>
      </c>
      <c r="M48" s="26">
        <v>249</v>
      </c>
      <c r="N48" s="26">
        <v>430</v>
      </c>
      <c r="O48" s="26">
        <v>433</v>
      </c>
      <c r="P48" s="26">
        <v>430</v>
      </c>
      <c r="Q48" s="27" t="str">
        <v>185 mm²</v>
      </c>
      <c r="R48" s="28" t="str">
        <v>Cu</v>
      </c>
      <c r="S48" s="28">
        <v>1</v>
      </c>
      <c r="T48" s="28">
        <v>12</v>
      </c>
      <c r="U48" s="28">
        <v>2</v>
      </c>
      <c r="V48" s="29">
        <v>10</v>
      </c>
      <c r="W48" s="30" t="str">
        <v/>
      </c>
      <c r="X48" s="31" t="str">
        <v/>
      </c>
      <c r="Y48" s="31" t="str">
        <v/>
      </c>
      <c r="Z48" s="31" t="str">
        <v/>
      </c>
      <c r="AA48" s="31" t="str">
        <v/>
      </c>
      <c r="AB48" s="32" t="str">
        <v/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Dank</v>
      </c>
      <c r="B49" s="26" t="str">
        <v>DOUT</v>
      </c>
      <c r="C49" s="26" t="str">
        <v>K_LN04</v>
      </c>
      <c r="D49" s="26" t="str">
        <v>23.517157, 56.344348</v>
      </c>
      <c r="E49" s="26" t="str">
        <v>87</v>
      </c>
      <c r="F49" s="26" t="str">
        <v>Pole (PMT)</v>
      </c>
      <c r="G49" s="26" t="str">
        <v>3</v>
      </c>
      <c r="H49" s="26">
        <v>200</v>
      </c>
      <c r="I49" s="26" t="str">
        <v>16/06/2026, 14:49</v>
      </c>
      <c r="J49" s="26">
        <v>1</v>
      </c>
      <c r="K49" s="26">
        <v>244</v>
      </c>
      <c r="L49" s="26">
        <v>244</v>
      </c>
      <c r="M49" s="26">
        <v>246</v>
      </c>
      <c r="N49" s="26">
        <v>424</v>
      </c>
      <c r="O49" s="26">
        <v>426</v>
      </c>
      <c r="P49" s="26">
        <v>424</v>
      </c>
      <c r="Q49" s="27" t="str">
        <v>185 mm²</v>
      </c>
      <c r="R49" s="28" t="str">
        <v>Cu</v>
      </c>
      <c r="S49" s="28">
        <v>20</v>
      </c>
      <c r="T49" s="28">
        <v>24</v>
      </c>
      <c r="U49" s="28">
        <v>8</v>
      </c>
      <c r="V49" s="29">
        <v>15</v>
      </c>
      <c r="W49" s="30" t="str">
        <v>185 mm²</v>
      </c>
      <c r="X49" s="31" t="str">
        <v>Cu</v>
      </c>
      <c r="Y49" s="31">
        <v>111</v>
      </c>
      <c r="Z49" s="31">
        <v>130</v>
      </c>
      <c r="AA49" s="31">
        <v>124</v>
      </c>
      <c r="AB49" s="32">
        <v>11</v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Dank</v>
      </c>
      <c r="B50" s="26" t="str">
        <v>DOUT</v>
      </c>
      <c r="C50" s="26" t="str">
        <v>K_LN04</v>
      </c>
      <c r="D50" s="26" t="str">
        <v>23.525163, 56.342453</v>
      </c>
      <c r="E50" s="26" t="str">
        <v>85</v>
      </c>
      <c r="F50" s="26" t="str">
        <v>Pole (PMT)</v>
      </c>
      <c r="G50" s="26" t="str">
        <v>3</v>
      </c>
      <c r="H50" s="26">
        <v>200</v>
      </c>
      <c r="I50" s="26" t="str">
        <v>16/06/2026, 14:42</v>
      </c>
      <c r="J50" s="26">
        <v>1</v>
      </c>
      <c r="K50" s="26">
        <v>247</v>
      </c>
      <c r="L50" s="26">
        <v>250</v>
      </c>
      <c r="M50" s="26">
        <v>433</v>
      </c>
      <c r="N50" s="26">
        <v>433</v>
      </c>
      <c r="O50" s="26">
        <v>429</v>
      </c>
      <c r="P50" s="26">
        <v>431</v>
      </c>
      <c r="Q50" s="27" t="str">
        <v>185 mm²</v>
      </c>
      <c r="R50" s="28" t="str">
        <v>Cu</v>
      </c>
      <c r="S50" s="28">
        <v>102</v>
      </c>
      <c r="T50" s="28">
        <v>52</v>
      </c>
      <c r="U50" s="28">
        <v>34</v>
      </c>
      <c r="V50" s="29">
        <v>58</v>
      </c>
      <c r="W50" s="30" t="str">
        <v/>
      </c>
      <c r="X50" s="31" t="str">
        <v/>
      </c>
      <c r="Y50" s="31" t="str">
        <v/>
      </c>
      <c r="Z50" s="31" t="str">
        <v/>
      </c>
      <c r="AA50" s="31" t="str">
        <v/>
      </c>
      <c r="AB50" s="32" t="str">
        <v/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Dank</v>
      </c>
      <c r="B51" s="26" t="str">
        <v>DOUT</v>
      </c>
      <c r="C51" s="26" t="str">
        <v>K_LN04</v>
      </c>
      <c r="D51" s="26" t="str">
        <v>23.538171, 56.342461</v>
      </c>
      <c r="E51" s="26" t="str">
        <v>130</v>
      </c>
      <c r="F51" s="26" t="str">
        <v>Pole (PMT)</v>
      </c>
      <c r="G51" s="26" t="str">
        <v>3</v>
      </c>
      <c r="H51" s="26">
        <v>200</v>
      </c>
      <c r="I51" s="26" t="str">
        <v>16/06/2026, 14:44</v>
      </c>
      <c r="J51" s="26">
        <v>1</v>
      </c>
      <c r="K51" s="26">
        <v>252</v>
      </c>
      <c r="L51" s="26">
        <v>254</v>
      </c>
      <c r="M51" s="26">
        <v>441</v>
      </c>
      <c r="N51" s="26">
        <v>439</v>
      </c>
      <c r="O51" s="26">
        <v>439</v>
      </c>
      <c r="P51" s="26">
        <v>441</v>
      </c>
      <c r="Q51" s="27" t="str">
        <v>185 mm²</v>
      </c>
      <c r="R51" s="28" t="str">
        <v>Cu</v>
      </c>
      <c r="S51" s="28">
        <v>80</v>
      </c>
      <c r="T51" s="28">
        <v>65</v>
      </c>
      <c r="U51" s="28">
        <v>79</v>
      </c>
      <c r="V51" s="29">
        <v>17</v>
      </c>
      <c r="W51" s="30" t="str">
        <v/>
      </c>
      <c r="X51" s="31" t="str">
        <v/>
      </c>
      <c r="Y51" s="31" t="str">
        <v/>
      </c>
      <c r="Z51" s="31" t="str">
        <v/>
      </c>
      <c r="AA51" s="31" t="str">
        <v/>
      </c>
      <c r="AB51" s="32" t="str">
        <v/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Dank</v>
      </c>
      <c r="B52" s="26" t="str">
        <v>DOUT</v>
      </c>
      <c r="C52" s="26" t="str">
        <v>K_LN04</v>
      </c>
      <c r="D52" s="26" t="str">
        <v>23.536328, 56.341412</v>
      </c>
      <c r="E52" s="26" t="str">
        <v>339</v>
      </c>
      <c r="F52" s="26" t="str">
        <v>Pole (PMT)</v>
      </c>
      <c r="G52" s="26" t="str">
        <v>3</v>
      </c>
      <c r="H52" s="26">
        <v>315</v>
      </c>
      <c r="I52" s="26" t="str">
        <v>16/06/2026, 14:35</v>
      </c>
      <c r="J52" s="26">
        <v>1</v>
      </c>
      <c r="K52" s="26">
        <v>247</v>
      </c>
      <c r="L52" s="26">
        <v>247</v>
      </c>
      <c r="M52" s="26">
        <v>247</v>
      </c>
      <c r="N52" s="26">
        <v>428</v>
      </c>
      <c r="O52" s="26">
        <v>433</v>
      </c>
      <c r="P52" s="26">
        <v>430</v>
      </c>
      <c r="Q52" s="27" t="str">
        <v>185 mm²</v>
      </c>
      <c r="R52" s="28" t="str">
        <v>Cu</v>
      </c>
      <c r="S52" s="28">
        <v>25</v>
      </c>
      <c r="T52" s="28">
        <v>13</v>
      </c>
      <c r="U52" s="28">
        <v>27</v>
      </c>
      <c r="V52" s="29">
        <v>15</v>
      </c>
      <c r="W52" s="30" t="str">
        <v>185 mm²</v>
      </c>
      <c r="X52" s="31" t="str">
        <v>Cu</v>
      </c>
      <c r="Y52" s="31">
        <v>19</v>
      </c>
      <c r="Z52" s="31">
        <v>22</v>
      </c>
      <c r="AA52" s="31">
        <v>13</v>
      </c>
      <c r="AB52" s="32">
        <v>6</v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Dank</v>
      </c>
      <c r="B53" s="26" t="str">
        <v>DOUT</v>
      </c>
      <c r="C53" s="26" t="str">
        <v>K_LN04</v>
      </c>
      <c r="D53" s="26" t="str">
        <v>23.533194, 56.343989</v>
      </c>
      <c r="E53" s="26" t="str">
        <v>04332</v>
      </c>
      <c r="F53" s="26" t="str">
        <v>Pole (PMT)</v>
      </c>
      <c r="G53" s="26" t="str">
        <v>3</v>
      </c>
      <c r="H53" s="26">
        <v>100</v>
      </c>
      <c r="I53" s="26" t="str">
        <v>16/06/2026, 14:27</v>
      </c>
      <c r="J53" s="26">
        <v>1</v>
      </c>
      <c r="K53" s="26">
        <v>246</v>
      </c>
      <c r="L53" s="26">
        <v>215</v>
      </c>
      <c r="M53" s="26">
        <v>216</v>
      </c>
      <c r="N53" s="26">
        <v>427</v>
      </c>
      <c r="O53" s="26">
        <v>429</v>
      </c>
      <c r="P53" s="26">
        <v>427</v>
      </c>
      <c r="Q53" s="27" t="str">
        <v>185 mm²</v>
      </c>
      <c r="R53" s="28" t="str">
        <v>Cu</v>
      </c>
      <c r="S53" s="28">
        <v>13</v>
      </c>
      <c r="T53" s="28">
        <v>32</v>
      </c>
      <c r="U53" s="28">
        <v>52</v>
      </c>
      <c r="V53" s="29">
        <v>32</v>
      </c>
      <c r="W53" s="30" t="str">
        <v/>
      </c>
      <c r="X53" s="31" t="str">
        <v/>
      </c>
      <c r="Y53" s="31" t="str">
        <v/>
      </c>
      <c r="Z53" s="31" t="str">
        <v/>
      </c>
      <c r="AA53" s="31" t="str">
        <v/>
      </c>
      <c r="AB53" s="32" t="str">
        <v/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Dank</v>
      </c>
      <c r="B54" s="26" t="str">
        <v>DOUT</v>
      </c>
      <c r="C54" s="26" t="str">
        <v>K_LN04</v>
      </c>
      <c r="D54" s="26" t="str">
        <v>23.535674, 56.341265</v>
      </c>
      <c r="E54" s="26" t="str">
        <v>120</v>
      </c>
      <c r="F54" s="26" t="str">
        <v>Ground (GMT)</v>
      </c>
      <c r="G54" s="26" t="str">
        <v>3</v>
      </c>
      <c r="H54" s="26">
        <v>1000</v>
      </c>
      <c r="I54" s="26" t="str">
        <v>16/06/2026, 14:22</v>
      </c>
      <c r="J54" s="26">
        <v>1</v>
      </c>
      <c r="K54" s="26">
        <v>246</v>
      </c>
      <c r="L54" s="26">
        <v>246</v>
      </c>
      <c r="M54" s="26">
        <v>248</v>
      </c>
      <c r="N54" s="26">
        <v>425</v>
      </c>
      <c r="O54" s="26">
        <v>432</v>
      </c>
      <c r="P54" s="26">
        <v>430</v>
      </c>
      <c r="Q54" s="27" t="str">
        <v>240 mm²</v>
      </c>
      <c r="R54" s="28" t="str">
        <v>Cu</v>
      </c>
      <c r="S54" s="28">
        <v>137</v>
      </c>
      <c r="T54" s="28">
        <v>48</v>
      </c>
      <c r="U54" s="28">
        <v>121</v>
      </c>
      <c r="V54" s="29">
        <v>68</v>
      </c>
      <c r="W54" s="30" t="str">
        <v/>
      </c>
      <c r="X54" s="31" t="str">
        <v/>
      </c>
      <c r="Y54" s="31">
        <v>21</v>
      </c>
      <c r="Z54" s="31">
        <v>29</v>
      </c>
      <c r="AA54" s="31">
        <v>14</v>
      </c>
      <c r="AB54" s="32">
        <v>12</v>
      </c>
      <c r="AC54" s="27" t="str">
        <v/>
      </c>
      <c r="AD54" s="28" t="str">
        <v/>
      </c>
      <c r="AE54" s="28">
        <v>46</v>
      </c>
      <c r="AF54" s="28">
        <v>25</v>
      </c>
      <c r="AG54" s="28">
        <v>41</v>
      </c>
      <c r="AH54" s="29">
        <v>29</v>
      </c>
      <c r="AI54" s="30" t="str">
        <v/>
      </c>
      <c r="AJ54" s="31" t="str">
        <v/>
      </c>
      <c r="AK54" s="31">
        <v>158</v>
      </c>
      <c r="AL54" s="31">
        <v>73</v>
      </c>
      <c r="AM54" s="31">
        <v>96</v>
      </c>
      <c r="AN54" s="32">
        <v>85</v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5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U78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Wadi Alain</v>
      </c>
      <c r="B4" s="26" t="str">
        <v>SWAIDA ALMA</v>
      </c>
      <c r="C4" s="26" t="str">
        <v>K_LN1</v>
      </c>
      <c r="D4" s="26" t="str">
        <v>23.196785, 56.673884</v>
      </c>
      <c r="E4" s="26" t="str">
        <v>824</v>
      </c>
      <c r="F4" s="26" t="str">
        <v>Pole (PMT)</v>
      </c>
      <c r="G4" s="26" t="str">
        <v>3</v>
      </c>
      <c r="H4" s="26">
        <v>315</v>
      </c>
      <c r="I4" s="26" t="str">
        <v>24/06/2026, 14:47</v>
      </c>
      <c r="J4" s="26">
        <v>1</v>
      </c>
      <c r="K4" s="26">
        <v>246</v>
      </c>
      <c r="L4" s="26">
        <v>247</v>
      </c>
      <c r="M4" s="26">
        <v>250</v>
      </c>
      <c r="N4" s="26">
        <v>427</v>
      </c>
      <c r="O4" s="26">
        <v>431</v>
      </c>
      <c r="P4" s="26">
        <v>431</v>
      </c>
      <c r="Q4" s="27" t="str">
        <v>185 mm²</v>
      </c>
      <c r="R4" s="28" t="str">
        <v>Cu</v>
      </c>
      <c r="S4" s="28">
        <v>196</v>
      </c>
      <c r="T4" s="28">
        <v>131</v>
      </c>
      <c r="U4" s="28">
        <v>80</v>
      </c>
      <c r="V4" s="29">
        <v>75</v>
      </c>
      <c r="W4" s="30" t="str">
        <v>185 mm²</v>
      </c>
      <c r="X4" s="31" t="str">
        <v>Cu</v>
      </c>
      <c r="Y4" s="31">
        <v>56</v>
      </c>
      <c r="Z4" s="31">
        <v>37</v>
      </c>
      <c r="AA4" s="31">
        <v>93</v>
      </c>
      <c r="AB4" s="32">
        <v>31</v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Wadi Alain</v>
      </c>
      <c r="B5" s="26" t="str">
        <v>SWAIDA ALMA</v>
      </c>
      <c r="C5" s="26" t="str">
        <v>K_LN1</v>
      </c>
      <c r="D5" s="26" t="str">
        <v>23.200997, 56.66658</v>
      </c>
      <c r="E5" s="26" t="str">
        <v>876</v>
      </c>
      <c r="F5" s="26" t="str">
        <v>Pole (PMT)</v>
      </c>
      <c r="G5" s="26" t="str">
        <v>3</v>
      </c>
      <c r="H5" s="26">
        <v>315</v>
      </c>
      <c r="I5" s="26" t="str">
        <v>24/06/2026, 14:43</v>
      </c>
      <c r="J5" s="26">
        <v>1</v>
      </c>
      <c r="K5" s="26">
        <v>243</v>
      </c>
      <c r="L5" s="26">
        <v>242</v>
      </c>
      <c r="M5" s="26">
        <v>243</v>
      </c>
      <c r="N5" s="26">
        <v>421</v>
      </c>
      <c r="O5" s="26">
        <v>421</v>
      </c>
      <c r="P5" s="26">
        <v>420</v>
      </c>
      <c r="Q5" s="27" t="str">
        <v>185 mm²</v>
      </c>
      <c r="R5" s="28" t="str">
        <v>Cu</v>
      </c>
      <c r="S5" s="28">
        <v>27</v>
      </c>
      <c r="T5" s="28">
        <v>33</v>
      </c>
      <c r="U5" s="28">
        <v>48</v>
      </c>
      <c r="V5" s="29">
        <v>20</v>
      </c>
      <c r="W5" s="30" t="str">
        <v>185 mm²</v>
      </c>
      <c r="X5" s="31" t="str">
        <v>Cu</v>
      </c>
      <c r="Y5" s="31">
        <v>45</v>
      </c>
      <c r="Z5" s="31">
        <v>80</v>
      </c>
      <c r="AA5" s="31">
        <v>65</v>
      </c>
      <c r="AB5" s="32">
        <v>24</v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Wadi Alain</v>
      </c>
      <c r="B6" s="26" t="str">
        <v>SWAIDA ALMA</v>
      </c>
      <c r="C6" s="26" t="str">
        <v>K_LN1</v>
      </c>
      <c r="D6" s="26" t="str">
        <v>23.191361, 56.662843</v>
      </c>
      <c r="E6" s="26" t="str">
        <v>4522</v>
      </c>
      <c r="F6" s="26" t="str">
        <v>Pole (PMT)</v>
      </c>
      <c r="G6" s="26" t="str">
        <v>3</v>
      </c>
      <c r="H6" s="26">
        <v>100</v>
      </c>
      <c r="I6" s="26" t="str">
        <v>24/06/2026, 14:38</v>
      </c>
      <c r="J6" s="26">
        <v>1</v>
      </c>
      <c r="K6" s="26">
        <v>246</v>
      </c>
      <c r="L6" s="26">
        <v>249</v>
      </c>
      <c r="M6" s="26">
        <v>248</v>
      </c>
      <c r="N6" s="26">
        <v>431</v>
      </c>
      <c r="O6" s="26">
        <v>430</v>
      </c>
      <c r="P6" s="26">
        <v>428</v>
      </c>
      <c r="Q6" s="27" t="str">
        <v>185 mm²</v>
      </c>
      <c r="R6" s="28" t="str">
        <v>Cu</v>
      </c>
      <c r="S6" s="28">
        <v>16</v>
      </c>
      <c r="T6" s="28">
        <v>14</v>
      </c>
      <c r="U6" s="28">
        <v>9</v>
      </c>
      <c r="V6" s="29">
        <v>5</v>
      </c>
      <c r="W6" s="30" t="str">
        <v/>
      </c>
      <c r="X6" s="31" t="str">
        <v/>
      </c>
      <c r="Y6" s="31" t="str">
        <v/>
      </c>
      <c r="Z6" s="31" t="str">
        <v/>
      </c>
      <c r="AA6" s="31" t="str">
        <v/>
      </c>
      <c r="AB6" s="32" t="str">
        <v/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Wadi Alain</v>
      </c>
      <c r="B7" s="26" t="str">
        <v>SWAIDA ALMA</v>
      </c>
      <c r="C7" s="26" t="str">
        <v>K_LN1</v>
      </c>
      <c r="D7" s="26" t="str">
        <v>23.190215, 56.663068</v>
      </c>
      <c r="E7" s="26" t="str">
        <v>825</v>
      </c>
      <c r="F7" s="26" t="str">
        <v>Pole (PMT)</v>
      </c>
      <c r="G7" s="26" t="str">
        <v>3</v>
      </c>
      <c r="H7" s="26">
        <v>100</v>
      </c>
      <c r="I7" s="26" t="str">
        <v>24/06/2026, 14:34</v>
      </c>
      <c r="J7" s="26">
        <v>1</v>
      </c>
      <c r="K7" s="26">
        <v>247</v>
      </c>
      <c r="L7" s="26">
        <v>249</v>
      </c>
      <c r="M7" s="26">
        <v>249</v>
      </c>
      <c r="N7" s="26">
        <v>429</v>
      </c>
      <c r="O7" s="26">
        <v>430</v>
      </c>
      <c r="P7" s="26">
        <v>432</v>
      </c>
      <c r="Q7" s="27" t="str">
        <v>120 mm²</v>
      </c>
      <c r="R7" s="28" t="str">
        <v>Cu</v>
      </c>
      <c r="S7" s="28">
        <v>48</v>
      </c>
      <c r="T7" s="28">
        <v>32</v>
      </c>
      <c r="U7" s="28">
        <v>45</v>
      </c>
      <c r="V7" s="29">
        <v>34</v>
      </c>
      <c r="W7" s="30" t="str">
        <v/>
      </c>
      <c r="X7" s="31" t="str">
        <v/>
      </c>
      <c r="Y7" s="31" t="str">
        <v/>
      </c>
      <c r="Z7" s="31" t="str">
        <v/>
      </c>
      <c r="AA7" s="31" t="str">
        <v/>
      </c>
      <c r="AB7" s="32" t="str">
        <v/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Wadi Alain</v>
      </c>
      <c r="B8" s="26" t="str">
        <v>SWAIDA ALMA</v>
      </c>
      <c r="C8" s="26" t="str">
        <v>K_LN1</v>
      </c>
      <c r="D8" s="26" t="str">
        <v>23.203324, 56.662519</v>
      </c>
      <c r="E8" s="26" t="str">
        <v>2360</v>
      </c>
      <c r="F8" s="26" t="str">
        <v>Pole (PMT)</v>
      </c>
      <c r="G8" s="26" t="str">
        <v>3</v>
      </c>
      <c r="H8" s="26">
        <v>315</v>
      </c>
      <c r="I8" s="26" t="str">
        <v>24/06/2026, 14:28</v>
      </c>
      <c r="J8" s="26">
        <v>1</v>
      </c>
      <c r="K8" s="26">
        <v>248</v>
      </c>
      <c r="L8" s="26">
        <v>247</v>
      </c>
      <c r="M8" s="26">
        <v>249</v>
      </c>
      <c r="N8" s="26">
        <v>430</v>
      </c>
      <c r="O8" s="26">
        <v>432</v>
      </c>
      <c r="P8" s="26">
        <v>431</v>
      </c>
      <c r="Q8" s="27" t="str">
        <v>185 mm²</v>
      </c>
      <c r="R8" s="28" t="str">
        <v>Cu</v>
      </c>
      <c r="S8" s="28">
        <v>27</v>
      </c>
      <c r="T8" s="28">
        <v>58</v>
      </c>
      <c r="U8" s="28">
        <v>51</v>
      </c>
      <c r="V8" s="29">
        <v>32</v>
      </c>
      <c r="W8" s="30" t="str">
        <v>185 mm²</v>
      </c>
      <c r="X8" s="31" t="str">
        <v>Cu</v>
      </c>
      <c r="Y8" s="31">
        <v>51</v>
      </c>
      <c r="Z8" s="31">
        <v>44</v>
      </c>
      <c r="AA8" s="31">
        <v>61</v>
      </c>
      <c r="AB8" s="32">
        <v>12</v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Wadi Alain</v>
      </c>
      <c r="B9" s="26" t="str">
        <v>SWAIDA ALMA</v>
      </c>
      <c r="C9" s="26" t="str">
        <v>K_LN1</v>
      </c>
      <c r="D9" s="26" t="str">
        <v>23.203796, 56.661262</v>
      </c>
      <c r="E9" s="26" t="str">
        <v>1626</v>
      </c>
      <c r="F9" s="26" t="str">
        <v>Pole (PMT)</v>
      </c>
      <c r="G9" s="26" t="str">
        <v>3</v>
      </c>
      <c r="H9" s="26">
        <v>200</v>
      </c>
      <c r="I9" s="26" t="str">
        <v>24/06/2026, 14:25</v>
      </c>
      <c r="J9" s="26">
        <v>1</v>
      </c>
      <c r="K9" s="26">
        <v>248</v>
      </c>
      <c r="L9" s="26">
        <v>248</v>
      </c>
      <c r="M9" s="26">
        <v>249</v>
      </c>
      <c r="N9" s="26">
        <v>431</v>
      </c>
      <c r="O9" s="26">
        <v>431</v>
      </c>
      <c r="P9" s="26">
        <v>432</v>
      </c>
      <c r="Q9" s="27" t="str">
        <v>120 mm²</v>
      </c>
      <c r="R9" s="28" t="str">
        <v>Cu</v>
      </c>
      <c r="S9" s="28">
        <v>32</v>
      </c>
      <c r="T9" s="28">
        <v>27</v>
      </c>
      <c r="U9" s="28">
        <v>22</v>
      </c>
      <c r="V9" s="29">
        <v>24</v>
      </c>
      <c r="W9" s="30" t="str">
        <v>185 mm²</v>
      </c>
      <c r="X9" s="31" t="str">
        <v>Cu</v>
      </c>
      <c r="Y9" s="31">
        <v>11</v>
      </c>
      <c r="Z9" s="31">
        <v>33</v>
      </c>
      <c r="AA9" s="31">
        <v>49</v>
      </c>
      <c r="AB9" s="32">
        <v>34</v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Wadi Alain</v>
      </c>
      <c r="B10" s="26" t="str">
        <v>SWAIDA ALMA</v>
      </c>
      <c r="C10" s="26" t="str">
        <v>K_LN1</v>
      </c>
      <c r="D10" s="26" t="str">
        <v>23.210517, 56.649303</v>
      </c>
      <c r="E10" s="26" t="str">
        <v>878</v>
      </c>
      <c r="F10" s="26" t="str">
        <v>Pole (PMT)</v>
      </c>
      <c r="G10" s="26" t="str">
        <v>4</v>
      </c>
      <c r="H10" s="26">
        <v>100</v>
      </c>
      <c r="I10" s="26" t="str">
        <v>24/06/2026, 14:20</v>
      </c>
      <c r="J10" s="26">
        <v>1</v>
      </c>
      <c r="K10" s="26">
        <v>255</v>
      </c>
      <c r="L10" s="26">
        <v>257</v>
      </c>
      <c r="M10" s="26">
        <v>261</v>
      </c>
      <c r="N10" s="26">
        <v>443</v>
      </c>
      <c r="O10" s="26">
        <v>451</v>
      </c>
      <c r="P10" s="26">
        <v>448</v>
      </c>
      <c r="Q10" s="27" t="str">
        <v>120 mm²</v>
      </c>
      <c r="R10" s="28" t="str">
        <v>Cu</v>
      </c>
      <c r="S10" s="28">
        <v>74</v>
      </c>
      <c r="T10" s="28">
        <v>70</v>
      </c>
      <c r="U10" s="28">
        <v>34</v>
      </c>
      <c r="V10" s="29">
        <v>43</v>
      </c>
      <c r="W10" s="30" t="str">
        <v/>
      </c>
      <c r="X10" s="31" t="str">
        <v/>
      </c>
      <c r="Y10" s="31" t="str">
        <v/>
      </c>
      <c r="Z10" s="31" t="str">
        <v/>
      </c>
      <c r="AA10" s="31" t="str">
        <v/>
      </c>
      <c r="AB10" s="32" t="str">
        <v/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Wadi Alain</v>
      </c>
      <c r="B11" s="26" t="str">
        <v>SWAIDA ALMA</v>
      </c>
      <c r="C11" s="26" t="str">
        <v>K_LN1</v>
      </c>
      <c r="D11" s="26" t="str">
        <v>23.198996, 56.649891</v>
      </c>
      <c r="E11" s="26" t="str">
        <v>881</v>
      </c>
      <c r="F11" s="26" t="str">
        <v>Pole (PMT)</v>
      </c>
      <c r="G11" s="26" t="str">
        <v>3</v>
      </c>
      <c r="H11" s="26">
        <v>200</v>
      </c>
      <c r="I11" s="26" t="str">
        <v>24/06/2026, 14:13</v>
      </c>
      <c r="J11" s="26">
        <v>1</v>
      </c>
      <c r="K11" s="26">
        <v>243</v>
      </c>
      <c r="L11" s="26">
        <v>245</v>
      </c>
      <c r="M11" s="26">
        <v>246</v>
      </c>
      <c r="N11" s="26">
        <v>424</v>
      </c>
      <c r="O11" s="26">
        <v>425</v>
      </c>
      <c r="P11" s="26">
        <v>427</v>
      </c>
      <c r="Q11" s="27" t="str">
        <v>120 mm²</v>
      </c>
      <c r="R11" s="28" t="str">
        <v>Cu</v>
      </c>
      <c r="S11" s="28">
        <v>17</v>
      </c>
      <c r="T11" s="28">
        <v>22</v>
      </c>
      <c r="U11" s="28">
        <v>21</v>
      </c>
      <c r="V11" s="29">
        <v>8</v>
      </c>
      <c r="W11" s="30" t="str">
        <v>120 mm²</v>
      </c>
      <c r="X11" s="31" t="str">
        <v>Cu</v>
      </c>
      <c r="Y11" s="31">
        <v>55</v>
      </c>
      <c r="Z11" s="31">
        <v>47</v>
      </c>
      <c r="AA11" s="31">
        <v>90</v>
      </c>
      <c r="AB11" s="32">
        <v>46</v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Wadi Alain</v>
      </c>
      <c r="B12" s="26" t="str">
        <v>SWAIDA ALMA</v>
      </c>
      <c r="C12" s="26" t="str">
        <v>K_LN1</v>
      </c>
      <c r="D12" s="26" t="str">
        <v>23.203098, 56.632908</v>
      </c>
      <c r="E12" s="26" t="str">
        <v>1744</v>
      </c>
      <c r="F12" s="26" t="str">
        <v>Pole (PMT)</v>
      </c>
      <c r="G12" s="26" t="str">
        <v>3</v>
      </c>
      <c r="H12" s="26">
        <v>100</v>
      </c>
      <c r="I12" s="26" t="str">
        <v/>
      </c>
      <c r="J12" s="26">
        <v>1</v>
      </c>
      <c r="K12" s="26">
        <v>246</v>
      </c>
      <c r="L12" s="26">
        <v>241</v>
      </c>
      <c r="M12" s="26">
        <v>242</v>
      </c>
      <c r="N12" s="26">
        <v>418</v>
      </c>
      <c r="O12" s="26">
        <v>416</v>
      </c>
      <c r="P12" s="26">
        <v>416</v>
      </c>
      <c r="Q12" s="27" t="str">
        <v/>
      </c>
      <c r="R12" s="28" t="str">
        <v/>
      </c>
      <c r="S12" s="28" t="str">
        <v/>
      </c>
      <c r="T12" s="28" t="str">
        <v/>
      </c>
      <c r="U12" s="28" t="str">
        <v/>
      </c>
      <c r="V12" s="29" t="str">
        <v/>
      </c>
      <c r="W12" s="30" t="str">
        <v/>
      </c>
      <c r="X12" s="31" t="str">
        <v/>
      </c>
      <c r="Y12" s="31" t="str">
        <v/>
      </c>
      <c r="Z12" s="31" t="str">
        <v/>
      </c>
      <c r="AA12" s="31" t="str">
        <v/>
      </c>
      <c r="AB12" s="32" t="str">
        <v/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Wadi Alain</v>
      </c>
      <c r="B13" s="26" t="str">
        <v>SWAIDA ALMA</v>
      </c>
      <c r="C13" s="26" t="str">
        <v>K_LN1</v>
      </c>
      <c r="D13" s="26" t="str">
        <v>23.202936, 56.64423</v>
      </c>
      <c r="E13" s="26" t="str">
        <v>880</v>
      </c>
      <c r="F13" s="26" t="str">
        <v>Pole (PMT)</v>
      </c>
      <c r="G13" s="26" t="str">
        <v>3</v>
      </c>
      <c r="H13" s="26">
        <v>315</v>
      </c>
      <c r="I13" s="26" t="str">
        <v>24/06/2026, 14:03</v>
      </c>
      <c r="J13" s="26">
        <v>1</v>
      </c>
      <c r="K13" s="26">
        <v>240</v>
      </c>
      <c r="L13" s="26">
        <v>241</v>
      </c>
      <c r="M13" s="26">
        <v>242</v>
      </c>
      <c r="N13" s="26">
        <v>416</v>
      </c>
      <c r="O13" s="26">
        <v>418</v>
      </c>
      <c r="P13" s="26">
        <v>420</v>
      </c>
      <c r="Q13" s="27" t="str">
        <v>120 mm²</v>
      </c>
      <c r="R13" s="28" t="str">
        <v>Cu</v>
      </c>
      <c r="S13" s="28">
        <v>29</v>
      </c>
      <c r="T13" s="28">
        <v>37</v>
      </c>
      <c r="U13" s="28">
        <v>25</v>
      </c>
      <c r="V13" s="29">
        <v>21</v>
      </c>
      <c r="W13" s="30" t="str">
        <v>185 mm²</v>
      </c>
      <c r="X13" s="31" t="str">
        <v>Cu</v>
      </c>
      <c r="Y13" s="31">
        <v>42</v>
      </c>
      <c r="Z13" s="31">
        <v>37</v>
      </c>
      <c r="AA13" s="31">
        <v>120</v>
      </c>
      <c r="AB13" s="32">
        <v>88</v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Wadi Alain</v>
      </c>
      <c r="B14" s="26" t="str">
        <v>SWAIDA ALMA</v>
      </c>
      <c r="C14" s="26" t="str">
        <v>K_LN1</v>
      </c>
      <c r="D14" s="26" t="str">
        <v>23.210904, 56.641241</v>
      </c>
      <c r="E14" s="26" t="str">
        <v>879</v>
      </c>
      <c r="F14" s="26" t="str">
        <v>Pole (PMT)</v>
      </c>
      <c r="G14" s="26" t="str">
        <v>3</v>
      </c>
      <c r="H14" s="26">
        <v>200</v>
      </c>
      <c r="I14" s="26" t="str">
        <v>24/06/2026, 13:59</v>
      </c>
      <c r="J14" s="26">
        <v>1</v>
      </c>
      <c r="K14" s="26">
        <v>248</v>
      </c>
      <c r="L14" s="26">
        <v>248</v>
      </c>
      <c r="M14" s="26">
        <v>249</v>
      </c>
      <c r="N14" s="26">
        <v>430</v>
      </c>
      <c r="O14" s="26">
        <v>431</v>
      </c>
      <c r="P14" s="26">
        <v>432</v>
      </c>
      <c r="Q14" s="27" t="str">
        <v>120 mm²</v>
      </c>
      <c r="R14" s="28" t="str">
        <v>Cu</v>
      </c>
      <c r="S14" s="28">
        <v>25</v>
      </c>
      <c r="T14" s="28">
        <v>30</v>
      </c>
      <c r="U14" s="28">
        <v>27</v>
      </c>
      <c r="V14" s="29">
        <v>31</v>
      </c>
      <c r="W14" s="30" t="str">
        <v/>
      </c>
      <c r="X14" s="31" t="str">
        <v/>
      </c>
      <c r="Y14" s="31" t="str">
        <v/>
      </c>
      <c r="Z14" s="31" t="str">
        <v/>
      </c>
      <c r="AA14" s="31" t="str">
        <v/>
      </c>
      <c r="AB14" s="32" t="str">
        <v/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Wadi Alain</v>
      </c>
      <c r="B15" s="26" t="str">
        <v>SWAIDA ALMA</v>
      </c>
      <c r="C15" s="26" t="str">
        <v>K_LN1</v>
      </c>
      <c r="D15" s="26" t="str">
        <v>23.211311, 56.635893</v>
      </c>
      <c r="E15" s="26" t="str">
        <v>882</v>
      </c>
      <c r="F15" s="26" t="str">
        <v>Pole (PMT)</v>
      </c>
      <c r="G15" s="26" t="str">
        <v>3</v>
      </c>
      <c r="H15" s="26">
        <v>315</v>
      </c>
      <c r="I15" s="26" t="str">
        <v>24/06/2026, 13:54</v>
      </c>
      <c r="J15" s="26">
        <v>1</v>
      </c>
      <c r="K15" s="26">
        <v>243</v>
      </c>
      <c r="L15" s="26">
        <v>245</v>
      </c>
      <c r="M15" s="26">
        <v>245</v>
      </c>
      <c r="N15" s="26">
        <v>422</v>
      </c>
      <c r="O15" s="26">
        <v>424</v>
      </c>
      <c r="P15" s="26">
        <v>426</v>
      </c>
      <c r="Q15" s="27" t="str">
        <v>120 mm²</v>
      </c>
      <c r="R15" s="28" t="str">
        <v>Cu</v>
      </c>
      <c r="S15" s="28">
        <v>93</v>
      </c>
      <c r="T15" s="28">
        <v>46</v>
      </c>
      <c r="U15" s="28">
        <v>47</v>
      </c>
      <c r="V15" s="29">
        <v>22</v>
      </c>
      <c r="W15" s="30" t="str">
        <v>120 mm²</v>
      </c>
      <c r="X15" s="31" t="str">
        <v>Cu</v>
      </c>
      <c r="Y15" s="31">
        <v>188</v>
      </c>
      <c r="Z15" s="31">
        <v>187</v>
      </c>
      <c r="AA15" s="31">
        <v>262</v>
      </c>
      <c r="AB15" s="32">
        <v>49</v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Wadi Alain</v>
      </c>
      <c r="B16" s="26" t="str">
        <v>SWAIDA ALMA</v>
      </c>
      <c r="C16" s="26" t="str">
        <v>K_LN1</v>
      </c>
      <c r="D16" s="26" t="str">
        <v>23.213551, 56.625357</v>
      </c>
      <c r="E16" s="26" t="str">
        <v>2084</v>
      </c>
      <c r="F16" s="26" t="str">
        <v>Pole (PMT)</v>
      </c>
      <c r="G16" s="26" t="str">
        <v>3</v>
      </c>
      <c r="H16" s="26">
        <v>200</v>
      </c>
      <c r="I16" s="26" t="str">
        <v>21/06/2026, 15:36</v>
      </c>
      <c r="J16" s="26">
        <v>1</v>
      </c>
      <c r="K16" s="26">
        <v>244</v>
      </c>
      <c r="L16" s="26">
        <v>245</v>
      </c>
      <c r="M16" s="26">
        <v>247</v>
      </c>
      <c r="N16" s="26">
        <v>424</v>
      </c>
      <c r="O16" s="26">
        <v>427</v>
      </c>
      <c r="P16" s="26">
        <v>426</v>
      </c>
      <c r="Q16" s="27" t="str">
        <v>120 mm²</v>
      </c>
      <c r="R16" s="28" t="str">
        <v>Cu</v>
      </c>
      <c r="S16" s="28">
        <v>16</v>
      </c>
      <c r="T16" s="28">
        <v>12</v>
      </c>
      <c r="U16" s="28">
        <v>15</v>
      </c>
      <c r="V16" s="29">
        <v>12</v>
      </c>
      <c r="W16" s="30" t="str">
        <v>120 mm²</v>
      </c>
      <c r="X16" s="31" t="str">
        <v>Cu</v>
      </c>
      <c r="Y16" s="31">
        <v>20</v>
      </c>
      <c r="Z16" s="31">
        <v>24</v>
      </c>
      <c r="AA16" s="31">
        <v>19</v>
      </c>
      <c r="AB16" s="32">
        <v>18</v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Wadi Alain</v>
      </c>
      <c r="B17" s="26" t="str">
        <v>SWAIDA ALMA</v>
      </c>
      <c r="C17" s="26" t="str">
        <v>K_LN1</v>
      </c>
      <c r="D17" s="26" t="str">
        <v>23.213437, 56.62335</v>
      </c>
      <c r="E17" s="26" t="str">
        <v>883</v>
      </c>
      <c r="F17" s="26" t="str">
        <v>Pole (PMT)</v>
      </c>
      <c r="G17" s="26" t="str">
        <v>3</v>
      </c>
      <c r="H17" s="26">
        <v>315</v>
      </c>
      <c r="I17" s="26" t="str">
        <v>21/06/2026, 15:34</v>
      </c>
      <c r="J17" s="26">
        <v>1</v>
      </c>
      <c r="K17" s="26">
        <v>244</v>
      </c>
      <c r="L17" s="26">
        <v>245</v>
      </c>
      <c r="M17" s="26">
        <v>245</v>
      </c>
      <c r="N17" s="26">
        <v>422</v>
      </c>
      <c r="O17" s="26">
        <v>424</v>
      </c>
      <c r="P17" s="26">
        <v>426</v>
      </c>
      <c r="Q17" s="27" t="str">
        <v>185 mm²</v>
      </c>
      <c r="R17" s="28" t="str">
        <v>Cu</v>
      </c>
      <c r="S17" s="28">
        <v>11</v>
      </c>
      <c r="T17" s="28">
        <v>16</v>
      </c>
      <c r="U17" s="28">
        <v>12</v>
      </c>
      <c r="V17" s="29">
        <v>10</v>
      </c>
      <c r="W17" s="30" t="str">
        <v>185 mm²</v>
      </c>
      <c r="X17" s="31" t="str">
        <v>Cu</v>
      </c>
      <c r="Y17" s="31">
        <v>122</v>
      </c>
      <c r="Z17" s="31">
        <v>100</v>
      </c>
      <c r="AA17" s="31">
        <v>153</v>
      </c>
      <c r="AB17" s="32">
        <v>45</v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Wadi Alain</v>
      </c>
      <c r="B18" s="26" t="str">
        <v>SWAIDA ALMA</v>
      </c>
      <c r="C18" s="26" t="str">
        <v>K_LN1</v>
      </c>
      <c r="D18" s="26" t="str">
        <v>23.215417, 56.614262</v>
      </c>
      <c r="E18" s="26" t="str">
        <v>892</v>
      </c>
      <c r="F18" s="26" t="str">
        <v>Pole (PMT)</v>
      </c>
      <c r="G18" s="26" t="str">
        <v>3</v>
      </c>
      <c r="H18" s="26">
        <v>100</v>
      </c>
      <c r="I18" s="26" t="str">
        <v>21/06/2026, 15:30</v>
      </c>
      <c r="J18" s="26">
        <v>1</v>
      </c>
      <c r="K18" s="26">
        <v>230</v>
      </c>
      <c r="L18" s="26">
        <v>232</v>
      </c>
      <c r="M18" s="26">
        <v>233</v>
      </c>
      <c r="N18" s="26">
        <v>400</v>
      </c>
      <c r="O18" s="26">
        <v>403</v>
      </c>
      <c r="P18" s="26">
        <v>404</v>
      </c>
      <c r="Q18" s="27" t="str">
        <v>185 mm²</v>
      </c>
      <c r="R18" s="28" t="str">
        <v>Cu</v>
      </c>
      <c r="S18" s="28">
        <v>64</v>
      </c>
      <c r="T18" s="28">
        <v>23</v>
      </c>
      <c r="U18" s="28">
        <v>35</v>
      </c>
      <c r="V18" s="29">
        <v>37</v>
      </c>
      <c r="W18" s="30" t="str">
        <v/>
      </c>
      <c r="X18" s="31" t="str">
        <v/>
      </c>
      <c r="Y18" s="31" t="str">
        <v/>
      </c>
      <c r="Z18" s="31" t="str">
        <v/>
      </c>
      <c r="AA18" s="31" t="str">
        <v/>
      </c>
      <c r="AB18" s="32" t="str">
        <v/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Wadi Alain</v>
      </c>
      <c r="B19" s="26" t="str">
        <v>SWAIDA ALMA</v>
      </c>
      <c r="C19" s="26" t="str">
        <v>K_LN1</v>
      </c>
      <c r="D19" s="26" t="str">
        <v>23.215853, 56.612847</v>
      </c>
      <c r="E19" s="26" t="str">
        <v>893</v>
      </c>
      <c r="F19" s="26" t="str">
        <v>Pole (PMT)</v>
      </c>
      <c r="G19" s="26" t="str">
        <v>3</v>
      </c>
      <c r="H19" s="26">
        <v>50</v>
      </c>
      <c r="I19" s="26" t="str">
        <v>21/06/2026, 15:28</v>
      </c>
      <c r="J19" s="26">
        <v>1</v>
      </c>
      <c r="K19" s="26">
        <v>244</v>
      </c>
      <c r="L19" s="26">
        <v>243</v>
      </c>
      <c r="M19" s="26">
        <v>243</v>
      </c>
      <c r="N19" s="26">
        <v>422</v>
      </c>
      <c r="O19" s="26">
        <v>424</v>
      </c>
      <c r="P19" s="26">
        <v>424</v>
      </c>
      <c r="Q19" s="27" t="str">
        <v>120 mm²</v>
      </c>
      <c r="R19" s="28" t="str">
        <v>Cu</v>
      </c>
      <c r="S19" s="28">
        <v>13</v>
      </c>
      <c r="T19" s="28">
        <v>12</v>
      </c>
      <c r="U19" s="28">
        <v>25</v>
      </c>
      <c r="V19" s="29">
        <v>12</v>
      </c>
      <c r="W19" s="30" t="str">
        <v/>
      </c>
      <c r="X19" s="31" t="str">
        <v/>
      </c>
      <c r="Y19" s="31" t="str">
        <v/>
      </c>
      <c r="Z19" s="31" t="str">
        <v/>
      </c>
      <c r="AA19" s="31" t="str">
        <v/>
      </c>
      <c r="AB19" s="32" t="str">
        <v/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Wadi Alain</v>
      </c>
      <c r="B20" s="26" t="str">
        <v>SWAIDA ALMA</v>
      </c>
      <c r="C20" s="26" t="str">
        <v>K_LN1</v>
      </c>
      <c r="D20" s="26" t="str">
        <v>23.216507, 56.610933</v>
      </c>
      <c r="E20" s="26" t="str">
        <v>2085</v>
      </c>
      <c r="F20" s="26" t="str">
        <v>Pole (PMT)</v>
      </c>
      <c r="G20" s="26" t="str">
        <v>3</v>
      </c>
      <c r="H20" s="26">
        <v>200</v>
      </c>
      <c r="I20" s="26" t="str">
        <v>21/06/2026, 15:26</v>
      </c>
      <c r="J20" s="26">
        <v>1</v>
      </c>
      <c r="K20" s="26">
        <v>247</v>
      </c>
      <c r="L20" s="26">
        <v>247</v>
      </c>
      <c r="M20" s="26">
        <v>249</v>
      </c>
      <c r="N20" s="26">
        <v>428</v>
      </c>
      <c r="O20" s="26">
        <v>431</v>
      </c>
      <c r="P20" s="26">
        <v>430</v>
      </c>
      <c r="Q20" s="27" t="str">
        <v>120 mm²</v>
      </c>
      <c r="R20" s="28" t="str">
        <v>Cu</v>
      </c>
      <c r="S20" s="28">
        <v>15</v>
      </c>
      <c r="T20" s="28">
        <v>16</v>
      </c>
      <c r="U20" s="28">
        <v>19</v>
      </c>
      <c r="V20" s="29">
        <v>15</v>
      </c>
      <c r="W20" s="30" t="str">
        <v/>
      </c>
      <c r="X20" s="31" t="str">
        <v/>
      </c>
      <c r="Y20" s="31" t="str">
        <v/>
      </c>
      <c r="Z20" s="31" t="str">
        <v/>
      </c>
      <c r="AA20" s="31" t="str">
        <v/>
      </c>
      <c r="AB20" s="32" t="str">
        <v/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Wadi Alain</v>
      </c>
      <c r="B21" s="26" t="str">
        <v>SWAIDA ALMA</v>
      </c>
      <c r="C21" s="26" t="str">
        <v>K_LN1</v>
      </c>
      <c r="D21" s="26" t="str">
        <v>23.217891, 56.607566</v>
      </c>
      <c r="E21" s="26" t="str">
        <v>4552</v>
      </c>
      <c r="F21" s="26" t="str">
        <v>Pole (PMT)</v>
      </c>
      <c r="G21" s="26" t="str">
        <v>3</v>
      </c>
      <c r="H21" s="26">
        <v>100</v>
      </c>
      <c r="I21" s="26" t="str">
        <v>21/06/2026, 15:23</v>
      </c>
      <c r="J21" s="26">
        <v>1</v>
      </c>
      <c r="K21" s="26">
        <v>247</v>
      </c>
      <c r="L21" s="26">
        <v>247</v>
      </c>
      <c r="M21" s="26">
        <v>249</v>
      </c>
      <c r="N21" s="26">
        <v>428</v>
      </c>
      <c r="O21" s="26">
        <v>430</v>
      </c>
      <c r="P21" s="26">
        <v>431</v>
      </c>
      <c r="Q21" s="27" t="str">
        <v>185 mm²</v>
      </c>
      <c r="R21" s="28" t="str">
        <v>Cu</v>
      </c>
      <c r="S21" s="28">
        <v>18</v>
      </c>
      <c r="T21" s="28">
        <v>17</v>
      </c>
      <c r="U21" s="28">
        <v>16</v>
      </c>
      <c r="V21" s="29">
        <v>16</v>
      </c>
      <c r="W21" s="30" t="str">
        <v/>
      </c>
      <c r="X21" s="31" t="str">
        <v/>
      </c>
      <c r="Y21" s="31" t="str">
        <v/>
      </c>
      <c r="Z21" s="31" t="str">
        <v/>
      </c>
      <c r="AA21" s="31" t="str">
        <v/>
      </c>
      <c r="AB21" s="32" t="str">
        <v/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Wadi Alain</v>
      </c>
      <c r="B22" s="26" t="str">
        <v>SWAIDA ALMA</v>
      </c>
      <c r="C22" s="26" t="str">
        <v>K_LN1</v>
      </c>
      <c r="D22" s="26" t="str">
        <v>23.215861, 56.616179</v>
      </c>
      <c r="E22" s="26" t="str">
        <v>884</v>
      </c>
      <c r="F22" s="26" t="str">
        <v>Pole (PMT)</v>
      </c>
      <c r="G22" s="26" t="str">
        <v>3</v>
      </c>
      <c r="H22" s="26">
        <v>100</v>
      </c>
      <c r="I22" s="26" t="str">
        <v>21/06/2026, 15:14</v>
      </c>
      <c r="J22" s="26">
        <v>1</v>
      </c>
      <c r="K22" s="26">
        <v>246</v>
      </c>
      <c r="L22" s="26">
        <v>245</v>
      </c>
      <c r="M22" s="26">
        <v>248</v>
      </c>
      <c r="N22" s="26">
        <v>426</v>
      </c>
      <c r="O22" s="26">
        <v>429</v>
      </c>
      <c r="P22" s="26">
        <v>429</v>
      </c>
      <c r="Q22" s="27" t="str">
        <v>120 mm²</v>
      </c>
      <c r="R22" s="28" t="str">
        <v>Cu</v>
      </c>
      <c r="S22" s="28">
        <v>30</v>
      </c>
      <c r="T22" s="28">
        <v>35</v>
      </c>
      <c r="U22" s="28">
        <v>22</v>
      </c>
      <c r="V22" s="29">
        <v>14</v>
      </c>
      <c r="W22" s="30" t="str">
        <v/>
      </c>
      <c r="X22" s="31" t="str">
        <v/>
      </c>
      <c r="Y22" s="31" t="str">
        <v/>
      </c>
      <c r="Z22" s="31" t="str">
        <v/>
      </c>
      <c r="AA22" s="31" t="str">
        <v/>
      </c>
      <c r="AB22" s="32" t="str">
        <v/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Wadi Alain</v>
      </c>
      <c r="B23" s="26" t="str">
        <v>SWAIDA ALMA</v>
      </c>
      <c r="C23" s="26" t="str">
        <v>K_LN1</v>
      </c>
      <c r="D23" s="26" t="str">
        <v>23.217202, 56.619643</v>
      </c>
      <c r="E23" s="26" t="str">
        <v>4765</v>
      </c>
      <c r="F23" s="26" t="str">
        <v>Pole (PMT)</v>
      </c>
      <c r="G23" s="26" t="str">
        <v>3</v>
      </c>
      <c r="H23" s="26">
        <v>100</v>
      </c>
      <c r="I23" s="26" t="str">
        <v>21/06/2026, 15:11</v>
      </c>
      <c r="J23" s="26">
        <v>1</v>
      </c>
      <c r="K23" s="26">
        <v>248</v>
      </c>
      <c r="L23" s="26">
        <v>248</v>
      </c>
      <c r="M23" s="26">
        <v>250</v>
      </c>
      <c r="N23" s="26">
        <v>430</v>
      </c>
      <c r="O23" s="26">
        <v>432</v>
      </c>
      <c r="P23" s="26">
        <v>434</v>
      </c>
      <c r="Q23" s="27" t="str">
        <v>185 mm²</v>
      </c>
      <c r="R23" s="28" t="str">
        <v>Cu</v>
      </c>
      <c r="S23" s="28">
        <v>15</v>
      </c>
      <c r="T23" s="28">
        <v>16</v>
      </c>
      <c r="U23" s="28">
        <v>10</v>
      </c>
      <c r="V23" s="29">
        <v>8</v>
      </c>
      <c r="W23" s="30" t="str">
        <v/>
      </c>
      <c r="X23" s="31" t="str">
        <v/>
      </c>
      <c r="Y23" s="31" t="str">
        <v/>
      </c>
      <c r="Z23" s="31" t="str">
        <v/>
      </c>
      <c r="AA23" s="31" t="str">
        <v/>
      </c>
      <c r="AB23" s="32" t="str">
        <v/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Wadi Alain</v>
      </c>
      <c r="B24" s="26" t="str">
        <v>SWAIDA ALMA</v>
      </c>
      <c r="C24" s="26" t="str">
        <v>K_LN1</v>
      </c>
      <c r="D24" s="26" t="str">
        <v>23.214501, 56.622183</v>
      </c>
      <c r="E24" s="26" t="str">
        <v>885</v>
      </c>
      <c r="F24" s="26" t="str">
        <v>Pole (PMT)</v>
      </c>
      <c r="G24" s="26" t="str">
        <v>3</v>
      </c>
      <c r="H24" s="26">
        <v>315</v>
      </c>
      <c r="I24" s="26" t="str">
        <v>21/06/2026, 15:07</v>
      </c>
      <c r="J24" s="26">
        <v>1</v>
      </c>
      <c r="K24" s="26">
        <v>248</v>
      </c>
      <c r="L24" s="26">
        <v>249</v>
      </c>
      <c r="M24" s="26">
        <v>250</v>
      </c>
      <c r="N24" s="26">
        <v>431</v>
      </c>
      <c r="O24" s="26">
        <v>434</v>
      </c>
      <c r="P24" s="26">
        <v>434</v>
      </c>
      <c r="Q24" s="27" t="str">
        <v>120 mm²</v>
      </c>
      <c r="R24" s="28" t="str">
        <v>Cu</v>
      </c>
      <c r="S24" s="28">
        <v>27</v>
      </c>
      <c r="T24" s="28">
        <v>16</v>
      </c>
      <c r="U24" s="28">
        <v>27</v>
      </c>
      <c r="V24" s="29">
        <v>13</v>
      </c>
      <c r="W24" s="30" t="str">
        <v>185 mm²</v>
      </c>
      <c r="X24" s="31" t="str">
        <v>Cu</v>
      </c>
      <c r="Y24" s="31">
        <v>15</v>
      </c>
      <c r="Z24" s="31">
        <v>16</v>
      </c>
      <c r="AA24" s="31">
        <v>18</v>
      </c>
      <c r="AB24" s="32">
        <v>12</v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Wadi Alain</v>
      </c>
      <c r="B25" s="26" t="str">
        <v>SWAIDA ALMA</v>
      </c>
      <c r="C25" s="26" t="str">
        <v>K_LN1</v>
      </c>
      <c r="D25" s="26" t="str">
        <v>23.218489, 56.625638</v>
      </c>
      <c r="E25" s="26" t="str">
        <v>1759</v>
      </c>
      <c r="F25" s="26" t="str">
        <v>Pole (PMT)</v>
      </c>
      <c r="G25" s="26" t="str">
        <v>3</v>
      </c>
      <c r="H25" s="26">
        <v>100</v>
      </c>
      <c r="I25" s="26" t="str">
        <v>21/06/2026, 15:03</v>
      </c>
      <c r="J25" s="26">
        <v>1</v>
      </c>
      <c r="K25" s="26">
        <v>241</v>
      </c>
      <c r="L25" s="26">
        <v>242</v>
      </c>
      <c r="M25" s="26">
        <v>245</v>
      </c>
      <c r="N25" s="26">
        <v>420</v>
      </c>
      <c r="O25" s="26">
        <v>423</v>
      </c>
      <c r="P25" s="26">
        <v>423</v>
      </c>
      <c r="Q25" s="27" t="str">
        <v>120 mm²</v>
      </c>
      <c r="R25" s="28" t="str">
        <v>Cu</v>
      </c>
      <c r="S25" s="28">
        <v>12</v>
      </c>
      <c r="T25" s="28">
        <v>14</v>
      </c>
      <c r="U25" s="28">
        <v>15</v>
      </c>
      <c r="V25" s="29">
        <v>13</v>
      </c>
      <c r="W25" s="30" t="str">
        <v>120 mm²</v>
      </c>
      <c r="X25" s="31" t="str">
        <v>Cu</v>
      </c>
      <c r="Y25" s="31">
        <v>15</v>
      </c>
      <c r="Z25" s="31">
        <v>16</v>
      </c>
      <c r="AA25" s="31">
        <v>14</v>
      </c>
      <c r="AB25" s="32">
        <v>12</v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Wadi Alain</v>
      </c>
      <c r="B26" s="26" t="str">
        <v>SWAIDA ALMA</v>
      </c>
      <c r="C26" s="26" t="str">
        <v>K_LN1</v>
      </c>
      <c r="D26" s="26" t="str">
        <v>23.21585, 56.631093</v>
      </c>
      <c r="E26" s="26" t="str">
        <v>886</v>
      </c>
      <c r="F26" s="26" t="str">
        <v>Pole (PMT)</v>
      </c>
      <c r="G26" s="26" t="str">
        <v>3</v>
      </c>
      <c r="H26" s="26">
        <v>100</v>
      </c>
      <c r="I26" s="26" t="str">
        <v>21/06/2026, 14:57</v>
      </c>
      <c r="J26" s="26">
        <v>1</v>
      </c>
      <c r="K26" s="26">
        <v>232</v>
      </c>
      <c r="L26" s="26">
        <v>234</v>
      </c>
      <c r="M26" s="26">
        <v>235</v>
      </c>
      <c r="N26" s="26">
        <v>403</v>
      </c>
      <c r="O26" s="26">
        <v>407</v>
      </c>
      <c r="P26" s="26">
        <v>408</v>
      </c>
      <c r="Q26" s="27" t="str">
        <v>120 mm²</v>
      </c>
      <c r="R26" s="28" t="str">
        <v>Cu</v>
      </c>
      <c r="S26" s="28">
        <v>15</v>
      </c>
      <c r="T26" s="28">
        <v>14</v>
      </c>
      <c r="U26" s="28">
        <v>13</v>
      </c>
      <c r="V26" s="29">
        <v>8</v>
      </c>
      <c r="W26" s="30" t="str">
        <v>120 mm²</v>
      </c>
      <c r="X26" s="31" t="str">
        <v>Cu</v>
      </c>
      <c r="Y26" s="31">
        <v>62</v>
      </c>
      <c r="Z26" s="31">
        <v>43</v>
      </c>
      <c r="AA26" s="31">
        <v>46</v>
      </c>
      <c r="AB26" s="32">
        <v>25</v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Wadi Alain</v>
      </c>
      <c r="B27" s="26" t="str">
        <v>SWAIDA ALMA</v>
      </c>
      <c r="C27" s="26" t="str">
        <v>K_LN1</v>
      </c>
      <c r="D27" s="26" t="str">
        <v>23.218921, 56.634357</v>
      </c>
      <c r="E27" s="26" t="str">
        <v>4365</v>
      </c>
      <c r="F27" s="26" t="str">
        <v>Pole (PMT)</v>
      </c>
      <c r="G27" s="26" t="str">
        <v>3</v>
      </c>
      <c r="H27" s="26">
        <v>100</v>
      </c>
      <c r="I27" s="26" t="str">
        <v>21/06/2026, 14:53</v>
      </c>
      <c r="J27" s="26">
        <v>1</v>
      </c>
      <c r="K27" s="26">
        <v>249</v>
      </c>
      <c r="L27" s="26">
        <v>248</v>
      </c>
      <c r="M27" s="26">
        <v>250</v>
      </c>
      <c r="N27" s="26">
        <v>431</v>
      </c>
      <c r="O27" s="26">
        <v>434</v>
      </c>
      <c r="P27" s="26">
        <v>434</v>
      </c>
      <c r="Q27" s="27" t="str">
        <v>120 mm²</v>
      </c>
      <c r="R27" s="28" t="str">
        <v>Cu</v>
      </c>
      <c r="S27" s="28">
        <v>12</v>
      </c>
      <c r="T27" s="28">
        <v>13</v>
      </c>
      <c r="U27" s="28">
        <v>15</v>
      </c>
      <c r="V27" s="29">
        <v>8</v>
      </c>
      <c r="W27" s="30" t="str">
        <v/>
      </c>
      <c r="X27" s="31" t="str">
        <v/>
      </c>
      <c r="Y27" s="31" t="str">
        <v/>
      </c>
      <c r="Z27" s="31" t="str">
        <v/>
      </c>
      <c r="AA27" s="31" t="str">
        <v/>
      </c>
      <c r="AB27" s="32" t="str">
        <v/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Wadi Alain</v>
      </c>
      <c r="B28" s="26" t="str">
        <v>SWAIDA ALMA</v>
      </c>
      <c r="C28" s="26" t="str">
        <v>K_LN1</v>
      </c>
      <c r="D28" s="26" t="str">
        <v>23.225033, 56.633145</v>
      </c>
      <c r="E28" s="26" t="str">
        <v>4537</v>
      </c>
      <c r="F28" s="26" t="str">
        <v>Pole (PMT)</v>
      </c>
      <c r="G28" s="26" t="str">
        <v>3</v>
      </c>
      <c r="H28" s="26">
        <v>100</v>
      </c>
      <c r="I28" s="26" t="str">
        <v>21/06/2026, 14:49</v>
      </c>
      <c r="J28" s="26">
        <v>1</v>
      </c>
      <c r="K28" s="26">
        <v>245</v>
      </c>
      <c r="L28" s="26">
        <v>247</v>
      </c>
      <c r="M28" s="26">
        <v>248</v>
      </c>
      <c r="N28" s="26">
        <v>426</v>
      </c>
      <c r="O28" s="26">
        <v>430</v>
      </c>
      <c r="P28" s="26">
        <v>431</v>
      </c>
      <c r="Q28" s="27" t="str">
        <v>185 mm²</v>
      </c>
      <c r="R28" s="28" t="str">
        <v>Cu</v>
      </c>
      <c r="S28" s="28">
        <v>0</v>
      </c>
      <c r="T28" s="28">
        <v>0</v>
      </c>
      <c r="U28" s="28">
        <v>0</v>
      </c>
      <c r="V28" s="29">
        <v>0</v>
      </c>
      <c r="W28" s="30" t="str">
        <v/>
      </c>
      <c r="X28" s="31" t="str">
        <v/>
      </c>
      <c r="Y28" s="31" t="str">
        <v/>
      </c>
      <c r="Z28" s="31" t="str">
        <v/>
      </c>
      <c r="AA28" s="31" t="str">
        <v/>
      </c>
      <c r="AB28" s="32" t="str">
        <v/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Wadi Alain</v>
      </c>
      <c r="B29" s="26" t="str">
        <v>SWAIDA ALMA</v>
      </c>
      <c r="C29" s="26" t="str">
        <v>K_LN1</v>
      </c>
      <c r="D29" s="26" t="str">
        <v>23.215077, 56.637031</v>
      </c>
      <c r="E29" s="26" t="str">
        <v>887</v>
      </c>
      <c r="F29" s="26" t="str">
        <v>Pole (PMT)</v>
      </c>
      <c r="G29" s="26" t="str">
        <v>3</v>
      </c>
      <c r="H29" s="26">
        <v>315</v>
      </c>
      <c r="I29" s="26" t="str">
        <v>21/06/2026, 14:42</v>
      </c>
      <c r="J29" s="26">
        <v>1</v>
      </c>
      <c r="K29" s="26">
        <v>241</v>
      </c>
      <c r="L29" s="26">
        <v>245</v>
      </c>
      <c r="M29" s="26">
        <v>247</v>
      </c>
      <c r="N29" s="26">
        <v>419</v>
      </c>
      <c r="O29" s="26">
        <v>426</v>
      </c>
      <c r="P29" s="26">
        <v>427</v>
      </c>
      <c r="Q29" s="27" t="str">
        <v>120 mm²</v>
      </c>
      <c r="R29" s="28" t="str">
        <v>Cu</v>
      </c>
      <c r="S29" s="28">
        <v>226</v>
      </c>
      <c r="T29" s="28">
        <v>115</v>
      </c>
      <c r="U29" s="28">
        <v>116</v>
      </c>
      <c r="V29" s="29">
        <v>75</v>
      </c>
      <c r="W29" s="30" t="str">
        <v>120 mm²</v>
      </c>
      <c r="X29" s="31" t="str">
        <v>Cu</v>
      </c>
      <c r="Y29" s="31">
        <v>15</v>
      </c>
      <c r="Z29" s="31">
        <v>17</v>
      </c>
      <c r="AA29" s="31">
        <v>14</v>
      </c>
      <c r="AB29" s="32">
        <v>8</v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Wadi Alain</v>
      </c>
      <c r="B30" s="26" t="str">
        <v>SWAIDA ALMA</v>
      </c>
      <c r="C30" s="26" t="str">
        <v>K_LN1</v>
      </c>
      <c r="D30" s="26" t="str">
        <v>23.216102, 56.641488</v>
      </c>
      <c r="E30" s="26" t="str">
        <v>888</v>
      </c>
      <c r="F30" s="26" t="str">
        <v>Pole (PMT)</v>
      </c>
      <c r="G30" s="26" t="str">
        <v>3</v>
      </c>
      <c r="H30" s="26">
        <v>200</v>
      </c>
      <c r="I30" s="26" t="str">
        <v>21/06/2026, 14:38</v>
      </c>
      <c r="J30" s="26">
        <v>1</v>
      </c>
      <c r="K30" s="26">
        <v>242</v>
      </c>
      <c r="L30" s="26">
        <v>243</v>
      </c>
      <c r="M30" s="26">
        <v>246</v>
      </c>
      <c r="N30" s="26">
        <v>420</v>
      </c>
      <c r="O30" s="26">
        <v>424</v>
      </c>
      <c r="P30" s="26">
        <v>425</v>
      </c>
      <c r="Q30" s="27" t="str">
        <v>120 mm²</v>
      </c>
      <c r="R30" s="28" t="str">
        <v>Cu</v>
      </c>
      <c r="S30" s="28">
        <v>100</v>
      </c>
      <c r="T30" s="28">
        <v>94</v>
      </c>
      <c r="U30" s="28">
        <v>62</v>
      </c>
      <c r="V30" s="29">
        <v>34</v>
      </c>
      <c r="W30" s="30" t="str">
        <v>120 mm²</v>
      </c>
      <c r="X30" s="31" t="str">
        <v>Cu</v>
      </c>
      <c r="Y30" s="31">
        <v>15</v>
      </c>
      <c r="Z30" s="31">
        <v>17</v>
      </c>
      <c r="AA30" s="31">
        <v>12</v>
      </c>
      <c r="AB30" s="32">
        <v>16</v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Wadi Alain</v>
      </c>
      <c r="B31" s="26" t="str">
        <v>SWAIDA ALMA</v>
      </c>
      <c r="C31" s="26" t="str">
        <v>K_LN1</v>
      </c>
      <c r="D31" s="26" t="str">
        <v>23.216143, 56.645465</v>
      </c>
      <c r="E31" s="26" t="str">
        <v>1955</v>
      </c>
      <c r="F31" s="26" t="str">
        <v>Pole (PMT)</v>
      </c>
      <c r="G31" s="26" t="str">
        <v>3</v>
      </c>
      <c r="H31" s="26">
        <v>315</v>
      </c>
      <c r="I31" s="26" t="str">
        <v>21/06/2026, 14:34</v>
      </c>
      <c r="J31" s="26">
        <v>1</v>
      </c>
      <c r="K31" s="26">
        <v>243</v>
      </c>
      <c r="L31" s="26">
        <v>242</v>
      </c>
      <c r="M31" s="26">
        <v>247</v>
      </c>
      <c r="N31" s="26">
        <v>422</v>
      </c>
      <c r="O31" s="26">
        <v>428</v>
      </c>
      <c r="P31" s="26">
        <v>425</v>
      </c>
      <c r="Q31" s="27" t="str">
        <v>185 mm²</v>
      </c>
      <c r="R31" s="28" t="str">
        <v>Cu</v>
      </c>
      <c r="S31" s="28">
        <v>140</v>
      </c>
      <c r="T31" s="28">
        <v>146</v>
      </c>
      <c r="U31" s="28">
        <v>144</v>
      </c>
      <c r="V31" s="29">
        <v>16</v>
      </c>
      <c r="W31" s="30" t="str">
        <v>185 mm²</v>
      </c>
      <c r="X31" s="31" t="str">
        <v>Cu</v>
      </c>
      <c r="Y31" s="31">
        <v>85</v>
      </c>
      <c r="Z31" s="31">
        <v>116</v>
      </c>
      <c r="AA31" s="31">
        <v>42</v>
      </c>
      <c r="AB31" s="32">
        <v>50</v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Wadi Alain</v>
      </c>
      <c r="B32" s="26" t="str">
        <v>SWAIDA ALMA</v>
      </c>
      <c r="C32" s="26" t="str">
        <v>K_LN1</v>
      </c>
      <c r="D32" s="26" t="str">
        <v>23.215431, 56.647675</v>
      </c>
      <c r="E32" s="26" t="str">
        <v>889</v>
      </c>
      <c r="F32" s="26" t="str">
        <v>Pole (PMT)</v>
      </c>
      <c r="G32" s="26" t="str">
        <v>3</v>
      </c>
      <c r="H32" s="26">
        <v>200</v>
      </c>
      <c r="I32" s="26" t="str">
        <v>21/06/2026, 14:31</v>
      </c>
      <c r="J32" s="26">
        <v>1</v>
      </c>
      <c r="K32" s="26">
        <v>226</v>
      </c>
      <c r="L32" s="26">
        <v>235</v>
      </c>
      <c r="M32" s="26">
        <v>235</v>
      </c>
      <c r="N32" s="26">
        <v>400</v>
      </c>
      <c r="O32" s="26">
        <v>401</v>
      </c>
      <c r="P32" s="26">
        <v>410</v>
      </c>
      <c r="Q32" s="27" t="str">
        <v>120 mm²</v>
      </c>
      <c r="R32" s="28" t="str">
        <v>Cu</v>
      </c>
      <c r="S32" s="28">
        <v>54</v>
      </c>
      <c r="T32" s="28">
        <v>40</v>
      </c>
      <c r="U32" s="28">
        <v>42</v>
      </c>
      <c r="V32" s="29">
        <v>43</v>
      </c>
      <c r="W32" s="30" t="str">
        <v>185 mm²</v>
      </c>
      <c r="X32" s="31" t="str">
        <v>Cu</v>
      </c>
      <c r="Y32" s="31">
        <v>54</v>
      </c>
      <c r="Z32" s="31">
        <v>41</v>
      </c>
      <c r="AA32" s="31">
        <v>42</v>
      </c>
      <c r="AB32" s="32">
        <v>41</v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Wadi Alain</v>
      </c>
      <c r="B33" s="26" t="str">
        <v>SWAIDA ALMA</v>
      </c>
      <c r="C33" s="26" t="str">
        <v>K_LN1</v>
      </c>
      <c r="D33" s="26" t="str">
        <v>23.217925, 56.666756</v>
      </c>
      <c r="E33" s="26" t="str">
        <v>891</v>
      </c>
      <c r="F33" s="26" t="str">
        <v>Pole (PMT)</v>
      </c>
      <c r="G33" s="26" t="str">
        <v>3</v>
      </c>
      <c r="H33" s="26">
        <v>200</v>
      </c>
      <c r="I33" s="26" t="str">
        <v>21/06/2026, 14:25</v>
      </c>
      <c r="J33" s="26">
        <v>1</v>
      </c>
      <c r="K33" s="26">
        <v>214</v>
      </c>
      <c r="L33" s="26">
        <v>216</v>
      </c>
      <c r="M33" s="26">
        <v>217</v>
      </c>
      <c r="N33" s="26">
        <v>422</v>
      </c>
      <c r="O33" s="26">
        <v>427</v>
      </c>
      <c r="P33" s="26">
        <v>420</v>
      </c>
      <c r="Q33" s="27" t="str">
        <v>120 mm²</v>
      </c>
      <c r="R33" s="28" t="str">
        <v>Cu</v>
      </c>
      <c r="S33" s="28">
        <v>27</v>
      </c>
      <c r="T33" s="28">
        <v>18</v>
      </c>
      <c r="U33" s="28">
        <v>47</v>
      </c>
      <c r="V33" s="29">
        <v>33</v>
      </c>
      <c r="W33" s="30" t="str">
        <v/>
      </c>
      <c r="X33" s="31" t="str">
        <v/>
      </c>
      <c r="Y33" s="31" t="str">
        <v/>
      </c>
      <c r="Z33" s="31" t="str">
        <v/>
      </c>
      <c r="AA33" s="31" t="str">
        <v/>
      </c>
      <c r="AB33" s="32" t="str">
        <v/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Wadi Alain</v>
      </c>
      <c r="B34" s="26" t="str">
        <v>SWAIDA ALMA</v>
      </c>
      <c r="C34" s="26" t="str">
        <v>K_LN1</v>
      </c>
      <c r="D34" s="26" t="str">
        <v>23.215225, 56.656454</v>
      </c>
      <c r="E34" s="26" t="str">
        <v>890</v>
      </c>
      <c r="F34" s="26" t="str">
        <v>Pole (PMT)</v>
      </c>
      <c r="G34" s="26" t="str">
        <v>3</v>
      </c>
      <c r="H34" s="26">
        <v>100</v>
      </c>
      <c r="I34" s="26" t="str">
        <v>21/06/2026, 14:21</v>
      </c>
      <c r="J34" s="26">
        <v>1</v>
      </c>
      <c r="K34" s="26">
        <v>239</v>
      </c>
      <c r="L34" s="26">
        <v>241</v>
      </c>
      <c r="M34" s="26">
        <v>243</v>
      </c>
      <c r="N34" s="26">
        <v>415</v>
      </c>
      <c r="O34" s="26">
        <v>420</v>
      </c>
      <c r="P34" s="26">
        <v>421</v>
      </c>
      <c r="Q34" s="27" t="str">
        <v>120 mm²</v>
      </c>
      <c r="R34" s="28" t="str">
        <v>Cu</v>
      </c>
      <c r="S34" s="28">
        <v>22</v>
      </c>
      <c r="T34" s="28">
        <v>19</v>
      </c>
      <c r="U34" s="28">
        <v>20</v>
      </c>
      <c r="V34" s="29">
        <v>12</v>
      </c>
      <c r="W34" s="30" t="str">
        <v/>
      </c>
      <c r="X34" s="31" t="str">
        <v/>
      </c>
      <c r="Y34" s="31" t="str">
        <v/>
      </c>
      <c r="Z34" s="31" t="str">
        <v/>
      </c>
      <c r="AA34" s="31" t="str">
        <v/>
      </c>
      <c r="AB34" s="32" t="str">
        <v/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Wadi Alain</v>
      </c>
      <c r="B35" s="26" t="str">
        <v>SWAIDA ALMA</v>
      </c>
      <c r="C35" s="26" t="str">
        <v>K_LN1</v>
      </c>
      <c r="D35" s="26" t="str">
        <v>23.211216, 56.653075</v>
      </c>
      <c r="E35" s="26" t="str">
        <v>1856</v>
      </c>
      <c r="F35" s="26" t="str">
        <v>Ground (GMT)</v>
      </c>
      <c r="G35" s="26" t="str">
        <v>3</v>
      </c>
      <c r="H35" s="26">
        <v>1000</v>
      </c>
      <c r="I35" s="26" t="str">
        <v>21/06/2026, 14:16</v>
      </c>
      <c r="J35" s="26">
        <v>1</v>
      </c>
      <c r="K35" s="26">
        <v>234</v>
      </c>
      <c r="L35" s="26">
        <v>235</v>
      </c>
      <c r="M35" s="26">
        <v>238</v>
      </c>
      <c r="N35" s="26">
        <v>407</v>
      </c>
      <c r="O35" s="26">
        <v>410</v>
      </c>
      <c r="P35" s="26">
        <v>412</v>
      </c>
      <c r="Q35" s="27" t="str">
        <v>185 mm²</v>
      </c>
      <c r="R35" s="28" t="str">
        <v>Cu</v>
      </c>
      <c r="S35" s="28">
        <v>60</v>
      </c>
      <c r="T35" s="28">
        <v>58</v>
      </c>
      <c r="U35" s="28">
        <v>49</v>
      </c>
      <c r="V35" s="29">
        <v>21</v>
      </c>
      <c r="W35" s="30" t="str">
        <v>185 mm²</v>
      </c>
      <c r="X35" s="31" t="str">
        <v>Cu</v>
      </c>
      <c r="Y35" s="31">
        <v>59</v>
      </c>
      <c r="Z35" s="31">
        <v>47</v>
      </c>
      <c r="AA35" s="31">
        <v>40</v>
      </c>
      <c r="AB35" s="32">
        <v>18</v>
      </c>
      <c r="AC35" s="27" t="str">
        <v>185 mm²</v>
      </c>
      <c r="AD35" s="28" t="str">
        <v>Cu</v>
      </c>
      <c r="AE35" s="28">
        <v>16</v>
      </c>
      <c r="AF35" s="28">
        <v>15</v>
      </c>
      <c r="AG35" s="28">
        <v>13</v>
      </c>
      <c r="AH35" s="29">
        <v>14</v>
      </c>
      <c r="AI35" s="30" t="str">
        <v>50 mm²</v>
      </c>
      <c r="AJ35" s="31" t="str">
        <v>Cu</v>
      </c>
      <c r="AK35" s="31">
        <v>15</v>
      </c>
      <c r="AL35" s="31">
        <v>13</v>
      </c>
      <c r="AM35" s="31">
        <v>14</v>
      </c>
      <c r="AN35" s="32">
        <v>8</v>
      </c>
      <c r="AO35" s="27" t="str">
        <v>120 mm²</v>
      </c>
      <c r="AP35" s="28" t="str">
        <v>Cu</v>
      </c>
      <c r="AQ35" s="28">
        <v>12</v>
      </c>
      <c r="AR35" s="28">
        <v>11</v>
      </c>
      <c r="AS35" s="28">
        <v>15</v>
      </c>
      <c r="AT35" s="29">
        <v>8</v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Wadi Alain</v>
      </c>
      <c r="B36" s="26" t="str">
        <v>SWAIDA ALMA</v>
      </c>
      <c r="C36" s="26" t="str">
        <v>K_LN1</v>
      </c>
      <c r="D36" s="26" t="str">
        <v>23.203671, 56.663474</v>
      </c>
      <c r="E36" s="26" t="str">
        <v>877</v>
      </c>
      <c r="F36" s="26" t="str">
        <v>Pole (PMT)</v>
      </c>
      <c r="G36" s="26" t="str">
        <v>3</v>
      </c>
      <c r="H36" s="26">
        <v>200</v>
      </c>
      <c r="I36" s="26" t="str">
        <v>21/06/2026, 14:08</v>
      </c>
      <c r="J36" s="26">
        <v>1</v>
      </c>
      <c r="K36" s="26">
        <v>238</v>
      </c>
      <c r="L36" s="26">
        <v>230</v>
      </c>
      <c r="M36" s="26">
        <v>241</v>
      </c>
      <c r="N36" s="26">
        <v>413</v>
      </c>
      <c r="O36" s="26">
        <v>417</v>
      </c>
      <c r="P36" s="26">
        <v>416</v>
      </c>
      <c r="Q36" s="27" t="str">
        <v>185 mm²</v>
      </c>
      <c r="R36" s="28" t="str">
        <v>Cu</v>
      </c>
      <c r="S36" s="28">
        <v>30</v>
      </c>
      <c r="T36" s="28">
        <v>54</v>
      </c>
      <c r="U36" s="28">
        <v>44</v>
      </c>
      <c r="V36" s="29">
        <v>24</v>
      </c>
      <c r="W36" s="30" t="str">
        <v>185 mm²</v>
      </c>
      <c r="X36" s="31" t="str">
        <v>Cu</v>
      </c>
      <c r="Y36" s="31">
        <v>9</v>
      </c>
      <c r="Z36" s="31">
        <v>6</v>
      </c>
      <c r="AA36" s="31">
        <v>8</v>
      </c>
      <c r="AB36" s="32">
        <v>5</v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Wadi Alain</v>
      </c>
      <c r="B37" s="26" t="str">
        <v>SWAIDA ALMA</v>
      </c>
      <c r="C37" s="26" t="str">
        <v>K_LN2</v>
      </c>
      <c r="D37" s="26" t="str">
        <v>23.201305, 56.672761</v>
      </c>
      <c r="E37" s="26" t="str">
        <v>843</v>
      </c>
      <c r="F37" s="26" t="str">
        <v>Pole (PMT)</v>
      </c>
      <c r="G37" s="26" t="str">
        <v>3</v>
      </c>
      <c r="H37" s="26">
        <v>315</v>
      </c>
      <c r="I37" s="26" t="str">
        <v>20/06/2026, 15:32</v>
      </c>
      <c r="J37" s="26">
        <v>1</v>
      </c>
      <c r="K37" s="26">
        <v>245</v>
      </c>
      <c r="L37" s="26">
        <v>247</v>
      </c>
      <c r="M37" s="26">
        <v>240</v>
      </c>
      <c r="N37" s="26">
        <v>425</v>
      </c>
      <c r="O37" s="26">
        <v>432</v>
      </c>
      <c r="P37" s="26">
        <v>430</v>
      </c>
      <c r="Q37" s="27" t="str">
        <v>120 mm²</v>
      </c>
      <c r="R37" s="28" t="str">
        <v>Cu</v>
      </c>
      <c r="S37" s="28">
        <v>200</v>
      </c>
      <c r="T37" s="28">
        <v>73</v>
      </c>
      <c r="U37" s="28">
        <v>74</v>
      </c>
      <c r="V37" s="29">
        <v>120</v>
      </c>
      <c r="W37" s="30" t="str">
        <v>120 mm²</v>
      </c>
      <c r="X37" s="31" t="str">
        <v>Cu</v>
      </c>
      <c r="Y37" s="31">
        <v>88</v>
      </c>
      <c r="Z37" s="31">
        <v>76</v>
      </c>
      <c r="AA37" s="31">
        <v>53</v>
      </c>
      <c r="AB37" s="32">
        <v>30</v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Wadi Alain</v>
      </c>
      <c r="B38" s="26" t="str">
        <v>SWAIDA ALMA</v>
      </c>
      <c r="C38" s="26" t="str">
        <v>K_LN2</v>
      </c>
      <c r="D38" s="26" t="str">
        <v>23.203188, 56.668782</v>
      </c>
      <c r="E38" s="26" t="str">
        <v>822</v>
      </c>
      <c r="F38" s="26" t="str">
        <v>Pole (PMT)</v>
      </c>
      <c r="G38" s="26" t="str">
        <v>3</v>
      </c>
      <c r="H38" s="26">
        <v>315</v>
      </c>
      <c r="I38" s="26" t="str">
        <v>20/06/2026, 15:28</v>
      </c>
      <c r="J38" s="26">
        <v>1</v>
      </c>
      <c r="K38" s="26">
        <v>236</v>
      </c>
      <c r="L38" s="26">
        <v>235</v>
      </c>
      <c r="M38" s="26">
        <v>239</v>
      </c>
      <c r="N38" s="26">
        <v>407</v>
      </c>
      <c r="O38" s="26">
        <v>413</v>
      </c>
      <c r="P38" s="26">
        <v>411</v>
      </c>
      <c r="Q38" s="27" t="str">
        <v>120 mm²</v>
      </c>
      <c r="R38" s="28" t="str">
        <v>Cu</v>
      </c>
      <c r="S38" s="28">
        <v>122</v>
      </c>
      <c r="T38" s="28">
        <v>82</v>
      </c>
      <c r="U38" s="28">
        <v>57</v>
      </c>
      <c r="V38" s="29">
        <v>60</v>
      </c>
      <c r="W38" s="30" t="str">
        <v>120 mm²</v>
      </c>
      <c r="X38" s="31" t="str">
        <v>Cu</v>
      </c>
      <c r="Y38" s="31">
        <v>56</v>
      </c>
      <c r="Z38" s="31">
        <v>64</v>
      </c>
      <c r="AA38" s="31">
        <v>26</v>
      </c>
      <c r="AB38" s="32">
        <v>50</v>
      </c>
      <c r="AC38" s="27" t="str">
        <v/>
      </c>
      <c r="AD38" s="28" t="str">
        <v/>
      </c>
      <c r="AE38" s="28" t="str">
        <v/>
      </c>
      <c r="AF38" s="28" t="str">
        <v/>
      </c>
      <c r="AG38" s="28" t="str">
        <v/>
      </c>
      <c r="AH38" s="29" t="str">
        <v/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Wadi Alain</v>
      </c>
      <c r="B39" s="26" t="str">
        <v>SWAIDA ALMA</v>
      </c>
      <c r="C39" s="26" t="str">
        <v>K_LN2</v>
      </c>
      <c r="D39" s="26" t="str">
        <v>23.207005, 56.666258</v>
      </c>
      <c r="E39" s="26" t="str">
        <v>2266</v>
      </c>
      <c r="F39" s="26" t="str">
        <v>Pole (PMT)</v>
      </c>
      <c r="G39" s="26" t="str">
        <v>3</v>
      </c>
      <c r="H39" s="26">
        <v>315</v>
      </c>
      <c r="I39" s="26" t="str">
        <v>20/06/2026, 15:23</v>
      </c>
      <c r="J39" s="26">
        <v>1</v>
      </c>
      <c r="K39" s="26">
        <v>247</v>
      </c>
      <c r="L39" s="26">
        <v>248</v>
      </c>
      <c r="M39" s="26">
        <v>250</v>
      </c>
      <c r="N39" s="26">
        <v>427</v>
      </c>
      <c r="O39" s="26">
        <v>431</v>
      </c>
      <c r="P39" s="26">
        <v>432</v>
      </c>
      <c r="Q39" s="27" t="str">
        <v>185 mm²</v>
      </c>
      <c r="R39" s="28" t="str">
        <v>Cu</v>
      </c>
      <c r="S39" s="28">
        <v>70</v>
      </c>
      <c r="T39" s="28">
        <v>26</v>
      </c>
      <c r="U39" s="28">
        <v>46</v>
      </c>
      <c r="V39" s="29">
        <v>43</v>
      </c>
      <c r="W39" s="30" t="str">
        <v>185 mm²</v>
      </c>
      <c r="X39" s="31" t="str">
        <v>Cu</v>
      </c>
      <c r="Y39" s="31">
        <v>162</v>
      </c>
      <c r="Z39" s="31">
        <v>129</v>
      </c>
      <c r="AA39" s="31">
        <v>130</v>
      </c>
      <c r="AB39" s="32">
        <v>32</v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Wadi Alain</v>
      </c>
      <c r="B40" s="26" t="str">
        <v>SWAIDA ALMA</v>
      </c>
      <c r="C40" s="26" t="str">
        <v>K_LN2</v>
      </c>
      <c r="D40" s="26" t="str">
        <v>23.205685, 56.667092</v>
      </c>
      <c r="E40" s="26" t="str">
        <v>823</v>
      </c>
      <c r="F40" s="26" t="str">
        <v>Pole (PMT)</v>
      </c>
      <c r="G40" s="26" t="str">
        <v>3</v>
      </c>
      <c r="H40" s="26">
        <v>315</v>
      </c>
      <c r="I40" s="26" t="str">
        <v>20/06/2026, 15:20</v>
      </c>
      <c r="J40" s="26">
        <v>1</v>
      </c>
      <c r="K40" s="26">
        <v>251</v>
      </c>
      <c r="L40" s="26">
        <v>254</v>
      </c>
      <c r="M40" s="26">
        <v>256</v>
      </c>
      <c r="N40" s="26">
        <v>434</v>
      </c>
      <c r="O40" s="26">
        <v>442</v>
      </c>
      <c r="P40" s="26">
        <v>442</v>
      </c>
      <c r="Q40" s="27" t="str">
        <v>120 mm²</v>
      </c>
      <c r="R40" s="28" t="str">
        <v>Cu</v>
      </c>
      <c r="S40" s="28">
        <v>253</v>
      </c>
      <c r="T40" s="28">
        <v>93</v>
      </c>
      <c r="U40" s="28">
        <v>134</v>
      </c>
      <c r="V40" s="29">
        <v>40</v>
      </c>
      <c r="W40" s="30" t="str">
        <v>120 mm²</v>
      </c>
      <c r="X40" s="31" t="str">
        <v>Cu</v>
      </c>
      <c r="Y40" s="31">
        <v>93</v>
      </c>
      <c r="Z40" s="31">
        <v>71</v>
      </c>
      <c r="AA40" s="31">
        <v>59</v>
      </c>
      <c r="AB40" s="32">
        <v>34</v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Wadi Alain</v>
      </c>
      <c r="B41" s="26" t="str">
        <v>SWAIDA ALMA</v>
      </c>
      <c r="C41" s="26" t="str">
        <v>K_LN2</v>
      </c>
      <c r="D41" s="26" t="str">
        <v>23.183233, 56.689311</v>
      </c>
      <c r="E41" s="26" t="str">
        <v>1827</v>
      </c>
      <c r="F41" s="26" t="str">
        <v>Pole (PMT)</v>
      </c>
      <c r="G41" s="26" t="str">
        <v>3</v>
      </c>
      <c r="H41" s="26">
        <v>100</v>
      </c>
      <c r="I41" s="26" t="str">
        <v>20/06/2026, 15:02</v>
      </c>
      <c r="J41" s="26">
        <v>1</v>
      </c>
      <c r="K41" s="26">
        <v>245</v>
      </c>
      <c r="L41" s="26">
        <v>245</v>
      </c>
      <c r="M41" s="26">
        <v>244</v>
      </c>
      <c r="N41" s="26">
        <v>421</v>
      </c>
      <c r="O41" s="26">
        <v>420</v>
      </c>
      <c r="P41" s="26">
        <v>423</v>
      </c>
      <c r="Q41" s="27" t="str">
        <v>120 mm²</v>
      </c>
      <c r="R41" s="28" t="str">
        <v>Cu</v>
      </c>
      <c r="S41" s="28">
        <v>15</v>
      </c>
      <c r="T41" s="28">
        <v>10</v>
      </c>
      <c r="U41" s="28">
        <v>12</v>
      </c>
      <c r="V41" s="29">
        <v>8</v>
      </c>
      <c r="W41" s="30" t="str">
        <v/>
      </c>
      <c r="X41" s="31" t="str">
        <v/>
      </c>
      <c r="Y41" s="31" t="str">
        <v/>
      </c>
      <c r="Z41" s="31" t="str">
        <v/>
      </c>
      <c r="AA41" s="31" t="str">
        <v/>
      </c>
      <c r="AB41" s="32" t="str">
        <v/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Wadi Alain</v>
      </c>
      <c r="B42" s="26" t="str">
        <v>SWAIDA ALMA</v>
      </c>
      <c r="C42" s="26" t="str">
        <v>K_LN2</v>
      </c>
      <c r="D42" s="26" t="str">
        <v>23.18818, 56.690896</v>
      </c>
      <c r="E42" s="26" t="str">
        <v>849</v>
      </c>
      <c r="F42" s="26" t="str">
        <v>Pole (PMT)</v>
      </c>
      <c r="G42" s="26" t="str">
        <v>3</v>
      </c>
      <c r="H42" s="26">
        <v>315</v>
      </c>
      <c r="I42" s="26" t="str">
        <v>20/06/2026, 14:58</v>
      </c>
      <c r="J42" s="26">
        <v>1</v>
      </c>
      <c r="K42" s="26">
        <v>245</v>
      </c>
      <c r="L42" s="26">
        <v>246</v>
      </c>
      <c r="M42" s="26">
        <v>249</v>
      </c>
      <c r="N42" s="26">
        <v>425</v>
      </c>
      <c r="O42" s="26">
        <v>430</v>
      </c>
      <c r="P42" s="26">
        <v>429</v>
      </c>
      <c r="Q42" s="27" t="str">
        <v>120 mm²</v>
      </c>
      <c r="R42" s="28" t="str">
        <v>Cu</v>
      </c>
      <c r="S42" s="28">
        <v>187</v>
      </c>
      <c r="T42" s="28">
        <v>164</v>
      </c>
      <c r="U42" s="28">
        <v>134</v>
      </c>
      <c r="V42" s="29">
        <v>40</v>
      </c>
      <c r="W42" s="30" t="str">
        <v/>
      </c>
      <c r="X42" s="31" t="str">
        <v/>
      </c>
      <c r="Y42" s="31" t="str">
        <v/>
      </c>
      <c r="Z42" s="31" t="str">
        <v/>
      </c>
      <c r="AA42" s="31" t="str">
        <v/>
      </c>
      <c r="AB42" s="32" t="str">
        <v/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Wadi Alain</v>
      </c>
      <c r="B43" s="26" t="str">
        <v>SWAIDA ALMA</v>
      </c>
      <c r="C43" s="26" t="str">
        <v>K_LN2</v>
      </c>
      <c r="D43" s="26" t="str">
        <v>23.189117, 56.694614</v>
      </c>
      <c r="E43" s="26" t="str">
        <v>850</v>
      </c>
      <c r="F43" s="26" t="str">
        <v>Pole (PMT)</v>
      </c>
      <c r="G43" s="26" t="str">
        <v>3</v>
      </c>
      <c r="H43" s="26">
        <v>315</v>
      </c>
      <c r="I43" s="26" t="str">
        <v>20/06/2026, 14:54</v>
      </c>
      <c r="J43" s="26">
        <v>1</v>
      </c>
      <c r="K43" s="26">
        <v>246</v>
      </c>
      <c r="L43" s="26">
        <v>246</v>
      </c>
      <c r="M43" s="26">
        <v>248</v>
      </c>
      <c r="N43" s="26">
        <v>426</v>
      </c>
      <c r="O43" s="26">
        <v>430</v>
      </c>
      <c r="P43" s="26">
        <v>431</v>
      </c>
      <c r="Q43" s="27" t="str">
        <v>120 mm²</v>
      </c>
      <c r="R43" s="28" t="str">
        <v>Cu</v>
      </c>
      <c r="S43" s="28">
        <v>75</v>
      </c>
      <c r="T43" s="28">
        <v>78</v>
      </c>
      <c r="U43" s="28">
        <v>104</v>
      </c>
      <c r="V43" s="29">
        <v>24</v>
      </c>
      <c r="W43" s="30" t="str">
        <v>185 mm²</v>
      </c>
      <c r="X43" s="31" t="str">
        <v>Cu</v>
      </c>
      <c r="Y43" s="31">
        <v>20</v>
      </c>
      <c r="Z43" s="31">
        <v>22</v>
      </c>
      <c r="AA43" s="31">
        <v>23</v>
      </c>
      <c r="AB43" s="32">
        <v>24</v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Wadi Alain</v>
      </c>
      <c r="B44" s="26" t="str">
        <v>SWAIDA ALMA</v>
      </c>
      <c r="C44" s="26" t="str">
        <v>K_LN2</v>
      </c>
      <c r="D44" s="26" t="str">
        <v>23.17809, 56.714588</v>
      </c>
      <c r="E44" s="26" t="str">
        <v>4442</v>
      </c>
      <c r="F44" s="26" t="str">
        <v>Pole (PMT)</v>
      </c>
      <c r="G44" s="26" t="str">
        <v>3</v>
      </c>
      <c r="H44" s="26">
        <v>100</v>
      </c>
      <c r="I44" s="26" t="str">
        <v>20/06/2026, 14:48</v>
      </c>
      <c r="J44" s="26">
        <v>1</v>
      </c>
      <c r="K44" s="26">
        <v>241</v>
      </c>
      <c r="L44" s="26">
        <v>243</v>
      </c>
      <c r="M44" s="26">
        <v>241</v>
      </c>
      <c r="N44" s="26">
        <v>420</v>
      </c>
      <c r="O44" s="26">
        <v>421</v>
      </c>
      <c r="P44" s="26">
        <v>421</v>
      </c>
      <c r="Q44" s="27" t="str">
        <v>120 mm²</v>
      </c>
      <c r="R44" s="28" t="str">
        <v>Cu</v>
      </c>
      <c r="S44" s="28">
        <v>31</v>
      </c>
      <c r="T44" s="28">
        <v>33</v>
      </c>
      <c r="U44" s="28">
        <v>31</v>
      </c>
      <c r="V44" s="29">
        <v>18</v>
      </c>
      <c r="W44" s="30" t="str">
        <v/>
      </c>
      <c r="X44" s="31" t="str">
        <v/>
      </c>
      <c r="Y44" s="31" t="str">
        <v/>
      </c>
      <c r="Z44" s="31" t="str">
        <v/>
      </c>
      <c r="AA44" s="31" t="str">
        <v/>
      </c>
      <c r="AB44" s="32" t="str">
        <v/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Wadi Alain</v>
      </c>
      <c r="B45" s="26" t="str">
        <v>SWAIDA ALMA</v>
      </c>
      <c r="C45" s="26" t="str">
        <v>K_LN2</v>
      </c>
      <c r="D45" s="26" t="str">
        <v>23.177944, 56.714634</v>
      </c>
      <c r="E45" s="26" t="str">
        <v>856</v>
      </c>
      <c r="F45" s="26" t="str">
        <v>Pole (PMT)</v>
      </c>
      <c r="G45" s="26" t="str">
        <v>5</v>
      </c>
      <c r="H45" s="26">
        <v>200</v>
      </c>
      <c r="I45" s="26" t="str">
        <v>20/06/2026, 14:46</v>
      </c>
      <c r="J45" s="26">
        <v>1</v>
      </c>
      <c r="K45" s="26">
        <v>257</v>
      </c>
      <c r="L45" s="26">
        <v>259</v>
      </c>
      <c r="M45" s="26">
        <v>260</v>
      </c>
      <c r="N45" s="26">
        <v>444</v>
      </c>
      <c r="O45" s="26">
        <v>450</v>
      </c>
      <c r="P45" s="26">
        <v>453</v>
      </c>
      <c r="Q45" s="27" t="str">
        <v>185 mm²</v>
      </c>
      <c r="R45" s="28" t="str">
        <v>Cu</v>
      </c>
      <c r="S45" s="28">
        <v>20</v>
      </c>
      <c r="T45" s="28">
        <v>18</v>
      </c>
      <c r="U45" s="28">
        <v>17</v>
      </c>
      <c r="V45" s="29">
        <v>16</v>
      </c>
      <c r="W45" s="30" t="str">
        <v>120 mm²</v>
      </c>
      <c r="X45" s="31" t="str">
        <v>Cu</v>
      </c>
      <c r="Y45" s="31">
        <v>63</v>
      </c>
      <c r="Z45" s="31">
        <v>39</v>
      </c>
      <c r="AA45" s="31">
        <v>59</v>
      </c>
      <c r="AB45" s="32">
        <v>12</v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Wadi Alain</v>
      </c>
      <c r="B46" s="26" t="str">
        <v>SWAIDA ALMA</v>
      </c>
      <c r="C46" s="26" t="str">
        <v>K_LN2</v>
      </c>
      <c r="D46" s="26" t="str">
        <v>23.181813, 56.707555</v>
      </c>
      <c r="E46" s="26" t="str">
        <v>855</v>
      </c>
      <c r="F46" s="26" t="str">
        <v>Pole (PMT)</v>
      </c>
      <c r="G46" s="26" t="str">
        <v>3</v>
      </c>
      <c r="H46" s="26">
        <v>315</v>
      </c>
      <c r="I46" s="26" t="str">
        <v>20/06/2026, 14:40</v>
      </c>
      <c r="J46" s="26">
        <v>1</v>
      </c>
      <c r="K46" s="26">
        <v>242</v>
      </c>
      <c r="L46" s="26">
        <v>244</v>
      </c>
      <c r="M46" s="26">
        <v>247</v>
      </c>
      <c r="N46" s="26">
        <v>419</v>
      </c>
      <c r="O46" s="26">
        <v>426</v>
      </c>
      <c r="P46" s="26">
        <v>427</v>
      </c>
      <c r="Q46" s="27" t="str">
        <v>185 mm²</v>
      </c>
      <c r="R46" s="28" t="str">
        <v>Cu</v>
      </c>
      <c r="S46" s="28">
        <v>236</v>
      </c>
      <c r="T46" s="28">
        <v>180</v>
      </c>
      <c r="U46" s="28">
        <v>145</v>
      </c>
      <c r="V46" s="29">
        <v>76</v>
      </c>
      <c r="W46" s="30" t="str">
        <v>120 mm²</v>
      </c>
      <c r="X46" s="31" t="str">
        <v>Cu</v>
      </c>
      <c r="Y46" s="31">
        <v>59</v>
      </c>
      <c r="Z46" s="31">
        <v>45</v>
      </c>
      <c r="AA46" s="31">
        <v>43</v>
      </c>
      <c r="AB46" s="32">
        <v>33</v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Wadi Alain</v>
      </c>
      <c r="B47" s="26" t="str">
        <v>SWAIDA ALMA</v>
      </c>
      <c r="C47" s="26" t="str">
        <v>K_LN2</v>
      </c>
      <c r="D47" s="26" t="str">
        <v>23.172906, 56.707808</v>
      </c>
      <c r="E47" s="26" t="str">
        <v>2153</v>
      </c>
      <c r="F47" s="26" t="str">
        <v>Pole (PMT)</v>
      </c>
      <c r="G47" s="26" t="str">
        <v>3</v>
      </c>
      <c r="H47" s="26">
        <v>100</v>
      </c>
      <c r="I47" s="26" t="str">
        <v>20/06/2026, 14:34</v>
      </c>
      <c r="J47" s="26">
        <v>1</v>
      </c>
      <c r="K47" s="26">
        <v>242</v>
      </c>
      <c r="L47" s="26">
        <v>245</v>
      </c>
      <c r="M47" s="26">
        <v>242</v>
      </c>
      <c r="N47" s="26">
        <v>423</v>
      </c>
      <c r="O47" s="26">
        <v>419</v>
      </c>
      <c r="P47" s="26">
        <v>120</v>
      </c>
      <c r="Q47" s="27" t="str">
        <v>120 mm²</v>
      </c>
      <c r="R47" s="28" t="str">
        <v>Cu</v>
      </c>
      <c r="S47" s="28">
        <v>0</v>
      </c>
      <c r="T47" s="28">
        <v>0</v>
      </c>
      <c r="U47" s="28">
        <v>0</v>
      </c>
      <c r="V47" s="29">
        <v>0</v>
      </c>
      <c r="W47" s="30" t="str">
        <v/>
      </c>
      <c r="X47" s="31" t="str">
        <v/>
      </c>
      <c r="Y47" s="31" t="str">
        <v/>
      </c>
      <c r="Z47" s="31" t="str">
        <v/>
      </c>
      <c r="AA47" s="31" t="str">
        <v/>
      </c>
      <c r="AB47" s="32" t="str">
        <v/>
      </c>
      <c r="AC47" s="27" t="str">
        <v/>
      </c>
      <c r="AD47" s="28" t="str">
        <v/>
      </c>
      <c r="AE47" s="28" t="str">
        <v/>
      </c>
      <c r="AF47" s="28" t="str">
        <v/>
      </c>
      <c r="AG47" s="28" t="str">
        <v/>
      </c>
      <c r="AH47" s="29" t="str">
        <v/>
      </c>
      <c r="AI47" s="30" t="str">
        <v/>
      </c>
      <c r="AJ47" s="31" t="str">
        <v/>
      </c>
      <c r="AK47" s="31" t="str">
        <v/>
      </c>
      <c r="AL47" s="31" t="str">
        <v/>
      </c>
      <c r="AM47" s="31" t="str">
        <v/>
      </c>
      <c r="AN47" s="32" t="str">
        <v/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Wadi Alain</v>
      </c>
      <c r="B48" s="26" t="str">
        <v>SWAIDA ALMA</v>
      </c>
      <c r="C48" s="26" t="str">
        <v>K_LN2</v>
      </c>
      <c r="D48" s="26" t="str">
        <v>23.169139, 56.706533</v>
      </c>
      <c r="E48" s="26" t="str">
        <v>1959</v>
      </c>
      <c r="F48" s="26" t="str">
        <v>Pole (PMT)</v>
      </c>
      <c r="G48" s="26" t="str">
        <v>3</v>
      </c>
      <c r="H48" s="26">
        <v>100</v>
      </c>
      <c r="I48" s="26" t="str">
        <v>20/06/2026, 14:31</v>
      </c>
      <c r="J48" s="26">
        <v>1</v>
      </c>
      <c r="K48" s="26">
        <v>241</v>
      </c>
      <c r="L48" s="26">
        <v>242</v>
      </c>
      <c r="M48" s="26">
        <v>247</v>
      </c>
      <c r="N48" s="26">
        <v>420</v>
      </c>
      <c r="O48" s="26">
        <v>426</v>
      </c>
      <c r="P48" s="26">
        <v>426</v>
      </c>
      <c r="Q48" s="27" t="str">
        <v>120 mm²</v>
      </c>
      <c r="R48" s="28" t="str">
        <v>Cu</v>
      </c>
      <c r="S48" s="28">
        <v>65</v>
      </c>
      <c r="T48" s="28">
        <v>29</v>
      </c>
      <c r="U48" s="28">
        <v>33</v>
      </c>
      <c r="V48" s="29">
        <v>40</v>
      </c>
      <c r="W48" s="30" t="str">
        <v/>
      </c>
      <c r="X48" s="31" t="str">
        <v/>
      </c>
      <c r="Y48" s="31" t="str">
        <v/>
      </c>
      <c r="Z48" s="31" t="str">
        <v/>
      </c>
      <c r="AA48" s="31" t="str">
        <v/>
      </c>
      <c r="AB48" s="32" t="str">
        <v/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Wadi Alain</v>
      </c>
      <c r="B49" s="26" t="str">
        <v>SWAIDA ALMA</v>
      </c>
      <c r="C49" s="26" t="str">
        <v>K_LN2</v>
      </c>
      <c r="D49" s="26" t="str">
        <v>23.170029, 56.714293</v>
      </c>
      <c r="E49" s="26" t="str">
        <v>860</v>
      </c>
      <c r="F49" s="26" t="str">
        <v>Pole (PMT)</v>
      </c>
      <c r="G49" s="26" t="str">
        <v>3</v>
      </c>
      <c r="H49" s="26">
        <v>100</v>
      </c>
      <c r="I49" s="26" t="str">
        <v>20/06/2026, 14:23</v>
      </c>
      <c r="J49" s="26">
        <v>1</v>
      </c>
      <c r="K49" s="26">
        <v>245</v>
      </c>
      <c r="L49" s="26">
        <v>246</v>
      </c>
      <c r="M49" s="26">
        <v>247</v>
      </c>
      <c r="N49" s="26">
        <v>424</v>
      </c>
      <c r="O49" s="26">
        <v>427</v>
      </c>
      <c r="P49" s="26">
        <v>429</v>
      </c>
      <c r="Q49" s="27" t="str">
        <v>185 mm²</v>
      </c>
      <c r="R49" s="28" t="str">
        <v>Cu</v>
      </c>
      <c r="S49" s="28">
        <v>30</v>
      </c>
      <c r="T49" s="28">
        <v>13</v>
      </c>
      <c r="U49" s="28">
        <v>51</v>
      </c>
      <c r="V49" s="29">
        <v>31</v>
      </c>
      <c r="W49" s="30" t="str">
        <v>120 mm²</v>
      </c>
      <c r="X49" s="31" t="str">
        <v>Cu</v>
      </c>
      <c r="Y49" s="31">
        <v>19</v>
      </c>
      <c r="Z49" s="31">
        <v>17</v>
      </c>
      <c r="AA49" s="31">
        <v>16</v>
      </c>
      <c r="AB49" s="32">
        <v>7</v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Wadi Alain</v>
      </c>
      <c r="B50" s="26" t="str">
        <v>SWAIDA ALMA</v>
      </c>
      <c r="C50" s="26" t="str">
        <v>K_LN2</v>
      </c>
      <c r="D50" s="26" t="str">
        <v>23.168112, 56.720354</v>
      </c>
      <c r="E50" s="26" t="str">
        <v>859</v>
      </c>
      <c r="F50" s="26" t="str">
        <v>Pole (PMT)</v>
      </c>
      <c r="G50" s="26" t="str">
        <v>3</v>
      </c>
      <c r="H50" s="26">
        <v>315</v>
      </c>
      <c r="I50" s="26" t="str">
        <v>20/06/2026, 14:14</v>
      </c>
      <c r="J50" s="26">
        <v>1</v>
      </c>
      <c r="K50" s="26">
        <v>241</v>
      </c>
      <c r="L50" s="26">
        <v>240</v>
      </c>
      <c r="M50" s="26">
        <v>242</v>
      </c>
      <c r="N50" s="26">
        <v>417</v>
      </c>
      <c r="O50" s="26">
        <v>420</v>
      </c>
      <c r="P50" s="26">
        <v>419</v>
      </c>
      <c r="Q50" s="27" t="str">
        <v>120 mm²</v>
      </c>
      <c r="R50" s="28" t="str">
        <v>Cu</v>
      </c>
      <c r="S50" s="28">
        <v>120</v>
      </c>
      <c r="T50" s="28">
        <v>163</v>
      </c>
      <c r="U50" s="28">
        <v>126</v>
      </c>
      <c r="V50" s="29">
        <v>24</v>
      </c>
      <c r="W50" s="30" t="str">
        <v>120 mm²</v>
      </c>
      <c r="X50" s="31" t="str">
        <v>Cu</v>
      </c>
      <c r="Y50" s="31">
        <v>35</v>
      </c>
      <c r="Z50" s="31">
        <v>49</v>
      </c>
      <c r="AA50" s="31">
        <v>90</v>
      </c>
      <c r="AB50" s="32">
        <v>42</v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Wadi Alain</v>
      </c>
      <c r="B51" s="26" t="str">
        <v>SWAIDA ALMA</v>
      </c>
      <c r="C51" s="26" t="str">
        <v>K_LN2</v>
      </c>
      <c r="D51" s="26" t="str">
        <v>23.171682, 56.720326</v>
      </c>
      <c r="E51" s="26" t="str">
        <v>857</v>
      </c>
      <c r="F51" s="26" t="str">
        <v>Pole (PMT)</v>
      </c>
      <c r="G51" s="26" t="str">
        <v>3</v>
      </c>
      <c r="H51" s="26">
        <v>200</v>
      </c>
      <c r="I51" s="26" t="str">
        <v>20/06/2026, 14:08</v>
      </c>
      <c r="J51" s="26">
        <v>1</v>
      </c>
      <c r="K51" s="26">
        <v>247</v>
      </c>
      <c r="L51" s="26">
        <v>248</v>
      </c>
      <c r="M51" s="26">
        <v>250</v>
      </c>
      <c r="N51" s="26">
        <v>427</v>
      </c>
      <c r="O51" s="26">
        <v>433</v>
      </c>
      <c r="P51" s="26">
        <v>433</v>
      </c>
      <c r="Q51" s="27" t="str">
        <v>120 mm²</v>
      </c>
      <c r="R51" s="28" t="str">
        <v>Cu</v>
      </c>
      <c r="S51" s="28">
        <v>45</v>
      </c>
      <c r="T51" s="28">
        <v>47</v>
      </c>
      <c r="U51" s="28">
        <v>57</v>
      </c>
      <c r="V51" s="29">
        <v>8</v>
      </c>
      <c r="W51" s="30" t="str">
        <v>120 mm²</v>
      </c>
      <c r="X51" s="31" t="str">
        <v>Cu</v>
      </c>
      <c r="Y51" s="31">
        <v>67</v>
      </c>
      <c r="Z51" s="31">
        <v>48</v>
      </c>
      <c r="AA51" s="31">
        <v>43</v>
      </c>
      <c r="AB51" s="32">
        <v>23</v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Wadi Alain</v>
      </c>
      <c r="B52" s="26" t="str">
        <v>SWAIDA ALMA</v>
      </c>
      <c r="C52" s="26" t="str">
        <v>K_LN2</v>
      </c>
      <c r="D52" s="26" t="str">
        <v>23.158671, 56.722599</v>
      </c>
      <c r="E52" s="26" t="str">
        <v>1766</v>
      </c>
      <c r="F52" s="26" t="str">
        <v>Ground (GMT)</v>
      </c>
      <c r="G52" s="26" t="str">
        <v>3</v>
      </c>
      <c r="H52" s="26">
        <v>500</v>
      </c>
      <c r="I52" s="26" t="str">
        <v>20/06/2026, 14:00</v>
      </c>
      <c r="J52" s="26">
        <v>1</v>
      </c>
      <c r="K52" s="26">
        <v>244</v>
      </c>
      <c r="L52" s="26">
        <v>245</v>
      </c>
      <c r="M52" s="26">
        <v>248</v>
      </c>
      <c r="N52" s="26">
        <v>424</v>
      </c>
      <c r="O52" s="26">
        <v>427</v>
      </c>
      <c r="P52" s="26">
        <v>429</v>
      </c>
      <c r="Q52" s="27" t="str">
        <v>185 mm²</v>
      </c>
      <c r="R52" s="28" t="str">
        <v>Cu</v>
      </c>
      <c r="S52" s="28">
        <v>10</v>
      </c>
      <c r="T52" s="28">
        <v>13</v>
      </c>
      <c r="U52" s="28">
        <v>14</v>
      </c>
      <c r="V52" s="29">
        <v>12</v>
      </c>
      <c r="W52" s="30" t="str">
        <v>185 mm²</v>
      </c>
      <c r="X52" s="31" t="str">
        <v>Cu</v>
      </c>
      <c r="Y52" s="31">
        <v>15</v>
      </c>
      <c r="Z52" s="31">
        <v>17</v>
      </c>
      <c r="AA52" s="31">
        <v>37</v>
      </c>
      <c r="AB52" s="32">
        <v>6</v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Wadi Alain</v>
      </c>
      <c r="B53" s="26" t="str">
        <v>SWAIDA ALMA</v>
      </c>
      <c r="C53" s="26" t="str">
        <v>K_LN2</v>
      </c>
      <c r="D53" s="26" t="str">
        <v>23.163766, 56.725682</v>
      </c>
      <c r="E53" s="26" t="str">
        <v>2198</v>
      </c>
      <c r="F53" s="26" t="str">
        <v>Pole (PMT)</v>
      </c>
      <c r="G53" s="26" t="str">
        <v>3</v>
      </c>
      <c r="H53" s="26">
        <v>315</v>
      </c>
      <c r="I53" s="26" t="str">
        <v>20/06/2026, 13:55</v>
      </c>
      <c r="J53" s="26">
        <v>1</v>
      </c>
      <c r="K53" s="26">
        <v>255</v>
      </c>
      <c r="L53" s="26">
        <v>256</v>
      </c>
      <c r="M53" s="26">
        <v>259</v>
      </c>
      <c r="N53" s="26">
        <v>443</v>
      </c>
      <c r="O53" s="26">
        <v>447</v>
      </c>
      <c r="P53" s="26">
        <v>449</v>
      </c>
      <c r="Q53" s="27" t="str">
        <v>185 mm²</v>
      </c>
      <c r="R53" s="28" t="str">
        <v>Cu</v>
      </c>
      <c r="S53" s="28">
        <v>116</v>
      </c>
      <c r="T53" s="28">
        <v>89</v>
      </c>
      <c r="U53" s="28">
        <v>80</v>
      </c>
      <c r="V53" s="29">
        <v>20</v>
      </c>
      <c r="W53" s="30" t="str">
        <v>185 mm²</v>
      </c>
      <c r="X53" s="31" t="str">
        <v>Cu</v>
      </c>
      <c r="Y53" s="31">
        <v>32</v>
      </c>
      <c r="Z53" s="31">
        <v>40</v>
      </c>
      <c r="AA53" s="31">
        <v>47</v>
      </c>
      <c r="AB53" s="32">
        <v>11</v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Wadi Alain</v>
      </c>
      <c r="B54" s="26" t="str">
        <v>SWAIDA ALMA</v>
      </c>
      <c r="C54" s="26" t="str">
        <v>K_LN2</v>
      </c>
      <c r="D54" s="26" t="str">
        <v/>
      </c>
      <c r="E54" s="26" t="str">
        <v>858</v>
      </c>
      <c r="F54" s="26" t="str">
        <v>Pole (PMT)</v>
      </c>
      <c r="G54" s="26" t="str">
        <v>8</v>
      </c>
      <c r="H54" s="26">
        <v>315</v>
      </c>
      <c r="I54" s="26" t="str">
        <v>20/06/2026, 13:51</v>
      </c>
      <c r="J54" s="26">
        <v>1</v>
      </c>
      <c r="K54" s="26">
        <v>256</v>
      </c>
      <c r="L54" s="26">
        <v>258</v>
      </c>
      <c r="M54" s="26">
        <v>261</v>
      </c>
      <c r="N54" s="26">
        <v>446</v>
      </c>
      <c r="O54" s="26">
        <v>450</v>
      </c>
      <c r="P54" s="26">
        <v>453</v>
      </c>
      <c r="Q54" s="27" t="str">
        <v>120 mm²</v>
      </c>
      <c r="R54" s="28" t="str">
        <v>Cu</v>
      </c>
      <c r="S54" s="28">
        <v>42</v>
      </c>
      <c r="T54" s="28">
        <v>20</v>
      </c>
      <c r="U54" s="28">
        <v>23</v>
      </c>
      <c r="V54" s="29">
        <v>14</v>
      </c>
      <c r="W54" s="30" t="str">
        <v>120 mm²</v>
      </c>
      <c r="X54" s="31" t="str">
        <v>Cu</v>
      </c>
      <c r="Y54" s="31">
        <v>23</v>
      </c>
      <c r="Z54" s="31">
        <v>42</v>
      </c>
      <c r="AA54" s="31">
        <v>32</v>
      </c>
      <c r="AB54" s="32">
        <v>20</v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Wadi Alain</v>
      </c>
      <c r="B55" s="26" t="str">
        <v>SWAIDA ALMA</v>
      </c>
      <c r="C55" s="26" t="str">
        <v>K_LN2</v>
      </c>
      <c r="D55" s="26" t="str">
        <v>23.199854, 56.670162</v>
      </c>
      <c r="E55" s="26" t="str">
        <v>1954</v>
      </c>
      <c r="F55" s="26" t="str">
        <v>Pole (PMT)</v>
      </c>
      <c r="G55" s="26" t="str">
        <v>3</v>
      </c>
      <c r="H55" s="26">
        <v>315</v>
      </c>
      <c r="I55" s="26" t="str">
        <v>16/06/2026, 14:58</v>
      </c>
      <c r="J55" s="26">
        <v>1</v>
      </c>
      <c r="K55" s="26">
        <v>251</v>
      </c>
      <c r="L55" s="26">
        <v>251</v>
      </c>
      <c r="M55" s="26">
        <v>253</v>
      </c>
      <c r="N55" s="26">
        <v>435</v>
      </c>
      <c r="O55" s="26">
        <v>436</v>
      </c>
      <c r="P55" s="26">
        <v>439</v>
      </c>
      <c r="Q55" s="27" t="str">
        <v>185 mm²</v>
      </c>
      <c r="R55" s="28" t="str">
        <v>Cu</v>
      </c>
      <c r="S55" s="28">
        <v>58</v>
      </c>
      <c r="T55" s="28">
        <v>57</v>
      </c>
      <c r="U55" s="28">
        <v>34</v>
      </c>
      <c r="V55" s="29">
        <v>33</v>
      </c>
      <c r="W55" s="30" t="str">
        <v>185 mm²</v>
      </c>
      <c r="X55" s="31" t="str">
        <v>Cu</v>
      </c>
      <c r="Y55" s="31">
        <v>64</v>
      </c>
      <c r="Z55" s="31">
        <v>76</v>
      </c>
      <c r="AA55" s="31">
        <v>51</v>
      </c>
      <c r="AB55" s="32">
        <v>21</v>
      </c>
      <c r="AC55" s="27" t="str">
        <v/>
      </c>
      <c r="AD55" s="28" t="str">
        <v/>
      </c>
      <c r="AE55" s="28" t="str">
        <v/>
      </c>
      <c r="AF55" s="28" t="str">
        <v/>
      </c>
      <c r="AG55" s="28" t="str">
        <v/>
      </c>
      <c r="AH55" s="29" t="str">
        <v/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Wadi Alain</v>
      </c>
      <c r="B56" s="26" t="str">
        <v>SWAIDA ALMA</v>
      </c>
      <c r="C56" s="26" t="str">
        <v>K_LN2</v>
      </c>
      <c r="D56" s="26" t="str">
        <v>23.196037, 56.67679</v>
      </c>
      <c r="E56" s="26" t="str">
        <v>844</v>
      </c>
      <c r="F56" s="26" t="str">
        <v>Pole (PMT)</v>
      </c>
      <c r="G56" s="26" t="str">
        <v>5</v>
      </c>
      <c r="H56" s="26">
        <v>315</v>
      </c>
      <c r="I56" s="26" t="str">
        <v>16/06/2026, 14:55</v>
      </c>
      <c r="J56" s="26">
        <v>1</v>
      </c>
      <c r="K56" s="26">
        <v>263</v>
      </c>
      <c r="L56" s="26">
        <v>264</v>
      </c>
      <c r="M56" s="26">
        <v>265</v>
      </c>
      <c r="N56" s="26">
        <v>457</v>
      </c>
      <c r="O56" s="26">
        <v>459</v>
      </c>
      <c r="P56" s="26">
        <v>459</v>
      </c>
      <c r="Q56" s="27" t="str">
        <v>120 mm²</v>
      </c>
      <c r="R56" s="28" t="str">
        <v>Cu</v>
      </c>
      <c r="S56" s="28">
        <v>111</v>
      </c>
      <c r="T56" s="28">
        <v>103</v>
      </c>
      <c r="U56" s="28">
        <v>114</v>
      </c>
      <c r="V56" s="29">
        <v>24</v>
      </c>
      <c r="W56" s="30" t="str">
        <v/>
      </c>
      <c r="X56" s="31" t="str">
        <v/>
      </c>
      <c r="Y56" s="31" t="str">
        <v/>
      </c>
      <c r="Z56" s="31" t="str">
        <v/>
      </c>
      <c r="AA56" s="31" t="str">
        <v/>
      </c>
      <c r="AB56" s="32" t="str">
        <v/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Wadi Alain</v>
      </c>
      <c r="B57" s="26" t="str">
        <v>SWAIDA ALMA</v>
      </c>
      <c r="C57" s="26" t="str">
        <v>K_LN2</v>
      </c>
      <c r="D57" s="26" t="str">
        <v>23.195088, 56.679113</v>
      </c>
      <c r="E57" s="26" t="str">
        <v>845</v>
      </c>
      <c r="F57" s="26" t="str">
        <v>Pole (PMT)</v>
      </c>
      <c r="G57" s="26" t="str">
        <v>5</v>
      </c>
      <c r="H57" s="26">
        <v>200</v>
      </c>
      <c r="I57" s="26" t="str">
        <v>16/06/2026, 14:51</v>
      </c>
      <c r="J57" s="26">
        <v>1</v>
      </c>
      <c r="K57" s="26">
        <v>259</v>
      </c>
      <c r="L57" s="26">
        <v>259</v>
      </c>
      <c r="M57" s="26">
        <v>261</v>
      </c>
      <c r="N57" s="26">
        <v>449</v>
      </c>
      <c r="O57" s="26">
        <v>453</v>
      </c>
      <c r="P57" s="26">
        <v>452</v>
      </c>
      <c r="Q57" s="27" t="str">
        <v>120 mm²</v>
      </c>
      <c r="R57" s="28" t="str">
        <v>Cu</v>
      </c>
      <c r="S57" s="28">
        <v>170</v>
      </c>
      <c r="T57" s="28">
        <v>163</v>
      </c>
      <c r="U57" s="28">
        <v>165</v>
      </c>
      <c r="V57" s="29">
        <v>20</v>
      </c>
      <c r="W57" s="30" t="str">
        <v>70 mm²</v>
      </c>
      <c r="X57" s="31" t="str">
        <v>Cu</v>
      </c>
      <c r="Y57" s="31">
        <v>35</v>
      </c>
      <c r="Z57" s="31">
        <v>33</v>
      </c>
      <c r="AA57" s="31">
        <v>37</v>
      </c>
      <c r="AB57" s="32">
        <v>18</v>
      </c>
      <c r="AC57" s="27" t="str">
        <v/>
      </c>
      <c r="AD57" s="28" t="str">
        <v/>
      </c>
      <c r="AE57" s="28" t="str">
        <v/>
      </c>
      <c r="AF57" s="28" t="str">
        <v/>
      </c>
      <c r="AG57" s="28" t="str">
        <v/>
      </c>
      <c r="AH57" s="29" t="str">
        <v/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Wadi Alain</v>
      </c>
      <c r="B58" s="26" t="str">
        <v>SWAIDA ALMA</v>
      </c>
      <c r="C58" s="26" t="str">
        <v>K_LN2</v>
      </c>
      <c r="D58" s="26" t="str">
        <v>23.193344, 56.683997</v>
      </c>
      <c r="E58" s="26" t="str">
        <v>846</v>
      </c>
      <c r="F58" s="26" t="str">
        <v>Pole (PMT)</v>
      </c>
      <c r="G58" s="26" t="str">
        <v>5</v>
      </c>
      <c r="H58" s="26">
        <v>200</v>
      </c>
      <c r="I58" s="26" t="str">
        <v>16/06/2026, 14:47</v>
      </c>
      <c r="J58" s="26">
        <v>1</v>
      </c>
      <c r="K58" s="26">
        <v>258</v>
      </c>
      <c r="L58" s="26">
        <v>257</v>
      </c>
      <c r="M58" s="26">
        <v>258</v>
      </c>
      <c r="N58" s="26">
        <v>447</v>
      </c>
      <c r="O58" s="26">
        <v>445</v>
      </c>
      <c r="P58" s="26">
        <v>447</v>
      </c>
      <c r="Q58" s="27" t="str">
        <v>120 mm²</v>
      </c>
      <c r="R58" s="28" t="str">
        <v>Cu</v>
      </c>
      <c r="S58" s="28">
        <v>88</v>
      </c>
      <c r="T58" s="28">
        <v>194</v>
      </c>
      <c r="U58" s="28">
        <v>154</v>
      </c>
      <c r="V58" s="29">
        <v>57</v>
      </c>
      <c r="W58" s="30" t="str">
        <v>120 mm²</v>
      </c>
      <c r="X58" s="31" t="str">
        <v>Cu</v>
      </c>
      <c r="Y58" s="31">
        <v>118</v>
      </c>
      <c r="Z58" s="31">
        <v>110</v>
      </c>
      <c r="AA58" s="31">
        <v>109</v>
      </c>
      <c r="AB58" s="32">
        <v>20</v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Wadi Alain</v>
      </c>
      <c r="B59" s="26" t="str">
        <v>SWAIDA ALMA</v>
      </c>
      <c r="C59" s="26" t="str">
        <v>K_LN2</v>
      </c>
      <c r="D59" s="26" t="str">
        <v>23.19715, 56.689887</v>
      </c>
      <c r="E59" s="26" t="str">
        <v>1680</v>
      </c>
      <c r="F59" s="26" t="str">
        <v>Pole (PMT)</v>
      </c>
      <c r="G59" s="26" t="str">
        <v>3</v>
      </c>
      <c r="H59" s="26">
        <v>100</v>
      </c>
      <c r="I59" s="26" t="str">
        <v>16/06/2026, 14:42</v>
      </c>
      <c r="J59" s="26">
        <v>1</v>
      </c>
      <c r="K59" s="26">
        <v>247</v>
      </c>
      <c r="L59" s="26">
        <v>248</v>
      </c>
      <c r="M59" s="26">
        <v>248</v>
      </c>
      <c r="N59" s="26">
        <v>429</v>
      </c>
      <c r="O59" s="26">
        <v>428</v>
      </c>
      <c r="P59" s="26">
        <v>428</v>
      </c>
      <c r="Q59" s="27" t="str">
        <v>120 mm²</v>
      </c>
      <c r="R59" s="28" t="str">
        <v>Cu</v>
      </c>
      <c r="S59" s="28">
        <v>3</v>
      </c>
      <c r="T59" s="28">
        <v>5</v>
      </c>
      <c r="U59" s="28">
        <v>7</v>
      </c>
      <c r="V59" s="29">
        <v>5</v>
      </c>
      <c r="W59" s="30" t="str">
        <v/>
      </c>
      <c r="X59" s="31" t="str">
        <v/>
      </c>
      <c r="Y59" s="31" t="str">
        <v/>
      </c>
      <c r="Z59" s="31" t="str">
        <v/>
      </c>
      <c r="AA59" s="31" t="str">
        <v/>
      </c>
      <c r="AB59" s="32" t="str">
        <v/>
      </c>
      <c r="AC59" s="27" t="str">
        <v/>
      </c>
      <c r="AD59" s="28" t="str">
        <v/>
      </c>
      <c r="AE59" s="28" t="str">
        <v/>
      </c>
      <c r="AF59" s="28" t="str">
        <v/>
      </c>
      <c r="AG59" s="28" t="str">
        <v/>
      </c>
      <c r="AH59" s="29" t="str">
        <v/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Wadi Alain</v>
      </c>
      <c r="B60" s="26" t="str">
        <v>SWAIDA ALMA</v>
      </c>
      <c r="C60" s="26" t="str">
        <v>K_LN2</v>
      </c>
      <c r="D60" s="26" t="str">
        <v>23.19716, 56.689742</v>
      </c>
      <c r="E60" s="26" t="str">
        <v>847</v>
      </c>
      <c r="F60" s="26" t="str">
        <v>Pole (PMT)</v>
      </c>
      <c r="G60" s="26" t="str">
        <v>3</v>
      </c>
      <c r="H60" s="26">
        <v>315</v>
      </c>
      <c r="I60" s="26" t="str">
        <v>16/06/2026, 14:40</v>
      </c>
      <c r="J60" s="26">
        <v>1</v>
      </c>
      <c r="K60" s="26">
        <v>243</v>
      </c>
      <c r="L60" s="26">
        <v>242</v>
      </c>
      <c r="M60" s="26">
        <v>243</v>
      </c>
      <c r="N60" s="26">
        <v>424</v>
      </c>
      <c r="O60" s="26">
        <v>424</v>
      </c>
      <c r="P60" s="26">
        <v>421</v>
      </c>
      <c r="Q60" s="27" t="str">
        <v>120 mm²</v>
      </c>
      <c r="R60" s="28" t="str">
        <v>Cu</v>
      </c>
      <c r="S60" s="28">
        <v>68</v>
      </c>
      <c r="T60" s="28">
        <v>84</v>
      </c>
      <c r="U60" s="28">
        <v>112</v>
      </c>
      <c r="V60" s="29">
        <v>47</v>
      </c>
      <c r="W60" s="30" t="str">
        <v>120 mm²</v>
      </c>
      <c r="X60" s="31" t="str">
        <v>Cu</v>
      </c>
      <c r="Y60" s="31">
        <v>49</v>
      </c>
      <c r="Z60" s="31">
        <v>53</v>
      </c>
      <c r="AA60" s="31">
        <v>47</v>
      </c>
      <c r="AB60" s="32">
        <v>41</v>
      </c>
      <c r="AC60" s="27" t="str">
        <v/>
      </c>
      <c r="AD60" s="28" t="str">
        <v/>
      </c>
      <c r="AE60" s="28" t="str">
        <v/>
      </c>
      <c r="AF60" s="28" t="str">
        <v/>
      </c>
      <c r="AG60" s="28" t="str">
        <v/>
      </c>
      <c r="AH60" s="29" t="str">
        <v/>
      </c>
      <c r="AI60" s="30" t="str">
        <v/>
      </c>
      <c r="AJ60" s="31" t="str">
        <v/>
      </c>
      <c r="AK60" s="31" t="str">
        <v/>
      </c>
      <c r="AL60" s="31" t="str">
        <v/>
      </c>
      <c r="AM60" s="31" t="str">
        <v/>
      </c>
      <c r="AN60" s="32" t="str">
        <v/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Wadi Alain</v>
      </c>
      <c r="B61" s="26" t="str">
        <v>SWAIDA ALMA</v>
      </c>
      <c r="C61" s="26" t="str">
        <v>K_LN2</v>
      </c>
      <c r="D61" s="26" t="str">
        <v>23.1914, 56.689949</v>
      </c>
      <c r="E61" s="26" t="str">
        <v>848</v>
      </c>
      <c r="F61" s="26" t="str">
        <v>Pole (PMT)</v>
      </c>
      <c r="G61" s="26" t="str">
        <v>3</v>
      </c>
      <c r="H61" s="26">
        <v>315</v>
      </c>
      <c r="I61" s="26" t="str">
        <v>16/06/2026, 14:37</v>
      </c>
      <c r="J61" s="26">
        <v>1</v>
      </c>
      <c r="K61" s="26">
        <v>248</v>
      </c>
      <c r="L61" s="26">
        <v>249</v>
      </c>
      <c r="M61" s="26">
        <v>251</v>
      </c>
      <c r="N61" s="26">
        <v>430</v>
      </c>
      <c r="O61" s="26">
        <v>433</v>
      </c>
      <c r="P61" s="26">
        <v>435</v>
      </c>
      <c r="Q61" s="27" t="str">
        <v>120 mm²</v>
      </c>
      <c r="R61" s="28" t="str">
        <v>Cu</v>
      </c>
      <c r="S61" s="28">
        <v>110</v>
      </c>
      <c r="T61" s="28">
        <v>73</v>
      </c>
      <c r="U61" s="28">
        <v>53</v>
      </c>
      <c r="V61" s="29">
        <v>51</v>
      </c>
      <c r="W61" s="30" t="str">
        <v>120 mm²</v>
      </c>
      <c r="X61" s="31" t="str">
        <v>Cu</v>
      </c>
      <c r="Y61" s="31">
        <v>103</v>
      </c>
      <c r="Z61" s="31">
        <v>87</v>
      </c>
      <c r="AA61" s="31">
        <v>73</v>
      </c>
      <c r="AB61" s="32">
        <v>39</v>
      </c>
      <c r="AC61" s="27" t="str">
        <v/>
      </c>
      <c r="AD61" s="28" t="str">
        <v/>
      </c>
      <c r="AE61" s="28" t="str">
        <v/>
      </c>
      <c r="AF61" s="28" t="str">
        <v/>
      </c>
      <c r="AG61" s="28" t="str">
        <v/>
      </c>
      <c r="AH61" s="29" t="str">
        <v/>
      </c>
      <c r="AI61" s="30" t="str">
        <v/>
      </c>
      <c r="AJ61" s="31" t="str">
        <v/>
      </c>
      <c r="AK61" s="31" t="str">
        <v/>
      </c>
      <c r="AL61" s="31" t="str">
        <v/>
      </c>
      <c r="AM61" s="31" t="str">
        <v/>
      </c>
      <c r="AN61" s="32" t="str">
        <v/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Wadi Alain</v>
      </c>
      <c r="B62" s="26" t="str">
        <v>SWAIDA ALMA</v>
      </c>
      <c r="C62" s="26" t="str">
        <v>K_LN2</v>
      </c>
      <c r="D62" s="26" t="str">
        <v>23.190856, 56.692337</v>
      </c>
      <c r="E62" s="26" t="str">
        <v>1625</v>
      </c>
      <c r="F62" s="26" t="str">
        <v>Pole (PMT)</v>
      </c>
      <c r="G62" s="26" t="str">
        <v>3</v>
      </c>
      <c r="H62" s="26">
        <v>200</v>
      </c>
      <c r="I62" s="26" t="str">
        <v>16/06/2026, 14:34</v>
      </c>
      <c r="J62" s="26">
        <v>1</v>
      </c>
      <c r="K62" s="26">
        <v>249</v>
      </c>
      <c r="L62" s="26">
        <v>250</v>
      </c>
      <c r="M62" s="26">
        <v>251</v>
      </c>
      <c r="N62" s="26">
        <v>434</v>
      </c>
      <c r="O62" s="26">
        <v>437</v>
      </c>
      <c r="P62" s="26">
        <v>436</v>
      </c>
      <c r="Q62" s="27" t="str">
        <v>120 mm²</v>
      </c>
      <c r="R62" s="28" t="str">
        <v>Cu</v>
      </c>
      <c r="S62" s="28">
        <v>31</v>
      </c>
      <c r="T62" s="28">
        <v>30</v>
      </c>
      <c r="U62" s="28">
        <v>29</v>
      </c>
      <c r="V62" s="29">
        <v>19</v>
      </c>
      <c r="W62" s="30" t="str">
        <v/>
      </c>
      <c r="X62" s="31" t="str">
        <v/>
      </c>
      <c r="Y62" s="31" t="str">
        <v/>
      </c>
      <c r="Z62" s="31" t="str">
        <v/>
      </c>
      <c r="AA62" s="31" t="str">
        <v/>
      </c>
      <c r="AB62" s="32" t="str">
        <v/>
      </c>
      <c r="AC62" s="27" t="str">
        <v/>
      </c>
      <c r="AD62" s="28" t="str">
        <v/>
      </c>
      <c r="AE62" s="28" t="str">
        <v/>
      </c>
      <c r="AF62" s="28" t="str">
        <v/>
      </c>
      <c r="AG62" s="28" t="str">
        <v/>
      </c>
      <c r="AH62" s="29" t="str">
        <v/>
      </c>
      <c r="AI62" s="30" t="str">
        <v/>
      </c>
      <c r="AJ62" s="31" t="str">
        <v/>
      </c>
      <c r="AK62" s="31" t="str">
        <v/>
      </c>
      <c r="AL62" s="31" t="str">
        <v/>
      </c>
      <c r="AM62" s="31" t="str">
        <v/>
      </c>
      <c r="AN62" s="32" t="str">
        <v/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Wadi Alain</v>
      </c>
      <c r="B63" s="26" t="str">
        <v>SWAIDA ALMA</v>
      </c>
      <c r="C63" s="26" t="str">
        <v>K_LN2</v>
      </c>
      <c r="D63" s="26" t="str">
        <v>23.192199, 56.701204</v>
      </c>
      <c r="E63" s="26" t="str">
        <v>851</v>
      </c>
      <c r="F63" s="26" t="str">
        <v>Pole (PMT)</v>
      </c>
      <c r="G63" s="26" t="str">
        <v>3</v>
      </c>
      <c r="H63" s="26">
        <v>315</v>
      </c>
      <c r="I63" s="26" t="str">
        <v>16/06/2026, 14:30</v>
      </c>
      <c r="J63" s="26">
        <v>1</v>
      </c>
      <c r="K63" s="26">
        <v>245</v>
      </c>
      <c r="L63" s="26">
        <v>246</v>
      </c>
      <c r="M63" s="26">
        <v>248</v>
      </c>
      <c r="N63" s="26">
        <v>426</v>
      </c>
      <c r="O63" s="26">
        <v>429</v>
      </c>
      <c r="P63" s="26">
        <v>431</v>
      </c>
      <c r="Q63" s="27" t="str">
        <v>120 mm²</v>
      </c>
      <c r="R63" s="28" t="str">
        <v>Cu</v>
      </c>
      <c r="S63" s="28">
        <v>215</v>
      </c>
      <c r="T63" s="28">
        <v>261</v>
      </c>
      <c r="U63" s="28">
        <v>129</v>
      </c>
      <c r="V63" s="29">
        <v>76</v>
      </c>
      <c r="W63" s="30" t="str">
        <v/>
      </c>
      <c r="X63" s="31" t="str">
        <v/>
      </c>
      <c r="Y63" s="31" t="str">
        <v/>
      </c>
      <c r="Z63" s="31" t="str">
        <v/>
      </c>
      <c r="AA63" s="31" t="str">
        <v/>
      </c>
      <c r="AB63" s="32" t="str">
        <v/>
      </c>
      <c r="AC63" s="27" t="str">
        <v/>
      </c>
      <c r="AD63" s="28" t="str">
        <v/>
      </c>
      <c r="AE63" s="28" t="str">
        <v/>
      </c>
      <c r="AF63" s="28" t="str">
        <v/>
      </c>
      <c r="AG63" s="28" t="str">
        <v/>
      </c>
      <c r="AH63" s="29" t="str">
        <v/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Wadi Alain</v>
      </c>
      <c r="B64" s="26" t="str">
        <v>SWAIDA ALMA</v>
      </c>
      <c r="C64" s="26" t="str">
        <v>K_LN2</v>
      </c>
      <c r="D64" s="26" t="str">
        <v>23.18974, 56.707864</v>
      </c>
      <c r="E64" s="26" t="str">
        <v>852</v>
      </c>
      <c r="F64" s="26" t="str">
        <v>Pole (PMT)</v>
      </c>
      <c r="G64" s="26" t="str">
        <v>3</v>
      </c>
      <c r="H64" s="26">
        <v>315</v>
      </c>
      <c r="I64" s="26" t="str">
        <v>16/06/2026, 14:26</v>
      </c>
      <c r="J64" s="26">
        <v>1</v>
      </c>
      <c r="K64" s="26">
        <v>247</v>
      </c>
      <c r="L64" s="26">
        <v>247</v>
      </c>
      <c r="M64" s="26">
        <v>248</v>
      </c>
      <c r="N64" s="26">
        <v>429</v>
      </c>
      <c r="O64" s="26">
        <v>430</v>
      </c>
      <c r="P64" s="26">
        <v>429</v>
      </c>
      <c r="Q64" s="27" t="str">
        <v>120 mm²</v>
      </c>
      <c r="R64" s="28" t="str">
        <v>Cu</v>
      </c>
      <c r="S64" s="28">
        <v>61</v>
      </c>
      <c r="T64" s="28">
        <v>101</v>
      </c>
      <c r="U64" s="28">
        <v>131</v>
      </c>
      <c r="V64" s="29">
        <v>46</v>
      </c>
      <c r="W64" s="30" t="str">
        <v/>
      </c>
      <c r="X64" s="31" t="str">
        <v/>
      </c>
      <c r="Y64" s="31" t="str">
        <v/>
      </c>
      <c r="Z64" s="31" t="str">
        <v/>
      </c>
      <c r="AA64" s="31" t="str">
        <v/>
      </c>
      <c r="AB64" s="32" t="str">
        <v/>
      </c>
      <c r="AC64" s="27" t="str">
        <v/>
      </c>
      <c r="AD64" s="28" t="str">
        <v/>
      </c>
      <c r="AE64" s="28" t="str">
        <v/>
      </c>
      <c r="AF64" s="28" t="str">
        <v/>
      </c>
      <c r="AG64" s="28" t="str">
        <v/>
      </c>
      <c r="AH64" s="29" t="str">
        <v/>
      </c>
      <c r="AI64" s="30" t="str">
        <v/>
      </c>
      <c r="AJ64" s="31" t="str">
        <v/>
      </c>
      <c r="AK64" s="31" t="str">
        <v/>
      </c>
      <c r="AL64" s="31" t="str">
        <v/>
      </c>
      <c r="AM64" s="31" t="str">
        <v/>
      </c>
      <c r="AN64" s="32" t="str">
        <v/>
      </c>
      <c r="AO64" s="27" t="str">
        <v/>
      </c>
      <c r="AP64" s="28" t="str">
        <v/>
      </c>
      <c r="AQ64" s="28" t="str">
        <v/>
      </c>
      <c r="AR64" s="28" t="str">
        <v/>
      </c>
      <c r="AS64" s="28" t="str">
        <v/>
      </c>
      <c r="AT64" s="29" t="str">
        <v/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Wadi Alain</v>
      </c>
      <c r="B65" s="26" t="str">
        <v>SWAIDA ALMA</v>
      </c>
      <c r="C65" s="26" t="str">
        <v>K_LN2</v>
      </c>
      <c r="D65" s="26" t="str">
        <v>23.195446, 56.712411</v>
      </c>
      <c r="E65" s="26" t="str">
        <v>853</v>
      </c>
      <c r="F65" s="26" t="str">
        <v>Pole (PMT)</v>
      </c>
      <c r="G65" s="26" t="str">
        <v>3</v>
      </c>
      <c r="H65" s="26">
        <v>100</v>
      </c>
      <c r="I65" s="26" t="str">
        <v>16/06/2026, 14:20</v>
      </c>
      <c r="J65" s="26">
        <v>1</v>
      </c>
      <c r="K65" s="26">
        <v>246</v>
      </c>
      <c r="L65" s="26">
        <v>247</v>
      </c>
      <c r="M65" s="26">
        <v>249</v>
      </c>
      <c r="N65" s="26">
        <v>426</v>
      </c>
      <c r="O65" s="26">
        <v>431</v>
      </c>
      <c r="P65" s="26">
        <v>431</v>
      </c>
      <c r="Q65" s="27" t="str">
        <v>120 mm²</v>
      </c>
      <c r="R65" s="28" t="str">
        <v>Cu</v>
      </c>
      <c r="S65" s="28">
        <v>46</v>
      </c>
      <c r="T65" s="28">
        <v>33</v>
      </c>
      <c r="U65" s="28">
        <v>28</v>
      </c>
      <c r="V65" s="29">
        <v>22</v>
      </c>
      <c r="W65" s="30" t="str">
        <v/>
      </c>
      <c r="X65" s="31" t="str">
        <v/>
      </c>
      <c r="Y65" s="31" t="str">
        <v/>
      </c>
      <c r="Z65" s="31" t="str">
        <v/>
      </c>
      <c r="AA65" s="31" t="str">
        <v/>
      </c>
      <c r="AB65" s="32" t="str">
        <v/>
      </c>
      <c r="AC65" s="27" t="str">
        <v/>
      </c>
      <c r="AD65" s="28" t="str">
        <v/>
      </c>
      <c r="AE65" s="28" t="str">
        <v/>
      </c>
      <c r="AF65" s="28" t="str">
        <v/>
      </c>
      <c r="AG65" s="28" t="str">
        <v/>
      </c>
      <c r="AH65" s="29" t="str">
        <v/>
      </c>
      <c r="AI65" s="30" t="str">
        <v/>
      </c>
      <c r="AJ65" s="31" t="str">
        <v/>
      </c>
      <c r="AK65" s="31" t="str">
        <v/>
      </c>
      <c r="AL65" s="31" t="str">
        <v/>
      </c>
      <c r="AM65" s="31" t="str">
        <v/>
      </c>
      <c r="AN65" s="32" t="str">
        <v/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Wadi Alain</v>
      </c>
      <c r="B66" s="26" t="str">
        <v>SWAIDA ALMA</v>
      </c>
      <c r="C66" s="26" t="str">
        <v>K_LN2</v>
      </c>
      <c r="D66" s="26" t="str">
        <v>23.192865, 56.712025</v>
      </c>
      <c r="E66" s="26" t="str">
        <v>1801</v>
      </c>
      <c r="F66" s="26" t="str">
        <v>Pole (PMT)</v>
      </c>
      <c r="G66" s="26" t="str">
        <v>3</v>
      </c>
      <c r="H66" s="26">
        <v>100</v>
      </c>
      <c r="I66" s="26" t="str">
        <v>16/06/2026, 14:17</v>
      </c>
      <c r="J66" s="26">
        <v>1</v>
      </c>
      <c r="K66" s="26">
        <v>247</v>
      </c>
      <c r="L66" s="26">
        <v>248</v>
      </c>
      <c r="M66" s="26">
        <v>250</v>
      </c>
      <c r="N66" s="26">
        <v>429</v>
      </c>
      <c r="O66" s="26">
        <v>429</v>
      </c>
      <c r="P66" s="26">
        <v>433</v>
      </c>
      <c r="Q66" s="27" t="str">
        <v>185 mm²</v>
      </c>
      <c r="R66" s="28" t="str">
        <v>Cu</v>
      </c>
      <c r="S66" s="28">
        <v>24</v>
      </c>
      <c r="T66" s="28">
        <v>29</v>
      </c>
      <c r="U66" s="28">
        <v>27</v>
      </c>
      <c r="V66" s="29">
        <v>18</v>
      </c>
      <c r="W66" s="30" t="str">
        <v/>
      </c>
      <c r="X66" s="31" t="str">
        <v/>
      </c>
      <c r="Y66" s="31" t="str">
        <v/>
      </c>
      <c r="Z66" s="31" t="str">
        <v/>
      </c>
      <c r="AA66" s="31" t="str">
        <v/>
      </c>
      <c r="AB66" s="32" t="str">
        <v/>
      </c>
      <c r="AC66" s="27" t="str">
        <v/>
      </c>
      <c r="AD66" s="28" t="str">
        <v/>
      </c>
      <c r="AE66" s="28" t="str">
        <v/>
      </c>
      <c r="AF66" s="28" t="str">
        <v/>
      </c>
      <c r="AG66" s="28" t="str">
        <v/>
      </c>
      <c r="AH66" s="29" t="str">
        <v/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Wadi Alain</v>
      </c>
      <c r="B67" s="26" t="str">
        <v>SWAIDA ALMA</v>
      </c>
      <c r="C67" s="26" t="str">
        <v>K_LN2</v>
      </c>
      <c r="D67" s="26" t="str">
        <v>23.18421, 56.713512</v>
      </c>
      <c r="E67" s="26" t="str">
        <v>861</v>
      </c>
      <c r="F67" s="26" t="str">
        <v>Pole (PMT)</v>
      </c>
      <c r="G67" s="26" t="str">
        <v>3</v>
      </c>
      <c r="H67" s="26">
        <v>100</v>
      </c>
      <c r="I67" s="26" t="str">
        <v>16/06/2026, 14:11</v>
      </c>
      <c r="J67" s="26">
        <v>1</v>
      </c>
      <c r="K67" s="26">
        <v>246</v>
      </c>
      <c r="L67" s="26">
        <v>246</v>
      </c>
      <c r="M67" s="26">
        <v>247</v>
      </c>
      <c r="N67" s="26">
        <v>427</v>
      </c>
      <c r="O67" s="26">
        <v>428</v>
      </c>
      <c r="P67" s="26">
        <v>428</v>
      </c>
      <c r="Q67" s="27" t="str">
        <v>120 mm²</v>
      </c>
      <c r="R67" s="28" t="str">
        <v>Cu</v>
      </c>
      <c r="S67" s="28">
        <v>22</v>
      </c>
      <c r="T67" s="28">
        <v>19</v>
      </c>
      <c r="U67" s="28">
        <v>18</v>
      </c>
      <c r="V67" s="29">
        <v>11</v>
      </c>
      <c r="W67" s="30" t="str">
        <v>120 mm²</v>
      </c>
      <c r="X67" s="31" t="str">
        <v>Cu</v>
      </c>
      <c r="Y67" s="31">
        <v>15</v>
      </c>
      <c r="Z67" s="31">
        <v>17</v>
      </c>
      <c r="AA67" s="31">
        <v>11</v>
      </c>
      <c r="AB67" s="32">
        <v>9</v>
      </c>
      <c r="AC67" s="27" t="str">
        <v/>
      </c>
      <c r="AD67" s="28" t="str">
        <v/>
      </c>
      <c r="AE67" s="28" t="str">
        <v/>
      </c>
      <c r="AF67" s="28" t="str">
        <v/>
      </c>
      <c r="AG67" s="28" t="str">
        <v/>
      </c>
      <c r="AH67" s="29" t="str">
        <v/>
      </c>
      <c r="AI67" s="30" t="str">
        <v/>
      </c>
      <c r="AJ67" s="31" t="str">
        <v/>
      </c>
      <c r="AK67" s="31" t="str">
        <v/>
      </c>
      <c r="AL67" s="31" t="str">
        <v/>
      </c>
      <c r="AM67" s="31" t="str">
        <v/>
      </c>
      <c r="AN67" s="32" t="str">
        <v/>
      </c>
      <c r="AO67" s="27" t="str">
        <v/>
      </c>
      <c r="AP67" s="28" t="str">
        <v/>
      </c>
      <c r="AQ67" s="28" t="str">
        <v/>
      </c>
      <c r="AR67" s="28" t="str">
        <v/>
      </c>
      <c r="AS67" s="28" t="str">
        <v/>
      </c>
      <c r="AT67" s="29" t="str">
        <v/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Wadi Alain</v>
      </c>
      <c r="B68" s="26" t="str">
        <v>SWAIDA ALMA</v>
      </c>
      <c r="C68" s="26" t="str">
        <v>K_LN2</v>
      </c>
      <c r="D68" s="26" t="str">
        <v>23.185611, 56.718757</v>
      </c>
      <c r="E68" s="26" t="str">
        <v>862</v>
      </c>
      <c r="F68" s="26" t="str">
        <v>Pole (PMT)</v>
      </c>
      <c r="G68" s="26" t="str">
        <v>3</v>
      </c>
      <c r="H68" s="26">
        <v>100</v>
      </c>
      <c r="I68" s="26" t="str">
        <v>16/06/2026, 14:07</v>
      </c>
      <c r="J68" s="26">
        <v>1</v>
      </c>
      <c r="K68" s="26">
        <v>244</v>
      </c>
      <c r="L68" s="26">
        <v>247</v>
      </c>
      <c r="M68" s="26">
        <v>248</v>
      </c>
      <c r="N68" s="26">
        <v>425</v>
      </c>
      <c r="O68" s="26">
        <v>431</v>
      </c>
      <c r="P68" s="26">
        <v>429</v>
      </c>
      <c r="Q68" s="27" t="str">
        <v>120 mm²</v>
      </c>
      <c r="R68" s="28" t="str">
        <v>Cu</v>
      </c>
      <c r="S68" s="28">
        <v>47</v>
      </c>
      <c r="T68" s="28">
        <v>22</v>
      </c>
      <c r="U68" s="28">
        <v>37</v>
      </c>
      <c r="V68" s="29">
        <v>16</v>
      </c>
      <c r="W68" s="30" t="str">
        <v/>
      </c>
      <c r="X68" s="31" t="str">
        <v/>
      </c>
      <c r="Y68" s="31" t="str">
        <v/>
      </c>
      <c r="Z68" s="31" t="str">
        <v/>
      </c>
      <c r="AA68" s="31" t="str">
        <v/>
      </c>
      <c r="AB68" s="32" t="str">
        <v/>
      </c>
      <c r="AC68" s="27" t="str">
        <v/>
      </c>
      <c r="AD68" s="28" t="str">
        <v/>
      </c>
      <c r="AE68" s="28" t="str">
        <v/>
      </c>
      <c r="AF68" s="28" t="str">
        <v/>
      </c>
      <c r="AG68" s="28" t="str">
        <v/>
      </c>
      <c r="AH68" s="29" t="str">
        <v/>
      </c>
      <c r="AI68" s="30" t="str">
        <v/>
      </c>
      <c r="AJ68" s="31" t="str">
        <v/>
      </c>
      <c r="AK68" s="31" t="str">
        <v/>
      </c>
      <c r="AL68" s="31" t="str">
        <v/>
      </c>
      <c r="AM68" s="31" t="str">
        <v/>
      </c>
      <c r="AN68" s="32" t="str">
        <v/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Wadi Alain</v>
      </c>
      <c r="B69" s="26" t="str">
        <v>SWAIDA ALMA</v>
      </c>
      <c r="C69" s="26" t="str">
        <v>K_LN2</v>
      </c>
      <c r="D69" s="26" t="str">
        <v>23.180139, 56.721715</v>
      </c>
      <c r="E69" s="26" t="str">
        <v>1624</v>
      </c>
      <c r="F69" s="26" t="str">
        <v>Pole (PMT)</v>
      </c>
      <c r="G69" s="26" t="str">
        <v>2</v>
      </c>
      <c r="H69" s="26">
        <v>200</v>
      </c>
      <c r="I69" s="26" t="str">
        <v>16/06/2026, 14:03</v>
      </c>
      <c r="J69" s="26">
        <v>1</v>
      </c>
      <c r="K69" s="26">
        <v>235</v>
      </c>
      <c r="L69" s="26">
        <v>236</v>
      </c>
      <c r="M69" s="26">
        <v>237</v>
      </c>
      <c r="N69" s="26">
        <v>408</v>
      </c>
      <c r="O69" s="26">
        <v>411</v>
      </c>
      <c r="P69" s="26">
        <v>412</v>
      </c>
      <c r="Q69" s="27" t="str">
        <v>120 mm²</v>
      </c>
      <c r="R69" s="28" t="str">
        <v>Cu</v>
      </c>
      <c r="S69" s="28">
        <v>31</v>
      </c>
      <c r="T69" s="28">
        <v>28</v>
      </c>
      <c r="U69" s="28">
        <v>26</v>
      </c>
      <c r="V69" s="29">
        <v>15</v>
      </c>
      <c r="W69" s="30" t="str">
        <v>120 mm²</v>
      </c>
      <c r="X69" s="31" t="str">
        <v>Cu</v>
      </c>
      <c r="Y69" s="31">
        <v>29</v>
      </c>
      <c r="Z69" s="31">
        <v>33</v>
      </c>
      <c r="AA69" s="31">
        <v>28</v>
      </c>
      <c r="AB69" s="32">
        <v>17</v>
      </c>
      <c r="AC69" s="27" t="str">
        <v/>
      </c>
      <c r="AD69" s="28" t="str">
        <v/>
      </c>
      <c r="AE69" s="28" t="str">
        <v/>
      </c>
      <c r="AF69" s="28" t="str">
        <v/>
      </c>
      <c r="AG69" s="28" t="str">
        <v/>
      </c>
      <c r="AH69" s="29" t="str">
        <v/>
      </c>
      <c r="AI69" s="30" t="str">
        <v/>
      </c>
      <c r="AJ69" s="31" t="str">
        <v/>
      </c>
      <c r="AK69" s="31" t="str">
        <v/>
      </c>
      <c r="AL69" s="31" t="str">
        <v/>
      </c>
      <c r="AM69" s="31" t="str">
        <v/>
      </c>
      <c r="AN69" s="32" t="str">
        <v/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Wadi Alain</v>
      </c>
      <c r="B70" s="26" t="str">
        <v>SWAIDA ALMA</v>
      </c>
      <c r="C70" s="26" t="str">
        <v>K_LN2</v>
      </c>
      <c r="D70" s="26" t="str">
        <v>23.178642, 56.723307</v>
      </c>
      <c r="E70" s="26" t="str">
        <v>863</v>
      </c>
      <c r="F70" s="26" t="str">
        <v>Pole (PMT)</v>
      </c>
      <c r="G70" s="26" t="str">
        <v>3</v>
      </c>
      <c r="H70" s="26">
        <v>100</v>
      </c>
      <c r="I70" s="26" t="str">
        <v>16/06/2026, 14:00</v>
      </c>
      <c r="J70" s="26">
        <v>1</v>
      </c>
      <c r="K70" s="26">
        <v>245</v>
      </c>
      <c r="L70" s="26">
        <v>246</v>
      </c>
      <c r="M70" s="26">
        <v>248</v>
      </c>
      <c r="N70" s="26">
        <v>426</v>
      </c>
      <c r="O70" s="26">
        <v>420</v>
      </c>
      <c r="P70" s="26">
        <v>431</v>
      </c>
      <c r="Q70" s="27" t="str">
        <v>120 mm²</v>
      </c>
      <c r="R70" s="28" t="str">
        <v>Cu</v>
      </c>
      <c r="S70" s="28">
        <v>25</v>
      </c>
      <c r="T70" s="28">
        <v>31</v>
      </c>
      <c r="U70" s="28">
        <v>35</v>
      </c>
      <c r="V70" s="29">
        <v>18</v>
      </c>
      <c r="W70" s="30" t="str">
        <v>120 mm²</v>
      </c>
      <c r="X70" s="31" t="str">
        <v>Cu</v>
      </c>
      <c r="Y70" s="31">
        <v>33</v>
      </c>
      <c r="Z70" s="31">
        <v>30</v>
      </c>
      <c r="AA70" s="31">
        <v>32</v>
      </c>
      <c r="AB70" s="32">
        <v>13</v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Wadi Alain</v>
      </c>
      <c r="B71" s="26" t="str">
        <v>SWAIDA ALMA</v>
      </c>
      <c r="C71" s="26" t="str">
        <v>K_LN2</v>
      </c>
      <c r="D71" s="26" t="str">
        <v>23.17423, 56.729288</v>
      </c>
      <c r="E71" s="26" t="str">
        <v>864</v>
      </c>
      <c r="F71" s="26" t="str">
        <v>Pole (PMT)</v>
      </c>
      <c r="G71" s="26" t="str">
        <v>3</v>
      </c>
      <c r="H71" s="26">
        <v>100</v>
      </c>
      <c r="I71" s="26" t="str">
        <v>16/06/2026, 13:57</v>
      </c>
      <c r="J71" s="26">
        <v>1</v>
      </c>
      <c r="K71" s="26">
        <v>245</v>
      </c>
      <c r="L71" s="26">
        <v>247</v>
      </c>
      <c r="M71" s="26">
        <v>248</v>
      </c>
      <c r="N71" s="26">
        <v>426</v>
      </c>
      <c r="O71" s="26">
        <v>431</v>
      </c>
      <c r="P71" s="26">
        <v>429</v>
      </c>
      <c r="Q71" s="27" t="str">
        <v>120 mm²</v>
      </c>
      <c r="R71" s="28" t="str">
        <v>Cu</v>
      </c>
      <c r="S71" s="28">
        <v>30</v>
      </c>
      <c r="T71" s="28">
        <v>26</v>
      </c>
      <c r="U71" s="28">
        <v>29</v>
      </c>
      <c r="V71" s="29">
        <v>17</v>
      </c>
      <c r="W71" s="30" t="str">
        <v/>
      </c>
      <c r="X71" s="31" t="str">
        <v/>
      </c>
      <c r="Y71" s="31" t="str">
        <v/>
      </c>
      <c r="Z71" s="31" t="str">
        <v/>
      </c>
      <c r="AA71" s="31" t="str">
        <v/>
      </c>
      <c r="AB71" s="32" t="str">
        <v/>
      </c>
      <c r="AC71" s="27" t="str">
        <v/>
      </c>
      <c r="AD71" s="28" t="str">
        <v/>
      </c>
      <c r="AE71" s="28" t="str">
        <v/>
      </c>
      <c r="AF71" s="28" t="str">
        <v/>
      </c>
      <c r="AG71" s="28" t="str">
        <v/>
      </c>
      <c r="AH71" s="29" t="str">
        <v/>
      </c>
      <c r="AI71" s="30" t="str">
        <v/>
      </c>
      <c r="AJ71" s="31" t="str">
        <v/>
      </c>
      <c r="AK71" s="31" t="str">
        <v/>
      </c>
      <c r="AL71" s="31" t="str">
        <v/>
      </c>
      <c r="AM71" s="31" t="str">
        <v/>
      </c>
      <c r="AN71" s="32" t="str">
        <v/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Wadi Alain</v>
      </c>
      <c r="B72" s="26" t="str">
        <v>SWAIDA ALMA</v>
      </c>
      <c r="C72" s="26" t="str">
        <v>K_LN2</v>
      </c>
      <c r="D72" s="26" t="str">
        <v>23.167388, 56.738645</v>
      </c>
      <c r="E72" s="26" t="str">
        <v>865</v>
      </c>
      <c r="F72" s="26" t="str">
        <v>Pole (PMT)</v>
      </c>
      <c r="G72" s="26" t="str">
        <v>3</v>
      </c>
      <c r="H72" s="26">
        <v>100</v>
      </c>
      <c r="I72" s="26" t="str">
        <v>16/06/2026, 13:53</v>
      </c>
      <c r="J72" s="26">
        <v>1</v>
      </c>
      <c r="K72" s="26">
        <v>238</v>
      </c>
      <c r="L72" s="26">
        <v>238</v>
      </c>
      <c r="M72" s="26">
        <v>241</v>
      </c>
      <c r="N72" s="26">
        <v>414</v>
      </c>
      <c r="O72" s="26">
        <v>416</v>
      </c>
      <c r="P72" s="26">
        <v>418</v>
      </c>
      <c r="Q72" s="27" t="str">
        <v>120 mm²</v>
      </c>
      <c r="R72" s="28" t="str">
        <v>Cu</v>
      </c>
      <c r="S72" s="28">
        <v>15</v>
      </c>
      <c r="T72" s="28">
        <v>20</v>
      </c>
      <c r="U72" s="28">
        <v>18</v>
      </c>
      <c r="V72" s="29">
        <v>12</v>
      </c>
      <c r="W72" s="30" t="str">
        <v>120 mm²</v>
      </c>
      <c r="X72" s="31" t="str">
        <v>Cu</v>
      </c>
      <c r="Y72" s="31">
        <v>33</v>
      </c>
      <c r="Z72" s="31">
        <v>36</v>
      </c>
      <c r="AA72" s="31">
        <v>30</v>
      </c>
      <c r="AB72" s="32">
        <v>10</v>
      </c>
      <c r="AC72" s="27" t="str">
        <v/>
      </c>
      <c r="AD72" s="28" t="str">
        <v/>
      </c>
      <c r="AE72" s="28" t="str">
        <v/>
      </c>
      <c r="AF72" s="28" t="str">
        <v/>
      </c>
      <c r="AG72" s="28" t="str">
        <v/>
      </c>
      <c r="AH72" s="29" t="str">
        <v/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Wadi Alain</v>
      </c>
      <c r="B73" s="26" t="str">
        <v>SWAIDA ALMA</v>
      </c>
      <c r="C73" s="26" t="str">
        <v>K_LN2</v>
      </c>
      <c r="D73" s="26" t="str">
        <v>23.163542, 56.745925</v>
      </c>
      <c r="E73" s="26" t="str">
        <v>1623</v>
      </c>
      <c r="F73" s="26" t="str">
        <v>Pole (PMT)</v>
      </c>
      <c r="G73" s="26" t="str">
        <v>2</v>
      </c>
      <c r="H73" s="26">
        <v>200</v>
      </c>
      <c r="I73" s="26" t="str">
        <v>16/06/2026, 13:49</v>
      </c>
      <c r="J73" s="26">
        <v>1</v>
      </c>
      <c r="K73" s="26">
        <v>234</v>
      </c>
      <c r="L73" s="26">
        <v>235</v>
      </c>
      <c r="M73" s="26">
        <v>237</v>
      </c>
      <c r="N73" s="26">
        <v>406</v>
      </c>
      <c r="O73" s="26">
        <v>410</v>
      </c>
      <c r="P73" s="26">
        <v>410</v>
      </c>
      <c r="Q73" s="27" t="str">
        <v>120 mm²</v>
      </c>
      <c r="R73" s="28" t="str">
        <v>Cu</v>
      </c>
      <c r="S73" s="28">
        <v>23</v>
      </c>
      <c r="T73" s="28">
        <v>20</v>
      </c>
      <c r="U73" s="28">
        <v>22</v>
      </c>
      <c r="V73" s="29">
        <v>18</v>
      </c>
      <c r="W73" s="30" t="str">
        <v/>
      </c>
      <c r="X73" s="31" t="str">
        <v/>
      </c>
      <c r="Y73" s="31" t="str">
        <v/>
      </c>
      <c r="Z73" s="31" t="str">
        <v/>
      </c>
      <c r="AA73" s="31" t="str">
        <v/>
      </c>
      <c r="AB73" s="32" t="str">
        <v/>
      </c>
      <c r="AC73" s="27" t="str">
        <v/>
      </c>
      <c r="AD73" s="28" t="str">
        <v/>
      </c>
      <c r="AE73" s="28" t="str">
        <v/>
      </c>
      <c r="AF73" s="28" t="str">
        <v/>
      </c>
      <c r="AG73" s="28" t="str">
        <v/>
      </c>
      <c r="AH73" s="29" t="str">
        <v/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Wadi Alain</v>
      </c>
      <c r="B74" s="26" t="str">
        <v>SWAIDA ALMA</v>
      </c>
      <c r="C74" s="26" t="str">
        <v>K_LN2</v>
      </c>
      <c r="D74" s="26" t="str">
        <v>23.167019, 56.752072</v>
      </c>
      <c r="E74" s="26" t="str">
        <v>1948</v>
      </c>
      <c r="F74" s="26" t="str">
        <v>Pole (PMT)</v>
      </c>
      <c r="G74" s="26" t="str">
        <v>3</v>
      </c>
      <c r="H74" s="26">
        <v>315</v>
      </c>
      <c r="I74" s="26" t="str">
        <v>16/06/2026, 13:45</v>
      </c>
      <c r="J74" s="26">
        <v>1</v>
      </c>
      <c r="K74" s="26">
        <v>245</v>
      </c>
      <c r="L74" s="26">
        <v>245</v>
      </c>
      <c r="M74" s="26">
        <v>248</v>
      </c>
      <c r="N74" s="26">
        <v>426</v>
      </c>
      <c r="O74" s="26">
        <v>430</v>
      </c>
      <c r="P74" s="26">
        <v>431</v>
      </c>
      <c r="Q74" s="27" t="str">
        <v>185 mm²</v>
      </c>
      <c r="R74" s="28" t="str">
        <v>Cu</v>
      </c>
      <c r="S74" s="28">
        <v>20</v>
      </c>
      <c r="T74" s="28">
        <v>47</v>
      </c>
      <c r="U74" s="28">
        <v>26</v>
      </c>
      <c r="V74" s="29">
        <v>32</v>
      </c>
      <c r="W74" s="30" t="str">
        <v>185 mm²</v>
      </c>
      <c r="X74" s="31" t="str">
        <v>Cu</v>
      </c>
      <c r="Y74" s="31">
        <v>35</v>
      </c>
      <c r="Z74" s="31">
        <v>28</v>
      </c>
      <c r="AA74" s="31">
        <v>22</v>
      </c>
      <c r="AB74" s="32">
        <v>31</v>
      </c>
      <c r="AC74" s="27" t="str">
        <v/>
      </c>
      <c r="AD74" s="28" t="str">
        <v/>
      </c>
      <c r="AE74" s="28" t="str">
        <v/>
      </c>
      <c r="AF74" s="28" t="str">
        <v/>
      </c>
      <c r="AG74" s="28" t="str">
        <v/>
      </c>
      <c r="AH74" s="29" t="str">
        <v/>
      </c>
      <c r="AI74" s="30" t="str">
        <v/>
      </c>
      <c r="AJ74" s="31" t="str">
        <v/>
      </c>
      <c r="AK74" s="31" t="str">
        <v/>
      </c>
      <c r="AL74" s="31" t="str">
        <v/>
      </c>
      <c r="AM74" s="31" t="str">
        <v/>
      </c>
      <c r="AN74" s="32" t="str">
        <v/>
      </c>
      <c r="AO74" s="27" t="str">
        <v/>
      </c>
      <c r="AP74" s="28" t="str">
        <v/>
      </c>
      <c r="AQ74" s="28" t="str">
        <v/>
      </c>
      <c r="AR74" s="28" t="str">
        <v/>
      </c>
      <c r="AS74" s="28" t="str">
        <v/>
      </c>
      <c r="AT74" s="29" t="str">
        <v/>
      </c>
      <c r="AU74" s="30" t="str">
        <v/>
      </c>
      <c r="AV74" s="31" t="str">
        <v/>
      </c>
      <c r="AW74" s="31" t="str">
        <v/>
      </c>
      <c r="AX74" s="31" t="str">
        <v/>
      </c>
      <c r="AY74" s="31" t="str">
        <v/>
      </c>
      <c r="AZ74" s="32" t="str">
        <v/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Wadi Alain</v>
      </c>
      <c r="B75" s="26" t="str">
        <v>SWAIDA ALMA</v>
      </c>
      <c r="C75" s="26" t="str">
        <v>K_LN2</v>
      </c>
      <c r="D75" s="26" t="str">
        <v>23.16232, 56.760014</v>
      </c>
      <c r="E75" s="26" t="str">
        <v>868</v>
      </c>
      <c r="F75" s="26" t="str">
        <v>Pole (PMT)</v>
      </c>
      <c r="G75" s="26" t="str">
        <v>3</v>
      </c>
      <c r="H75" s="26">
        <v>315</v>
      </c>
      <c r="I75" s="26" t="str">
        <v>16/06/2026, 13:40</v>
      </c>
      <c r="J75" s="26">
        <v>1</v>
      </c>
      <c r="K75" s="26">
        <v>251</v>
      </c>
      <c r="L75" s="26">
        <v>251</v>
      </c>
      <c r="M75" s="26">
        <v>253</v>
      </c>
      <c r="N75" s="26">
        <v>435</v>
      </c>
      <c r="O75" s="26">
        <v>438</v>
      </c>
      <c r="P75" s="26">
        <v>439</v>
      </c>
      <c r="Q75" s="27" t="str">
        <v>120 mm²</v>
      </c>
      <c r="R75" s="28" t="str">
        <v>Cu</v>
      </c>
      <c r="S75" s="28">
        <v>110</v>
      </c>
      <c r="T75" s="28">
        <v>119</v>
      </c>
      <c r="U75" s="28">
        <v>135</v>
      </c>
      <c r="V75" s="29">
        <v>25</v>
      </c>
      <c r="W75" s="30" t="str">
        <v>120 mm²</v>
      </c>
      <c r="X75" s="31" t="str">
        <v>Cu</v>
      </c>
      <c r="Y75" s="31">
        <v>70</v>
      </c>
      <c r="Z75" s="31">
        <v>69</v>
      </c>
      <c r="AA75" s="31">
        <v>39</v>
      </c>
      <c r="AB75" s="32">
        <v>18</v>
      </c>
      <c r="AC75" s="27" t="str">
        <v/>
      </c>
      <c r="AD75" s="28" t="str">
        <v/>
      </c>
      <c r="AE75" s="28" t="str">
        <v/>
      </c>
      <c r="AF75" s="28" t="str">
        <v/>
      </c>
      <c r="AG75" s="28" t="str">
        <v/>
      </c>
      <c r="AH75" s="29" t="str">
        <v/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Wadi Alain</v>
      </c>
      <c r="B76" s="26" t="str">
        <v>SWAIDA ALMA</v>
      </c>
      <c r="C76" s="26" t="str">
        <v>K_LN2</v>
      </c>
      <c r="D76" s="26" t="str">
        <v>23.158786, 56.762323</v>
      </c>
      <c r="E76" s="26" t="str">
        <v>1534</v>
      </c>
      <c r="F76" s="26" t="str">
        <v>Pole (PMT)</v>
      </c>
      <c r="G76" s="26" t="str">
        <v>5</v>
      </c>
      <c r="H76" s="26">
        <v>100</v>
      </c>
      <c r="I76" s="26" t="str">
        <v>16/06/2026, 13:36</v>
      </c>
      <c r="J76" s="26">
        <v>1</v>
      </c>
      <c r="K76" s="26">
        <v>258</v>
      </c>
      <c r="L76" s="26">
        <v>257</v>
      </c>
      <c r="M76" s="26">
        <v>262</v>
      </c>
      <c r="N76" s="26">
        <v>448</v>
      </c>
      <c r="O76" s="26">
        <v>451</v>
      </c>
      <c r="P76" s="26">
        <v>451</v>
      </c>
      <c r="Q76" s="27" t="str">
        <v>120 mm²</v>
      </c>
      <c r="R76" s="28" t="str">
        <v>Cu</v>
      </c>
      <c r="S76" s="28">
        <v>43</v>
      </c>
      <c r="T76" s="28">
        <v>63</v>
      </c>
      <c r="U76" s="28">
        <v>38</v>
      </c>
      <c r="V76" s="29">
        <v>31</v>
      </c>
      <c r="W76" s="30" t="str">
        <v/>
      </c>
      <c r="X76" s="31" t="str">
        <v/>
      </c>
      <c r="Y76" s="31" t="str">
        <v/>
      </c>
      <c r="Z76" s="31" t="str">
        <v/>
      </c>
      <c r="AA76" s="31" t="str">
        <v/>
      </c>
      <c r="AB76" s="32" t="str">
        <v/>
      </c>
      <c r="AC76" s="27" t="str">
        <v/>
      </c>
      <c r="AD76" s="28" t="str">
        <v/>
      </c>
      <c r="AE76" s="28" t="str">
        <v/>
      </c>
      <c r="AF76" s="28" t="str">
        <v/>
      </c>
      <c r="AG76" s="28" t="str">
        <v/>
      </c>
      <c r="AH76" s="29" t="str">
        <v/>
      </c>
      <c r="AI76" s="30" t="str">
        <v/>
      </c>
      <c r="AJ76" s="31" t="str">
        <v/>
      </c>
      <c r="AK76" s="31" t="str">
        <v/>
      </c>
      <c r="AL76" s="31" t="str">
        <v/>
      </c>
      <c r="AM76" s="31" t="str">
        <v/>
      </c>
      <c r="AN76" s="32" t="str">
        <v/>
      </c>
      <c r="AO76" s="27" t="str">
        <v/>
      </c>
      <c r="AP76" s="28" t="str">
        <v/>
      </c>
      <c r="AQ76" s="28" t="str">
        <v/>
      </c>
      <c r="AR76" s="28" t="str">
        <v/>
      </c>
      <c r="AS76" s="28" t="str">
        <v/>
      </c>
      <c r="AT76" s="29" t="str">
        <v/>
      </c>
      <c r="AU76" s="30" t="str">
        <v/>
      </c>
      <c r="AV76" s="31" t="str">
        <v/>
      </c>
      <c r="AW76" s="31" t="str">
        <v/>
      </c>
      <c r="AX76" s="31" t="str">
        <v/>
      </c>
      <c r="AY76" s="31" t="str">
        <v/>
      </c>
      <c r="AZ76" s="32" t="str">
        <v/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Wadi Alain</v>
      </c>
      <c r="B77" s="26" t="str">
        <v>SWAIDA ALMA</v>
      </c>
      <c r="C77" s="26" t="str">
        <v>K_LN2</v>
      </c>
      <c r="D77" s="26" t="str">
        <v>23.157985, 56.756455</v>
      </c>
      <c r="E77" s="26" t="str">
        <v>867</v>
      </c>
      <c r="F77" s="26" t="str">
        <v>Pole (PMT)</v>
      </c>
      <c r="G77" s="26" t="str">
        <v>3</v>
      </c>
      <c r="H77" s="26">
        <v>100</v>
      </c>
      <c r="I77" s="26" t="str">
        <v>16/06/2026, 13:31</v>
      </c>
      <c r="J77" s="26">
        <v>1</v>
      </c>
      <c r="K77" s="26">
        <v>248</v>
      </c>
      <c r="L77" s="26">
        <v>248</v>
      </c>
      <c r="M77" s="26">
        <v>250</v>
      </c>
      <c r="N77" s="26">
        <v>430</v>
      </c>
      <c r="O77" s="26">
        <v>434</v>
      </c>
      <c r="P77" s="26">
        <v>433</v>
      </c>
      <c r="Q77" s="27" t="str">
        <v>120 mm²</v>
      </c>
      <c r="R77" s="28" t="str">
        <v>Cu</v>
      </c>
      <c r="S77" s="28">
        <v>22</v>
      </c>
      <c r="T77" s="28">
        <v>28</v>
      </c>
      <c r="U77" s="28">
        <v>34</v>
      </c>
      <c r="V77" s="29">
        <v>13</v>
      </c>
      <c r="W77" s="30" t="str">
        <v>50 mm²</v>
      </c>
      <c r="X77" s="31" t="str">
        <v>Cu</v>
      </c>
      <c r="Y77" s="31">
        <v>0</v>
      </c>
      <c r="Z77" s="31">
        <v>0</v>
      </c>
      <c r="AA77" s="31">
        <v>0</v>
      </c>
      <c r="AB77" s="32">
        <v>0</v>
      </c>
      <c r="AC77" s="27" t="str">
        <v/>
      </c>
      <c r="AD77" s="28" t="str">
        <v/>
      </c>
      <c r="AE77" s="28" t="str">
        <v/>
      </c>
      <c r="AF77" s="28" t="str">
        <v/>
      </c>
      <c r="AG77" s="28" t="str">
        <v/>
      </c>
      <c r="AH77" s="29" t="str">
        <v/>
      </c>
      <c r="AI77" s="30" t="str">
        <v/>
      </c>
      <c r="AJ77" s="31" t="str">
        <v/>
      </c>
      <c r="AK77" s="31" t="str">
        <v/>
      </c>
      <c r="AL77" s="31" t="str">
        <v/>
      </c>
      <c r="AM77" s="31" t="str">
        <v/>
      </c>
      <c r="AN77" s="32" t="str">
        <v/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Wadi Alain</v>
      </c>
      <c r="B78" s="26" t="str">
        <v>SWAIDA ALMA</v>
      </c>
      <c r="C78" s="26" t="str">
        <v>K_LN2</v>
      </c>
      <c r="D78" s="26" t="str">
        <v>23.161723, 56.751821</v>
      </c>
      <c r="E78" s="26" t="str">
        <v>866</v>
      </c>
      <c r="F78" s="26" t="str">
        <v>Pole (PMT)</v>
      </c>
      <c r="G78" s="26" t="str">
        <v>3</v>
      </c>
      <c r="H78" s="26">
        <v>315</v>
      </c>
      <c r="I78" s="26" t="str">
        <v>16/06/2026, 13:25</v>
      </c>
      <c r="J78" s="26">
        <v>1</v>
      </c>
      <c r="K78" s="26">
        <v>248</v>
      </c>
      <c r="L78" s="26">
        <v>248</v>
      </c>
      <c r="M78" s="26">
        <v>251</v>
      </c>
      <c r="N78" s="26">
        <v>431</v>
      </c>
      <c r="O78" s="26">
        <v>436</v>
      </c>
      <c r="P78" s="26">
        <v>435</v>
      </c>
      <c r="Q78" s="27" t="str">
        <v>120 mm²</v>
      </c>
      <c r="R78" s="28" t="str">
        <v>Cu</v>
      </c>
      <c r="S78" s="28">
        <v>23</v>
      </c>
      <c r="T78" s="28">
        <v>23</v>
      </c>
      <c r="U78" s="28">
        <v>28</v>
      </c>
      <c r="V78" s="29">
        <v>14</v>
      </c>
      <c r="W78" s="30" t="str">
        <v/>
      </c>
      <c r="X78" s="31" t="str">
        <v/>
      </c>
      <c r="Y78" s="31" t="str">
        <v/>
      </c>
      <c r="Z78" s="31" t="str">
        <v/>
      </c>
      <c r="AA78" s="31" t="str">
        <v/>
      </c>
      <c r="AB78" s="32" t="str">
        <v/>
      </c>
      <c r="AC78" s="27" t="str">
        <v/>
      </c>
      <c r="AD78" s="28" t="str">
        <v/>
      </c>
      <c r="AE78" s="28" t="str">
        <v/>
      </c>
      <c r="AF78" s="28" t="str">
        <v/>
      </c>
      <c r="AG78" s="28" t="str">
        <v/>
      </c>
      <c r="AH78" s="29" t="str">
        <v/>
      </c>
      <c r="AI78" s="30" t="str">
        <v/>
      </c>
      <c r="AJ78" s="31" t="str">
        <v/>
      </c>
      <c r="AK78" s="31" t="str">
        <v/>
      </c>
      <c r="AL78" s="31" t="str">
        <v/>
      </c>
      <c r="AM78" s="31" t="str">
        <v/>
      </c>
      <c r="AN78" s="32" t="str">
        <v/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7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U53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Yanqul</v>
      </c>
      <c r="B4" s="26" t="str">
        <v>ALMURRI</v>
      </c>
      <c r="C4" s="26" t="str">
        <v>K_LN1</v>
      </c>
      <c r="D4" s="26" t="str">
        <v/>
      </c>
      <c r="E4" s="26" t="str">
        <v>416</v>
      </c>
      <c r="F4" s="26" t="str">
        <v>Pole (PMT)</v>
      </c>
      <c r="G4" s="26" t="str">
        <v/>
      </c>
      <c r="H4" s="26">
        <v>315</v>
      </c>
      <c r="I4" s="26" t="str">
        <v>22/06/2026, 02:32</v>
      </c>
      <c r="J4" s="26">
        <v>1</v>
      </c>
      <c r="K4" s="26">
        <v>246</v>
      </c>
      <c r="L4" s="26">
        <v>244</v>
      </c>
      <c r="M4" s="26">
        <v>247</v>
      </c>
      <c r="N4" s="26">
        <v>435</v>
      </c>
      <c r="O4" s="26">
        <v>429</v>
      </c>
      <c r="P4" s="26">
        <v>426</v>
      </c>
      <c r="Q4" s="27" t="str">
        <v>240 mm²</v>
      </c>
      <c r="R4" s="28" t="str">
        <v>Cu</v>
      </c>
      <c r="S4" s="28">
        <v>30</v>
      </c>
      <c r="T4" s="28">
        <v>32</v>
      </c>
      <c r="U4" s="28">
        <v>31</v>
      </c>
      <c r="V4" s="29">
        <v>4</v>
      </c>
      <c r="W4" s="30" t="str">
        <v/>
      </c>
      <c r="X4" s="31" t="str">
        <v/>
      </c>
      <c r="Y4" s="31" t="str">
        <v/>
      </c>
      <c r="Z4" s="31" t="str">
        <v/>
      </c>
      <c r="AA4" s="31" t="str">
        <v/>
      </c>
      <c r="AB4" s="32" t="str">
        <v/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Yanqul</v>
      </c>
      <c r="B5" s="26" t="str">
        <v>ALMURRI</v>
      </c>
      <c r="C5" s="26" t="str">
        <v>K_LN1</v>
      </c>
      <c r="D5" s="26" t="str">
        <v/>
      </c>
      <c r="E5" s="26" t="str">
        <v>450</v>
      </c>
      <c r="F5" s="26" t="str">
        <v>Pole (PMT)</v>
      </c>
      <c r="G5" s="26" t="str">
        <v/>
      </c>
      <c r="H5" s="26">
        <v>100</v>
      </c>
      <c r="I5" s="26" t="str">
        <v>22/06/2026, 02:28</v>
      </c>
      <c r="J5" s="26">
        <v>1</v>
      </c>
      <c r="K5" s="26">
        <v>256</v>
      </c>
      <c r="L5" s="26">
        <v>255</v>
      </c>
      <c r="M5" s="26">
        <v>257</v>
      </c>
      <c r="N5" s="26">
        <v>444</v>
      </c>
      <c r="O5" s="26">
        <v>447</v>
      </c>
      <c r="P5" s="26">
        <v>447</v>
      </c>
      <c r="Q5" s="27" t="str">
        <v>185 mm²</v>
      </c>
      <c r="R5" s="28" t="str">
        <v>Cu</v>
      </c>
      <c r="S5" s="28">
        <v>7</v>
      </c>
      <c r="T5" s="28">
        <v>9</v>
      </c>
      <c r="U5" s="28">
        <v>7</v>
      </c>
      <c r="V5" s="29">
        <v>2</v>
      </c>
      <c r="W5" s="30" t="str">
        <v/>
      </c>
      <c r="X5" s="31" t="str">
        <v/>
      </c>
      <c r="Y5" s="31" t="str">
        <v/>
      </c>
      <c r="Z5" s="31" t="str">
        <v/>
      </c>
      <c r="AA5" s="31" t="str">
        <v/>
      </c>
      <c r="AB5" s="32" t="str">
        <v/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Yanqul</v>
      </c>
      <c r="B6" s="26" t="str">
        <v>ALMURRI</v>
      </c>
      <c r="C6" s="26" t="str">
        <v>K_LN1</v>
      </c>
      <c r="D6" s="26" t="str">
        <v/>
      </c>
      <c r="E6" s="26" t="str">
        <v>567</v>
      </c>
      <c r="F6" s="26" t="str">
        <v>Pole (PMT)</v>
      </c>
      <c r="G6" s="26" t="str">
        <v/>
      </c>
      <c r="H6" s="26">
        <v>100</v>
      </c>
      <c r="I6" s="26" t="str">
        <v>22/06/2026, 02:27</v>
      </c>
      <c r="J6" s="26">
        <v>1</v>
      </c>
      <c r="K6" s="26">
        <v>256</v>
      </c>
      <c r="L6" s="26">
        <v>255</v>
      </c>
      <c r="M6" s="26">
        <v>257</v>
      </c>
      <c r="N6" s="26">
        <v>444</v>
      </c>
      <c r="O6" s="26">
        <v>448</v>
      </c>
      <c r="P6" s="26">
        <v>445</v>
      </c>
      <c r="Q6" s="27" t="str">
        <v>185 mm²</v>
      </c>
      <c r="R6" s="28" t="str">
        <v>Cu</v>
      </c>
      <c r="S6" s="28">
        <v>10</v>
      </c>
      <c r="T6" s="28">
        <v>12</v>
      </c>
      <c r="U6" s="28">
        <v>13</v>
      </c>
      <c r="V6" s="29">
        <v>3</v>
      </c>
      <c r="W6" s="30" t="str">
        <v/>
      </c>
      <c r="X6" s="31" t="str">
        <v/>
      </c>
      <c r="Y6" s="31" t="str">
        <v/>
      </c>
      <c r="Z6" s="31" t="str">
        <v/>
      </c>
      <c r="AA6" s="31" t="str">
        <v/>
      </c>
      <c r="AB6" s="32" t="str">
        <v/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Yanqul</v>
      </c>
      <c r="B7" s="26" t="str">
        <v>ALMURRI</v>
      </c>
      <c r="C7" s="26" t="str">
        <v>K_LN1</v>
      </c>
      <c r="D7" s="26" t="str">
        <v/>
      </c>
      <c r="E7" s="26" t="str">
        <v>421</v>
      </c>
      <c r="F7" s="26" t="str">
        <v>Pole (PMT)</v>
      </c>
      <c r="G7" s="26" t="str">
        <v/>
      </c>
      <c r="H7" s="26">
        <v>315</v>
      </c>
      <c r="I7" s="26" t="str">
        <v>22/06/2026, 02:23</v>
      </c>
      <c r="J7" s="26">
        <v>1</v>
      </c>
      <c r="K7" s="26">
        <v>252</v>
      </c>
      <c r="L7" s="26">
        <v>252</v>
      </c>
      <c r="M7" s="26">
        <v>253</v>
      </c>
      <c r="N7" s="26">
        <v>437</v>
      </c>
      <c r="O7" s="26">
        <v>440</v>
      </c>
      <c r="P7" s="26">
        <v>439</v>
      </c>
      <c r="Q7" s="27" t="str">
        <v>240 mm²</v>
      </c>
      <c r="R7" s="28" t="str">
        <v>Cu</v>
      </c>
      <c r="S7" s="28">
        <v>120</v>
      </c>
      <c r="T7" s="28">
        <v>70</v>
      </c>
      <c r="U7" s="28">
        <v>100</v>
      </c>
      <c r="V7" s="29">
        <v>40</v>
      </c>
      <c r="W7" s="30" t="str">
        <v/>
      </c>
      <c r="X7" s="31" t="str">
        <v/>
      </c>
      <c r="Y7" s="31" t="str">
        <v/>
      </c>
      <c r="Z7" s="31" t="str">
        <v/>
      </c>
      <c r="AA7" s="31" t="str">
        <v/>
      </c>
      <c r="AB7" s="32" t="str">
        <v/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Yanqul</v>
      </c>
      <c r="B8" s="26" t="str">
        <v>ALMURRI</v>
      </c>
      <c r="C8" s="26" t="str">
        <v>K_LN1</v>
      </c>
      <c r="D8" s="26" t="str">
        <v/>
      </c>
      <c r="E8" s="26" t="str">
        <v>497</v>
      </c>
      <c r="F8" s="26" t="str">
        <v>Pole (PMT)</v>
      </c>
      <c r="G8" s="26" t="str">
        <v/>
      </c>
      <c r="H8" s="26">
        <v>315</v>
      </c>
      <c r="I8" s="26" t="str">
        <v>22/06/2026, 02:20</v>
      </c>
      <c r="J8" s="26">
        <v>1</v>
      </c>
      <c r="K8" s="26">
        <v>255</v>
      </c>
      <c r="L8" s="26">
        <v>255</v>
      </c>
      <c r="M8" s="26">
        <v>257</v>
      </c>
      <c r="N8" s="26">
        <v>443</v>
      </c>
      <c r="O8" s="26">
        <v>445</v>
      </c>
      <c r="P8" s="26">
        <v>444</v>
      </c>
      <c r="Q8" s="27" t="str">
        <v>240 mm²</v>
      </c>
      <c r="R8" s="28" t="str">
        <v>Cu</v>
      </c>
      <c r="S8" s="28">
        <v>26</v>
      </c>
      <c r="T8" s="28">
        <v>22</v>
      </c>
      <c r="U8" s="28">
        <v>39</v>
      </c>
      <c r="V8" s="29">
        <v>10</v>
      </c>
      <c r="W8" s="30" t="str">
        <v/>
      </c>
      <c r="X8" s="31" t="str">
        <v/>
      </c>
      <c r="Y8" s="31" t="str">
        <v/>
      </c>
      <c r="Z8" s="31" t="str">
        <v/>
      </c>
      <c r="AA8" s="31" t="str">
        <v/>
      </c>
      <c r="AB8" s="32" t="str">
        <v/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Yanqul</v>
      </c>
      <c r="B9" s="26" t="str">
        <v>ALMURRI</v>
      </c>
      <c r="C9" s="26" t="str">
        <v>K_LN1</v>
      </c>
      <c r="D9" s="26" t="str">
        <v/>
      </c>
      <c r="E9" s="26" t="str">
        <v>422</v>
      </c>
      <c r="F9" s="26" t="str">
        <v>Pole (PMT)</v>
      </c>
      <c r="G9" s="26" t="str">
        <v/>
      </c>
      <c r="H9" s="26">
        <v>100</v>
      </c>
      <c r="I9" s="26" t="str">
        <v>22/06/2026, 02:15</v>
      </c>
      <c r="J9" s="26">
        <v>1</v>
      </c>
      <c r="K9" s="26">
        <v>242</v>
      </c>
      <c r="L9" s="26">
        <v>242</v>
      </c>
      <c r="M9" s="26">
        <v>244</v>
      </c>
      <c r="N9" s="26">
        <v>419</v>
      </c>
      <c r="O9" s="26">
        <v>423</v>
      </c>
      <c r="P9" s="26">
        <v>422</v>
      </c>
      <c r="Q9" s="27" t="str">
        <v>185 mm²</v>
      </c>
      <c r="R9" s="28" t="str">
        <v>Cu</v>
      </c>
      <c r="S9" s="28">
        <v>25</v>
      </c>
      <c r="T9" s="28">
        <v>7</v>
      </c>
      <c r="U9" s="28">
        <v>4</v>
      </c>
      <c r="V9" s="29">
        <v>17</v>
      </c>
      <c r="W9" s="30" t="str">
        <v/>
      </c>
      <c r="X9" s="31" t="str">
        <v/>
      </c>
      <c r="Y9" s="31" t="str">
        <v/>
      </c>
      <c r="Z9" s="31" t="str">
        <v/>
      </c>
      <c r="AA9" s="31" t="str">
        <v/>
      </c>
      <c r="AB9" s="32" t="str">
        <v/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Yanqul</v>
      </c>
      <c r="B10" s="26" t="str">
        <v>ALMURRI</v>
      </c>
      <c r="C10" s="26" t="str">
        <v>K_LN1</v>
      </c>
      <c r="D10" s="26" t="str">
        <v/>
      </c>
      <c r="E10" s="26" t="str">
        <v>423</v>
      </c>
      <c r="F10" s="26" t="str">
        <v>Pole (PMT)</v>
      </c>
      <c r="G10" s="26" t="str">
        <v/>
      </c>
      <c r="H10" s="26">
        <v>100</v>
      </c>
      <c r="I10" s="26" t="str">
        <v>22/06/2026, 02:11</v>
      </c>
      <c r="J10" s="26">
        <v>1</v>
      </c>
      <c r="K10" s="26">
        <v>254</v>
      </c>
      <c r="L10" s="26">
        <v>254</v>
      </c>
      <c r="M10" s="26">
        <v>255</v>
      </c>
      <c r="N10" s="26">
        <v>419</v>
      </c>
      <c r="O10" s="26">
        <v>423</v>
      </c>
      <c r="P10" s="26">
        <v>422</v>
      </c>
      <c r="Q10" s="27" t="str">
        <v>185 mm²</v>
      </c>
      <c r="R10" s="28" t="str">
        <v>Cu</v>
      </c>
      <c r="S10" s="28">
        <v>47</v>
      </c>
      <c r="T10" s="28">
        <v>38</v>
      </c>
      <c r="U10" s="28">
        <v>57</v>
      </c>
      <c r="V10" s="29">
        <v>24</v>
      </c>
      <c r="W10" s="30" t="str">
        <v/>
      </c>
      <c r="X10" s="31" t="str">
        <v/>
      </c>
      <c r="Y10" s="31" t="str">
        <v/>
      </c>
      <c r="Z10" s="31" t="str">
        <v/>
      </c>
      <c r="AA10" s="31" t="str">
        <v/>
      </c>
      <c r="AB10" s="32" t="str">
        <v/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Yanqul</v>
      </c>
      <c r="B11" s="26" t="str">
        <v>ALMURRI</v>
      </c>
      <c r="C11" s="26" t="str">
        <v>K_LN1</v>
      </c>
      <c r="D11" s="26" t="str">
        <v/>
      </c>
      <c r="E11" s="26" t="str">
        <v>627</v>
      </c>
      <c r="F11" s="26" t="str">
        <v>Pole (PMT)</v>
      </c>
      <c r="G11" s="26" t="str">
        <v/>
      </c>
      <c r="H11" s="26">
        <v>315</v>
      </c>
      <c r="I11" s="26" t="str">
        <v>22/06/2026, 02:08</v>
      </c>
      <c r="J11" s="26">
        <v>1</v>
      </c>
      <c r="K11" s="26">
        <v>251</v>
      </c>
      <c r="L11" s="26">
        <v>249</v>
      </c>
      <c r="M11" s="26">
        <v>251</v>
      </c>
      <c r="N11" s="26">
        <v>432</v>
      </c>
      <c r="O11" s="26">
        <v>436</v>
      </c>
      <c r="P11" s="26">
        <v>433</v>
      </c>
      <c r="Q11" s="27" t="str">
        <v>240 mm²</v>
      </c>
      <c r="R11" s="28" t="str">
        <v>Cu</v>
      </c>
      <c r="S11" s="28">
        <v>40</v>
      </c>
      <c r="T11" s="28">
        <v>55</v>
      </c>
      <c r="U11" s="28">
        <v>40</v>
      </c>
      <c r="V11" s="29">
        <v>13</v>
      </c>
      <c r="W11" s="30" t="str">
        <v/>
      </c>
      <c r="X11" s="31" t="str">
        <v/>
      </c>
      <c r="Y11" s="31" t="str">
        <v/>
      </c>
      <c r="Z11" s="31" t="str">
        <v/>
      </c>
      <c r="AA11" s="31" t="str">
        <v/>
      </c>
      <c r="AB11" s="32" t="str">
        <v/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Yanqul</v>
      </c>
      <c r="B12" s="26" t="str">
        <v>ALMURRI</v>
      </c>
      <c r="C12" s="26" t="str">
        <v>K_LN1</v>
      </c>
      <c r="D12" s="26" t="str">
        <v/>
      </c>
      <c r="E12" s="26" t="str">
        <v>418</v>
      </c>
      <c r="F12" s="26" t="str">
        <v>Pole (PMT)</v>
      </c>
      <c r="G12" s="26" t="str">
        <v/>
      </c>
      <c r="H12" s="26">
        <v>315</v>
      </c>
      <c r="I12" s="26" t="str">
        <v>22/06/2026, 02:05</v>
      </c>
      <c r="J12" s="26">
        <v>1</v>
      </c>
      <c r="K12" s="26">
        <v>250</v>
      </c>
      <c r="L12" s="26">
        <v>284</v>
      </c>
      <c r="M12" s="26">
        <v>251</v>
      </c>
      <c r="N12" s="26">
        <v>431</v>
      </c>
      <c r="O12" s="26">
        <v>438</v>
      </c>
      <c r="P12" s="26">
        <v>433</v>
      </c>
      <c r="Q12" s="27" t="str">
        <v>240 mm²</v>
      </c>
      <c r="R12" s="28" t="str">
        <v>Cu</v>
      </c>
      <c r="S12" s="28">
        <v>30</v>
      </c>
      <c r="T12" s="28">
        <v>19</v>
      </c>
      <c r="U12" s="28">
        <v>29</v>
      </c>
      <c r="V12" s="29">
        <v>10</v>
      </c>
      <c r="W12" s="30" t="str">
        <v/>
      </c>
      <c r="X12" s="31" t="str">
        <v/>
      </c>
      <c r="Y12" s="31" t="str">
        <v/>
      </c>
      <c r="Z12" s="31" t="str">
        <v/>
      </c>
      <c r="AA12" s="31" t="str">
        <v/>
      </c>
      <c r="AB12" s="32" t="str">
        <v/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Yanqul</v>
      </c>
      <c r="B13" s="26" t="str">
        <v>ALMURRI</v>
      </c>
      <c r="C13" s="26" t="str">
        <v>K_LN1</v>
      </c>
      <c r="D13" s="26" t="str">
        <v/>
      </c>
      <c r="E13" s="26" t="str">
        <v>419</v>
      </c>
      <c r="F13" s="26" t="str">
        <v>Pole (PMT)</v>
      </c>
      <c r="G13" s="26" t="str">
        <v/>
      </c>
      <c r="H13" s="26">
        <v>315</v>
      </c>
      <c r="I13" s="26" t="str">
        <v>22/06/2026, 02:00</v>
      </c>
      <c r="J13" s="26">
        <v>1</v>
      </c>
      <c r="K13" s="26">
        <v>249</v>
      </c>
      <c r="L13" s="26">
        <v>248</v>
      </c>
      <c r="M13" s="26">
        <v>251</v>
      </c>
      <c r="N13" s="26">
        <v>429</v>
      </c>
      <c r="O13" s="26">
        <v>435</v>
      </c>
      <c r="P13" s="26">
        <v>433</v>
      </c>
      <c r="Q13" s="27" t="str">
        <v>240 mm²</v>
      </c>
      <c r="R13" s="28" t="str">
        <v>Cu</v>
      </c>
      <c r="S13" s="28">
        <v>19</v>
      </c>
      <c r="T13" s="28">
        <v>18</v>
      </c>
      <c r="U13" s="28">
        <v>19</v>
      </c>
      <c r="V13" s="29">
        <v>2</v>
      </c>
      <c r="W13" s="30" t="str">
        <v/>
      </c>
      <c r="X13" s="31" t="str">
        <v/>
      </c>
      <c r="Y13" s="31" t="str">
        <v/>
      </c>
      <c r="Z13" s="31" t="str">
        <v/>
      </c>
      <c r="AA13" s="31" t="str">
        <v/>
      </c>
      <c r="AB13" s="32" t="str">
        <v/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Yanqul</v>
      </c>
      <c r="B14" s="26" t="str">
        <v>ALMURRI</v>
      </c>
      <c r="C14" s="26" t="str">
        <v>K_LN1</v>
      </c>
      <c r="D14" s="26" t="str">
        <v/>
      </c>
      <c r="E14" s="26" t="str">
        <v>4529</v>
      </c>
      <c r="F14" s="26" t="str">
        <v>Pole (PMT)</v>
      </c>
      <c r="G14" s="26" t="str">
        <v/>
      </c>
      <c r="H14" s="26">
        <v>315</v>
      </c>
      <c r="I14" s="26" t="str">
        <v>22/06/2026, 01:50</v>
      </c>
      <c r="J14" s="26">
        <v>1</v>
      </c>
      <c r="K14" s="26">
        <v>251</v>
      </c>
      <c r="L14" s="26">
        <v>248</v>
      </c>
      <c r="M14" s="26">
        <v>252</v>
      </c>
      <c r="N14" s="26">
        <v>432</v>
      </c>
      <c r="O14" s="26">
        <v>439</v>
      </c>
      <c r="P14" s="26">
        <v>432</v>
      </c>
      <c r="Q14" s="27" t="str">
        <v>240 mm²</v>
      </c>
      <c r="R14" s="28" t="str">
        <v>Cu</v>
      </c>
      <c r="S14" s="28">
        <v>108</v>
      </c>
      <c r="T14" s="28">
        <v>131</v>
      </c>
      <c r="U14" s="28">
        <v>84</v>
      </c>
      <c r="V14" s="29">
        <v>26</v>
      </c>
      <c r="W14" s="30" t="str">
        <v/>
      </c>
      <c r="X14" s="31" t="str">
        <v/>
      </c>
      <c r="Y14" s="31" t="str">
        <v/>
      </c>
      <c r="Z14" s="31" t="str">
        <v/>
      </c>
      <c r="AA14" s="31" t="str">
        <v/>
      </c>
      <c r="AB14" s="32" t="str">
        <v/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Yanqul</v>
      </c>
      <c r="B15" s="26" t="str">
        <v>ALMURRI</v>
      </c>
      <c r="C15" s="26" t="str">
        <v>K_LN1</v>
      </c>
      <c r="D15" s="26" t="str">
        <v/>
      </c>
      <c r="E15" s="26" t="str">
        <v>417</v>
      </c>
      <c r="F15" s="26" t="str">
        <v>Pole (PMT)</v>
      </c>
      <c r="G15" s="26" t="str">
        <v/>
      </c>
      <c r="H15" s="26">
        <v>100</v>
      </c>
      <c r="I15" s="26" t="str">
        <v/>
      </c>
      <c r="J15" s="26">
        <v>1</v>
      </c>
      <c r="K15" s="26" t="str">
        <v/>
      </c>
      <c r="L15" s="26" t="str">
        <v/>
      </c>
      <c r="M15" s="26" t="str">
        <v/>
      </c>
      <c r="N15" s="26" t="str">
        <v/>
      </c>
      <c r="O15" s="26" t="str">
        <v/>
      </c>
      <c r="P15" s="26" t="str">
        <v/>
      </c>
      <c r="Q15" s="27" t="str">
        <v/>
      </c>
      <c r="R15" s="28" t="str">
        <v/>
      </c>
      <c r="S15" s="28" t="str">
        <v/>
      </c>
      <c r="T15" s="28" t="str">
        <v/>
      </c>
      <c r="U15" s="28" t="str">
        <v/>
      </c>
      <c r="V15" s="29" t="str">
        <v/>
      </c>
      <c r="W15" s="30" t="str">
        <v/>
      </c>
      <c r="X15" s="31" t="str">
        <v/>
      </c>
      <c r="Y15" s="31" t="str">
        <v/>
      </c>
      <c r="Z15" s="31" t="str">
        <v/>
      </c>
      <c r="AA15" s="31" t="str">
        <v/>
      </c>
      <c r="AB15" s="32" t="str">
        <v/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Yanqul</v>
      </c>
      <c r="B16" s="26" t="str">
        <v>ALMURRI</v>
      </c>
      <c r="C16" s="26" t="str">
        <v>K_LN01</v>
      </c>
      <c r="D16" s="26" t="str">
        <v>23.583325, 56.574424</v>
      </c>
      <c r="E16" s="26" t="str">
        <v>4591</v>
      </c>
      <c r="F16" s="26" t="str">
        <v>Pole (PMT)</v>
      </c>
      <c r="G16" s="26" t="str">
        <v>3</v>
      </c>
      <c r="H16" s="26">
        <v>50</v>
      </c>
      <c r="I16" s="26" t="str">
        <v>14/06/2026, 21:27</v>
      </c>
      <c r="J16" s="26">
        <v>1</v>
      </c>
      <c r="K16" s="26">
        <v>225</v>
      </c>
      <c r="L16" s="26">
        <v>226</v>
      </c>
      <c r="M16" s="26">
        <v>226</v>
      </c>
      <c r="N16" s="26">
        <v>395</v>
      </c>
      <c r="O16" s="26">
        <v>391</v>
      </c>
      <c r="P16" s="26">
        <v>397</v>
      </c>
      <c r="Q16" s="27" t="str">
        <v>120 mm²</v>
      </c>
      <c r="R16" s="28" t="str">
        <v>Cu</v>
      </c>
      <c r="S16" s="28">
        <v>11</v>
      </c>
      <c r="T16" s="28">
        <v>10</v>
      </c>
      <c r="U16" s="28">
        <v>16</v>
      </c>
      <c r="V16" s="29">
        <v>3</v>
      </c>
      <c r="W16" s="30" t="str">
        <v/>
      </c>
      <c r="X16" s="31" t="str">
        <v/>
      </c>
      <c r="Y16" s="31" t="str">
        <v/>
      </c>
      <c r="Z16" s="31" t="str">
        <v/>
      </c>
      <c r="AA16" s="31" t="str">
        <v/>
      </c>
      <c r="AB16" s="32" t="str">
        <v/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Yanqul</v>
      </c>
      <c r="B17" s="26" t="str">
        <v>ALMURRI</v>
      </c>
      <c r="C17" s="26" t="str">
        <v>K_LN01</v>
      </c>
      <c r="D17" s="26" t="str">
        <v>23.583325, 56.574424</v>
      </c>
      <c r="E17" s="26" t="str">
        <v>4402</v>
      </c>
      <c r="F17" s="26" t="str">
        <v>Pole (PMT)</v>
      </c>
      <c r="G17" s="26" t="str">
        <v>3</v>
      </c>
      <c r="H17" s="26">
        <v>100</v>
      </c>
      <c r="I17" s="26" t="str">
        <v>14/06/2026, 21:25</v>
      </c>
      <c r="J17" s="26">
        <v>1</v>
      </c>
      <c r="K17" s="26">
        <v>220</v>
      </c>
      <c r="L17" s="26">
        <v>221</v>
      </c>
      <c r="M17" s="26">
        <v>221</v>
      </c>
      <c r="N17" s="26">
        <v>381</v>
      </c>
      <c r="O17" s="26">
        <v>380</v>
      </c>
      <c r="P17" s="26">
        <v>381</v>
      </c>
      <c r="Q17" s="27" t="str">
        <v>185 mm²</v>
      </c>
      <c r="R17" s="28" t="str">
        <v>Cu</v>
      </c>
      <c r="S17" s="28">
        <v>73</v>
      </c>
      <c r="T17" s="28">
        <v>60</v>
      </c>
      <c r="U17" s="28">
        <v>70</v>
      </c>
      <c r="V17" s="29">
        <v>17</v>
      </c>
      <c r="W17" s="30" t="str">
        <v>185 mm²</v>
      </c>
      <c r="X17" s="31" t="str">
        <v>Cu</v>
      </c>
      <c r="Y17" s="31">
        <v>36</v>
      </c>
      <c r="Z17" s="31">
        <v>47</v>
      </c>
      <c r="AA17" s="31">
        <v>34</v>
      </c>
      <c r="AB17" s="32">
        <v>7</v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Yanqul</v>
      </c>
      <c r="B18" s="26" t="str">
        <v>ALMURRI</v>
      </c>
      <c r="C18" s="26" t="str">
        <v>K_LN01</v>
      </c>
      <c r="D18" s="26" t="str">
        <v>23.583325, 56.574424</v>
      </c>
      <c r="E18" s="26" t="str">
        <v>587</v>
      </c>
      <c r="F18" s="26" t="str">
        <v>Pole (PMT)</v>
      </c>
      <c r="G18" s="26" t="str">
        <v>3</v>
      </c>
      <c r="H18" s="26">
        <v>200</v>
      </c>
      <c r="I18" s="26" t="str">
        <v>14/06/2026, 21:23</v>
      </c>
      <c r="J18" s="26">
        <v>1</v>
      </c>
      <c r="K18" s="26">
        <v>220</v>
      </c>
      <c r="L18" s="26">
        <v>221</v>
      </c>
      <c r="M18" s="26">
        <v>221</v>
      </c>
      <c r="N18" s="26">
        <v>381</v>
      </c>
      <c r="O18" s="26">
        <v>380</v>
      </c>
      <c r="P18" s="26">
        <v>381</v>
      </c>
      <c r="Q18" s="27" t="str">
        <v>185 mm²</v>
      </c>
      <c r="R18" s="28" t="str">
        <v>Cu</v>
      </c>
      <c r="S18" s="28">
        <v>74</v>
      </c>
      <c r="T18" s="28">
        <v>62</v>
      </c>
      <c r="U18" s="28">
        <v>68</v>
      </c>
      <c r="V18" s="29">
        <v>15</v>
      </c>
      <c r="W18" s="30" t="str">
        <v>185 mm²</v>
      </c>
      <c r="X18" s="31" t="str">
        <v>Cu</v>
      </c>
      <c r="Y18" s="31">
        <v>35</v>
      </c>
      <c r="Z18" s="31">
        <v>45</v>
      </c>
      <c r="AA18" s="31">
        <v>35</v>
      </c>
      <c r="AB18" s="32">
        <v>5</v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Yanqul</v>
      </c>
      <c r="B19" s="26" t="str">
        <v>ALMURRI</v>
      </c>
      <c r="C19" s="26" t="str">
        <v>K_LN01</v>
      </c>
      <c r="D19" s="26" t="str">
        <v>23.583325, 56.574424</v>
      </c>
      <c r="E19" s="26" t="str">
        <v>47</v>
      </c>
      <c r="F19" s="26" t="str">
        <v>Pole (PMT)</v>
      </c>
      <c r="G19" s="26" t="str">
        <v>3</v>
      </c>
      <c r="H19" s="26">
        <v>200</v>
      </c>
      <c r="I19" s="26" t="str">
        <v>14/06/2026, 21:21</v>
      </c>
      <c r="J19" s="26">
        <v>1</v>
      </c>
      <c r="K19" s="26">
        <v>234</v>
      </c>
      <c r="L19" s="26">
        <v>236</v>
      </c>
      <c r="M19" s="26">
        <v>235</v>
      </c>
      <c r="N19" s="26">
        <v>409</v>
      </c>
      <c r="O19" s="26">
        <v>408</v>
      </c>
      <c r="P19" s="26">
        <v>409</v>
      </c>
      <c r="Q19" s="27" t="str">
        <v>185 mm²</v>
      </c>
      <c r="R19" s="28" t="str">
        <v>Cu</v>
      </c>
      <c r="S19" s="28">
        <v>120</v>
      </c>
      <c r="T19" s="28">
        <v>115</v>
      </c>
      <c r="U19" s="28">
        <v>125</v>
      </c>
      <c r="V19" s="29">
        <v>23</v>
      </c>
      <c r="W19" s="30" t="str">
        <v/>
      </c>
      <c r="X19" s="31" t="str">
        <v/>
      </c>
      <c r="Y19" s="31" t="str">
        <v/>
      </c>
      <c r="Z19" s="31" t="str">
        <v/>
      </c>
      <c r="AA19" s="31" t="str">
        <v/>
      </c>
      <c r="AB19" s="32" t="str">
        <v/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Yanqul</v>
      </c>
      <c r="B20" s="26" t="str">
        <v>ALMURRI</v>
      </c>
      <c r="C20" s="26" t="str">
        <v>K_LN01</v>
      </c>
      <c r="D20" s="26" t="str">
        <v>23.583325, 56.574424</v>
      </c>
      <c r="E20" s="26" t="str">
        <v>647</v>
      </c>
      <c r="F20" s="26" t="str">
        <v>Pole (PMT)</v>
      </c>
      <c r="G20" s="26" t="str">
        <v>3</v>
      </c>
      <c r="H20" s="26">
        <v>315</v>
      </c>
      <c r="I20" s="26" t="str">
        <v>14/06/2026, 21:19</v>
      </c>
      <c r="J20" s="26">
        <v>1</v>
      </c>
      <c r="K20" s="26">
        <v>236</v>
      </c>
      <c r="L20" s="26">
        <v>234</v>
      </c>
      <c r="M20" s="26">
        <v>232</v>
      </c>
      <c r="N20" s="26">
        <v>409</v>
      </c>
      <c r="O20" s="26">
        <v>405</v>
      </c>
      <c r="P20" s="26">
        <v>415</v>
      </c>
      <c r="Q20" s="27" t="str">
        <v>185 mm²</v>
      </c>
      <c r="R20" s="28" t="str">
        <v>Cu</v>
      </c>
      <c r="S20" s="28">
        <v>124</v>
      </c>
      <c r="T20" s="28">
        <v>125</v>
      </c>
      <c r="U20" s="28">
        <v>125</v>
      </c>
      <c r="V20" s="29">
        <v>16</v>
      </c>
      <c r="W20" s="30" t="str">
        <v/>
      </c>
      <c r="X20" s="31" t="str">
        <v/>
      </c>
      <c r="Y20" s="31" t="str">
        <v/>
      </c>
      <c r="Z20" s="31" t="str">
        <v/>
      </c>
      <c r="AA20" s="31" t="str">
        <v/>
      </c>
      <c r="AB20" s="32" t="str">
        <v/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Yanqul</v>
      </c>
      <c r="B21" s="26" t="str">
        <v>ALMURRI</v>
      </c>
      <c r="C21" s="26" t="str">
        <v>K_LN01</v>
      </c>
      <c r="D21" s="26" t="str">
        <v>23.583325, 56.574424</v>
      </c>
      <c r="E21" s="26" t="str">
        <v>46</v>
      </c>
      <c r="F21" s="26" t="str">
        <v>Pole (PMT)</v>
      </c>
      <c r="G21" s="26" t="str">
        <v>3</v>
      </c>
      <c r="H21" s="26">
        <v>315</v>
      </c>
      <c r="I21" s="26" t="str">
        <v>14/06/2026, 21:18</v>
      </c>
      <c r="J21" s="26">
        <v>1</v>
      </c>
      <c r="K21" s="26">
        <v>234</v>
      </c>
      <c r="L21" s="26">
        <v>235</v>
      </c>
      <c r="M21" s="26">
        <v>233</v>
      </c>
      <c r="N21" s="26">
        <v>409</v>
      </c>
      <c r="O21" s="26">
        <v>405</v>
      </c>
      <c r="P21" s="26">
        <v>411</v>
      </c>
      <c r="Q21" s="27" t="str">
        <v>185 mm²</v>
      </c>
      <c r="R21" s="28" t="str">
        <v>Cu</v>
      </c>
      <c r="S21" s="28">
        <v>22</v>
      </c>
      <c r="T21" s="28">
        <v>23</v>
      </c>
      <c r="U21" s="28">
        <v>27</v>
      </c>
      <c r="V21" s="29">
        <v>7</v>
      </c>
      <c r="W21" s="30" t="str">
        <v>185 mm²</v>
      </c>
      <c r="X21" s="31" t="str">
        <v>Cu</v>
      </c>
      <c r="Y21" s="31">
        <v>244</v>
      </c>
      <c r="Z21" s="31">
        <v>276</v>
      </c>
      <c r="AA21" s="31">
        <v>275</v>
      </c>
      <c r="AB21" s="32">
        <v>26</v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Yanqul</v>
      </c>
      <c r="B22" s="26" t="str">
        <v>ALMURRI</v>
      </c>
      <c r="C22" s="26" t="str">
        <v>K_LN01</v>
      </c>
      <c r="D22" s="26" t="str">
        <v>23.583325, 56.574424</v>
      </c>
      <c r="E22" s="26" t="str">
        <v>4563</v>
      </c>
      <c r="F22" s="26" t="str">
        <v>Pole (PMT)</v>
      </c>
      <c r="G22" s="26" t="str">
        <v>3</v>
      </c>
      <c r="H22" s="26">
        <v>100</v>
      </c>
      <c r="I22" s="26" t="str">
        <v>14/06/2026, 21:16</v>
      </c>
      <c r="J22" s="26">
        <v>1</v>
      </c>
      <c r="K22" s="26">
        <v>241</v>
      </c>
      <c r="L22" s="26">
        <v>241</v>
      </c>
      <c r="M22" s="26">
        <v>242</v>
      </c>
      <c r="N22" s="26">
        <v>421</v>
      </c>
      <c r="O22" s="26">
        <v>422</v>
      </c>
      <c r="P22" s="26">
        <v>422</v>
      </c>
      <c r="Q22" s="27" t="str">
        <v>120 mm²</v>
      </c>
      <c r="R22" s="28" t="str">
        <v>Cu</v>
      </c>
      <c r="S22" s="28">
        <v>24</v>
      </c>
      <c r="T22" s="28">
        <v>28</v>
      </c>
      <c r="U22" s="28">
        <v>23</v>
      </c>
      <c r="V22" s="29">
        <v>5</v>
      </c>
      <c r="W22" s="30" t="str">
        <v/>
      </c>
      <c r="X22" s="31" t="str">
        <v/>
      </c>
      <c r="Y22" s="31" t="str">
        <v/>
      </c>
      <c r="Z22" s="31" t="str">
        <v/>
      </c>
      <c r="AA22" s="31" t="str">
        <v/>
      </c>
      <c r="AB22" s="32" t="str">
        <v/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Yanqul</v>
      </c>
      <c r="B23" s="26" t="str">
        <v>ALMURRI</v>
      </c>
      <c r="C23" s="26" t="str">
        <v>K_LN01</v>
      </c>
      <c r="D23" s="26" t="str">
        <v>23.583325, 56.574424</v>
      </c>
      <c r="E23" s="26" t="str">
        <v>410</v>
      </c>
      <c r="F23" s="26" t="str">
        <v>Pole (PMT)</v>
      </c>
      <c r="G23" s="26" t="str">
        <v>3</v>
      </c>
      <c r="H23" s="26">
        <v>315</v>
      </c>
      <c r="I23" s="26" t="str">
        <v>14/06/2026, 21:14</v>
      </c>
      <c r="J23" s="26">
        <v>1</v>
      </c>
      <c r="K23" s="26">
        <v>242</v>
      </c>
      <c r="L23" s="26">
        <v>242</v>
      </c>
      <c r="M23" s="26">
        <v>243</v>
      </c>
      <c r="N23" s="26">
        <v>420</v>
      </c>
      <c r="O23" s="26">
        <v>421</v>
      </c>
      <c r="P23" s="26">
        <v>421</v>
      </c>
      <c r="Q23" s="27" t="str">
        <v>185 mm²</v>
      </c>
      <c r="R23" s="28" t="str">
        <v>Cu</v>
      </c>
      <c r="S23" s="28">
        <v>80</v>
      </c>
      <c r="T23" s="28">
        <v>80</v>
      </c>
      <c r="U23" s="28">
        <v>90</v>
      </c>
      <c r="V23" s="29">
        <v>23</v>
      </c>
      <c r="W23" s="30" t="str">
        <v>185 mm²</v>
      </c>
      <c r="X23" s="31" t="str">
        <v>Cu</v>
      </c>
      <c r="Y23" s="31">
        <v>27</v>
      </c>
      <c r="Z23" s="31">
        <v>24</v>
      </c>
      <c r="AA23" s="31">
        <v>19</v>
      </c>
      <c r="AB23" s="32">
        <v>8</v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Yanqul</v>
      </c>
      <c r="B24" s="26" t="str">
        <v>ALMURRI</v>
      </c>
      <c r="C24" s="26" t="str">
        <v>K_LN01</v>
      </c>
      <c r="D24" s="26" t="str">
        <v>23.583325, 56.574424</v>
      </c>
      <c r="E24" s="26" t="str">
        <v>409</v>
      </c>
      <c r="F24" s="26" t="str">
        <v>Pole (PMT)</v>
      </c>
      <c r="G24" s="26" t="str">
        <v>2</v>
      </c>
      <c r="H24" s="26">
        <v>100</v>
      </c>
      <c r="I24" s="26" t="str">
        <v>14/06/2026, 21:11</v>
      </c>
      <c r="J24" s="26">
        <v>1</v>
      </c>
      <c r="K24" s="26">
        <v>235</v>
      </c>
      <c r="L24" s="26">
        <v>231</v>
      </c>
      <c r="M24" s="26">
        <v>236</v>
      </c>
      <c r="N24" s="26">
        <v>410</v>
      </c>
      <c r="O24" s="26">
        <v>414</v>
      </c>
      <c r="P24" s="26">
        <v>413</v>
      </c>
      <c r="Q24" s="27" t="str">
        <v>185 mm²</v>
      </c>
      <c r="R24" s="28" t="str">
        <v>Cu</v>
      </c>
      <c r="S24" s="28">
        <v>23</v>
      </c>
      <c r="T24" s="28">
        <v>25</v>
      </c>
      <c r="U24" s="28">
        <v>20</v>
      </c>
      <c r="V24" s="29">
        <v>10</v>
      </c>
      <c r="W24" s="30" t="str">
        <v/>
      </c>
      <c r="X24" s="31" t="str">
        <v/>
      </c>
      <c r="Y24" s="31" t="str">
        <v/>
      </c>
      <c r="Z24" s="31" t="str">
        <v/>
      </c>
      <c r="AA24" s="31" t="str">
        <v/>
      </c>
      <c r="AB24" s="32" t="str">
        <v/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Yanqul</v>
      </c>
      <c r="B25" s="26" t="str">
        <v>ALMURRI</v>
      </c>
      <c r="C25" s="26" t="str">
        <v>K_LN01</v>
      </c>
      <c r="D25" s="26" t="str">
        <v>23.583325, 56.574424</v>
      </c>
      <c r="E25" s="26" t="str">
        <v>511</v>
      </c>
      <c r="F25" s="26" t="str">
        <v>Pole (PMT)</v>
      </c>
      <c r="G25" s="26" t="str">
        <v>3</v>
      </c>
      <c r="H25" s="26">
        <v>100</v>
      </c>
      <c r="I25" s="26" t="str">
        <v>14/06/2026, 21:10</v>
      </c>
      <c r="J25" s="26">
        <v>1</v>
      </c>
      <c r="K25" s="26">
        <v>230</v>
      </c>
      <c r="L25" s="26">
        <v>231</v>
      </c>
      <c r="M25" s="26">
        <v>232</v>
      </c>
      <c r="N25" s="26">
        <v>400</v>
      </c>
      <c r="O25" s="26">
        <v>401</v>
      </c>
      <c r="P25" s="26">
        <v>402</v>
      </c>
      <c r="Q25" s="27" t="str">
        <v>185 mm²</v>
      </c>
      <c r="R25" s="28" t="str">
        <v>Cu</v>
      </c>
      <c r="S25" s="28">
        <v>64</v>
      </c>
      <c r="T25" s="28">
        <v>70</v>
      </c>
      <c r="U25" s="28">
        <v>73</v>
      </c>
      <c r="V25" s="29">
        <v>13</v>
      </c>
      <c r="W25" s="30" t="str">
        <v/>
      </c>
      <c r="X25" s="31" t="str">
        <v/>
      </c>
      <c r="Y25" s="31" t="str">
        <v/>
      </c>
      <c r="Z25" s="31" t="str">
        <v/>
      </c>
      <c r="AA25" s="31" t="str">
        <v/>
      </c>
      <c r="AB25" s="32" t="str">
        <v/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Yanqul</v>
      </c>
      <c r="B26" s="26" t="str">
        <v>ALMURRI</v>
      </c>
      <c r="C26" s="26" t="str">
        <v>K_LN01</v>
      </c>
      <c r="D26" s="26" t="str">
        <v>23.583325, 56.574424</v>
      </c>
      <c r="E26" s="26" t="str">
        <v>524</v>
      </c>
      <c r="F26" s="26" t="str">
        <v>Pole (PMT)</v>
      </c>
      <c r="G26" s="26" t="str">
        <v>3</v>
      </c>
      <c r="H26" s="26">
        <v>315</v>
      </c>
      <c r="I26" s="26" t="str">
        <v>14/06/2026, 21:08</v>
      </c>
      <c r="J26" s="26">
        <v>1</v>
      </c>
      <c r="K26" s="26">
        <v>230</v>
      </c>
      <c r="L26" s="26">
        <v>229</v>
      </c>
      <c r="M26" s="26">
        <v>231</v>
      </c>
      <c r="N26" s="26">
        <v>400</v>
      </c>
      <c r="O26" s="26">
        <v>402</v>
      </c>
      <c r="P26" s="26">
        <v>401</v>
      </c>
      <c r="Q26" s="27" t="str">
        <v>185 mm²</v>
      </c>
      <c r="R26" s="28" t="str">
        <v>Cu</v>
      </c>
      <c r="S26" s="28">
        <v>14</v>
      </c>
      <c r="T26" s="28">
        <v>15</v>
      </c>
      <c r="U26" s="28">
        <v>10</v>
      </c>
      <c r="V26" s="29">
        <v>5</v>
      </c>
      <c r="W26" s="30" t="str">
        <v/>
      </c>
      <c r="X26" s="31" t="str">
        <v/>
      </c>
      <c r="Y26" s="31" t="str">
        <v/>
      </c>
      <c r="Z26" s="31" t="str">
        <v/>
      </c>
      <c r="AA26" s="31" t="str">
        <v/>
      </c>
      <c r="AB26" s="32" t="str">
        <v/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Yanqul</v>
      </c>
      <c r="B27" s="26" t="str">
        <v>ALMURRI</v>
      </c>
      <c r="C27" s="26" t="str">
        <v>K_LN01</v>
      </c>
      <c r="D27" s="26" t="str">
        <v>23.583325, 56.574424</v>
      </c>
      <c r="E27" s="26" t="str">
        <v>408</v>
      </c>
      <c r="F27" s="26" t="str">
        <v>Pole (PMT)</v>
      </c>
      <c r="G27" s="26" t="str">
        <v>3</v>
      </c>
      <c r="H27" s="26">
        <v>100</v>
      </c>
      <c r="I27" s="26" t="str">
        <v>14/06/2026, 21:07</v>
      </c>
      <c r="J27" s="26">
        <v>1</v>
      </c>
      <c r="K27" s="26">
        <v>242</v>
      </c>
      <c r="L27" s="26">
        <v>242</v>
      </c>
      <c r="M27" s="26">
        <v>241</v>
      </c>
      <c r="N27" s="26">
        <v>423</v>
      </c>
      <c r="O27" s="26">
        <v>422</v>
      </c>
      <c r="P27" s="26">
        <v>422</v>
      </c>
      <c r="Q27" s="27" t="str">
        <v>185 mm²</v>
      </c>
      <c r="R27" s="28" t="str">
        <v>Cu</v>
      </c>
      <c r="S27" s="28">
        <v>12</v>
      </c>
      <c r="T27" s="28">
        <v>15</v>
      </c>
      <c r="U27" s="28">
        <v>13</v>
      </c>
      <c r="V27" s="29">
        <v>7</v>
      </c>
      <c r="W27" s="30" t="str">
        <v/>
      </c>
      <c r="X27" s="31" t="str">
        <v/>
      </c>
      <c r="Y27" s="31" t="str">
        <v/>
      </c>
      <c r="Z27" s="31" t="str">
        <v/>
      </c>
      <c r="AA27" s="31" t="str">
        <v/>
      </c>
      <c r="AB27" s="32" t="str">
        <v/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Yanqul</v>
      </c>
      <c r="B28" s="26" t="str">
        <v>ALMURRI</v>
      </c>
      <c r="C28" s="26" t="str">
        <v>K_LN01</v>
      </c>
      <c r="D28" s="26" t="str">
        <v>23.583325, 56.574424</v>
      </c>
      <c r="E28" s="26" t="str">
        <v>569</v>
      </c>
      <c r="F28" s="26" t="str">
        <v>Ground (GMT)</v>
      </c>
      <c r="G28" s="26" t="str">
        <v>3</v>
      </c>
      <c r="H28" s="26">
        <v>500</v>
      </c>
      <c r="I28" s="26" t="str">
        <v>14/06/2026, 21:05</v>
      </c>
      <c r="J28" s="26">
        <v>1</v>
      </c>
      <c r="K28" s="26">
        <v>239</v>
      </c>
      <c r="L28" s="26">
        <v>239</v>
      </c>
      <c r="M28" s="26">
        <v>241</v>
      </c>
      <c r="N28" s="26">
        <v>415</v>
      </c>
      <c r="O28" s="26">
        <v>419</v>
      </c>
      <c r="P28" s="26">
        <v>420</v>
      </c>
      <c r="Q28" s="27" t="str">
        <v>240 mm²</v>
      </c>
      <c r="R28" s="28" t="str">
        <v>Cu</v>
      </c>
      <c r="S28" s="28">
        <v>8</v>
      </c>
      <c r="T28" s="28">
        <v>11</v>
      </c>
      <c r="U28" s="28">
        <v>12</v>
      </c>
      <c r="V28" s="29">
        <v>5</v>
      </c>
      <c r="W28" s="30" t="str">
        <v>240 mm²</v>
      </c>
      <c r="X28" s="31" t="str">
        <v>Cu</v>
      </c>
      <c r="Y28" s="31">
        <v>24</v>
      </c>
      <c r="Z28" s="31">
        <v>22</v>
      </c>
      <c r="AA28" s="31">
        <v>25</v>
      </c>
      <c r="AB28" s="32">
        <v>8</v>
      </c>
      <c r="AC28" s="27" t="str">
        <v>240 mm²</v>
      </c>
      <c r="AD28" s="28" t="str">
        <v>Cu</v>
      </c>
      <c r="AE28" s="28">
        <v>17</v>
      </c>
      <c r="AF28" s="28">
        <v>19</v>
      </c>
      <c r="AG28" s="28">
        <v>18</v>
      </c>
      <c r="AH28" s="29">
        <v>6</v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Yanqul</v>
      </c>
      <c r="B29" s="26" t="str">
        <v>ALMURRI</v>
      </c>
      <c r="C29" s="26" t="str">
        <v>K_LN01</v>
      </c>
      <c r="D29" s="26" t="str">
        <v>23.583325, 56.574424</v>
      </c>
      <c r="E29" s="26" t="str">
        <v>406</v>
      </c>
      <c r="F29" s="26" t="str">
        <v>Pole (PMT)</v>
      </c>
      <c r="G29" s="26" t="str">
        <v>3</v>
      </c>
      <c r="H29" s="26">
        <v>315</v>
      </c>
      <c r="I29" s="26" t="str">
        <v>14/06/2026, 21:02</v>
      </c>
      <c r="J29" s="26">
        <v>1</v>
      </c>
      <c r="K29" s="26">
        <v>238</v>
      </c>
      <c r="L29" s="26">
        <v>237</v>
      </c>
      <c r="M29" s="26">
        <v>241</v>
      </c>
      <c r="N29" s="26">
        <v>409</v>
      </c>
      <c r="O29" s="26">
        <v>418</v>
      </c>
      <c r="P29" s="26">
        <v>418</v>
      </c>
      <c r="Q29" s="27" t="str">
        <v>185 mm²</v>
      </c>
      <c r="R29" s="28" t="str">
        <v>Cu</v>
      </c>
      <c r="S29" s="28">
        <v>9</v>
      </c>
      <c r="T29" s="28">
        <v>2</v>
      </c>
      <c r="U29" s="28">
        <v>12</v>
      </c>
      <c r="V29" s="29">
        <v>5</v>
      </c>
      <c r="W29" s="30" t="str">
        <v>185 mm²</v>
      </c>
      <c r="X29" s="31" t="str">
        <v>Cu</v>
      </c>
      <c r="Y29" s="31">
        <v>37</v>
      </c>
      <c r="Z29" s="31">
        <v>68</v>
      </c>
      <c r="AA29" s="31">
        <v>65</v>
      </c>
      <c r="AB29" s="32">
        <v>23</v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Yanqul</v>
      </c>
      <c r="B30" s="26" t="str">
        <v>ALMURRI</v>
      </c>
      <c r="C30" s="26" t="str">
        <v>K_LN01</v>
      </c>
      <c r="D30" s="26" t="str">
        <v>23.583325, 56.574424</v>
      </c>
      <c r="E30" s="26" t="str">
        <v>4135</v>
      </c>
      <c r="F30" s="26" t="str">
        <v>Pole (PMT)</v>
      </c>
      <c r="G30" s="26" t="str">
        <v>3</v>
      </c>
      <c r="H30" s="26">
        <v>315</v>
      </c>
      <c r="I30" s="26" t="str">
        <v>14/06/2026, 21:00</v>
      </c>
      <c r="J30" s="26">
        <v>1</v>
      </c>
      <c r="K30" s="26">
        <v>235</v>
      </c>
      <c r="L30" s="26">
        <v>235</v>
      </c>
      <c r="M30" s="26">
        <v>234</v>
      </c>
      <c r="N30" s="26">
        <v>415</v>
      </c>
      <c r="O30" s="26">
        <v>412</v>
      </c>
      <c r="P30" s="26">
        <v>412</v>
      </c>
      <c r="Q30" s="27" t="str">
        <v>185 mm²</v>
      </c>
      <c r="R30" s="28" t="str">
        <v>Cu</v>
      </c>
      <c r="S30" s="28">
        <v>88</v>
      </c>
      <c r="T30" s="28">
        <v>109</v>
      </c>
      <c r="U30" s="28">
        <v>85</v>
      </c>
      <c r="V30" s="29">
        <v>22</v>
      </c>
      <c r="W30" s="30" t="str">
        <v>185 mm²</v>
      </c>
      <c r="X30" s="31" t="str">
        <v>Cu</v>
      </c>
      <c r="Y30" s="31">
        <v>42</v>
      </c>
      <c r="Z30" s="31">
        <v>25</v>
      </c>
      <c r="AA30" s="31">
        <v>16</v>
      </c>
      <c r="AB30" s="32">
        <v>30</v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Yanqul</v>
      </c>
      <c r="B31" s="26" t="str">
        <v>ALMURRI</v>
      </c>
      <c r="C31" s="26" t="str">
        <v>K_LN01</v>
      </c>
      <c r="D31" s="26" t="str">
        <v>23.583325, 56.574424</v>
      </c>
      <c r="E31" s="26" t="str">
        <v>500</v>
      </c>
      <c r="F31" s="26" t="str">
        <v>Pole (PMT)</v>
      </c>
      <c r="G31" s="26" t="str">
        <v>5</v>
      </c>
      <c r="H31" s="26">
        <v>315</v>
      </c>
      <c r="I31" s="26" t="str">
        <v>14/06/2026, 20:58</v>
      </c>
      <c r="J31" s="26">
        <v>1</v>
      </c>
      <c r="K31" s="26">
        <v>236</v>
      </c>
      <c r="L31" s="26">
        <v>232</v>
      </c>
      <c r="M31" s="26">
        <v>239</v>
      </c>
      <c r="N31" s="26">
        <v>411</v>
      </c>
      <c r="O31" s="26">
        <v>416</v>
      </c>
      <c r="P31" s="26">
        <v>417</v>
      </c>
      <c r="Q31" s="27" t="str">
        <v>185 mm²</v>
      </c>
      <c r="R31" s="28" t="str">
        <v>Cu</v>
      </c>
      <c r="S31" s="28">
        <v>35</v>
      </c>
      <c r="T31" s="28">
        <v>33</v>
      </c>
      <c r="U31" s="28">
        <v>17</v>
      </c>
      <c r="V31" s="29">
        <v>15</v>
      </c>
      <c r="W31" s="30" t="str">
        <v/>
      </c>
      <c r="X31" s="31" t="str">
        <v/>
      </c>
      <c r="Y31" s="31" t="str">
        <v/>
      </c>
      <c r="Z31" s="31" t="str">
        <v/>
      </c>
      <c r="AA31" s="31" t="str">
        <v/>
      </c>
      <c r="AB31" s="32" t="str">
        <v/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Yanqul</v>
      </c>
      <c r="B32" s="26" t="str">
        <v>ALMURRI</v>
      </c>
      <c r="C32" s="26" t="str">
        <v>K_LN01</v>
      </c>
      <c r="D32" s="26" t="str">
        <v>23.583325, 56.574424</v>
      </c>
      <c r="E32" s="26" t="str">
        <v>407</v>
      </c>
      <c r="F32" s="26" t="str">
        <v>Pole (PMT)</v>
      </c>
      <c r="G32" s="26" t="str">
        <v>5</v>
      </c>
      <c r="H32" s="26">
        <v>315</v>
      </c>
      <c r="I32" s="26" t="str">
        <v>14/06/2026, 20:56</v>
      </c>
      <c r="J32" s="26">
        <v>1</v>
      </c>
      <c r="K32" s="26">
        <v>239</v>
      </c>
      <c r="L32" s="26">
        <v>238</v>
      </c>
      <c r="M32" s="26">
        <v>243</v>
      </c>
      <c r="N32" s="26">
        <v>420</v>
      </c>
      <c r="O32" s="26">
        <v>418</v>
      </c>
      <c r="P32" s="26">
        <v>418</v>
      </c>
      <c r="Q32" s="27" t="str">
        <v>185 mm²</v>
      </c>
      <c r="R32" s="28" t="str">
        <v>Cu</v>
      </c>
      <c r="S32" s="28">
        <v>141</v>
      </c>
      <c r="T32" s="28">
        <v>139</v>
      </c>
      <c r="U32" s="28">
        <v>102</v>
      </c>
      <c r="V32" s="29">
        <v>57</v>
      </c>
      <c r="W32" s="30" t="str">
        <v>185 mm²</v>
      </c>
      <c r="X32" s="31" t="str">
        <v>Cu</v>
      </c>
      <c r="Y32" s="31">
        <v>145</v>
      </c>
      <c r="Z32" s="31">
        <v>61</v>
      </c>
      <c r="AA32" s="31">
        <v>86</v>
      </c>
      <c r="AB32" s="32">
        <v>55</v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Yanqul</v>
      </c>
      <c r="B33" s="26" t="str">
        <v>ALMURRI</v>
      </c>
      <c r="C33" s="26" t="str">
        <v>K_LN01</v>
      </c>
      <c r="D33" s="26" t="str">
        <v>23.583325, 56.574424</v>
      </c>
      <c r="E33" s="26" t="str">
        <v>412</v>
      </c>
      <c r="F33" s="26" t="str">
        <v>Pole (PMT)</v>
      </c>
      <c r="G33" s="26" t="str">
        <v>5</v>
      </c>
      <c r="H33" s="26">
        <v>315</v>
      </c>
      <c r="I33" s="26" t="str">
        <v>14/06/2026, 20:53</v>
      </c>
      <c r="J33" s="26">
        <v>1</v>
      </c>
      <c r="K33" s="26">
        <v>235</v>
      </c>
      <c r="L33" s="26">
        <v>234</v>
      </c>
      <c r="M33" s="26">
        <v>239</v>
      </c>
      <c r="N33" s="26">
        <v>410</v>
      </c>
      <c r="O33" s="26">
        <v>410</v>
      </c>
      <c r="P33" s="26">
        <v>415</v>
      </c>
      <c r="Q33" s="27" t="str">
        <v>185 mm²</v>
      </c>
      <c r="R33" s="28" t="str">
        <v>Cu</v>
      </c>
      <c r="S33" s="28">
        <v>126</v>
      </c>
      <c r="T33" s="28">
        <v>117</v>
      </c>
      <c r="U33" s="28">
        <v>124</v>
      </c>
      <c r="V33" s="29">
        <v>5</v>
      </c>
      <c r="W33" s="30" t="str">
        <v/>
      </c>
      <c r="X33" s="31" t="str">
        <v/>
      </c>
      <c r="Y33" s="31" t="str">
        <v/>
      </c>
      <c r="Z33" s="31" t="str">
        <v/>
      </c>
      <c r="AA33" s="31" t="str">
        <v/>
      </c>
      <c r="AB33" s="32" t="str">
        <v/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Yanqul</v>
      </c>
      <c r="B34" s="26" t="str">
        <v>ALMURRI</v>
      </c>
      <c r="C34" s="26" t="str">
        <v>K_LN01</v>
      </c>
      <c r="D34" s="26" t="str">
        <v>23.583325, 56.574424</v>
      </c>
      <c r="E34" s="26" t="str">
        <v>415</v>
      </c>
      <c r="F34" s="26" t="str">
        <v>Pole (PMT)</v>
      </c>
      <c r="G34" s="26" t="str">
        <v>3</v>
      </c>
      <c r="H34" s="26">
        <v>100</v>
      </c>
      <c r="I34" s="26" t="str">
        <v>14/06/2026, 20:51</v>
      </c>
      <c r="J34" s="26">
        <v>1</v>
      </c>
      <c r="K34" s="26">
        <v>220</v>
      </c>
      <c r="L34" s="26">
        <v>221</v>
      </c>
      <c r="M34" s="26">
        <v>223</v>
      </c>
      <c r="N34" s="26">
        <v>380</v>
      </c>
      <c r="O34" s="26">
        <v>386</v>
      </c>
      <c r="P34" s="26">
        <v>389</v>
      </c>
      <c r="Q34" s="27" t="str">
        <v>185 mm²</v>
      </c>
      <c r="R34" s="28" t="str">
        <v>Cu</v>
      </c>
      <c r="S34" s="28">
        <v>24</v>
      </c>
      <c r="T34" s="28">
        <v>14</v>
      </c>
      <c r="U34" s="28">
        <v>22</v>
      </c>
      <c r="V34" s="29">
        <v>5</v>
      </c>
      <c r="W34" s="30" t="str">
        <v/>
      </c>
      <c r="X34" s="31" t="str">
        <v/>
      </c>
      <c r="Y34" s="31" t="str">
        <v/>
      </c>
      <c r="Z34" s="31" t="str">
        <v/>
      </c>
      <c r="AA34" s="31" t="str">
        <v/>
      </c>
      <c r="AB34" s="32" t="str">
        <v/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Yanqul</v>
      </c>
      <c r="B35" s="26" t="str">
        <v>ALMURRI</v>
      </c>
      <c r="C35" s="26" t="str">
        <v>K_LN01</v>
      </c>
      <c r="D35" s="26" t="str">
        <v>23.583325, 56.574424</v>
      </c>
      <c r="E35" s="26" t="str">
        <v>413</v>
      </c>
      <c r="F35" s="26" t="str">
        <v>Pole (PMT)</v>
      </c>
      <c r="G35" s="26" t="str">
        <v>3</v>
      </c>
      <c r="H35" s="26">
        <v>100</v>
      </c>
      <c r="I35" s="26" t="str">
        <v>14/06/2026, 20:49</v>
      </c>
      <c r="J35" s="26">
        <v>1</v>
      </c>
      <c r="K35" s="26">
        <v>243</v>
      </c>
      <c r="L35" s="26">
        <v>243</v>
      </c>
      <c r="M35" s="26">
        <v>244</v>
      </c>
      <c r="N35" s="26">
        <v>422</v>
      </c>
      <c r="O35" s="26">
        <v>423</v>
      </c>
      <c r="P35" s="26">
        <v>425</v>
      </c>
      <c r="Q35" s="27" t="str">
        <v>185 mm²</v>
      </c>
      <c r="R35" s="28" t="str">
        <v>Cu</v>
      </c>
      <c r="S35" s="28">
        <v>12</v>
      </c>
      <c r="T35" s="28">
        <v>11</v>
      </c>
      <c r="U35" s="28">
        <v>26</v>
      </c>
      <c r="V35" s="29">
        <v>12</v>
      </c>
      <c r="W35" s="30" t="str">
        <v/>
      </c>
      <c r="X35" s="31" t="str">
        <v/>
      </c>
      <c r="Y35" s="31" t="str">
        <v/>
      </c>
      <c r="Z35" s="31" t="str">
        <v/>
      </c>
      <c r="AA35" s="31" t="str">
        <v/>
      </c>
      <c r="AB35" s="32" t="str">
        <v/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Yanqul</v>
      </c>
      <c r="B36" s="26" t="str">
        <v>ALMURRI</v>
      </c>
      <c r="C36" s="26" t="str">
        <v>K_LN01</v>
      </c>
      <c r="D36" s="26" t="str">
        <v>23.583325, 56.574424</v>
      </c>
      <c r="E36" s="26" t="str">
        <v>414</v>
      </c>
      <c r="F36" s="26" t="str">
        <v>Pole (PMT)</v>
      </c>
      <c r="G36" s="26" t="str">
        <v>3</v>
      </c>
      <c r="H36" s="26">
        <v>100</v>
      </c>
      <c r="I36" s="26" t="str">
        <v>14/06/2026, 20:48</v>
      </c>
      <c r="J36" s="26">
        <v>1</v>
      </c>
      <c r="K36" s="26">
        <v>242</v>
      </c>
      <c r="L36" s="26">
        <v>241</v>
      </c>
      <c r="M36" s="26">
        <v>244</v>
      </c>
      <c r="N36" s="26">
        <v>421</v>
      </c>
      <c r="O36" s="26">
        <v>422</v>
      </c>
      <c r="P36" s="26">
        <v>422</v>
      </c>
      <c r="Q36" s="27" t="str">
        <v>185 mm²</v>
      </c>
      <c r="R36" s="28" t="str">
        <v>Cu</v>
      </c>
      <c r="S36" s="28">
        <v>15</v>
      </c>
      <c r="T36" s="28">
        <v>14</v>
      </c>
      <c r="U36" s="28">
        <v>19</v>
      </c>
      <c r="V36" s="29">
        <v>2</v>
      </c>
      <c r="W36" s="30" t="str">
        <v/>
      </c>
      <c r="X36" s="31" t="str">
        <v/>
      </c>
      <c r="Y36" s="31" t="str">
        <v/>
      </c>
      <c r="Z36" s="31" t="str">
        <v/>
      </c>
      <c r="AA36" s="31" t="str">
        <v/>
      </c>
      <c r="AB36" s="32" t="str">
        <v/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Yanqul</v>
      </c>
      <c r="B37" s="26" t="str">
        <v>ALMURRI</v>
      </c>
      <c r="C37" s="26" t="str">
        <v>K_LN01</v>
      </c>
      <c r="D37" s="26" t="str">
        <v>23.583325, 56.574424</v>
      </c>
      <c r="E37" s="26" t="str">
        <v>480</v>
      </c>
      <c r="F37" s="26" t="str">
        <v>Pole (PMT)</v>
      </c>
      <c r="G37" s="26" t="str">
        <v>2</v>
      </c>
      <c r="H37" s="26">
        <v>100</v>
      </c>
      <c r="I37" s="26" t="str">
        <v>14/06/2026, 20:46</v>
      </c>
      <c r="J37" s="26">
        <v>1</v>
      </c>
      <c r="K37" s="26">
        <v>238</v>
      </c>
      <c r="L37" s="26">
        <v>238</v>
      </c>
      <c r="M37" s="26">
        <v>240</v>
      </c>
      <c r="N37" s="26">
        <v>414</v>
      </c>
      <c r="O37" s="26">
        <v>416</v>
      </c>
      <c r="P37" s="26">
        <v>417</v>
      </c>
      <c r="Q37" s="27" t="str">
        <v>185 mm²</v>
      </c>
      <c r="R37" s="28" t="str">
        <v>Cu</v>
      </c>
      <c r="S37" s="28">
        <v>5</v>
      </c>
      <c r="T37" s="28">
        <v>13</v>
      </c>
      <c r="U37" s="28">
        <v>2</v>
      </c>
      <c r="V37" s="29">
        <v>14</v>
      </c>
      <c r="W37" s="30" t="str">
        <v/>
      </c>
      <c r="X37" s="31" t="str">
        <v/>
      </c>
      <c r="Y37" s="31" t="str">
        <v/>
      </c>
      <c r="Z37" s="31" t="str">
        <v/>
      </c>
      <c r="AA37" s="31" t="str">
        <v/>
      </c>
      <c r="AB37" s="32" t="str">
        <v/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Yanqul</v>
      </c>
      <c r="B38" s="26" t="str">
        <v>ALMURRI</v>
      </c>
      <c r="C38" s="26" t="str">
        <v>K_LN01</v>
      </c>
      <c r="D38" s="26" t="str">
        <v>23.583325, 56.574424</v>
      </c>
      <c r="E38" s="26" t="str">
        <v>66</v>
      </c>
      <c r="F38" s="26" t="str">
        <v>Pole (PMT)</v>
      </c>
      <c r="G38" s="26" t="str">
        <v>5</v>
      </c>
      <c r="H38" s="26">
        <v>315</v>
      </c>
      <c r="I38" s="26" t="str">
        <v>27/06/2026, 11:04</v>
      </c>
      <c r="J38" s="26">
        <v>1</v>
      </c>
      <c r="K38" s="26">
        <v>256</v>
      </c>
      <c r="L38" s="26">
        <v>256</v>
      </c>
      <c r="M38" s="26">
        <v>259</v>
      </c>
      <c r="N38" s="26">
        <v>443</v>
      </c>
      <c r="O38" s="26">
        <v>450</v>
      </c>
      <c r="P38" s="26">
        <v>448</v>
      </c>
      <c r="Q38" s="27" t="str">
        <v>120 mm²</v>
      </c>
      <c r="R38" s="28" t="str">
        <v>Cu</v>
      </c>
      <c r="S38" s="28">
        <v>100</v>
      </c>
      <c r="T38" s="28">
        <v>70</v>
      </c>
      <c r="U38" s="28">
        <v>50</v>
      </c>
      <c r="V38" s="29">
        <v>50</v>
      </c>
      <c r="W38" s="30" t="str">
        <v>120 mm²</v>
      </c>
      <c r="X38" s="31" t="str">
        <v>Cu</v>
      </c>
      <c r="Y38" s="31">
        <v>150</v>
      </c>
      <c r="Z38" s="31">
        <v>130</v>
      </c>
      <c r="AA38" s="31">
        <v>111</v>
      </c>
      <c r="AB38" s="32">
        <v>78</v>
      </c>
      <c r="AC38" s="27" t="str">
        <v/>
      </c>
      <c r="AD38" s="28" t="str">
        <v/>
      </c>
      <c r="AE38" s="28" t="str">
        <v/>
      </c>
      <c r="AF38" s="28" t="str">
        <v/>
      </c>
      <c r="AG38" s="28" t="str">
        <v/>
      </c>
      <c r="AH38" s="29" t="str">
        <v/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Yanqul</v>
      </c>
      <c r="B39" s="26" t="str">
        <v>ALMURRI</v>
      </c>
      <c r="C39" s="26" t="str">
        <v>K_LN01</v>
      </c>
      <c r="D39" s="26" t="str">
        <v>23.583325, 56.574424</v>
      </c>
      <c r="E39" s="26" t="str">
        <v>598</v>
      </c>
      <c r="F39" s="26" t="str">
        <v>Pole (PMT)</v>
      </c>
      <c r="G39" s="26" t="str">
        <v>3</v>
      </c>
      <c r="H39" s="26">
        <v>200</v>
      </c>
      <c r="I39" s="26" t="str">
        <v>14/06/2026, 20:42</v>
      </c>
      <c r="J39" s="26">
        <v>1</v>
      </c>
      <c r="K39" s="26">
        <v>223</v>
      </c>
      <c r="L39" s="26">
        <v>222</v>
      </c>
      <c r="M39" s="26">
        <v>229</v>
      </c>
      <c r="N39" s="26">
        <v>385</v>
      </c>
      <c r="O39" s="26">
        <v>393</v>
      </c>
      <c r="P39" s="26">
        <v>397</v>
      </c>
      <c r="Q39" s="27" t="str">
        <v>185 mm²</v>
      </c>
      <c r="R39" s="28" t="str">
        <v>Cu</v>
      </c>
      <c r="S39" s="28">
        <v>34</v>
      </c>
      <c r="T39" s="28">
        <v>13</v>
      </c>
      <c r="U39" s="28">
        <v>24</v>
      </c>
      <c r="V39" s="29">
        <v>16</v>
      </c>
      <c r="W39" s="30" t="str">
        <v>185 mm²</v>
      </c>
      <c r="X39" s="31" t="str">
        <v>Cu</v>
      </c>
      <c r="Y39" s="31">
        <v>62</v>
      </c>
      <c r="Z39" s="31">
        <v>14</v>
      </c>
      <c r="AA39" s="31">
        <v>13</v>
      </c>
      <c r="AB39" s="32">
        <v>25</v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Yanqul</v>
      </c>
      <c r="B40" s="26" t="str">
        <v>ALMURRI</v>
      </c>
      <c r="C40" s="26" t="str">
        <v>K_LN01</v>
      </c>
      <c r="D40" s="26" t="str">
        <v>23.583325, 56.574424</v>
      </c>
      <c r="E40" s="26" t="str">
        <v>4253</v>
      </c>
      <c r="F40" s="26" t="str">
        <v>Pole (PMT)</v>
      </c>
      <c r="G40" s="26" t="str">
        <v>3</v>
      </c>
      <c r="H40" s="26">
        <v>315</v>
      </c>
      <c r="I40" s="26" t="str">
        <v>14/06/2026, 20:38</v>
      </c>
      <c r="J40" s="26">
        <v>1</v>
      </c>
      <c r="K40" s="26">
        <v>221</v>
      </c>
      <c r="L40" s="26">
        <v>225</v>
      </c>
      <c r="M40" s="26">
        <v>226</v>
      </c>
      <c r="N40" s="26">
        <v>385</v>
      </c>
      <c r="O40" s="26">
        <v>392</v>
      </c>
      <c r="P40" s="26">
        <v>395</v>
      </c>
      <c r="Q40" s="27" t="str">
        <v>185 mm²</v>
      </c>
      <c r="R40" s="28" t="str">
        <v>Cu</v>
      </c>
      <c r="S40" s="28">
        <v>59</v>
      </c>
      <c r="T40" s="28">
        <v>19</v>
      </c>
      <c r="U40" s="28">
        <v>25</v>
      </c>
      <c r="V40" s="29">
        <v>29</v>
      </c>
      <c r="W40" s="30" t="str">
        <v>185 mm²</v>
      </c>
      <c r="X40" s="31" t="str">
        <v>Cu</v>
      </c>
      <c r="Y40" s="31">
        <v>86</v>
      </c>
      <c r="Z40" s="31">
        <v>115</v>
      </c>
      <c r="AA40" s="31">
        <v>118</v>
      </c>
      <c r="AB40" s="32">
        <v>25</v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Yanqul</v>
      </c>
      <c r="B41" s="26" t="str">
        <v>ALMURRI</v>
      </c>
      <c r="C41" s="26" t="str">
        <v>K_LN01</v>
      </c>
      <c r="D41" s="26" t="str">
        <v>23.583325, 56.574424</v>
      </c>
      <c r="E41" s="26" t="str">
        <v>63</v>
      </c>
      <c r="F41" s="26" t="str">
        <v>Ground (GMT)</v>
      </c>
      <c r="G41" s="26" t="str">
        <v>5</v>
      </c>
      <c r="H41" s="26">
        <v>1000</v>
      </c>
      <c r="I41" s="26" t="str">
        <v>14/06/2026, 20:36</v>
      </c>
      <c r="J41" s="26">
        <v>1</v>
      </c>
      <c r="K41" s="26">
        <v>234</v>
      </c>
      <c r="L41" s="26">
        <v>237</v>
      </c>
      <c r="M41" s="26">
        <v>240</v>
      </c>
      <c r="N41" s="26">
        <v>405</v>
      </c>
      <c r="O41" s="26">
        <v>412</v>
      </c>
      <c r="P41" s="26">
        <v>415</v>
      </c>
      <c r="Q41" s="27" t="str">
        <v>240 mm²</v>
      </c>
      <c r="R41" s="28" t="str">
        <v>Cu</v>
      </c>
      <c r="S41" s="28">
        <v>260</v>
      </c>
      <c r="T41" s="28">
        <v>95</v>
      </c>
      <c r="U41" s="28">
        <v>200</v>
      </c>
      <c r="V41" s="29">
        <v>119</v>
      </c>
      <c r="W41" s="30" t="str">
        <v>240 mm²</v>
      </c>
      <c r="X41" s="31" t="str">
        <v>Cu</v>
      </c>
      <c r="Y41" s="31">
        <v>131</v>
      </c>
      <c r="Z41" s="31">
        <v>65</v>
      </c>
      <c r="AA41" s="31">
        <v>75</v>
      </c>
      <c r="AB41" s="32">
        <v>66</v>
      </c>
      <c r="AC41" s="27" t="str">
        <v>240 mm²</v>
      </c>
      <c r="AD41" s="28" t="str">
        <v>Cu</v>
      </c>
      <c r="AE41" s="28">
        <v>115</v>
      </c>
      <c r="AF41" s="28">
        <v>43</v>
      </c>
      <c r="AG41" s="28">
        <v>80</v>
      </c>
      <c r="AH41" s="29">
        <v>75</v>
      </c>
      <c r="AI41" s="30" t="str">
        <v>240 mm²</v>
      </c>
      <c r="AJ41" s="31" t="str">
        <v>Cu</v>
      </c>
      <c r="AK41" s="31">
        <v>112</v>
      </c>
      <c r="AL41" s="31">
        <v>77</v>
      </c>
      <c r="AM41" s="31">
        <v>111</v>
      </c>
      <c r="AN41" s="32">
        <v>41</v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Yanqul</v>
      </c>
      <c r="B42" s="26" t="str">
        <v>ALMURRI</v>
      </c>
      <c r="C42" s="26" t="str">
        <v>K_LN01</v>
      </c>
      <c r="D42" s="26" t="str">
        <v>23.583325, 56.574424</v>
      </c>
      <c r="E42" s="26" t="str">
        <v>62</v>
      </c>
      <c r="F42" s="26" t="str">
        <v>Pole (PMT)</v>
      </c>
      <c r="G42" s="26" t="str">
        <v>3</v>
      </c>
      <c r="H42" s="26">
        <v>200</v>
      </c>
      <c r="I42" s="26" t="str">
        <v>14/06/2026, 20:31</v>
      </c>
      <c r="J42" s="26">
        <v>1</v>
      </c>
      <c r="K42" s="26">
        <v>224</v>
      </c>
      <c r="L42" s="26">
        <v>227</v>
      </c>
      <c r="M42" s="26">
        <v>230</v>
      </c>
      <c r="N42" s="26">
        <v>390</v>
      </c>
      <c r="O42" s="26">
        <v>393</v>
      </c>
      <c r="P42" s="26">
        <v>401</v>
      </c>
      <c r="Q42" s="27" t="str">
        <v>185 mm²</v>
      </c>
      <c r="R42" s="28" t="str">
        <v>Cu</v>
      </c>
      <c r="S42" s="28">
        <v>56</v>
      </c>
      <c r="T42" s="28">
        <v>46</v>
      </c>
      <c r="U42" s="28">
        <v>13</v>
      </c>
      <c r="V42" s="29">
        <v>31</v>
      </c>
      <c r="W42" s="30" t="str">
        <v/>
      </c>
      <c r="X42" s="31" t="str">
        <v/>
      </c>
      <c r="Y42" s="31" t="str">
        <v/>
      </c>
      <c r="Z42" s="31" t="str">
        <v/>
      </c>
      <c r="AA42" s="31" t="str">
        <v/>
      </c>
      <c r="AB42" s="32" t="str">
        <v/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Yanqul</v>
      </c>
      <c r="B43" s="26" t="str">
        <v>ALMURRI</v>
      </c>
      <c r="C43" s="26" t="str">
        <v>K_LN01</v>
      </c>
      <c r="D43" s="26" t="str">
        <v>23.583325, 56.574424</v>
      </c>
      <c r="E43" s="26" t="str">
        <v>58</v>
      </c>
      <c r="F43" s="26" t="str">
        <v>Pole (PMT)</v>
      </c>
      <c r="G43" s="26" t="str">
        <v>3</v>
      </c>
      <c r="H43" s="26">
        <v>315</v>
      </c>
      <c r="I43" s="26" t="str">
        <v>14/06/2026, 20:28</v>
      </c>
      <c r="J43" s="26">
        <v>1</v>
      </c>
      <c r="K43" s="26">
        <v>222</v>
      </c>
      <c r="L43" s="26">
        <v>231</v>
      </c>
      <c r="M43" s="26">
        <v>230</v>
      </c>
      <c r="N43" s="26">
        <v>389</v>
      </c>
      <c r="O43" s="26">
        <v>390</v>
      </c>
      <c r="P43" s="26">
        <v>390</v>
      </c>
      <c r="Q43" s="27" t="str">
        <v>185 mm²</v>
      </c>
      <c r="R43" s="28" t="str">
        <v>Cu</v>
      </c>
      <c r="S43" s="28">
        <v>87</v>
      </c>
      <c r="T43" s="28">
        <v>82</v>
      </c>
      <c r="U43" s="28">
        <v>70</v>
      </c>
      <c r="V43" s="29">
        <v>19</v>
      </c>
      <c r="W43" s="30" t="str">
        <v/>
      </c>
      <c r="X43" s="31" t="str">
        <v/>
      </c>
      <c r="Y43" s="31" t="str">
        <v/>
      </c>
      <c r="Z43" s="31" t="str">
        <v/>
      </c>
      <c r="AA43" s="31" t="str">
        <v/>
      </c>
      <c r="AB43" s="32" t="str">
        <v/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Yanqul</v>
      </c>
      <c r="B44" s="26" t="str">
        <v>ALMURRI</v>
      </c>
      <c r="C44" s="26" t="str">
        <v>K_LN01</v>
      </c>
      <c r="D44" s="26" t="str">
        <v>23.583325, 56.574424</v>
      </c>
      <c r="E44" s="26" t="str">
        <v>59</v>
      </c>
      <c r="F44" s="26" t="str">
        <v>Pole (PMT)</v>
      </c>
      <c r="G44" s="26" t="str">
        <v>3</v>
      </c>
      <c r="H44" s="26">
        <v>200</v>
      </c>
      <c r="I44" s="26" t="str">
        <v>14/06/2026, 20:25</v>
      </c>
      <c r="J44" s="26">
        <v>1</v>
      </c>
      <c r="K44" s="26">
        <v>223</v>
      </c>
      <c r="L44" s="26">
        <v>225</v>
      </c>
      <c r="M44" s="26">
        <v>227</v>
      </c>
      <c r="N44" s="26">
        <v>387</v>
      </c>
      <c r="O44" s="26">
        <v>388</v>
      </c>
      <c r="P44" s="26">
        <v>398</v>
      </c>
      <c r="Q44" s="27" t="str">
        <v>185 mm²</v>
      </c>
      <c r="R44" s="28" t="str">
        <v>Cu</v>
      </c>
      <c r="S44" s="28">
        <v>60</v>
      </c>
      <c r="T44" s="28">
        <v>69</v>
      </c>
      <c r="U44" s="28">
        <v>86</v>
      </c>
      <c r="V44" s="29">
        <v>30</v>
      </c>
      <c r="W44" s="30" t="str">
        <v>185 mm²</v>
      </c>
      <c r="X44" s="31" t="str">
        <v>Cu</v>
      </c>
      <c r="Y44" s="31">
        <v>71</v>
      </c>
      <c r="Z44" s="31">
        <v>75</v>
      </c>
      <c r="AA44" s="31">
        <v>84</v>
      </c>
      <c r="AB44" s="32">
        <v>20</v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Yanqul</v>
      </c>
      <c r="B45" s="26" t="str">
        <v>ALMURRI</v>
      </c>
      <c r="C45" s="26" t="str">
        <v>K_LN01</v>
      </c>
      <c r="D45" s="26" t="str">
        <v>23.583325, 56.574424</v>
      </c>
      <c r="E45" s="26" t="str">
        <v>57</v>
      </c>
      <c r="F45" s="26" t="str">
        <v>Pole (PMT)</v>
      </c>
      <c r="G45" s="26" t="str">
        <v>3</v>
      </c>
      <c r="H45" s="26">
        <v>100</v>
      </c>
      <c r="I45" s="26" t="str">
        <v>14/06/2026, 20:24</v>
      </c>
      <c r="J45" s="26">
        <v>1</v>
      </c>
      <c r="K45" s="26">
        <v>221</v>
      </c>
      <c r="L45" s="26">
        <v>224</v>
      </c>
      <c r="M45" s="26">
        <v>224</v>
      </c>
      <c r="N45" s="26">
        <v>386</v>
      </c>
      <c r="O45" s="26">
        <v>389</v>
      </c>
      <c r="P45" s="26">
        <v>400</v>
      </c>
      <c r="Q45" s="27" t="str">
        <v>185 mm²</v>
      </c>
      <c r="R45" s="28" t="str">
        <v>Cu</v>
      </c>
      <c r="S45" s="28">
        <v>27</v>
      </c>
      <c r="T45" s="28">
        <v>67</v>
      </c>
      <c r="U45" s="28">
        <v>55</v>
      </c>
      <c r="V45" s="29">
        <v>27</v>
      </c>
      <c r="W45" s="30" t="str">
        <v>185 mm²</v>
      </c>
      <c r="X45" s="31" t="str">
        <v>Cu</v>
      </c>
      <c r="Y45" s="31">
        <v>12</v>
      </c>
      <c r="Z45" s="31">
        <v>2</v>
      </c>
      <c r="AA45" s="31">
        <v>1</v>
      </c>
      <c r="AB45" s="32">
        <v>11</v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Yanqul</v>
      </c>
      <c r="B46" s="26" t="str">
        <v>ALMURRI</v>
      </c>
      <c r="C46" s="26" t="str">
        <v>K_LN01</v>
      </c>
      <c r="D46" s="26" t="str">
        <v>23.583325, 56.574424</v>
      </c>
      <c r="E46" s="26" t="str">
        <v>652</v>
      </c>
      <c r="F46" s="26" t="str">
        <v>Pole (PMT)</v>
      </c>
      <c r="G46" s="26" t="str">
        <v>3</v>
      </c>
      <c r="H46" s="26">
        <v>315</v>
      </c>
      <c r="I46" s="26" t="str">
        <v>27/06/2026, 10:50</v>
      </c>
      <c r="J46" s="26">
        <v>1</v>
      </c>
      <c r="K46" s="26">
        <v>255</v>
      </c>
      <c r="L46" s="26">
        <v>255</v>
      </c>
      <c r="M46" s="26">
        <v>257</v>
      </c>
      <c r="N46" s="26">
        <v>443</v>
      </c>
      <c r="O46" s="26">
        <v>448</v>
      </c>
      <c r="P46" s="26">
        <v>446</v>
      </c>
      <c r="Q46" s="27" t="str">
        <v>120 mm²</v>
      </c>
      <c r="R46" s="28" t="str">
        <v>Cu</v>
      </c>
      <c r="S46" s="28">
        <v>140</v>
      </c>
      <c r="T46" s="28">
        <v>115</v>
      </c>
      <c r="U46" s="28">
        <v>120</v>
      </c>
      <c r="V46" s="29">
        <v>14</v>
      </c>
      <c r="W46" s="30" t="str">
        <v/>
      </c>
      <c r="X46" s="31" t="str">
        <v/>
      </c>
      <c r="Y46" s="31" t="str">
        <v/>
      </c>
      <c r="Z46" s="31" t="str">
        <v/>
      </c>
      <c r="AA46" s="31" t="str">
        <v/>
      </c>
      <c r="AB46" s="32" t="str">
        <v/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Yanqul</v>
      </c>
      <c r="B47" s="26" t="str">
        <v>ALMURRI</v>
      </c>
      <c r="C47" s="26" t="str">
        <v>K_LN01</v>
      </c>
      <c r="D47" s="26" t="str">
        <v>23.583325, 56.574424</v>
      </c>
      <c r="E47" s="26" t="str">
        <v>461</v>
      </c>
      <c r="F47" s="26" t="str">
        <v>Pole (PMT)</v>
      </c>
      <c r="G47" s="26" t="str">
        <v>3</v>
      </c>
      <c r="H47" s="26">
        <v>100</v>
      </c>
      <c r="I47" s="26" t="str">
        <v>14/06/2026, 20:16</v>
      </c>
      <c r="J47" s="26">
        <v>1</v>
      </c>
      <c r="K47" s="26">
        <v>221</v>
      </c>
      <c r="L47" s="26">
        <v>225</v>
      </c>
      <c r="M47" s="26">
        <v>230</v>
      </c>
      <c r="N47" s="26">
        <v>387</v>
      </c>
      <c r="O47" s="26">
        <v>392</v>
      </c>
      <c r="P47" s="26">
        <v>398</v>
      </c>
      <c r="Q47" s="27" t="str">
        <v>185 mm²</v>
      </c>
      <c r="R47" s="28" t="str">
        <v>Cu</v>
      </c>
      <c r="S47" s="28">
        <v>61</v>
      </c>
      <c r="T47" s="28">
        <v>36</v>
      </c>
      <c r="U47" s="28">
        <v>14</v>
      </c>
      <c r="V47" s="29">
        <v>50</v>
      </c>
      <c r="W47" s="30" t="str">
        <v/>
      </c>
      <c r="X47" s="31" t="str">
        <v/>
      </c>
      <c r="Y47" s="31" t="str">
        <v/>
      </c>
      <c r="Z47" s="31" t="str">
        <v/>
      </c>
      <c r="AA47" s="31" t="str">
        <v/>
      </c>
      <c r="AB47" s="32" t="str">
        <v/>
      </c>
      <c r="AC47" s="27" t="str">
        <v/>
      </c>
      <c r="AD47" s="28" t="str">
        <v/>
      </c>
      <c r="AE47" s="28" t="str">
        <v/>
      </c>
      <c r="AF47" s="28" t="str">
        <v/>
      </c>
      <c r="AG47" s="28" t="str">
        <v/>
      </c>
      <c r="AH47" s="29" t="str">
        <v/>
      </c>
      <c r="AI47" s="30" t="str">
        <v/>
      </c>
      <c r="AJ47" s="31" t="str">
        <v/>
      </c>
      <c r="AK47" s="31" t="str">
        <v/>
      </c>
      <c r="AL47" s="31" t="str">
        <v/>
      </c>
      <c r="AM47" s="31" t="str">
        <v/>
      </c>
      <c r="AN47" s="32" t="str">
        <v/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Yanqul</v>
      </c>
      <c r="B48" s="26" t="str">
        <v>ALMURRI</v>
      </c>
      <c r="C48" s="26" t="str">
        <v>K_LN01</v>
      </c>
      <c r="D48" s="26" t="str">
        <v>23.583325, 56.574424</v>
      </c>
      <c r="E48" s="26" t="str">
        <v>56</v>
      </c>
      <c r="F48" s="26" t="str">
        <v>Pole (PMT)</v>
      </c>
      <c r="G48" s="26" t="str">
        <v>3</v>
      </c>
      <c r="H48" s="26">
        <v>100</v>
      </c>
      <c r="I48" s="26" t="str">
        <v>14/06/2026, 20:14</v>
      </c>
      <c r="J48" s="26">
        <v>1</v>
      </c>
      <c r="K48" s="26">
        <v>230</v>
      </c>
      <c r="L48" s="26">
        <v>230</v>
      </c>
      <c r="M48" s="26">
        <v>232</v>
      </c>
      <c r="N48" s="26">
        <v>391</v>
      </c>
      <c r="O48" s="26">
        <v>390</v>
      </c>
      <c r="P48" s="26">
        <v>384</v>
      </c>
      <c r="Q48" s="27" t="str">
        <v>185 mm²</v>
      </c>
      <c r="R48" s="28" t="str">
        <v>Cu</v>
      </c>
      <c r="S48" s="28">
        <v>18</v>
      </c>
      <c r="T48" s="28">
        <v>24</v>
      </c>
      <c r="U48" s="28">
        <v>15</v>
      </c>
      <c r="V48" s="29">
        <v>49</v>
      </c>
      <c r="W48" s="30" t="str">
        <v/>
      </c>
      <c r="X48" s="31" t="str">
        <v/>
      </c>
      <c r="Y48" s="31" t="str">
        <v/>
      </c>
      <c r="Z48" s="31" t="str">
        <v/>
      </c>
      <c r="AA48" s="31" t="str">
        <v/>
      </c>
      <c r="AB48" s="32" t="str">
        <v/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Yanqul</v>
      </c>
      <c r="B49" s="26" t="str">
        <v>ALMURRI</v>
      </c>
      <c r="C49" s="26" t="str">
        <v>K_LN01</v>
      </c>
      <c r="D49" s="26" t="str">
        <v>23.583325, 56.574424</v>
      </c>
      <c r="E49" s="26" t="str">
        <v>60</v>
      </c>
      <c r="F49" s="26" t="str">
        <v>Pole (PMT)</v>
      </c>
      <c r="G49" s="26" t="str">
        <v>3</v>
      </c>
      <c r="H49" s="26">
        <v>100</v>
      </c>
      <c r="I49" s="26" t="str">
        <v>14/06/2026, 20:12</v>
      </c>
      <c r="J49" s="26">
        <v>1</v>
      </c>
      <c r="K49" s="26">
        <v>230</v>
      </c>
      <c r="L49" s="26">
        <v>233</v>
      </c>
      <c r="M49" s="26">
        <v>232</v>
      </c>
      <c r="N49" s="26">
        <v>401</v>
      </c>
      <c r="O49" s="26">
        <v>402</v>
      </c>
      <c r="P49" s="26">
        <v>406</v>
      </c>
      <c r="Q49" s="27" t="str">
        <v>185 mm²</v>
      </c>
      <c r="R49" s="28" t="str">
        <v>Cu</v>
      </c>
      <c r="S49" s="28">
        <v>21</v>
      </c>
      <c r="T49" s="28">
        <v>27</v>
      </c>
      <c r="U49" s="28">
        <v>24</v>
      </c>
      <c r="V49" s="29">
        <v>5</v>
      </c>
      <c r="W49" s="30" t="str">
        <v/>
      </c>
      <c r="X49" s="31" t="str">
        <v/>
      </c>
      <c r="Y49" s="31" t="str">
        <v/>
      </c>
      <c r="Z49" s="31" t="str">
        <v/>
      </c>
      <c r="AA49" s="31" t="str">
        <v/>
      </c>
      <c r="AB49" s="32" t="str">
        <v/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Yanqul</v>
      </c>
      <c r="B50" s="26" t="str">
        <v>ALMURRI</v>
      </c>
      <c r="C50" s="26" t="str">
        <v>K_LN01</v>
      </c>
      <c r="D50" s="26" t="str">
        <v>23.583325, 56.574424</v>
      </c>
      <c r="E50" s="26" t="str">
        <v>4600</v>
      </c>
      <c r="F50" s="26" t="str">
        <v>Pole (PMT)</v>
      </c>
      <c r="G50" s="26" t="str">
        <v>3</v>
      </c>
      <c r="H50" s="26">
        <v>100</v>
      </c>
      <c r="I50" s="26" t="str">
        <v>14/06/2026, 20:09</v>
      </c>
      <c r="J50" s="26">
        <v>1</v>
      </c>
      <c r="K50" s="26">
        <v>234</v>
      </c>
      <c r="L50" s="26">
        <v>239</v>
      </c>
      <c r="M50" s="26">
        <v>236</v>
      </c>
      <c r="N50" s="26">
        <v>410</v>
      </c>
      <c r="O50" s="26">
        <v>411</v>
      </c>
      <c r="P50" s="26">
        <v>416</v>
      </c>
      <c r="Q50" s="27" t="str">
        <v>185 mm²</v>
      </c>
      <c r="R50" s="28" t="str">
        <v>Cu</v>
      </c>
      <c r="S50" s="28">
        <v>3</v>
      </c>
      <c r="T50" s="28">
        <v>27</v>
      </c>
      <c r="U50" s="28">
        <v>2</v>
      </c>
      <c r="V50" s="29">
        <v>0</v>
      </c>
      <c r="W50" s="30" t="str">
        <v/>
      </c>
      <c r="X50" s="31" t="str">
        <v/>
      </c>
      <c r="Y50" s="31" t="str">
        <v/>
      </c>
      <c r="Z50" s="31" t="str">
        <v/>
      </c>
      <c r="AA50" s="31" t="str">
        <v/>
      </c>
      <c r="AB50" s="32" t="str">
        <v/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Yanqul</v>
      </c>
      <c r="B51" s="26" t="str">
        <v>ALMURRI</v>
      </c>
      <c r="C51" s="26" t="str">
        <v>K_LN01</v>
      </c>
      <c r="D51" s="26" t="str">
        <v>23.583325, 56.574424</v>
      </c>
      <c r="E51" s="26" t="str">
        <v>61</v>
      </c>
      <c r="F51" s="26" t="str">
        <v>Pole (PMT)</v>
      </c>
      <c r="G51" s="26" t="str">
        <v>3</v>
      </c>
      <c r="H51" s="26">
        <v>100</v>
      </c>
      <c r="I51" s="26" t="str">
        <v>14/06/2026, 20:07</v>
      </c>
      <c r="J51" s="26">
        <v>1</v>
      </c>
      <c r="K51" s="26">
        <v>230</v>
      </c>
      <c r="L51" s="26">
        <v>232</v>
      </c>
      <c r="M51" s="26">
        <v>234</v>
      </c>
      <c r="N51" s="26">
        <v>389</v>
      </c>
      <c r="O51" s="26">
        <v>402</v>
      </c>
      <c r="P51" s="26">
        <v>400</v>
      </c>
      <c r="Q51" s="27" t="str">
        <v>185 mm²</v>
      </c>
      <c r="R51" s="28" t="str">
        <v>Cu</v>
      </c>
      <c r="S51" s="28">
        <v>65</v>
      </c>
      <c r="T51" s="28">
        <v>27</v>
      </c>
      <c r="U51" s="28">
        <v>58</v>
      </c>
      <c r="V51" s="29">
        <v>24</v>
      </c>
      <c r="W51" s="30" t="str">
        <v/>
      </c>
      <c r="X51" s="31" t="str">
        <v/>
      </c>
      <c r="Y51" s="31" t="str">
        <v/>
      </c>
      <c r="Z51" s="31" t="str">
        <v/>
      </c>
      <c r="AA51" s="31" t="str">
        <v/>
      </c>
      <c r="AB51" s="32" t="str">
        <v/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Yanqul</v>
      </c>
      <c r="B52" s="26" t="str">
        <v>ALMURRI</v>
      </c>
      <c r="C52" s="26" t="str">
        <v>K_LN01</v>
      </c>
      <c r="D52" s="26" t="str">
        <v>23.580667, 56.573819</v>
      </c>
      <c r="E52" s="26" t="str">
        <v>65</v>
      </c>
      <c r="F52" s="26" t="str">
        <v>Pole (PMT)</v>
      </c>
      <c r="G52" s="26" t="str">
        <v>3</v>
      </c>
      <c r="H52" s="26">
        <v>100</v>
      </c>
      <c r="I52" s="26" t="str">
        <v>27/06/2026, 10:53</v>
      </c>
      <c r="J52" s="26">
        <v>1</v>
      </c>
      <c r="K52" s="26">
        <v>255</v>
      </c>
      <c r="L52" s="26">
        <v>255</v>
      </c>
      <c r="M52" s="26">
        <v>257</v>
      </c>
      <c r="N52" s="26">
        <v>443</v>
      </c>
      <c r="O52" s="26">
        <v>448</v>
      </c>
      <c r="P52" s="26">
        <v>446</v>
      </c>
      <c r="Q52" s="27" t="str">
        <v>120 mm²</v>
      </c>
      <c r="R52" s="28" t="str">
        <v>Cu</v>
      </c>
      <c r="S52" s="28">
        <v>140</v>
      </c>
      <c r="T52" s="28">
        <v>115</v>
      </c>
      <c r="U52" s="28">
        <v>120</v>
      </c>
      <c r="V52" s="29">
        <v>14</v>
      </c>
      <c r="W52" s="30" t="str">
        <v/>
      </c>
      <c r="X52" s="31" t="str">
        <v/>
      </c>
      <c r="Y52" s="31" t="str">
        <v/>
      </c>
      <c r="Z52" s="31" t="str">
        <v/>
      </c>
      <c r="AA52" s="31" t="str">
        <v/>
      </c>
      <c r="AB52" s="32" t="str">
        <v/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Yanqul</v>
      </c>
      <c r="B53" s="26" t="str">
        <v>ALMURRI</v>
      </c>
      <c r="C53" s="26" t="str">
        <v>K_LN01</v>
      </c>
      <c r="D53" s="26" t="str">
        <v>23.583325, 56.574424</v>
      </c>
      <c r="E53" s="26" t="str">
        <v>628</v>
      </c>
      <c r="F53" s="26" t="str">
        <v>Pole (PMT)</v>
      </c>
      <c r="G53" s="26" t="str">
        <v>5</v>
      </c>
      <c r="H53" s="26">
        <v>315</v>
      </c>
      <c r="I53" s="26" t="str">
        <v>14/06/2026, 20:00</v>
      </c>
      <c r="J53" s="26">
        <v>1</v>
      </c>
      <c r="K53" s="26">
        <v>249</v>
      </c>
      <c r="L53" s="26">
        <v>248</v>
      </c>
      <c r="M53" s="26">
        <v>249</v>
      </c>
      <c r="N53" s="26">
        <v>433</v>
      </c>
      <c r="O53" s="26">
        <v>435</v>
      </c>
      <c r="P53" s="26">
        <v>435</v>
      </c>
      <c r="Q53" s="27" t="str">
        <v>185 mm²</v>
      </c>
      <c r="R53" s="28" t="str">
        <v>Cu</v>
      </c>
      <c r="S53" s="28">
        <v>19</v>
      </c>
      <c r="T53" s="28">
        <v>25</v>
      </c>
      <c r="U53" s="28">
        <v>18</v>
      </c>
      <c r="V53" s="29">
        <v>7</v>
      </c>
      <c r="W53" s="30" t="str">
        <v/>
      </c>
      <c r="X53" s="31" t="str">
        <v/>
      </c>
      <c r="Y53" s="31" t="str">
        <v/>
      </c>
      <c r="Z53" s="31" t="str">
        <v/>
      </c>
      <c r="AA53" s="31" t="str">
        <v/>
      </c>
      <c r="AB53" s="32" t="str">
        <v/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5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U95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Yanqul</v>
      </c>
      <c r="B4" s="26" t="str">
        <v>ALMAHYOOL</v>
      </c>
      <c r="C4" s="26" t="str">
        <v>K_LN04</v>
      </c>
      <c r="D4" s="26" t="str">
        <v/>
      </c>
      <c r="E4" s="26" t="str">
        <v>160</v>
      </c>
      <c r="F4" s="26" t="str">
        <v>Pole (PMT)</v>
      </c>
      <c r="G4" s="26" t="str">
        <v>3</v>
      </c>
      <c r="H4" s="26">
        <v>315</v>
      </c>
      <c r="I4" s="26" t="str">
        <v>21/06/2026, 16:45</v>
      </c>
      <c r="J4" s="26">
        <v>1</v>
      </c>
      <c r="K4" s="26">
        <v>253</v>
      </c>
      <c r="L4" s="26">
        <v>252</v>
      </c>
      <c r="M4" s="26">
        <v>253</v>
      </c>
      <c r="N4" s="26">
        <v>483</v>
      </c>
      <c r="O4" s="26">
        <v>439</v>
      </c>
      <c r="P4" s="26">
        <v>439</v>
      </c>
      <c r="Q4" s="27" t="str">
        <v/>
      </c>
      <c r="R4" s="28" t="str">
        <v/>
      </c>
      <c r="S4" s="28">
        <v>28</v>
      </c>
      <c r="T4" s="28">
        <v>26</v>
      </c>
      <c r="U4" s="28">
        <v>22</v>
      </c>
      <c r="V4" s="29">
        <v>6</v>
      </c>
      <c r="W4" s="30" t="str">
        <v/>
      </c>
      <c r="X4" s="31" t="str">
        <v/>
      </c>
      <c r="Y4" s="31" t="str">
        <v/>
      </c>
      <c r="Z4" s="31" t="str">
        <v/>
      </c>
      <c r="AA4" s="31" t="str">
        <v/>
      </c>
      <c r="AB4" s="32" t="str">
        <v/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Yanqul</v>
      </c>
      <c r="B5" s="26" t="str">
        <v>ALMAHYOOL</v>
      </c>
      <c r="C5" s="26" t="str">
        <v>K_LN05</v>
      </c>
      <c r="D5" s="26" t="str">
        <v/>
      </c>
      <c r="E5" s="26" t="str">
        <v>4714</v>
      </c>
      <c r="F5" s="26" t="str">
        <v>Pole (PMT)</v>
      </c>
      <c r="G5" s="26" t="str">
        <v>3</v>
      </c>
      <c r="H5" s="26">
        <v>100</v>
      </c>
      <c r="I5" s="26" t="str">
        <v>21/06/2026, 16:40</v>
      </c>
      <c r="J5" s="26">
        <v>1</v>
      </c>
      <c r="K5" s="26">
        <v>252</v>
      </c>
      <c r="L5" s="26">
        <v>253</v>
      </c>
      <c r="M5" s="26">
        <v>252</v>
      </c>
      <c r="N5" s="26">
        <v>437</v>
      </c>
      <c r="O5" s="26">
        <v>440</v>
      </c>
      <c r="P5" s="26">
        <v>440</v>
      </c>
      <c r="Q5" s="27" t="str">
        <v/>
      </c>
      <c r="R5" s="28" t="str">
        <v/>
      </c>
      <c r="S5" s="28">
        <v>20</v>
      </c>
      <c r="T5" s="28">
        <v>18</v>
      </c>
      <c r="U5" s="28">
        <v>25</v>
      </c>
      <c r="V5" s="29">
        <v>6</v>
      </c>
      <c r="W5" s="30" t="str">
        <v/>
      </c>
      <c r="X5" s="31" t="str">
        <v/>
      </c>
      <c r="Y5" s="31" t="str">
        <v/>
      </c>
      <c r="Z5" s="31" t="str">
        <v/>
      </c>
      <c r="AA5" s="31" t="str">
        <v/>
      </c>
      <c r="AB5" s="32" t="str">
        <v/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Yanqul</v>
      </c>
      <c r="B6" s="26" t="str">
        <v>ALMAHYOOL</v>
      </c>
      <c r="C6" s="26" t="str">
        <v>K_LN5</v>
      </c>
      <c r="D6" s="26" t="str">
        <v/>
      </c>
      <c r="E6" s="26" t="str">
        <v>460</v>
      </c>
      <c r="F6" s="26" t="str">
        <v>Pole (PMT)</v>
      </c>
      <c r="G6" s="26" t="str">
        <v>3</v>
      </c>
      <c r="H6" s="26">
        <v>100</v>
      </c>
      <c r="I6" s="26" t="str">
        <v>20/06/2026, 22:15</v>
      </c>
      <c r="J6" s="26">
        <v>1</v>
      </c>
      <c r="K6" s="26">
        <v>245</v>
      </c>
      <c r="L6" s="26">
        <v>242</v>
      </c>
      <c r="M6" s="26">
        <v>246</v>
      </c>
      <c r="N6" s="26">
        <v>437</v>
      </c>
      <c r="O6" s="26">
        <v>440</v>
      </c>
      <c r="P6" s="26">
        <v>437</v>
      </c>
      <c r="Q6" s="27" t="str">
        <v/>
      </c>
      <c r="R6" s="28" t="str">
        <v/>
      </c>
      <c r="S6" s="28">
        <v>19</v>
      </c>
      <c r="T6" s="28">
        <v>15</v>
      </c>
      <c r="U6" s="28">
        <v>18</v>
      </c>
      <c r="V6" s="29">
        <v>7</v>
      </c>
      <c r="W6" s="30" t="str">
        <v/>
      </c>
      <c r="X6" s="31" t="str">
        <v/>
      </c>
      <c r="Y6" s="31" t="str">
        <v/>
      </c>
      <c r="Z6" s="31" t="str">
        <v/>
      </c>
      <c r="AA6" s="31" t="str">
        <v/>
      </c>
      <c r="AB6" s="32" t="str">
        <v/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Yanqul</v>
      </c>
      <c r="B7" s="26" t="str">
        <v>ALMAHYOOL</v>
      </c>
      <c r="C7" s="26" t="str">
        <v>K_LN5</v>
      </c>
      <c r="D7" s="26" t="str">
        <v/>
      </c>
      <c r="E7" s="26" t="str">
        <v>170</v>
      </c>
      <c r="F7" s="26" t="str">
        <v>Pole (PMT)</v>
      </c>
      <c r="G7" s="26" t="str">
        <v>4</v>
      </c>
      <c r="H7" s="26">
        <v>100</v>
      </c>
      <c r="I7" s="26" t="str">
        <v>20/06/2026, 22:13</v>
      </c>
      <c r="J7" s="26">
        <v>1</v>
      </c>
      <c r="K7" s="26">
        <v>255</v>
      </c>
      <c r="L7" s="26">
        <v>255</v>
      </c>
      <c r="M7" s="26">
        <v>256</v>
      </c>
      <c r="N7" s="26">
        <v>456</v>
      </c>
      <c r="O7" s="26">
        <v>458</v>
      </c>
      <c r="P7" s="26">
        <v>458</v>
      </c>
      <c r="Q7" s="27" t="str">
        <v/>
      </c>
      <c r="R7" s="28" t="str">
        <v/>
      </c>
      <c r="S7" s="28">
        <v>41</v>
      </c>
      <c r="T7" s="28">
        <v>73</v>
      </c>
      <c r="U7" s="28">
        <v>77</v>
      </c>
      <c r="V7" s="29">
        <v>9</v>
      </c>
      <c r="W7" s="30" t="str">
        <v/>
      </c>
      <c r="X7" s="31" t="str">
        <v/>
      </c>
      <c r="Y7" s="31" t="str">
        <v/>
      </c>
      <c r="Z7" s="31" t="str">
        <v/>
      </c>
      <c r="AA7" s="31" t="str">
        <v/>
      </c>
      <c r="AB7" s="32" t="str">
        <v/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Yanqul</v>
      </c>
      <c r="B8" s="26" t="str">
        <v>ALMAHYOOL</v>
      </c>
      <c r="C8" s="26" t="str">
        <v>K_LN5</v>
      </c>
      <c r="D8" s="26" t="str">
        <v/>
      </c>
      <c r="E8" s="26" t="str">
        <v>4322</v>
      </c>
      <c r="F8" s="26" t="str">
        <v>Pole (PMT)</v>
      </c>
      <c r="G8" s="26" t="str">
        <v>3</v>
      </c>
      <c r="H8" s="26">
        <v>100</v>
      </c>
      <c r="I8" s="26" t="str">
        <v>20/06/2026, 22:12</v>
      </c>
      <c r="J8" s="26">
        <v>1</v>
      </c>
      <c r="K8" s="26">
        <v>253</v>
      </c>
      <c r="L8" s="26">
        <v>250</v>
      </c>
      <c r="M8" s="26">
        <v>251</v>
      </c>
      <c r="N8" s="26">
        <v>438</v>
      </c>
      <c r="O8" s="26">
        <v>440</v>
      </c>
      <c r="P8" s="26">
        <v>441</v>
      </c>
      <c r="Q8" s="27" t="str">
        <v/>
      </c>
      <c r="R8" s="28" t="str">
        <v/>
      </c>
      <c r="S8" s="28">
        <v>44</v>
      </c>
      <c r="T8" s="28">
        <v>31</v>
      </c>
      <c r="U8" s="28">
        <v>22</v>
      </c>
      <c r="V8" s="29">
        <v>9</v>
      </c>
      <c r="W8" s="30" t="str">
        <v/>
      </c>
      <c r="X8" s="31" t="str">
        <v/>
      </c>
      <c r="Y8" s="31" t="str">
        <v/>
      </c>
      <c r="Z8" s="31" t="str">
        <v/>
      </c>
      <c r="AA8" s="31" t="str">
        <v/>
      </c>
      <c r="AB8" s="32" t="str">
        <v/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Yanqul</v>
      </c>
      <c r="B9" s="26" t="str">
        <v>ALMAHYOOL</v>
      </c>
      <c r="C9" s="26" t="str">
        <v>K_LN5</v>
      </c>
      <c r="D9" s="26" t="str">
        <v/>
      </c>
      <c r="E9" s="26" t="str">
        <v>171</v>
      </c>
      <c r="F9" s="26" t="str">
        <v>Pole (PMT)</v>
      </c>
      <c r="G9" s="26" t="str">
        <v>3</v>
      </c>
      <c r="H9" s="26">
        <v>100</v>
      </c>
      <c r="I9" s="26" t="str">
        <v>20/06/2026, 22:10</v>
      </c>
      <c r="J9" s="26">
        <v>1</v>
      </c>
      <c r="K9" s="26">
        <v>251</v>
      </c>
      <c r="L9" s="26">
        <v>250</v>
      </c>
      <c r="M9" s="26">
        <v>250</v>
      </c>
      <c r="N9" s="26">
        <v>440</v>
      </c>
      <c r="O9" s="26">
        <v>438</v>
      </c>
      <c r="P9" s="26">
        <v>437</v>
      </c>
      <c r="Q9" s="27" t="str">
        <v/>
      </c>
      <c r="R9" s="28" t="str">
        <v/>
      </c>
      <c r="S9" s="28">
        <v>26</v>
      </c>
      <c r="T9" s="28">
        <v>33</v>
      </c>
      <c r="U9" s="28">
        <v>26</v>
      </c>
      <c r="V9" s="29">
        <v>8</v>
      </c>
      <c r="W9" s="30" t="str">
        <v/>
      </c>
      <c r="X9" s="31" t="str">
        <v/>
      </c>
      <c r="Y9" s="31" t="str">
        <v/>
      </c>
      <c r="Z9" s="31" t="str">
        <v/>
      </c>
      <c r="AA9" s="31" t="str">
        <v/>
      </c>
      <c r="AB9" s="32" t="str">
        <v/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Yanqul</v>
      </c>
      <c r="B10" s="26" t="str">
        <v>ALMAHYOOL</v>
      </c>
      <c r="C10" s="26" t="str">
        <v>K_LN5</v>
      </c>
      <c r="D10" s="26" t="str">
        <v/>
      </c>
      <c r="E10" s="26" t="str">
        <v>483</v>
      </c>
      <c r="F10" s="26" t="str">
        <v>Pole (PMT)</v>
      </c>
      <c r="G10" s="26" t="str">
        <v>3</v>
      </c>
      <c r="H10" s="26">
        <v>315</v>
      </c>
      <c r="I10" s="26" t="str">
        <v>20/06/2026, 22:08</v>
      </c>
      <c r="J10" s="26">
        <v>1</v>
      </c>
      <c r="K10" s="26">
        <v>252</v>
      </c>
      <c r="L10" s="26">
        <v>251</v>
      </c>
      <c r="M10" s="26">
        <v>251</v>
      </c>
      <c r="N10" s="26">
        <v>443</v>
      </c>
      <c r="O10" s="26">
        <v>422</v>
      </c>
      <c r="P10" s="26">
        <v>442</v>
      </c>
      <c r="Q10" s="27" t="str">
        <v/>
      </c>
      <c r="R10" s="28" t="str">
        <v/>
      </c>
      <c r="S10" s="28">
        <v>91</v>
      </c>
      <c r="T10" s="28">
        <v>61</v>
      </c>
      <c r="U10" s="28">
        <v>123</v>
      </c>
      <c r="V10" s="29">
        <v>49</v>
      </c>
      <c r="W10" s="30" t="str">
        <v/>
      </c>
      <c r="X10" s="31" t="str">
        <v/>
      </c>
      <c r="Y10" s="31" t="str">
        <v/>
      </c>
      <c r="Z10" s="31" t="str">
        <v/>
      </c>
      <c r="AA10" s="31" t="str">
        <v/>
      </c>
      <c r="AB10" s="32" t="str">
        <v/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Yanqul</v>
      </c>
      <c r="B11" s="26" t="str">
        <v>ALMAHYOOL</v>
      </c>
      <c r="C11" s="26" t="str">
        <v>K_LN3</v>
      </c>
      <c r="D11" s="26" t="str">
        <v/>
      </c>
      <c r="E11" s="26" t="str">
        <v>455</v>
      </c>
      <c r="F11" s="26" t="str">
        <v>Pole (PMT)</v>
      </c>
      <c r="G11" s="26" t="str">
        <v>3</v>
      </c>
      <c r="H11" s="26">
        <v>315</v>
      </c>
      <c r="I11" s="26" t="str">
        <v>20/06/2026, 22:06</v>
      </c>
      <c r="J11" s="26">
        <v>1</v>
      </c>
      <c r="K11" s="26">
        <v>251</v>
      </c>
      <c r="L11" s="26">
        <v>251</v>
      </c>
      <c r="M11" s="26">
        <v>252</v>
      </c>
      <c r="N11" s="26">
        <v>436</v>
      </c>
      <c r="O11" s="26">
        <v>434</v>
      </c>
      <c r="P11" s="26">
        <v>434</v>
      </c>
      <c r="Q11" s="27" t="str">
        <v/>
      </c>
      <c r="R11" s="28" t="str">
        <v/>
      </c>
      <c r="S11" s="28">
        <v>53</v>
      </c>
      <c r="T11" s="28">
        <v>41</v>
      </c>
      <c r="U11" s="28">
        <v>29</v>
      </c>
      <c r="V11" s="29">
        <v>19</v>
      </c>
      <c r="W11" s="30" t="str">
        <v/>
      </c>
      <c r="X11" s="31" t="str">
        <v/>
      </c>
      <c r="Y11" s="31">
        <v>69</v>
      </c>
      <c r="Z11" s="31">
        <v>73</v>
      </c>
      <c r="AA11" s="31">
        <v>82</v>
      </c>
      <c r="AB11" s="32">
        <v>22</v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Yanqul</v>
      </c>
      <c r="B12" s="26" t="str">
        <v>ALMAHYOOL</v>
      </c>
      <c r="C12" s="26" t="str">
        <v>K_LN5</v>
      </c>
      <c r="D12" s="26" t="str">
        <v/>
      </c>
      <c r="E12" s="26" t="str">
        <v>633</v>
      </c>
      <c r="F12" s="26" t="str">
        <v>Pole (PMT)</v>
      </c>
      <c r="G12" s="26" t="str">
        <v>3</v>
      </c>
      <c r="H12" s="26">
        <v>315</v>
      </c>
      <c r="I12" s="26" t="str">
        <v>20/06/2026, 22:03</v>
      </c>
      <c r="J12" s="26">
        <v>1</v>
      </c>
      <c r="K12" s="26">
        <v>244</v>
      </c>
      <c r="L12" s="26">
        <v>245</v>
      </c>
      <c r="M12" s="26">
        <v>249</v>
      </c>
      <c r="N12" s="26">
        <v>433</v>
      </c>
      <c r="O12" s="26">
        <v>434</v>
      </c>
      <c r="P12" s="26">
        <v>433</v>
      </c>
      <c r="Q12" s="27" t="str">
        <v/>
      </c>
      <c r="R12" s="28" t="str">
        <v/>
      </c>
      <c r="S12" s="28">
        <v>136</v>
      </c>
      <c r="T12" s="28">
        <v>158</v>
      </c>
      <c r="U12" s="28">
        <v>122</v>
      </c>
      <c r="V12" s="29">
        <v>35</v>
      </c>
      <c r="W12" s="30" t="str">
        <v/>
      </c>
      <c r="X12" s="31" t="str">
        <v/>
      </c>
      <c r="Y12" s="31">
        <v>13</v>
      </c>
      <c r="Z12" s="31">
        <v>15</v>
      </c>
      <c r="AA12" s="31">
        <v>17</v>
      </c>
      <c r="AB12" s="32">
        <v>7</v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Yanqul</v>
      </c>
      <c r="B13" s="26" t="str">
        <v>ALMAHYOOL</v>
      </c>
      <c r="C13" s="26" t="str">
        <v>K_LN3</v>
      </c>
      <c r="D13" s="26" t="str">
        <v/>
      </c>
      <c r="E13" s="26" t="str">
        <v>609</v>
      </c>
      <c r="F13" s="26" t="str">
        <v>Pole (PMT)</v>
      </c>
      <c r="G13" s="26" t="str">
        <v>3</v>
      </c>
      <c r="H13" s="26">
        <v>100</v>
      </c>
      <c r="I13" s="26" t="str">
        <v>20/06/2026, 18:55</v>
      </c>
      <c r="J13" s="26">
        <v>1</v>
      </c>
      <c r="K13" s="26">
        <v>239</v>
      </c>
      <c r="L13" s="26">
        <v>237</v>
      </c>
      <c r="M13" s="26">
        <v>237</v>
      </c>
      <c r="N13" s="26">
        <v>414</v>
      </c>
      <c r="O13" s="26">
        <v>416</v>
      </c>
      <c r="P13" s="26">
        <v>415</v>
      </c>
      <c r="Q13" s="27" t="str">
        <v/>
      </c>
      <c r="R13" s="28" t="str">
        <v/>
      </c>
      <c r="S13" s="28">
        <v>14</v>
      </c>
      <c r="T13" s="28">
        <v>18</v>
      </c>
      <c r="U13" s="28">
        <v>19</v>
      </c>
      <c r="V13" s="29">
        <v>9</v>
      </c>
      <c r="W13" s="30" t="str">
        <v/>
      </c>
      <c r="X13" s="31" t="str">
        <v/>
      </c>
      <c r="Y13" s="31" t="str">
        <v/>
      </c>
      <c r="Z13" s="31" t="str">
        <v/>
      </c>
      <c r="AA13" s="31" t="str">
        <v/>
      </c>
      <c r="AB13" s="32" t="str">
        <v/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Yanqul</v>
      </c>
      <c r="B14" s="26" t="str">
        <v>ALMAHYOOL</v>
      </c>
      <c r="C14" s="26" t="str">
        <v>K_LN3</v>
      </c>
      <c r="D14" s="26" t="str">
        <v/>
      </c>
      <c r="E14" s="26" t="str">
        <v>608</v>
      </c>
      <c r="F14" s="26" t="str">
        <v>Pole (PMT)</v>
      </c>
      <c r="G14" s="26" t="str">
        <v>3</v>
      </c>
      <c r="H14" s="26">
        <v>100</v>
      </c>
      <c r="I14" s="26" t="str">
        <v>20/06/2026, 18:50</v>
      </c>
      <c r="J14" s="26">
        <v>1</v>
      </c>
      <c r="K14" s="26">
        <v>234</v>
      </c>
      <c r="L14" s="26">
        <v>230</v>
      </c>
      <c r="M14" s="26">
        <v>235</v>
      </c>
      <c r="N14" s="26">
        <v>431</v>
      </c>
      <c r="O14" s="26">
        <v>432</v>
      </c>
      <c r="P14" s="26">
        <v>431</v>
      </c>
      <c r="Q14" s="27" t="str">
        <v/>
      </c>
      <c r="R14" s="28" t="str">
        <v/>
      </c>
      <c r="S14" s="28">
        <v>13</v>
      </c>
      <c r="T14" s="28">
        <v>20</v>
      </c>
      <c r="U14" s="28">
        <v>18</v>
      </c>
      <c r="V14" s="29">
        <v>6</v>
      </c>
      <c r="W14" s="30" t="str">
        <v/>
      </c>
      <c r="X14" s="31" t="str">
        <v/>
      </c>
      <c r="Y14" s="31" t="str">
        <v/>
      </c>
      <c r="Z14" s="31" t="str">
        <v/>
      </c>
      <c r="AA14" s="31" t="str">
        <v/>
      </c>
      <c r="AB14" s="32" t="str">
        <v/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Yanqul</v>
      </c>
      <c r="B15" s="26" t="str">
        <v>ALMAHYOOL</v>
      </c>
      <c r="C15" s="26" t="str">
        <v>K_LN3</v>
      </c>
      <c r="D15" s="26" t="str">
        <v/>
      </c>
      <c r="E15" s="26" t="str">
        <v>603</v>
      </c>
      <c r="F15" s="26" t="str">
        <v>Pole (PMT)</v>
      </c>
      <c r="G15" s="26" t="str">
        <v>3</v>
      </c>
      <c r="H15" s="26">
        <v>100</v>
      </c>
      <c r="I15" s="26" t="str">
        <v>17/06/2026, 20:58</v>
      </c>
      <c r="J15" s="26">
        <v>1</v>
      </c>
      <c r="K15" s="26">
        <v>234</v>
      </c>
      <c r="L15" s="26">
        <v>230</v>
      </c>
      <c r="M15" s="26">
        <v>233</v>
      </c>
      <c r="N15" s="26">
        <v>430</v>
      </c>
      <c r="O15" s="26">
        <v>430</v>
      </c>
      <c r="P15" s="26">
        <v>431</v>
      </c>
      <c r="Q15" s="27" t="str">
        <v/>
      </c>
      <c r="R15" s="28" t="str">
        <v/>
      </c>
      <c r="S15" s="28">
        <v>15</v>
      </c>
      <c r="T15" s="28">
        <v>11</v>
      </c>
      <c r="U15" s="28">
        <v>20</v>
      </c>
      <c r="V15" s="29">
        <v>9</v>
      </c>
      <c r="W15" s="30" t="str">
        <v/>
      </c>
      <c r="X15" s="31" t="str">
        <v/>
      </c>
      <c r="Y15" s="31" t="str">
        <v/>
      </c>
      <c r="Z15" s="31" t="str">
        <v/>
      </c>
      <c r="AA15" s="31" t="str">
        <v/>
      </c>
      <c r="AB15" s="32" t="str">
        <v/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Yanqul</v>
      </c>
      <c r="B16" s="26" t="str">
        <v>ALMAHYOOL</v>
      </c>
      <c r="C16" s="26" t="str">
        <v>K_LN3</v>
      </c>
      <c r="D16" s="26" t="str">
        <v/>
      </c>
      <c r="E16" s="26" t="str">
        <v>607</v>
      </c>
      <c r="F16" s="26" t="str">
        <v>Pole (PMT)</v>
      </c>
      <c r="G16" s="26" t="str">
        <v>3</v>
      </c>
      <c r="H16" s="26">
        <v>315</v>
      </c>
      <c r="I16" s="26" t="str">
        <v>17/06/2026, 20:55</v>
      </c>
      <c r="J16" s="26">
        <v>1</v>
      </c>
      <c r="K16" s="26">
        <v>239</v>
      </c>
      <c r="L16" s="26">
        <v>238</v>
      </c>
      <c r="M16" s="26">
        <v>238</v>
      </c>
      <c r="N16" s="26">
        <v>430</v>
      </c>
      <c r="O16" s="26">
        <v>431</v>
      </c>
      <c r="P16" s="26">
        <v>431</v>
      </c>
      <c r="Q16" s="27" t="str">
        <v/>
      </c>
      <c r="R16" s="28" t="str">
        <v/>
      </c>
      <c r="S16" s="28">
        <v>16</v>
      </c>
      <c r="T16" s="28">
        <v>12</v>
      </c>
      <c r="U16" s="28">
        <v>10</v>
      </c>
      <c r="V16" s="29">
        <v>5</v>
      </c>
      <c r="W16" s="30" t="str">
        <v/>
      </c>
      <c r="X16" s="31" t="str">
        <v/>
      </c>
      <c r="Y16" s="31" t="str">
        <v/>
      </c>
      <c r="Z16" s="31" t="str">
        <v/>
      </c>
      <c r="AA16" s="31" t="str">
        <v/>
      </c>
      <c r="AB16" s="32" t="str">
        <v/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Yanqul</v>
      </c>
      <c r="B17" s="26" t="str">
        <v>ALMAHYOOL</v>
      </c>
      <c r="C17" s="26" t="str">
        <v>K_LN3</v>
      </c>
      <c r="D17" s="26" t="str">
        <v/>
      </c>
      <c r="E17" s="26" t="str">
        <v>473</v>
      </c>
      <c r="F17" s="26" t="str">
        <v>Pole (PMT)</v>
      </c>
      <c r="G17" s="26" t="str">
        <v>3</v>
      </c>
      <c r="H17" s="26">
        <v>100</v>
      </c>
      <c r="I17" s="26" t="str">
        <v>17/06/2026, 20:53</v>
      </c>
      <c r="J17" s="26">
        <v>1</v>
      </c>
      <c r="K17" s="26">
        <v>236</v>
      </c>
      <c r="L17" s="26">
        <v>237</v>
      </c>
      <c r="M17" s="26">
        <v>237</v>
      </c>
      <c r="N17" s="26">
        <v>415</v>
      </c>
      <c r="O17" s="26">
        <v>414</v>
      </c>
      <c r="P17" s="26">
        <v>413</v>
      </c>
      <c r="Q17" s="27" t="str">
        <v/>
      </c>
      <c r="R17" s="28" t="str">
        <v/>
      </c>
      <c r="S17" s="28">
        <v>30</v>
      </c>
      <c r="T17" s="28">
        <v>16</v>
      </c>
      <c r="U17" s="28">
        <v>26</v>
      </c>
      <c r="V17" s="29">
        <v>10</v>
      </c>
      <c r="W17" s="30" t="str">
        <v/>
      </c>
      <c r="X17" s="31" t="str">
        <v/>
      </c>
      <c r="Y17" s="31" t="str">
        <v/>
      </c>
      <c r="Z17" s="31" t="str">
        <v/>
      </c>
      <c r="AA17" s="31" t="str">
        <v/>
      </c>
      <c r="AB17" s="32" t="str">
        <v/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Yanqul</v>
      </c>
      <c r="B18" s="26" t="str">
        <v>ALMAHYOOL</v>
      </c>
      <c r="C18" s="26" t="str">
        <v>K_LN2</v>
      </c>
      <c r="D18" s="26" t="str">
        <v/>
      </c>
      <c r="E18" s="26" t="str">
        <v>656</v>
      </c>
      <c r="F18" s="26" t="str">
        <v>Pole (PMT)</v>
      </c>
      <c r="G18" s="26" t="str">
        <v>3</v>
      </c>
      <c r="H18" s="26">
        <v>315</v>
      </c>
      <c r="I18" s="26" t="str">
        <v>17/06/2026, 20:48</v>
      </c>
      <c r="J18" s="26">
        <v>1</v>
      </c>
      <c r="K18" s="26">
        <v>235</v>
      </c>
      <c r="L18" s="26">
        <v>235</v>
      </c>
      <c r="M18" s="26">
        <v>238</v>
      </c>
      <c r="N18" s="26">
        <v>410</v>
      </c>
      <c r="O18" s="26">
        <v>411</v>
      </c>
      <c r="P18" s="26">
        <v>410</v>
      </c>
      <c r="Q18" s="27" t="str">
        <v/>
      </c>
      <c r="R18" s="28" t="str">
        <v/>
      </c>
      <c r="S18" s="28">
        <v>120</v>
      </c>
      <c r="T18" s="28">
        <v>30</v>
      </c>
      <c r="U18" s="28">
        <v>35</v>
      </c>
      <c r="V18" s="29">
        <v>12</v>
      </c>
      <c r="W18" s="30" t="str">
        <v/>
      </c>
      <c r="X18" s="31" t="str">
        <v/>
      </c>
      <c r="Y18" s="31" t="str">
        <v/>
      </c>
      <c r="Z18" s="31" t="str">
        <v/>
      </c>
      <c r="AA18" s="31" t="str">
        <v/>
      </c>
      <c r="AB18" s="32" t="str">
        <v/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Yanqul</v>
      </c>
      <c r="B19" s="26" t="str">
        <v>ALMAHYOOL</v>
      </c>
      <c r="C19" s="26" t="str">
        <v>K_LN05</v>
      </c>
      <c r="D19" s="26" t="str">
        <v/>
      </c>
      <c r="E19" s="26" t="str">
        <v>189</v>
      </c>
      <c r="F19" s="26" t="str">
        <v>Pole (PMT)</v>
      </c>
      <c r="G19" s="26" t="str">
        <v>3</v>
      </c>
      <c r="H19" s="26">
        <v>100</v>
      </c>
      <c r="I19" s="26" t="str">
        <v>15/06/2026, 17:03</v>
      </c>
      <c r="J19" s="26">
        <v>1</v>
      </c>
      <c r="K19" s="26">
        <v>255</v>
      </c>
      <c r="L19" s="26">
        <v>254</v>
      </c>
      <c r="M19" s="26">
        <v>256</v>
      </c>
      <c r="N19" s="26">
        <v>446</v>
      </c>
      <c r="O19" s="26">
        <v>442</v>
      </c>
      <c r="P19" s="26">
        <v>441</v>
      </c>
      <c r="Q19" s="27" t="str">
        <v/>
      </c>
      <c r="R19" s="28" t="str">
        <v/>
      </c>
      <c r="S19" s="28">
        <v>15</v>
      </c>
      <c r="T19" s="28">
        <v>29</v>
      </c>
      <c r="U19" s="28">
        <v>15</v>
      </c>
      <c r="V19" s="29">
        <v>13</v>
      </c>
      <c r="W19" s="30" t="str">
        <v/>
      </c>
      <c r="X19" s="31" t="str">
        <v/>
      </c>
      <c r="Y19" s="31" t="str">
        <v/>
      </c>
      <c r="Z19" s="31" t="str">
        <v/>
      </c>
      <c r="AA19" s="31" t="str">
        <v/>
      </c>
      <c r="AB19" s="32" t="str">
        <v/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Yanqul</v>
      </c>
      <c r="B20" s="26" t="str">
        <v>ALMAHYOOL</v>
      </c>
      <c r="C20" s="26" t="str">
        <v>K_LN05</v>
      </c>
      <c r="D20" s="26" t="str">
        <v/>
      </c>
      <c r="E20" s="26" t="str">
        <v>514</v>
      </c>
      <c r="F20" s="26" t="str">
        <v>Pole (PMT)</v>
      </c>
      <c r="G20" s="26" t="str">
        <v>5</v>
      </c>
      <c r="H20" s="26">
        <v>100</v>
      </c>
      <c r="I20" s="26" t="str">
        <v>15/06/2026, 17:01</v>
      </c>
      <c r="J20" s="26">
        <v>1</v>
      </c>
      <c r="K20" s="26">
        <v>270</v>
      </c>
      <c r="L20" s="26">
        <v>268</v>
      </c>
      <c r="M20" s="26">
        <v>270</v>
      </c>
      <c r="N20" s="26">
        <v>468</v>
      </c>
      <c r="O20" s="26">
        <v>472</v>
      </c>
      <c r="P20" s="26">
        <v>476</v>
      </c>
      <c r="Q20" s="27" t="str">
        <v/>
      </c>
      <c r="R20" s="28" t="str">
        <v/>
      </c>
      <c r="S20" s="28">
        <v>18</v>
      </c>
      <c r="T20" s="28">
        <v>23</v>
      </c>
      <c r="U20" s="28">
        <v>16</v>
      </c>
      <c r="V20" s="29">
        <v>8</v>
      </c>
      <c r="W20" s="30" t="str">
        <v/>
      </c>
      <c r="X20" s="31" t="str">
        <v/>
      </c>
      <c r="Y20" s="31" t="str">
        <v/>
      </c>
      <c r="Z20" s="31" t="str">
        <v/>
      </c>
      <c r="AA20" s="31" t="str">
        <v/>
      </c>
      <c r="AB20" s="32" t="str">
        <v/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Yanqul</v>
      </c>
      <c r="B21" s="26" t="str">
        <v>ALMAHYOOL</v>
      </c>
      <c r="C21" s="26" t="str">
        <v>K_LN05</v>
      </c>
      <c r="D21" s="26" t="str">
        <v/>
      </c>
      <c r="E21" s="26" t="str">
        <v>188</v>
      </c>
      <c r="F21" s="26" t="str">
        <v>Pole (PMT)</v>
      </c>
      <c r="G21" s="26" t="str">
        <v>3</v>
      </c>
      <c r="H21" s="26">
        <v>315</v>
      </c>
      <c r="I21" s="26" t="str">
        <v>15/06/2026, 17:00</v>
      </c>
      <c r="J21" s="26">
        <v>1</v>
      </c>
      <c r="K21" s="26">
        <v>256</v>
      </c>
      <c r="L21" s="26">
        <v>255</v>
      </c>
      <c r="M21" s="26">
        <v>257</v>
      </c>
      <c r="N21" s="26">
        <v>445</v>
      </c>
      <c r="O21" s="26">
        <v>447</v>
      </c>
      <c r="P21" s="26">
        <v>445</v>
      </c>
      <c r="Q21" s="27" t="str">
        <v/>
      </c>
      <c r="R21" s="28" t="str">
        <v/>
      </c>
      <c r="S21" s="28">
        <v>26</v>
      </c>
      <c r="T21" s="28">
        <v>39</v>
      </c>
      <c r="U21" s="28">
        <v>14</v>
      </c>
      <c r="V21" s="29">
        <v>23</v>
      </c>
      <c r="W21" s="30" t="str">
        <v/>
      </c>
      <c r="X21" s="31" t="str">
        <v/>
      </c>
      <c r="Y21" s="31" t="str">
        <v/>
      </c>
      <c r="Z21" s="31" t="str">
        <v/>
      </c>
      <c r="AA21" s="31" t="str">
        <v/>
      </c>
      <c r="AB21" s="32" t="str">
        <v/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Yanqul</v>
      </c>
      <c r="B22" s="26" t="str">
        <v>ALMAHYOOL</v>
      </c>
      <c r="C22" s="26" t="str">
        <v>K_LN05</v>
      </c>
      <c r="D22" s="26" t="str">
        <v/>
      </c>
      <c r="E22" s="26" t="str">
        <v>169</v>
      </c>
      <c r="F22" s="26" t="str">
        <v>Pole (PMT)</v>
      </c>
      <c r="G22" s="26" t="str">
        <v/>
      </c>
      <c r="H22" s="26">
        <v>200</v>
      </c>
      <c r="I22" s="26" t="str">
        <v>15/06/2026, 16:57</v>
      </c>
      <c r="J22" s="26">
        <v>1</v>
      </c>
      <c r="K22" s="26">
        <v>254</v>
      </c>
      <c r="L22" s="26">
        <v>252</v>
      </c>
      <c r="M22" s="26">
        <v>252</v>
      </c>
      <c r="N22" s="26">
        <v>439</v>
      </c>
      <c r="O22" s="26">
        <v>440</v>
      </c>
      <c r="P22" s="26">
        <v>437</v>
      </c>
      <c r="Q22" s="27" t="str">
        <v/>
      </c>
      <c r="R22" s="28" t="str">
        <v/>
      </c>
      <c r="S22" s="28">
        <v>20</v>
      </c>
      <c r="T22" s="28">
        <v>24</v>
      </c>
      <c r="U22" s="28">
        <v>22</v>
      </c>
      <c r="V22" s="29">
        <v>6</v>
      </c>
      <c r="W22" s="30" t="str">
        <v/>
      </c>
      <c r="X22" s="31" t="str">
        <v/>
      </c>
      <c r="Y22" s="31">
        <v>40</v>
      </c>
      <c r="Z22" s="31">
        <v>31</v>
      </c>
      <c r="AA22" s="31">
        <v>23</v>
      </c>
      <c r="AB22" s="32">
        <v>9</v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Yanqul</v>
      </c>
      <c r="B23" s="26" t="str">
        <v>ALMAHYOOL</v>
      </c>
      <c r="C23" s="26" t="str">
        <v>K_LN05</v>
      </c>
      <c r="D23" s="26" t="str">
        <v/>
      </c>
      <c r="E23" s="26" t="str">
        <v>172</v>
      </c>
      <c r="F23" s="26" t="str">
        <v>Pole (PMT)</v>
      </c>
      <c r="G23" s="26" t="str">
        <v>3</v>
      </c>
      <c r="H23" s="26">
        <v>315</v>
      </c>
      <c r="I23" s="26" t="str">
        <v>15/06/2026, 16:55</v>
      </c>
      <c r="J23" s="26">
        <v>1</v>
      </c>
      <c r="K23" s="26">
        <v>249</v>
      </c>
      <c r="L23" s="26">
        <v>249</v>
      </c>
      <c r="M23" s="26">
        <v>251</v>
      </c>
      <c r="N23" s="26">
        <v>432</v>
      </c>
      <c r="O23" s="26">
        <v>436</v>
      </c>
      <c r="P23" s="26">
        <v>434</v>
      </c>
      <c r="Q23" s="27" t="str">
        <v/>
      </c>
      <c r="R23" s="28" t="str">
        <v/>
      </c>
      <c r="S23" s="28">
        <v>50</v>
      </c>
      <c r="T23" s="28">
        <v>36</v>
      </c>
      <c r="U23" s="28">
        <v>10</v>
      </c>
      <c r="V23" s="29">
        <v>24</v>
      </c>
      <c r="W23" s="30" t="str">
        <v/>
      </c>
      <c r="X23" s="31" t="str">
        <v/>
      </c>
      <c r="Y23" s="31">
        <v>70</v>
      </c>
      <c r="Z23" s="31">
        <v>60</v>
      </c>
      <c r="AA23" s="31">
        <v>80</v>
      </c>
      <c r="AB23" s="32">
        <v>25</v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Yanqul</v>
      </c>
      <c r="B24" s="26" t="str">
        <v>ALMAHYOOL</v>
      </c>
      <c r="C24" s="26" t="str">
        <v>K_LN05</v>
      </c>
      <c r="D24" s="26" t="str">
        <v/>
      </c>
      <c r="E24" s="26" t="str">
        <v>557</v>
      </c>
      <c r="F24" s="26" t="str">
        <v>Pole (PMT)</v>
      </c>
      <c r="G24" s="26" t="str">
        <v>3</v>
      </c>
      <c r="H24" s="26">
        <v>315</v>
      </c>
      <c r="I24" s="26" t="str">
        <v>15/06/2026, 16:53</v>
      </c>
      <c r="J24" s="26">
        <v>1</v>
      </c>
      <c r="K24" s="26">
        <v>249</v>
      </c>
      <c r="L24" s="26">
        <v>250</v>
      </c>
      <c r="M24" s="26">
        <v>249</v>
      </c>
      <c r="N24" s="26">
        <v>420</v>
      </c>
      <c r="O24" s="26">
        <v>430</v>
      </c>
      <c r="P24" s="26">
        <v>429</v>
      </c>
      <c r="Q24" s="27" t="str">
        <v/>
      </c>
      <c r="R24" s="28" t="str">
        <v/>
      </c>
      <c r="S24" s="28">
        <v>33</v>
      </c>
      <c r="T24" s="28">
        <v>20</v>
      </c>
      <c r="U24" s="28">
        <v>15</v>
      </c>
      <c r="V24" s="29">
        <v>18</v>
      </c>
      <c r="W24" s="30" t="str">
        <v/>
      </c>
      <c r="X24" s="31" t="str">
        <v/>
      </c>
      <c r="Y24" s="31">
        <v>15</v>
      </c>
      <c r="Z24" s="31">
        <v>15</v>
      </c>
      <c r="AA24" s="31">
        <v>1</v>
      </c>
      <c r="AB24" s="32">
        <v>15</v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Yanqul</v>
      </c>
      <c r="B25" s="26" t="str">
        <v>ALMAHYOOL</v>
      </c>
      <c r="C25" s="26" t="str">
        <v>K_LN05</v>
      </c>
      <c r="D25" s="26" t="str">
        <v/>
      </c>
      <c r="E25" s="26" t="str">
        <v>4327</v>
      </c>
      <c r="F25" s="26" t="str">
        <v>Pole (PMT)</v>
      </c>
      <c r="G25" s="26" t="str">
        <v>3</v>
      </c>
      <c r="H25" s="26">
        <v>100</v>
      </c>
      <c r="I25" s="26" t="str">
        <v>15/06/2026, 16:52</v>
      </c>
      <c r="J25" s="26">
        <v>1</v>
      </c>
      <c r="K25" s="26">
        <v>251</v>
      </c>
      <c r="L25" s="26">
        <v>251</v>
      </c>
      <c r="M25" s="26">
        <v>251</v>
      </c>
      <c r="N25" s="26">
        <v>438</v>
      </c>
      <c r="O25" s="26">
        <v>437</v>
      </c>
      <c r="P25" s="26">
        <v>438</v>
      </c>
      <c r="Q25" s="27" t="str">
        <v/>
      </c>
      <c r="R25" s="28" t="str">
        <v/>
      </c>
      <c r="S25" s="28">
        <v>26</v>
      </c>
      <c r="T25" s="28">
        <v>15</v>
      </c>
      <c r="U25" s="28">
        <v>10</v>
      </c>
      <c r="V25" s="29">
        <v>18</v>
      </c>
      <c r="W25" s="30" t="str">
        <v/>
      </c>
      <c r="X25" s="31" t="str">
        <v/>
      </c>
      <c r="Y25" s="31" t="str">
        <v/>
      </c>
      <c r="Z25" s="31" t="str">
        <v/>
      </c>
      <c r="AA25" s="31" t="str">
        <v/>
      </c>
      <c r="AB25" s="32" t="str">
        <v/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Yanqul</v>
      </c>
      <c r="B26" s="26" t="str">
        <v>ALMAHYOOL</v>
      </c>
      <c r="C26" s="26" t="str">
        <v>K_LN05</v>
      </c>
      <c r="D26" s="26" t="str">
        <v/>
      </c>
      <c r="E26" s="26" t="str">
        <v>4571</v>
      </c>
      <c r="F26" s="26" t="str">
        <v>Pole (PMT)</v>
      </c>
      <c r="G26" s="26" t="str">
        <v>3</v>
      </c>
      <c r="H26" s="26">
        <v>100</v>
      </c>
      <c r="I26" s="26" t="str">
        <v>15/06/2026, 16:50</v>
      </c>
      <c r="J26" s="26">
        <v>1</v>
      </c>
      <c r="K26" s="26">
        <v>252</v>
      </c>
      <c r="L26" s="26">
        <v>251</v>
      </c>
      <c r="M26" s="26">
        <v>252</v>
      </c>
      <c r="N26" s="26">
        <v>436</v>
      </c>
      <c r="O26" s="26">
        <v>439</v>
      </c>
      <c r="P26" s="26">
        <v>438</v>
      </c>
      <c r="Q26" s="27" t="str">
        <v/>
      </c>
      <c r="R26" s="28" t="str">
        <v/>
      </c>
      <c r="S26" s="28">
        <v>0</v>
      </c>
      <c r="T26" s="28">
        <v>0</v>
      </c>
      <c r="U26" s="28">
        <v>0</v>
      </c>
      <c r="V26" s="29">
        <v>0</v>
      </c>
      <c r="W26" s="30" t="str">
        <v/>
      </c>
      <c r="X26" s="31" t="str">
        <v/>
      </c>
      <c r="Y26" s="31" t="str">
        <v/>
      </c>
      <c r="Z26" s="31" t="str">
        <v/>
      </c>
      <c r="AA26" s="31" t="str">
        <v/>
      </c>
      <c r="AB26" s="32" t="str">
        <v/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Yanqul</v>
      </c>
      <c r="B27" s="26" t="str">
        <v>ALMAHYOOL</v>
      </c>
      <c r="C27" s="26" t="str">
        <v>K_LN05</v>
      </c>
      <c r="D27" s="26" t="str">
        <v/>
      </c>
      <c r="E27" s="26" t="str">
        <v>173</v>
      </c>
      <c r="F27" s="26" t="str">
        <v>Pole (PMT)</v>
      </c>
      <c r="G27" s="26" t="str">
        <v>3</v>
      </c>
      <c r="H27" s="26">
        <v>315</v>
      </c>
      <c r="I27" s="26" t="str">
        <v>15/06/2026, 16:48</v>
      </c>
      <c r="J27" s="26">
        <v>1</v>
      </c>
      <c r="K27" s="26">
        <v>253</v>
      </c>
      <c r="L27" s="26">
        <v>252</v>
      </c>
      <c r="M27" s="26">
        <v>252</v>
      </c>
      <c r="N27" s="26">
        <v>437</v>
      </c>
      <c r="O27" s="26">
        <v>441</v>
      </c>
      <c r="P27" s="26">
        <v>442</v>
      </c>
      <c r="Q27" s="27" t="str">
        <v/>
      </c>
      <c r="R27" s="28" t="str">
        <v/>
      </c>
      <c r="S27" s="28">
        <v>26</v>
      </c>
      <c r="T27" s="28">
        <v>16</v>
      </c>
      <c r="U27" s="28">
        <v>2</v>
      </c>
      <c r="V27" s="29">
        <v>14</v>
      </c>
      <c r="W27" s="30" t="str">
        <v/>
      </c>
      <c r="X27" s="31" t="str">
        <v/>
      </c>
      <c r="Y27" s="31">
        <v>133</v>
      </c>
      <c r="Z27" s="31">
        <v>125</v>
      </c>
      <c r="AA27" s="31">
        <v>132</v>
      </c>
      <c r="AB27" s="32">
        <v>17</v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Yanqul</v>
      </c>
      <c r="B28" s="26" t="str">
        <v>ALMAHYOOL</v>
      </c>
      <c r="C28" s="26" t="str">
        <v>K_LN05</v>
      </c>
      <c r="D28" s="26" t="str">
        <v/>
      </c>
      <c r="E28" s="26" t="str">
        <v>550</v>
      </c>
      <c r="F28" s="26" t="str">
        <v>Pole (PMT)</v>
      </c>
      <c r="G28" s="26" t="str">
        <v>3</v>
      </c>
      <c r="H28" s="26">
        <v>100</v>
      </c>
      <c r="I28" s="26" t="str">
        <v>15/06/2026, 16:42</v>
      </c>
      <c r="J28" s="26">
        <v>1</v>
      </c>
      <c r="K28" s="26">
        <v>253</v>
      </c>
      <c r="L28" s="26">
        <v>252</v>
      </c>
      <c r="M28" s="26">
        <v>251</v>
      </c>
      <c r="N28" s="26">
        <v>437</v>
      </c>
      <c r="O28" s="26">
        <v>440</v>
      </c>
      <c r="P28" s="26">
        <v>441</v>
      </c>
      <c r="Q28" s="27" t="str">
        <v/>
      </c>
      <c r="R28" s="28" t="str">
        <v/>
      </c>
      <c r="S28" s="28">
        <v>25</v>
      </c>
      <c r="T28" s="28">
        <v>15</v>
      </c>
      <c r="U28" s="28">
        <v>0</v>
      </c>
      <c r="V28" s="29">
        <v>14</v>
      </c>
      <c r="W28" s="30" t="str">
        <v/>
      </c>
      <c r="X28" s="31" t="str">
        <v/>
      </c>
      <c r="Y28" s="31" t="str">
        <v/>
      </c>
      <c r="Z28" s="31" t="str">
        <v/>
      </c>
      <c r="AA28" s="31" t="str">
        <v/>
      </c>
      <c r="AB28" s="32" t="str">
        <v/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Yanqul</v>
      </c>
      <c r="B29" s="26" t="str">
        <v>ALMAHYOOL</v>
      </c>
      <c r="C29" s="26" t="str">
        <v>K_LN05</v>
      </c>
      <c r="D29" s="26" t="str">
        <v/>
      </c>
      <c r="E29" s="26" t="str">
        <v>689</v>
      </c>
      <c r="F29" s="26" t="str">
        <v>Pole (PMT)</v>
      </c>
      <c r="G29" s="26" t="str">
        <v>3</v>
      </c>
      <c r="H29" s="26">
        <v>315</v>
      </c>
      <c r="I29" s="26" t="str">
        <v>15/06/2026, 16:33</v>
      </c>
      <c r="J29" s="26">
        <v>1</v>
      </c>
      <c r="K29" s="26">
        <v>252</v>
      </c>
      <c r="L29" s="26">
        <v>253</v>
      </c>
      <c r="M29" s="26">
        <v>252</v>
      </c>
      <c r="N29" s="26">
        <v>436</v>
      </c>
      <c r="O29" s="26">
        <v>441</v>
      </c>
      <c r="P29" s="26">
        <v>439</v>
      </c>
      <c r="Q29" s="27" t="str">
        <v/>
      </c>
      <c r="R29" s="28" t="str">
        <v/>
      </c>
      <c r="S29" s="28">
        <v>55</v>
      </c>
      <c r="T29" s="28">
        <v>20</v>
      </c>
      <c r="U29" s="28">
        <v>50</v>
      </c>
      <c r="V29" s="29">
        <v>35</v>
      </c>
      <c r="W29" s="30" t="str">
        <v/>
      </c>
      <c r="X29" s="31" t="str">
        <v/>
      </c>
      <c r="Y29" s="31" t="str">
        <v/>
      </c>
      <c r="Z29" s="31" t="str">
        <v/>
      </c>
      <c r="AA29" s="31" t="str">
        <v/>
      </c>
      <c r="AB29" s="32" t="str">
        <v/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Yanqul</v>
      </c>
      <c r="B30" s="26" t="str">
        <v>ALMAHYOOL</v>
      </c>
      <c r="C30" s="26" t="str">
        <v>K_LN05</v>
      </c>
      <c r="D30" s="26" t="str">
        <v/>
      </c>
      <c r="E30" s="26" t="str">
        <v>174</v>
      </c>
      <c r="F30" s="26" t="str">
        <v>Pole (PMT)</v>
      </c>
      <c r="G30" s="26" t="str">
        <v>1</v>
      </c>
      <c r="H30" s="26">
        <v>100</v>
      </c>
      <c r="I30" s="26" t="str">
        <v>15/06/2026, 16:32</v>
      </c>
      <c r="J30" s="26">
        <v>1</v>
      </c>
      <c r="K30" s="26">
        <v>241</v>
      </c>
      <c r="L30" s="26">
        <v>239</v>
      </c>
      <c r="M30" s="26">
        <v>242</v>
      </c>
      <c r="N30" s="26">
        <v>417</v>
      </c>
      <c r="O30" s="26">
        <v>420</v>
      </c>
      <c r="P30" s="26">
        <v>417</v>
      </c>
      <c r="Q30" s="27" t="str">
        <v/>
      </c>
      <c r="R30" s="28" t="str">
        <v/>
      </c>
      <c r="S30" s="28">
        <v>12</v>
      </c>
      <c r="T30" s="28">
        <v>12</v>
      </c>
      <c r="U30" s="28">
        <v>6</v>
      </c>
      <c r="V30" s="29">
        <v>8</v>
      </c>
      <c r="W30" s="30" t="str">
        <v/>
      </c>
      <c r="X30" s="31" t="str">
        <v/>
      </c>
      <c r="Y30" s="31" t="str">
        <v/>
      </c>
      <c r="Z30" s="31" t="str">
        <v/>
      </c>
      <c r="AA30" s="31" t="str">
        <v/>
      </c>
      <c r="AB30" s="32" t="str">
        <v/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Yanqul</v>
      </c>
      <c r="B31" s="26" t="str">
        <v>ALMAHYOOL</v>
      </c>
      <c r="C31" s="26" t="str">
        <v>K_LN05</v>
      </c>
      <c r="D31" s="26" t="str">
        <v/>
      </c>
      <c r="E31" s="26" t="str">
        <v>175</v>
      </c>
      <c r="F31" s="26" t="str">
        <v>Pole (PMT)</v>
      </c>
      <c r="G31" s="26" t="str">
        <v>3</v>
      </c>
      <c r="H31" s="26">
        <v>200</v>
      </c>
      <c r="I31" s="26" t="str">
        <v>15/06/2026, 16:30</v>
      </c>
      <c r="J31" s="26">
        <v>1</v>
      </c>
      <c r="K31" s="26">
        <v>252</v>
      </c>
      <c r="L31" s="26">
        <v>253</v>
      </c>
      <c r="M31" s="26">
        <v>252</v>
      </c>
      <c r="N31" s="26">
        <v>437</v>
      </c>
      <c r="O31" s="26">
        <v>441</v>
      </c>
      <c r="P31" s="26">
        <v>441</v>
      </c>
      <c r="Q31" s="27" t="str">
        <v/>
      </c>
      <c r="R31" s="28" t="str">
        <v/>
      </c>
      <c r="S31" s="28">
        <v>41</v>
      </c>
      <c r="T31" s="28">
        <v>35</v>
      </c>
      <c r="U31" s="28">
        <v>46</v>
      </c>
      <c r="V31" s="29">
        <v>20</v>
      </c>
      <c r="W31" s="30" t="str">
        <v/>
      </c>
      <c r="X31" s="31" t="str">
        <v/>
      </c>
      <c r="Y31" s="31" t="str">
        <v/>
      </c>
      <c r="Z31" s="31" t="str">
        <v/>
      </c>
      <c r="AA31" s="31" t="str">
        <v/>
      </c>
      <c r="AB31" s="32" t="str">
        <v/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Yanqul</v>
      </c>
      <c r="B32" s="26" t="str">
        <v>ALMAHYOOL</v>
      </c>
      <c r="C32" s="26" t="str">
        <v>K_LN05</v>
      </c>
      <c r="D32" s="26" t="str">
        <v/>
      </c>
      <c r="E32" s="26" t="str">
        <v>178</v>
      </c>
      <c r="F32" s="26" t="str">
        <v>Pole (PMT)</v>
      </c>
      <c r="G32" s="26" t="str">
        <v>3</v>
      </c>
      <c r="H32" s="26">
        <v>315</v>
      </c>
      <c r="I32" s="26" t="str">
        <v>15/06/2026, 16:26</v>
      </c>
      <c r="J32" s="26">
        <v>1</v>
      </c>
      <c r="K32" s="26">
        <v>253</v>
      </c>
      <c r="L32" s="26">
        <v>252</v>
      </c>
      <c r="M32" s="26">
        <v>250</v>
      </c>
      <c r="N32" s="26">
        <v>437</v>
      </c>
      <c r="O32" s="26">
        <v>440</v>
      </c>
      <c r="P32" s="26">
        <v>440</v>
      </c>
      <c r="Q32" s="27" t="str">
        <v/>
      </c>
      <c r="R32" s="28" t="str">
        <v/>
      </c>
      <c r="S32" s="28">
        <v>60</v>
      </c>
      <c r="T32" s="28">
        <v>40</v>
      </c>
      <c r="U32" s="28">
        <v>55</v>
      </c>
      <c r="V32" s="29">
        <v>25</v>
      </c>
      <c r="W32" s="30" t="str">
        <v/>
      </c>
      <c r="X32" s="31" t="str">
        <v/>
      </c>
      <c r="Y32" s="31">
        <v>110</v>
      </c>
      <c r="Z32" s="31">
        <v>135</v>
      </c>
      <c r="AA32" s="31">
        <v>140</v>
      </c>
      <c r="AB32" s="32">
        <v>40</v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Yanqul</v>
      </c>
      <c r="B33" s="26" t="str">
        <v>ALMAHYOOL</v>
      </c>
      <c r="C33" s="26" t="str">
        <v>K_LN05</v>
      </c>
      <c r="D33" s="26" t="str">
        <v/>
      </c>
      <c r="E33" s="26" t="str">
        <v>177</v>
      </c>
      <c r="F33" s="26" t="str">
        <v>Pole (PMT)</v>
      </c>
      <c r="G33" s="26" t="str">
        <v>3</v>
      </c>
      <c r="H33" s="26">
        <v>315</v>
      </c>
      <c r="I33" s="26" t="str">
        <v>15/06/2026, 16:04</v>
      </c>
      <c r="J33" s="26">
        <v>1</v>
      </c>
      <c r="K33" s="26">
        <v>249</v>
      </c>
      <c r="L33" s="26">
        <v>247</v>
      </c>
      <c r="M33" s="26">
        <v>251</v>
      </c>
      <c r="N33" s="26">
        <v>429</v>
      </c>
      <c r="O33" s="26">
        <v>424</v>
      </c>
      <c r="P33" s="26">
        <v>430</v>
      </c>
      <c r="Q33" s="27" t="str">
        <v/>
      </c>
      <c r="R33" s="28" t="str">
        <v/>
      </c>
      <c r="S33" s="28">
        <v>42</v>
      </c>
      <c r="T33" s="28">
        <v>90</v>
      </c>
      <c r="U33" s="28">
        <v>34</v>
      </c>
      <c r="V33" s="29">
        <v>50</v>
      </c>
      <c r="W33" s="30" t="str">
        <v/>
      </c>
      <c r="X33" s="31" t="str">
        <v/>
      </c>
      <c r="Y33" s="31">
        <v>60</v>
      </c>
      <c r="Z33" s="31">
        <v>62</v>
      </c>
      <c r="AA33" s="31">
        <v>45</v>
      </c>
      <c r="AB33" s="32">
        <v>15</v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Yanqul</v>
      </c>
      <c r="B34" s="26" t="str">
        <v>ALMAHYOOL</v>
      </c>
      <c r="C34" s="26" t="str">
        <v>K_LN05</v>
      </c>
      <c r="D34" s="26" t="str">
        <v/>
      </c>
      <c r="E34" s="26" t="str">
        <v>659</v>
      </c>
      <c r="F34" s="26" t="str">
        <v>Pole (PMT)</v>
      </c>
      <c r="G34" s="26" t="str">
        <v>3</v>
      </c>
      <c r="H34" s="26">
        <v>315</v>
      </c>
      <c r="I34" s="26" t="str">
        <v>15/06/2026, 16:02</v>
      </c>
      <c r="J34" s="26">
        <v>1</v>
      </c>
      <c r="K34" s="26">
        <v>252</v>
      </c>
      <c r="L34" s="26">
        <v>253</v>
      </c>
      <c r="M34" s="26">
        <v>252</v>
      </c>
      <c r="N34" s="26">
        <v>436</v>
      </c>
      <c r="O34" s="26">
        <v>441</v>
      </c>
      <c r="P34" s="26">
        <v>439</v>
      </c>
      <c r="Q34" s="27" t="str">
        <v/>
      </c>
      <c r="R34" s="28" t="str">
        <v/>
      </c>
      <c r="S34" s="28">
        <v>27</v>
      </c>
      <c r="T34" s="28">
        <v>45</v>
      </c>
      <c r="U34" s="28">
        <v>10</v>
      </c>
      <c r="V34" s="29">
        <v>28</v>
      </c>
      <c r="W34" s="30" t="str">
        <v/>
      </c>
      <c r="X34" s="31" t="str">
        <v/>
      </c>
      <c r="Y34" s="31" t="str">
        <v/>
      </c>
      <c r="Z34" s="31" t="str">
        <v/>
      </c>
      <c r="AA34" s="31" t="str">
        <v/>
      </c>
      <c r="AB34" s="32" t="str">
        <v/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Yanqul</v>
      </c>
      <c r="B35" s="26" t="str">
        <v>ALMAHYOOL</v>
      </c>
      <c r="C35" s="26" t="str">
        <v>K_LN05</v>
      </c>
      <c r="D35" s="26" t="str">
        <v/>
      </c>
      <c r="E35" s="26" t="str">
        <v>4268</v>
      </c>
      <c r="F35" s="26" t="str">
        <v>Pole (PMT)</v>
      </c>
      <c r="G35" s="26" t="str">
        <v>3</v>
      </c>
      <c r="H35" s="26">
        <v>100</v>
      </c>
      <c r="I35" s="26" t="str">
        <v>15/06/2026, 16:01</v>
      </c>
      <c r="J35" s="26">
        <v>1</v>
      </c>
      <c r="K35" s="26">
        <v>253</v>
      </c>
      <c r="L35" s="26">
        <v>252</v>
      </c>
      <c r="M35" s="26">
        <v>253</v>
      </c>
      <c r="N35" s="26">
        <v>437</v>
      </c>
      <c r="O35" s="26">
        <v>440</v>
      </c>
      <c r="P35" s="26">
        <v>440</v>
      </c>
      <c r="Q35" s="27" t="str">
        <v/>
      </c>
      <c r="R35" s="28" t="str">
        <v/>
      </c>
      <c r="S35" s="28">
        <v>15</v>
      </c>
      <c r="T35" s="28">
        <v>2</v>
      </c>
      <c r="U35" s="28">
        <v>10</v>
      </c>
      <c r="V35" s="29">
        <v>9</v>
      </c>
      <c r="W35" s="30" t="str">
        <v/>
      </c>
      <c r="X35" s="31" t="str">
        <v/>
      </c>
      <c r="Y35" s="31" t="str">
        <v/>
      </c>
      <c r="Z35" s="31" t="str">
        <v/>
      </c>
      <c r="AA35" s="31" t="str">
        <v/>
      </c>
      <c r="AB35" s="32" t="str">
        <v/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Yanqul</v>
      </c>
      <c r="B36" s="26" t="str">
        <v>ALMAHYOOL</v>
      </c>
      <c r="C36" s="26" t="str">
        <v>K_LN05</v>
      </c>
      <c r="D36" s="26" t="str">
        <v/>
      </c>
      <c r="E36" s="26" t="str">
        <v>176</v>
      </c>
      <c r="F36" s="26" t="str">
        <v>Pole (PMT)</v>
      </c>
      <c r="G36" s="26" t="str">
        <v>5</v>
      </c>
      <c r="H36" s="26">
        <v>315</v>
      </c>
      <c r="I36" s="26" t="str">
        <v>15/06/2026, 15:59</v>
      </c>
      <c r="J36" s="26">
        <v>1</v>
      </c>
      <c r="K36" s="26">
        <v>267</v>
      </c>
      <c r="L36" s="26">
        <v>267</v>
      </c>
      <c r="M36" s="26">
        <v>267</v>
      </c>
      <c r="N36" s="26">
        <v>436</v>
      </c>
      <c r="O36" s="26">
        <v>436</v>
      </c>
      <c r="P36" s="26">
        <v>434</v>
      </c>
      <c r="Q36" s="27" t="str">
        <v/>
      </c>
      <c r="R36" s="28" t="str">
        <v/>
      </c>
      <c r="S36" s="28">
        <v>51</v>
      </c>
      <c r="T36" s="28">
        <v>42</v>
      </c>
      <c r="U36" s="28">
        <v>94</v>
      </c>
      <c r="V36" s="29">
        <v>40</v>
      </c>
      <c r="W36" s="30" t="str">
        <v/>
      </c>
      <c r="X36" s="31" t="str">
        <v/>
      </c>
      <c r="Y36" s="31">
        <v>81</v>
      </c>
      <c r="Z36" s="31">
        <v>98</v>
      </c>
      <c r="AA36" s="31">
        <v>51</v>
      </c>
      <c r="AB36" s="32">
        <v>32</v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Yanqul</v>
      </c>
      <c r="B37" s="26" t="str">
        <v>ALMAHYOOL</v>
      </c>
      <c r="C37" s="26" t="str">
        <v>K_LN05</v>
      </c>
      <c r="D37" s="26" t="str">
        <v/>
      </c>
      <c r="E37" s="26" t="str">
        <v>179</v>
      </c>
      <c r="F37" s="26" t="str">
        <v>Pole (PMT)</v>
      </c>
      <c r="G37" s="26" t="str">
        <v>3</v>
      </c>
      <c r="H37" s="26">
        <v>100</v>
      </c>
      <c r="I37" s="26" t="str">
        <v>15/06/2026, 15:56</v>
      </c>
      <c r="J37" s="26">
        <v>1</v>
      </c>
      <c r="K37" s="26">
        <v>254</v>
      </c>
      <c r="L37" s="26">
        <v>254</v>
      </c>
      <c r="M37" s="26">
        <v>254</v>
      </c>
      <c r="N37" s="26">
        <v>443</v>
      </c>
      <c r="O37" s="26">
        <v>442</v>
      </c>
      <c r="P37" s="26">
        <v>442</v>
      </c>
      <c r="Q37" s="27" t="str">
        <v/>
      </c>
      <c r="R37" s="28" t="str">
        <v/>
      </c>
      <c r="S37" s="28">
        <v>30</v>
      </c>
      <c r="T37" s="28">
        <v>25</v>
      </c>
      <c r="U37" s="28">
        <v>19</v>
      </c>
      <c r="V37" s="29">
        <v>14</v>
      </c>
      <c r="W37" s="30" t="str">
        <v/>
      </c>
      <c r="X37" s="31" t="str">
        <v/>
      </c>
      <c r="Y37" s="31">
        <v>0</v>
      </c>
      <c r="Z37" s="31">
        <v>0</v>
      </c>
      <c r="AA37" s="31">
        <v>0</v>
      </c>
      <c r="AB37" s="32">
        <v>0</v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Yanqul</v>
      </c>
      <c r="B38" s="26" t="str">
        <v>ALMAHYOOL</v>
      </c>
      <c r="C38" s="26" t="str">
        <v>K_LN05</v>
      </c>
      <c r="D38" s="26" t="str">
        <v/>
      </c>
      <c r="E38" s="26" t="str">
        <v>180</v>
      </c>
      <c r="F38" s="26" t="str">
        <v>Pole (PMT)</v>
      </c>
      <c r="G38" s="26" t="str">
        <v>3</v>
      </c>
      <c r="H38" s="26">
        <v>100</v>
      </c>
      <c r="I38" s="26" t="str">
        <v>15/06/2026, 15:55</v>
      </c>
      <c r="J38" s="26">
        <v>1</v>
      </c>
      <c r="K38" s="26">
        <v>265</v>
      </c>
      <c r="L38" s="26">
        <v>256</v>
      </c>
      <c r="M38" s="26">
        <v>257</v>
      </c>
      <c r="N38" s="26">
        <v>452</v>
      </c>
      <c r="O38" s="26">
        <v>455</v>
      </c>
      <c r="P38" s="26">
        <v>445</v>
      </c>
      <c r="Q38" s="27" t="str">
        <v/>
      </c>
      <c r="R38" s="28" t="str">
        <v/>
      </c>
      <c r="S38" s="28">
        <v>28</v>
      </c>
      <c r="T38" s="28">
        <v>8</v>
      </c>
      <c r="U38" s="28">
        <v>8</v>
      </c>
      <c r="V38" s="29">
        <v>15</v>
      </c>
      <c r="W38" s="30" t="str">
        <v/>
      </c>
      <c r="X38" s="31" t="str">
        <v/>
      </c>
      <c r="Y38" s="31">
        <v>9</v>
      </c>
      <c r="Z38" s="31">
        <v>7</v>
      </c>
      <c r="AA38" s="31">
        <v>7</v>
      </c>
      <c r="AB38" s="32">
        <v>1</v>
      </c>
      <c r="AC38" s="27" t="str">
        <v/>
      </c>
      <c r="AD38" s="28" t="str">
        <v/>
      </c>
      <c r="AE38" s="28" t="str">
        <v/>
      </c>
      <c r="AF38" s="28" t="str">
        <v/>
      </c>
      <c r="AG38" s="28" t="str">
        <v/>
      </c>
      <c r="AH38" s="29" t="str">
        <v/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Yanqul</v>
      </c>
      <c r="B39" s="26" t="str">
        <v>ALMAHYOOL</v>
      </c>
      <c r="C39" s="26" t="str">
        <v>K_LN05</v>
      </c>
      <c r="D39" s="26" t="str">
        <v/>
      </c>
      <c r="E39" s="26" t="str">
        <v>181</v>
      </c>
      <c r="F39" s="26" t="str">
        <v>Pole (PMT)</v>
      </c>
      <c r="G39" s="26" t="str">
        <v>3</v>
      </c>
      <c r="H39" s="26">
        <v>315</v>
      </c>
      <c r="I39" s="26" t="str">
        <v>15/06/2026, 15:53</v>
      </c>
      <c r="J39" s="26">
        <v>1</v>
      </c>
      <c r="K39" s="26">
        <v>249</v>
      </c>
      <c r="L39" s="26">
        <v>249</v>
      </c>
      <c r="M39" s="26">
        <v>249</v>
      </c>
      <c r="N39" s="26">
        <v>430</v>
      </c>
      <c r="O39" s="26">
        <v>432</v>
      </c>
      <c r="P39" s="26">
        <v>431</v>
      </c>
      <c r="Q39" s="27" t="str">
        <v/>
      </c>
      <c r="R39" s="28" t="str">
        <v/>
      </c>
      <c r="S39" s="28">
        <v>86</v>
      </c>
      <c r="T39" s="28">
        <v>72</v>
      </c>
      <c r="U39" s="28">
        <v>80</v>
      </c>
      <c r="V39" s="29">
        <v>17</v>
      </c>
      <c r="W39" s="30" t="str">
        <v/>
      </c>
      <c r="X39" s="31" t="str">
        <v/>
      </c>
      <c r="Y39" s="31">
        <v>75</v>
      </c>
      <c r="Z39" s="31">
        <v>65</v>
      </c>
      <c r="AA39" s="31">
        <v>50</v>
      </c>
      <c r="AB39" s="32">
        <v>28</v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Yanqul</v>
      </c>
      <c r="B40" s="26" t="str">
        <v>ALMAHYOOL</v>
      </c>
      <c r="C40" s="26" t="str">
        <v>K_LN04</v>
      </c>
      <c r="D40" s="26" t="str">
        <v/>
      </c>
      <c r="E40" s="26" t="str">
        <v>442</v>
      </c>
      <c r="F40" s="26" t="str">
        <v>Pole (PMT)</v>
      </c>
      <c r="G40" s="26" t="str">
        <v>3</v>
      </c>
      <c r="H40" s="26">
        <v>315</v>
      </c>
      <c r="I40" s="26" t="str">
        <v>15/06/2026, 14:39</v>
      </c>
      <c r="J40" s="26">
        <v>1</v>
      </c>
      <c r="K40" s="26">
        <v>246</v>
      </c>
      <c r="L40" s="26">
        <v>246</v>
      </c>
      <c r="M40" s="26">
        <v>248</v>
      </c>
      <c r="N40" s="26">
        <v>428</v>
      </c>
      <c r="O40" s="26">
        <v>430</v>
      </c>
      <c r="P40" s="26">
        <v>430</v>
      </c>
      <c r="Q40" s="27" t="str">
        <v/>
      </c>
      <c r="R40" s="28" t="str">
        <v/>
      </c>
      <c r="S40" s="28">
        <v>30</v>
      </c>
      <c r="T40" s="28">
        <v>25</v>
      </c>
      <c r="U40" s="28">
        <v>25</v>
      </c>
      <c r="V40" s="29">
        <v>4</v>
      </c>
      <c r="W40" s="30" t="str">
        <v/>
      </c>
      <c r="X40" s="31" t="str">
        <v/>
      </c>
      <c r="Y40" s="31">
        <v>21</v>
      </c>
      <c r="Z40" s="31">
        <v>26</v>
      </c>
      <c r="AA40" s="31">
        <v>8</v>
      </c>
      <c r="AB40" s="32">
        <v>15</v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Yanqul</v>
      </c>
      <c r="B41" s="26" t="str">
        <v>ALMAHYOOL</v>
      </c>
      <c r="C41" s="26" t="str">
        <v>K_LN04</v>
      </c>
      <c r="D41" s="26" t="str">
        <v/>
      </c>
      <c r="E41" s="26" t="str">
        <v>686</v>
      </c>
      <c r="F41" s="26" t="str">
        <v>Pole (PMT)</v>
      </c>
      <c r="G41" s="26" t="str">
        <v>3</v>
      </c>
      <c r="H41" s="26">
        <v>315</v>
      </c>
      <c r="I41" s="26" t="str">
        <v>15/06/2026, 14:36</v>
      </c>
      <c r="J41" s="26">
        <v>1</v>
      </c>
      <c r="K41" s="26">
        <v>245</v>
      </c>
      <c r="L41" s="26">
        <v>246</v>
      </c>
      <c r="M41" s="26">
        <v>248</v>
      </c>
      <c r="N41" s="26">
        <v>427</v>
      </c>
      <c r="O41" s="26">
        <v>430</v>
      </c>
      <c r="P41" s="26">
        <v>430</v>
      </c>
      <c r="Q41" s="27" t="str">
        <v/>
      </c>
      <c r="R41" s="28" t="str">
        <v/>
      </c>
      <c r="S41" s="28">
        <v>40</v>
      </c>
      <c r="T41" s="28">
        <v>40</v>
      </c>
      <c r="U41" s="28">
        <v>20</v>
      </c>
      <c r="V41" s="29">
        <v>21</v>
      </c>
      <c r="W41" s="30" t="str">
        <v/>
      </c>
      <c r="X41" s="31" t="str">
        <v/>
      </c>
      <c r="Y41" s="31">
        <v>170</v>
      </c>
      <c r="Z41" s="31">
        <v>160</v>
      </c>
      <c r="AA41" s="31">
        <v>120</v>
      </c>
      <c r="AB41" s="32">
        <v>30</v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Yanqul</v>
      </c>
      <c r="B42" s="26" t="str">
        <v>ALMAHYOOL</v>
      </c>
      <c r="C42" s="26" t="str">
        <v>K_LN04</v>
      </c>
      <c r="D42" s="26" t="str">
        <v/>
      </c>
      <c r="E42" s="26" t="str">
        <v>166</v>
      </c>
      <c r="F42" s="26" t="str">
        <v>Pole (PMT)</v>
      </c>
      <c r="G42" s="26" t="str">
        <v>3</v>
      </c>
      <c r="H42" s="26">
        <v>315</v>
      </c>
      <c r="I42" s="26" t="str">
        <v>15/06/2026, 14:33</v>
      </c>
      <c r="J42" s="26">
        <v>1</v>
      </c>
      <c r="K42" s="26">
        <v>246</v>
      </c>
      <c r="L42" s="26">
        <v>246</v>
      </c>
      <c r="M42" s="26">
        <v>247</v>
      </c>
      <c r="N42" s="26">
        <v>426</v>
      </c>
      <c r="O42" s="26">
        <v>428</v>
      </c>
      <c r="P42" s="26">
        <v>426</v>
      </c>
      <c r="Q42" s="27" t="str">
        <v/>
      </c>
      <c r="R42" s="28" t="str">
        <v/>
      </c>
      <c r="S42" s="28">
        <v>108</v>
      </c>
      <c r="T42" s="28">
        <v>105</v>
      </c>
      <c r="U42" s="28">
        <v>114</v>
      </c>
      <c r="V42" s="29">
        <v>26</v>
      </c>
      <c r="W42" s="30" t="str">
        <v/>
      </c>
      <c r="X42" s="31" t="str">
        <v/>
      </c>
      <c r="Y42" s="31">
        <v>83</v>
      </c>
      <c r="Z42" s="31">
        <v>100</v>
      </c>
      <c r="AA42" s="31">
        <v>101</v>
      </c>
      <c r="AB42" s="32">
        <v>16</v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Yanqul</v>
      </c>
      <c r="B43" s="26" t="str">
        <v>ALMAHYOOL</v>
      </c>
      <c r="C43" s="26" t="str">
        <v>K_LN04</v>
      </c>
      <c r="D43" s="26" t="str">
        <v/>
      </c>
      <c r="E43" s="26" t="str">
        <v>167</v>
      </c>
      <c r="F43" s="26" t="str">
        <v>Pole (PMT)</v>
      </c>
      <c r="G43" s="26" t="str">
        <v>3</v>
      </c>
      <c r="H43" s="26">
        <v>200</v>
      </c>
      <c r="I43" s="26" t="str">
        <v>15/06/2026, 14:24</v>
      </c>
      <c r="J43" s="26">
        <v>1</v>
      </c>
      <c r="K43" s="26">
        <v>244</v>
      </c>
      <c r="L43" s="26">
        <v>248</v>
      </c>
      <c r="M43" s="26">
        <v>248</v>
      </c>
      <c r="N43" s="26">
        <v>426</v>
      </c>
      <c r="O43" s="26">
        <v>428</v>
      </c>
      <c r="P43" s="26">
        <v>428</v>
      </c>
      <c r="Q43" s="27" t="str">
        <v/>
      </c>
      <c r="R43" s="28" t="str">
        <v/>
      </c>
      <c r="S43" s="28">
        <v>85</v>
      </c>
      <c r="T43" s="28">
        <v>83</v>
      </c>
      <c r="U43" s="28">
        <v>96</v>
      </c>
      <c r="V43" s="29">
        <v>14</v>
      </c>
      <c r="W43" s="30" t="str">
        <v/>
      </c>
      <c r="X43" s="31" t="str">
        <v/>
      </c>
      <c r="Y43" s="31" t="str">
        <v/>
      </c>
      <c r="Z43" s="31" t="str">
        <v/>
      </c>
      <c r="AA43" s="31" t="str">
        <v/>
      </c>
      <c r="AB43" s="32" t="str">
        <v/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Yanqul</v>
      </c>
      <c r="B44" s="26" t="str">
        <v>ALMAHYOOL</v>
      </c>
      <c r="C44" s="26" t="str">
        <v>K_LN04</v>
      </c>
      <c r="D44" s="26" t="str">
        <v/>
      </c>
      <c r="E44" s="26" t="str">
        <v>688</v>
      </c>
      <c r="F44" s="26" t="str">
        <v>Pole (PMT)</v>
      </c>
      <c r="G44" s="26" t="str">
        <v>3</v>
      </c>
      <c r="H44" s="26">
        <v>315</v>
      </c>
      <c r="I44" s="26" t="str">
        <v>15/06/2026, 14:22</v>
      </c>
      <c r="J44" s="26">
        <v>1</v>
      </c>
      <c r="K44" s="26">
        <v>247</v>
      </c>
      <c r="L44" s="26">
        <v>248</v>
      </c>
      <c r="M44" s="26">
        <v>249</v>
      </c>
      <c r="N44" s="26">
        <v>428</v>
      </c>
      <c r="O44" s="26">
        <v>430</v>
      </c>
      <c r="P44" s="26">
        <v>431</v>
      </c>
      <c r="Q44" s="27" t="str">
        <v/>
      </c>
      <c r="R44" s="28" t="str">
        <v/>
      </c>
      <c r="S44" s="28">
        <v>126</v>
      </c>
      <c r="T44" s="28">
        <v>80</v>
      </c>
      <c r="U44" s="28">
        <v>60</v>
      </c>
      <c r="V44" s="29">
        <v>50</v>
      </c>
      <c r="W44" s="30" t="str">
        <v/>
      </c>
      <c r="X44" s="31" t="str">
        <v/>
      </c>
      <c r="Y44" s="31">
        <v>65</v>
      </c>
      <c r="Z44" s="31">
        <v>50</v>
      </c>
      <c r="AA44" s="31">
        <v>30</v>
      </c>
      <c r="AB44" s="32">
        <v>37</v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Yanqul</v>
      </c>
      <c r="B45" s="26" t="str">
        <v>ALMAHYOOL</v>
      </c>
      <c r="C45" s="26" t="str">
        <v>K_LN04</v>
      </c>
      <c r="D45" s="26" t="str">
        <v/>
      </c>
      <c r="E45" s="26" t="str">
        <v>165</v>
      </c>
      <c r="F45" s="26" t="str">
        <v>Pole (PMT)</v>
      </c>
      <c r="G45" s="26" t="str">
        <v>3</v>
      </c>
      <c r="H45" s="26">
        <v>315</v>
      </c>
      <c r="I45" s="26" t="str">
        <v>15/06/2026, 14:19</v>
      </c>
      <c r="J45" s="26">
        <v>1</v>
      </c>
      <c r="K45" s="26">
        <v>247</v>
      </c>
      <c r="L45" s="26">
        <v>248</v>
      </c>
      <c r="M45" s="26">
        <v>248</v>
      </c>
      <c r="N45" s="26">
        <v>428</v>
      </c>
      <c r="O45" s="26">
        <v>430</v>
      </c>
      <c r="P45" s="26">
        <v>431</v>
      </c>
      <c r="Q45" s="27" t="str">
        <v/>
      </c>
      <c r="R45" s="28" t="str">
        <v/>
      </c>
      <c r="S45" s="28">
        <v>133</v>
      </c>
      <c r="T45" s="28">
        <v>87</v>
      </c>
      <c r="U45" s="28">
        <v>120</v>
      </c>
      <c r="V45" s="29">
        <v>53</v>
      </c>
      <c r="W45" s="30" t="str">
        <v/>
      </c>
      <c r="X45" s="31" t="str">
        <v/>
      </c>
      <c r="Y45" s="31">
        <v>81</v>
      </c>
      <c r="Z45" s="31">
        <v>27</v>
      </c>
      <c r="AA45" s="31">
        <v>70</v>
      </c>
      <c r="AB45" s="32">
        <v>50</v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Yanqul</v>
      </c>
      <c r="B46" s="26" t="str">
        <v>ALMAHYOOL</v>
      </c>
      <c r="C46" s="26" t="str">
        <v>K_LN04</v>
      </c>
      <c r="D46" s="26" t="str">
        <v/>
      </c>
      <c r="E46" s="26" t="str">
        <v>482</v>
      </c>
      <c r="F46" s="26" t="str">
        <v>Pole (PMT)</v>
      </c>
      <c r="G46" s="26" t="str">
        <v>3</v>
      </c>
      <c r="H46" s="26">
        <v>200</v>
      </c>
      <c r="I46" s="26" t="str">
        <v>15/06/2026, 14:17</v>
      </c>
      <c r="J46" s="26">
        <v>1</v>
      </c>
      <c r="K46" s="26">
        <v>248</v>
      </c>
      <c r="L46" s="26">
        <v>249</v>
      </c>
      <c r="M46" s="26">
        <v>250</v>
      </c>
      <c r="N46" s="26">
        <v>431</v>
      </c>
      <c r="O46" s="26">
        <v>431</v>
      </c>
      <c r="P46" s="26">
        <v>431</v>
      </c>
      <c r="Q46" s="27" t="str">
        <v/>
      </c>
      <c r="R46" s="28" t="str">
        <v/>
      </c>
      <c r="S46" s="28">
        <v>53</v>
      </c>
      <c r="T46" s="28">
        <v>34</v>
      </c>
      <c r="U46" s="28">
        <v>15</v>
      </c>
      <c r="V46" s="29">
        <v>36</v>
      </c>
      <c r="W46" s="30" t="str">
        <v/>
      </c>
      <c r="X46" s="31" t="str">
        <v/>
      </c>
      <c r="Y46" s="31">
        <v>95</v>
      </c>
      <c r="Z46" s="31">
        <v>107</v>
      </c>
      <c r="AA46" s="31">
        <v>112</v>
      </c>
      <c r="AB46" s="32">
        <v>13</v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Yanqul</v>
      </c>
      <c r="B47" s="26" t="str">
        <v>ALMAHYOOL</v>
      </c>
      <c r="C47" s="26" t="str">
        <v>K_LN04</v>
      </c>
      <c r="D47" s="26" t="str">
        <v/>
      </c>
      <c r="E47" s="26" t="str">
        <v>691</v>
      </c>
      <c r="F47" s="26" t="str">
        <v>Pole (PMT)</v>
      </c>
      <c r="G47" s="26" t="str">
        <v>3</v>
      </c>
      <c r="H47" s="26">
        <v>315</v>
      </c>
      <c r="I47" s="26" t="str">
        <v>15/06/2026, 14:15</v>
      </c>
      <c r="J47" s="26">
        <v>1</v>
      </c>
      <c r="K47" s="26">
        <v>250</v>
      </c>
      <c r="L47" s="26">
        <v>249</v>
      </c>
      <c r="M47" s="26">
        <v>250</v>
      </c>
      <c r="N47" s="26">
        <v>433</v>
      </c>
      <c r="O47" s="26">
        <v>434</v>
      </c>
      <c r="P47" s="26">
        <v>433</v>
      </c>
      <c r="Q47" s="27" t="str">
        <v/>
      </c>
      <c r="R47" s="28" t="str">
        <v/>
      </c>
      <c r="S47" s="28">
        <v>74</v>
      </c>
      <c r="T47" s="28">
        <v>35</v>
      </c>
      <c r="U47" s="28">
        <v>70</v>
      </c>
      <c r="V47" s="29">
        <v>50</v>
      </c>
      <c r="W47" s="30" t="str">
        <v/>
      </c>
      <c r="X47" s="31" t="str">
        <v/>
      </c>
      <c r="Y47" s="31">
        <v>53</v>
      </c>
      <c r="Z47" s="31">
        <v>20</v>
      </c>
      <c r="AA47" s="31">
        <v>40</v>
      </c>
      <c r="AB47" s="32">
        <v>24</v>
      </c>
      <c r="AC47" s="27" t="str">
        <v/>
      </c>
      <c r="AD47" s="28" t="str">
        <v/>
      </c>
      <c r="AE47" s="28" t="str">
        <v/>
      </c>
      <c r="AF47" s="28" t="str">
        <v/>
      </c>
      <c r="AG47" s="28" t="str">
        <v/>
      </c>
      <c r="AH47" s="29" t="str">
        <v/>
      </c>
      <c r="AI47" s="30" t="str">
        <v/>
      </c>
      <c r="AJ47" s="31" t="str">
        <v/>
      </c>
      <c r="AK47" s="31" t="str">
        <v/>
      </c>
      <c r="AL47" s="31" t="str">
        <v/>
      </c>
      <c r="AM47" s="31" t="str">
        <v/>
      </c>
      <c r="AN47" s="32" t="str">
        <v/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Yanqul</v>
      </c>
      <c r="B48" s="26" t="str">
        <v>ALMAHYOOL</v>
      </c>
      <c r="C48" s="26" t="str">
        <v>K_LN04</v>
      </c>
      <c r="D48" s="26" t="str">
        <v/>
      </c>
      <c r="E48" s="26" t="str">
        <v>164</v>
      </c>
      <c r="F48" s="26" t="str">
        <v>Pole (PMT)</v>
      </c>
      <c r="G48" s="26" t="str">
        <v>3</v>
      </c>
      <c r="H48" s="26">
        <v>315</v>
      </c>
      <c r="I48" s="26" t="str">
        <v>15/06/2026, 14:13</v>
      </c>
      <c r="J48" s="26">
        <v>1</v>
      </c>
      <c r="K48" s="26">
        <v>246</v>
      </c>
      <c r="L48" s="26">
        <v>246</v>
      </c>
      <c r="M48" s="26">
        <v>246</v>
      </c>
      <c r="N48" s="26">
        <v>427</v>
      </c>
      <c r="O48" s="26">
        <v>427</v>
      </c>
      <c r="P48" s="26">
        <v>427</v>
      </c>
      <c r="Q48" s="27" t="str">
        <v/>
      </c>
      <c r="R48" s="28" t="str">
        <v/>
      </c>
      <c r="S48" s="28">
        <v>169</v>
      </c>
      <c r="T48" s="28">
        <v>140</v>
      </c>
      <c r="U48" s="28">
        <v>190</v>
      </c>
      <c r="V48" s="29">
        <v>33</v>
      </c>
      <c r="W48" s="30" t="str">
        <v/>
      </c>
      <c r="X48" s="31" t="str">
        <v/>
      </c>
      <c r="Y48" s="31">
        <v>70</v>
      </c>
      <c r="Z48" s="31">
        <v>45</v>
      </c>
      <c r="AA48" s="31">
        <v>74</v>
      </c>
      <c r="AB48" s="32">
        <v>30</v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Yanqul</v>
      </c>
      <c r="B49" s="26" t="str">
        <v>ALMAHYOOL</v>
      </c>
      <c r="C49" s="26" t="str">
        <v>K_LN04</v>
      </c>
      <c r="D49" s="26" t="str">
        <v/>
      </c>
      <c r="E49" s="26" t="str">
        <v>163</v>
      </c>
      <c r="F49" s="26" t="str">
        <v>Pole (PMT)</v>
      </c>
      <c r="G49" s="26" t="str">
        <v>3</v>
      </c>
      <c r="H49" s="26">
        <v>200</v>
      </c>
      <c r="I49" s="26" t="str">
        <v>15/06/2026, 14:06</v>
      </c>
      <c r="J49" s="26">
        <v>1</v>
      </c>
      <c r="K49" s="26">
        <v>248</v>
      </c>
      <c r="L49" s="26">
        <v>249</v>
      </c>
      <c r="M49" s="26">
        <v>251</v>
      </c>
      <c r="N49" s="26">
        <v>434</v>
      </c>
      <c r="O49" s="26">
        <v>433</v>
      </c>
      <c r="P49" s="26">
        <v>435</v>
      </c>
      <c r="Q49" s="27" t="str">
        <v/>
      </c>
      <c r="R49" s="28" t="str">
        <v/>
      </c>
      <c r="S49" s="28">
        <v>71</v>
      </c>
      <c r="T49" s="28">
        <v>18</v>
      </c>
      <c r="U49" s="28">
        <v>28</v>
      </c>
      <c r="V49" s="29">
        <v>45</v>
      </c>
      <c r="W49" s="30" t="str">
        <v/>
      </c>
      <c r="X49" s="31" t="str">
        <v/>
      </c>
      <c r="Y49" s="31" t="str">
        <v/>
      </c>
      <c r="Z49" s="31" t="str">
        <v/>
      </c>
      <c r="AA49" s="31" t="str">
        <v/>
      </c>
      <c r="AB49" s="32" t="str">
        <v/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Yanqul</v>
      </c>
      <c r="B50" s="26" t="str">
        <v>ALMAHYOOL</v>
      </c>
      <c r="C50" s="26" t="str">
        <v>K_LN04</v>
      </c>
      <c r="D50" s="26" t="str">
        <v/>
      </c>
      <c r="E50" s="26" t="str">
        <v>162</v>
      </c>
      <c r="F50" s="26" t="str">
        <v>Pole (PMT)</v>
      </c>
      <c r="G50" s="26" t="str">
        <v>3</v>
      </c>
      <c r="H50" s="26">
        <v>315</v>
      </c>
      <c r="I50" s="26" t="str">
        <v>15/06/2026, 14:04</v>
      </c>
      <c r="J50" s="26">
        <v>1</v>
      </c>
      <c r="K50" s="26">
        <v>250</v>
      </c>
      <c r="L50" s="26">
        <v>249</v>
      </c>
      <c r="M50" s="26">
        <v>250</v>
      </c>
      <c r="N50" s="26">
        <v>433</v>
      </c>
      <c r="O50" s="26">
        <v>433</v>
      </c>
      <c r="P50" s="26">
        <v>434</v>
      </c>
      <c r="Q50" s="27" t="str">
        <v/>
      </c>
      <c r="R50" s="28" t="str">
        <v/>
      </c>
      <c r="S50" s="28">
        <v>53</v>
      </c>
      <c r="T50" s="28">
        <v>45</v>
      </c>
      <c r="U50" s="28">
        <v>13</v>
      </c>
      <c r="V50" s="29">
        <v>41</v>
      </c>
      <c r="W50" s="30" t="str">
        <v/>
      </c>
      <c r="X50" s="31" t="str">
        <v/>
      </c>
      <c r="Y50" s="31">
        <v>73</v>
      </c>
      <c r="Z50" s="31">
        <v>94</v>
      </c>
      <c r="AA50" s="31">
        <v>141</v>
      </c>
      <c r="AB50" s="32">
        <v>50</v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Yanqul</v>
      </c>
      <c r="B51" s="26" t="str">
        <v>ALMAHYOOL</v>
      </c>
      <c r="C51" s="26" t="str">
        <v>K_LN04</v>
      </c>
      <c r="D51" s="26" t="str">
        <v/>
      </c>
      <c r="E51" s="26" t="str">
        <v>687</v>
      </c>
      <c r="F51" s="26" t="str">
        <v>Pole (PMT)</v>
      </c>
      <c r="G51" s="26" t="str">
        <v>1</v>
      </c>
      <c r="H51" s="26">
        <v>315</v>
      </c>
      <c r="I51" s="26" t="str">
        <v>15/06/2026, 14:01</v>
      </c>
      <c r="J51" s="26">
        <v>1</v>
      </c>
      <c r="K51" s="26">
        <v>239</v>
      </c>
      <c r="L51" s="26">
        <v>238</v>
      </c>
      <c r="M51" s="26">
        <v>240</v>
      </c>
      <c r="N51" s="26">
        <v>414</v>
      </c>
      <c r="O51" s="26">
        <v>415</v>
      </c>
      <c r="P51" s="26">
        <v>414</v>
      </c>
      <c r="Q51" s="27" t="str">
        <v/>
      </c>
      <c r="R51" s="28" t="str">
        <v/>
      </c>
      <c r="S51" s="28">
        <v>15</v>
      </c>
      <c r="T51" s="28">
        <v>30</v>
      </c>
      <c r="U51" s="28">
        <v>30</v>
      </c>
      <c r="V51" s="29">
        <v>16</v>
      </c>
      <c r="W51" s="30" t="str">
        <v/>
      </c>
      <c r="X51" s="31" t="str">
        <v/>
      </c>
      <c r="Y51" s="31">
        <v>95</v>
      </c>
      <c r="Z51" s="31">
        <v>97</v>
      </c>
      <c r="AA51" s="31">
        <v>67</v>
      </c>
      <c r="AB51" s="32">
        <v>30</v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Yanqul</v>
      </c>
      <c r="B52" s="26" t="str">
        <v>ALMAHYOOL</v>
      </c>
      <c r="C52" s="26" t="str">
        <v>K_LN04</v>
      </c>
      <c r="D52" s="26" t="str">
        <v/>
      </c>
      <c r="E52" s="26" t="str">
        <v>363</v>
      </c>
      <c r="F52" s="26" t="str">
        <v>Ground (GMT)</v>
      </c>
      <c r="G52" s="26" t="str">
        <v>3</v>
      </c>
      <c r="H52" s="26">
        <v>500</v>
      </c>
      <c r="I52" s="26" t="str">
        <v>15/06/2026, 13:59</v>
      </c>
      <c r="J52" s="26">
        <v>1</v>
      </c>
      <c r="K52" s="26">
        <v>253</v>
      </c>
      <c r="L52" s="26">
        <v>254</v>
      </c>
      <c r="M52" s="26">
        <v>254</v>
      </c>
      <c r="N52" s="26">
        <v>441</v>
      </c>
      <c r="O52" s="26">
        <v>441</v>
      </c>
      <c r="P52" s="26">
        <v>440</v>
      </c>
      <c r="Q52" s="27" t="str">
        <v/>
      </c>
      <c r="R52" s="28" t="str">
        <v/>
      </c>
      <c r="S52" s="28">
        <v>2</v>
      </c>
      <c r="T52" s="28">
        <v>1</v>
      </c>
      <c r="U52" s="28">
        <v>1</v>
      </c>
      <c r="V52" s="29">
        <v>2</v>
      </c>
      <c r="W52" s="30" t="str">
        <v/>
      </c>
      <c r="X52" s="31" t="str">
        <v/>
      </c>
      <c r="Y52" s="31">
        <v>6</v>
      </c>
      <c r="Z52" s="31">
        <v>10</v>
      </c>
      <c r="AA52" s="31">
        <v>1</v>
      </c>
      <c r="AB52" s="32">
        <v>8</v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Yanqul</v>
      </c>
      <c r="B53" s="26" t="str">
        <v>ALMAHYOOL</v>
      </c>
      <c r="C53" s="26" t="str">
        <v>K_LN04</v>
      </c>
      <c r="D53" s="26" t="str">
        <v/>
      </c>
      <c r="E53" s="26" t="str">
        <v>555</v>
      </c>
      <c r="F53" s="26" t="str">
        <v>Pole (PMT)</v>
      </c>
      <c r="G53" s="26" t="str">
        <v>3</v>
      </c>
      <c r="H53" s="26">
        <v>315</v>
      </c>
      <c r="I53" s="26" t="str">
        <v>15/06/2026, 12:30</v>
      </c>
      <c r="J53" s="26">
        <v>1</v>
      </c>
      <c r="K53" s="26">
        <v>252</v>
      </c>
      <c r="L53" s="26">
        <v>251</v>
      </c>
      <c r="M53" s="26">
        <v>252</v>
      </c>
      <c r="N53" s="26">
        <v>439</v>
      </c>
      <c r="O53" s="26">
        <v>438</v>
      </c>
      <c r="P53" s="26">
        <v>439</v>
      </c>
      <c r="Q53" s="27" t="str">
        <v>240 mm²</v>
      </c>
      <c r="R53" s="28" t="str">
        <v>Cu</v>
      </c>
      <c r="S53" s="28">
        <v>15</v>
      </c>
      <c r="T53" s="28">
        <v>18</v>
      </c>
      <c r="U53" s="28">
        <v>20</v>
      </c>
      <c r="V53" s="29">
        <v>6</v>
      </c>
      <c r="W53" s="30" t="str">
        <v/>
      </c>
      <c r="X53" s="31" t="str">
        <v/>
      </c>
      <c r="Y53" s="31" t="str">
        <v/>
      </c>
      <c r="Z53" s="31" t="str">
        <v/>
      </c>
      <c r="AA53" s="31" t="str">
        <v/>
      </c>
      <c r="AB53" s="32" t="str">
        <v/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Yanqul</v>
      </c>
      <c r="B54" s="26" t="str">
        <v>ALMAHYOOL</v>
      </c>
      <c r="C54" s="26" t="str">
        <v>K_LN04</v>
      </c>
      <c r="D54" s="26" t="str">
        <v/>
      </c>
      <c r="E54" s="26" t="str">
        <v>4548</v>
      </c>
      <c r="F54" s="26" t="str">
        <v>Pole (PMT)</v>
      </c>
      <c r="G54" s="26" t="str">
        <v>3</v>
      </c>
      <c r="H54" s="26">
        <v>100</v>
      </c>
      <c r="I54" s="26" t="str">
        <v>15/06/2026, 12:29</v>
      </c>
      <c r="J54" s="26">
        <v>1</v>
      </c>
      <c r="K54" s="26">
        <v>255</v>
      </c>
      <c r="L54" s="26">
        <v>255</v>
      </c>
      <c r="M54" s="26">
        <v>257</v>
      </c>
      <c r="N54" s="26">
        <v>443</v>
      </c>
      <c r="O54" s="26">
        <v>446</v>
      </c>
      <c r="P54" s="26">
        <v>444</v>
      </c>
      <c r="Q54" s="27" t="str">
        <v>120 mm²</v>
      </c>
      <c r="R54" s="28" t="str">
        <v>Cu</v>
      </c>
      <c r="S54" s="28">
        <v>0</v>
      </c>
      <c r="T54" s="28">
        <v>0</v>
      </c>
      <c r="U54" s="28">
        <v>0</v>
      </c>
      <c r="V54" s="29">
        <v>0</v>
      </c>
      <c r="W54" s="30" t="str">
        <v/>
      </c>
      <c r="X54" s="31" t="str">
        <v/>
      </c>
      <c r="Y54" s="31" t="str">
        <v/>
      </c>
      <c r="Z54" s="31" t="str">
        <v/>
      </c>
      <c r="AA54" s="31" t="str">
        <v/>
      </c>
      <c r="AB54" s="32" t="str">
        <v/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Yanqul</v>
      </c>
      <c r="B55" s="26" t="str">
        <v>ALMAHYOOL</v>
      </c>
      <c r="C55" s="26" t="str">
        <v>K_LN04</v>
      </c>
      <c r="D55" s="26" t="str">
        <v/>
      </c>
      <c r="E55" s="26" t="str">
        <v>158</v>
      </c>
      <c r="F55" s="26" t="str">
        <v>Pole (PMT)</v>
      </c>
      <c r="G55" s="26" t="str">
        <v>3</v>
      </c>
      <c r="H55" s="26">
        <v>315</v>
      </c>
      <c r="I55" s="26" t="str">
        <v>15/06/2026, 12:27</v>
      </c>
      <c r="J55" s="26">
        <v>1</v>
      </c>
      <c r="K55" s="26">
        <v>247</v>
      </c>
      <c r="L55" s="26">
        <v>246</v>
      </c>
      <c r="M55" s="26">
        <v>247</v>
      </c>
      <c r="N55" s="26">
        <v>428</v>
      </c>
      <c r="O55" s="26">
        <v>430</v>
      </c>
      <c r="P55" s="26">
        <v>428</v>
      </c>
      <c r="Q55" s="27" t="str">
        <v>240 mm²</v>
      </c>
      <c r="R55" s="28" t="str">
        <v>Cu</v>
      </c>
      <c r="S55" s="28">
        <v>80</v>
      </c>
      <c r="T55" s="28">
        <v>72</v>
      </c>
      <c r="U55" s="28">
        <v>86</v>
      </c>
      <c r="V55" s="29">
        <v>26</v>
      </c>
      <c r="W55" s="30" t="str">
        <v>240 mm²</v>
      </c>
      <c r="X55" s="31" t="str">
        <v>Cu</v>
      </c>
      <c r="Y55" s="31">
        <v>17</v>
      </c>
      <c r="Z55" s="31">
        <v>45</v>
      </c>
      <c r="AA55" s="31">
        <v>40</v>
      </c>
      <c r="AB55" s="32">
        <v>27</v>
      </c>
      <c r="AC55" s="27" t="str">
        <v/>
      </c>
      <c r="AD55" s="28" t="str">
        <v/>
      </c>
      <c r="AE55" s="28" t="str">
        <v/>
      </c>
      <c r="AF55" s="28" t="str">
        <v/>
      </c>
      <c r="AG55" s="28" t="str">
        <v/>
      </c>
      <c r="AH55" s="29" t="str">
        <v/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Yanqul</v>
      </c>
      <c r="B56" s="26" t="str">
        <v>ALMAHYOOL</v>
      </c>
      <c r="C56" s="26" t="str">
        <v>K_LN04</v>
      </c>
      <c r="D56" s="26" t="str">
        <v/>
      </c>
      <c r="E56" s="26" t="str">
        <v>159</v>
      </c>
      <c r="F56" s="26" t="str">
        <v>Ground (GMT)</v>
      </c>
      <c r="G56" s="26" t="str">
        <v>3</v>
      </c>
      <c r="H56" s="26">
        <v>1000</v>
      </c>
      <c r="I56" s="26" t="str">
        <v>15/06/2026, 12:24</v>
      </c>
      <c r="J56" s="26">
        <v>1</v>
      </c>
      <c r="K56" s="26">
        <v>247</v>
      </c>
      <c r="L56" s="26">
        <v>248</v>
      </c>
      <c r="M56" s="26">
        <v>247</v>
      </c>
      <c r="N56" s="26">
        <v>430</v>
      </c>
      <c r="O56" s="26">
        <v>431</v>
      </c>
      <c r="P56" s="26">
        <v>430</v>
      </c>
      <c r="Q56" s="27" t="str">
        <v>300 mm²</v>
      </c>
      <c r="R56" s="28" t="str">
        <v>Cu</v>
      </c>
      <c r="S56" s="28">
        <v>32</v>
      </c>
      <c r="T56" s="28">
        <v>25</v>
      </c>
      <c r="U56" s="28">
        <v>48</v>
      </c>
      <c r="V56" s="29">
        <v>16</v>
      </c>
      <c r="W56" s="30" t="str">
        <v>300 mm²</v>
      </c>
      <c r="X56" s="31" t="str">
        <v>Cu</v>
      </c>
      <c r="Y56" s="31">
        <v>64</v>
      </c>
      <c r="Z56" s="31">
        <v>35</v>
      </c>
      <c r="AA56" s="31">
        <v>85</v>
      </c>
      <c r="AB56" s="32">
        <v>40</v>
      </c>
      <c r="AC56" s="27" t="str">
        <v>300 mm²</v>
      </c>
      <c r="AD56" s="28" t="str">
        <v>Cu</v>
      </c>
      <c r="AE56" s="28">
        <v>38</v>
      </c>
      <c r="AF56" s="28">
        <v>28</v>
      </c>
      <c r="AG56" s="28">
        <v>22</v>
      </c>
      <c r="AH56" s="29">
        <v>15</v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Yanqul</v>
      </c>
      <c r="B57" s="26" t="str">
        <v>ALMAHYOOL</v>
      </c>
      <c r="C57" s="26" t="str">
        <v>K_LN04</v>
      </c>
      <c r="D57" s="26" t="str">
        <v/>
      </c>
      <c r="E57" s="26" t="str">
        <v>521</v>
      </c>
      <c r="F57" s="26" t="str">
        <v>Pole (PMT)</v>
      </c>
      <c r="G57" s="26" t="str">
        <v>3</v>
      </c>
      <c r="H57" s="26">
        <v>315</v>
      </c>
      <c r="I57" s="26" t="str">
        <v>15/06/2026, 12:16</v>
      </c>
      <c r="J57" s="26">
        <v>1</v>
      </c>
      <c r="K57" s="26">
        <v>247</v>
      </c>
      <c r="L57" s="26">
        <v>247</v>
      </c>
      <c r="M57" s="26">
        <v>248</v>
      </c>
      <c r="N57" s="26">
        <v>430</v>
      </c>
      <c r="O57" s="26">
        <v>430</v>
      </c>
      <c r="P57" s="26">
        <v>430</v>
      </c>
      <c r="Q57" s="27" t="str">
        <v>240 mm²</v>
      </c>
      <c r="R57" s="28" t="str">
        <v>Cu</v>
      </c>
      <c r="S57" s="28">
        <v>70</v>
      </c>
      <c r="T57" s="28">
        <v>53</v>
      </c>
      <c r="U57" s="28">
        <v>80</v>
      </c>
      <c r="V57" s="29">
        <v>28</v>
      </c>
      <c r="W57" s="30" t="str">
        <v>240 mm²</v>
      </c>
      <c r="X57" s="31" t="str">
        <v>Cu</v>
      </c>
      <c r="Y57" s="31">
        <v>45</v>
      </c>
      <c r="Z57" s="31">
        <v>38</v>
      </c>
      <c r="AA57" s="31">
        <v>15</v>
      </c>
      <c r="AB57" s="32">
        <v>15</v>
      </c>
      <c r="AC57" s="27" t="str">
        <v/>
      </c>
      <c r="AD57" s="28" t="str">
        <v/>
      </c>
      <c r="AE57" s="28" t="str">
        <v/>
      </c>
      <c r="AF57" s="28" t="str">
        <v/>
      </c>
      <c r="AG57" s="28" t="str">
        <v/>
      </c>
      <c r="AH57" s="29" t="str">
        <v/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Yanqul</v>
      </c>
      <c r="B58" s="26" t="str">
        <v>ALMAHYOOL</v>
      </c>
      <c r="C58" s="26" t="str">
        <v>K_LN01</v>
      </c>
      <c r="D58" s="26" t="str">
        <v/>
      </c>
      <c r="E58" s="26" t="str">
        <v>157</v>
      </c>
      <c r="F58" s="26" t="str">
        <v>Pole (PMT)</v>
      </c>
      <c r="G58" s="26" t="str">
        <v>3</v>
      </c>
      <c r="H58" s="26">
        <v>315</v>
      </c>
      <c r="I58" s="26" t="str">
        <v>15/06/2026, 12:08</v>
      </c>
      <c r="J58" s="26">
        <v>1</v>
      </c>
      <c r="K58" s="26">
        <v>242</v>
      </c>
      <c r="L58" s="26">
        <v>242</v>
      </c>
      <c r="M58" s="26">
        <v>242</v>
      </c>
      <c r="N58" s="26">
        <v>419</v>
      </c>
      <c r="O58" s="26">
        <v>412</v>
      </c>
      <c r="P58" s="26">
        <v>419</v>
      </c>
      <c r="Q58" s="27" t="str">
        <v>240 mm²</v>
      </c>
      <c r="R58" s="28" t="str">
        <v>Cu</v>
      </c>
      <c r="S58" s="28">
        <v>106</v>
      </c>
      <c r="T58" s="28">
        <v>109</v>
      </c>
      <c r="U58" s="28">
        <v>128</v>
      </c>
      <c r="V58" s="29">
        <v>18</v>
      </c>
      <c r="W58" s="30" t="str">
        <v/>
      </c>
      <c r="X58" s="31" t="str">
        <v/>
      </c>
      <c r="Y58" s="31" t="str">
        <v/>
      </c>
      <c r="Z58" s="31" t="str">
        <v/>
      </c>
      <c r="AA58" s="31" t="str">
        <v/>
      </c>
      <c r="AB58" s="32" t="str">
        <v/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Yanqul</v>
      </c>
      <c r="B59" s="26" t="str">
        <v>ALMAHYOOL</v>
      </c>
      <c r="C59" s="26" t="str">
        <v>K_LN04</v>
      </c>
      <c r="D59" s="26" t="str">
        <v/>
      </c>
      <c r="E59" s="26" t="str">
        <v>592</v>
      </c>
      <c r="F59" s="26" t="str">
        <v>Pole (PMT)</v>
      </c>
      <c r="G59" s="26" t="str">
        <v>3</v>
      </c>
      <c r="H59" s="26">
        <v>315</v>
      </c>
      <c r="I59" s="26" t="str">
        <v>15/06/2026, 12:06</v>
      </c>
      <c r="J59" s="26">
        <v>1</v>
      </c>
      <c r="K59" s="26">
        <v>249</v>
      </c>
      <c r="L59" s="26">
        <v>249</v>
      </c>
      <c r="M59" s="26">
        <v>250</v>
      </c>
      <c r="N59" s="26">
        <v>430</v>
      </c>
      <c r="O59" s="26">
        <v>435</v>
      </c>
      <c r="P59" s="26">
        <v>434</v>
      </c>
      <c r="Q59" s="27" t="str">
        <v>240 mm²</v>
      </c>
      <c r="R59" s="28" t="str">
        <v>Cu</v>
      </c>
      <c r="S59" s="28">
        <v>25</v>
      </c>
      <c r="T59" s="28">
        <v>27</v>
      </c>
      <c r="U59" s="28">
        <v>25</v>
      </c>
      <c r="V59" s="29">
        <v>8</v>
      </c>
      <c r="W59" s="30" t="str">
        <v/>
      </c>
      <c r="X59" s="31" t="str">
        <v/>
      </c>
      <c r="Y59" s="31" t="str">
        <v/>
      </c>
      <c r="Z59" s="31" t="str">
        <v/>
      </c>
      <c r="AA59" s="31" t="str">
        <v/>
      </c>
      <c r="AB59" s="32" t="str">
        <v/>
      </c>
      <c r="AC59" s="27" t="str">
        <v/>
      </c>
      <c r="AD59" s="28" t="str">
        <v/>
      </c>
      <c r="AE59" s="28" t="str">
        <v/>
      </c>
      <c r="AF59" s="28" t="str">
        <v/>
      </c>
      <c r="AG59" s="28" t="str">
        <v/>
      </c>
      <c r="AH59" s="29" t="str">
        <v/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Yanqul</v>
      </c>
      <c r="B60" s="26" t="str">
        <v>ALMAHYOOL</v>
      </c>
      <c r="C60" s="26" t="str">
        <v>K_LN04</v>
      </c>
      <c r="D60" s="26" t="str">
        <v/>
      </c>
      <c r="E60" s="26" t="str">
        <v>4328</v>
      </c>
      <c r="F60" s="26" t="str">
        <v>Pole (PMT)</v>
      </c>
      <c r="G60" s="26" t="str">
        <v>3</v>
      </c>
      <c r="H60" s="26">
        <v>100</v>
      </c>
      <c r="I60" s="26" t="str">
        <v>15/06/2026, 12:04</v>
      </c>
      <c r="J60" s="26">
        <v>1</v>
      </c>
      <c r="K60" s="26">
        <v>249</v>
      </c>
      <c r="L60" s="26">
        <v>248</v>
      </c>
      <c r="M60" s="26">
        <v>249</v>
      </c>
      <c r="N60" s="26">
        <v>430</v>
      </c>
      <c r="O60" s="26">
        <v>434</v>
      </c>
      <c r="P60" s="26">
        <v>433</v>
      </c>
      <c r="Q60" s="27" t="str">
        <v>120 mm²</v>
      </c>
      <c r="R60" s="28" t="str">
        <v>Cu</v>
      </c>
      <c r="S60" s="28">
        <v>19</v>
      </c>
      <c r="T60" s="28">
        <v>30</v>
      </c>
      <c r="U60" s="28">
        <v>23</v>
      </c>
      <c r="V60" s="29">
        <v>7</v>
      </c>
      <c r="W60" s="30" t="str">
        <v/>
      </c>
      <c r="X60" s="31" t="str">
        <v/>
      </c>
      <c r="Y60" s="31" t="str">
        <v/>
      </c>
      <c r="Z60" s="31" t="str">
        <v/>
      </c>
      <c r="AA60" s="31" t="str">
        <v/>
      </c>
      <c r="AB60" s="32" t="str">
        <v/>
      </c>
      <c r="AC60" s="27" t="str">
        <v/>
      </c>
      <c r="AD60" s="28" t="str">
        <v/>
      </c>
      <c r="AE60" s="28" t="str">
        <v/>
      </c>
      <c r="AF60" s="28" t="str">
        <v/>
      </c>
      <c r="AG60" s="28" t="str">
        <v/>
      </c>
      <c r="AH60" s="29" t="str">
        <v/>
      </c>
      <c r="AI60" s="30" t="str">
        <v/>
      </c>
      <c r="AJ60" s="31" t="str">
        <v/>
      </c>
      <c r="AK60" s="31" t="str">
        <v/>
      </c>
      <c r="AL60" s="31" t="str">
        <v/>
      </c>
      <c r="AM60" s="31" t="str">
        <v/>
      </c>
      <c r="AN60" s="32" t="str">
        <v/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Yanqul</v>
      </c>
      <c r="B61" s="26" t="str">
        <v>ALMAHYOOL</v>
      </c>
      <c r="C61" s="26" t="str">
        <v>K_LN04</v>
      </c>
      <c r="D61" s="26" t="str">
        <v/>
      </c>
      <c r="E61" s="26" t="str">
        <v>4249</v>
      </c>
      <c r="F61" s="26" t="str">
        <v>Pole (PMT)</v>
      </c>
      <c r="G61" s="26" t="str">
        <v>3</v>
      </c>
      <c r="H61" s="26">
        <v>100</v>
      </c>
      <c r="I61" s="26" t="str">
        <v>15/06/2026, 12:01</v>
      </c>
      <c r="J61" s="26">
        <v>1</v>
      </c>
      <c r="K61" s="26">
        <v>249</v>
      </c>
      <c r="L61" s="26">
        <v>249</v>
      </c>
      <c r="M61" s="26">
        <v>250</v>
      </c>
      <c r="N61" s="26">
        <v>430</v>
      </c>
      <c r="O61" s="26">
        <v>435</v>
      </c>
      <c r="P61" s="26">
        <v>434</v>
      </c>
      <c r="Q61" s="27" t="str">
        <v>120 mm²</v>
      </c>
      <c r="R61" s="28" t="str">
        <v>Cu</v>
      </c>
      <c r="S61" s="28">
        <v>53</v>
      </c>
      <c r="T61" s="28">
        <v>27</v>
      </c>
      <c r="U61" s="28">
        <v>22</v>
      </c>
      <c r="V61" s="29">
        <v>24</v>
      </c>
      <c r="W61" s="30" t="str">
        <v/>
      </c>
      <c r="X61" s="31" t="str">
        <v/>
      </c>
      <c r="Y61" s="31">
        <v>0</v>
      </c>
      <c r="Z61" s="31">
        <v>8</v>
      </c>
      <c r="AA61" s="31">
        <v>0</v>
      </c>
      <c r="AB61" s="32">
        <v>8</v>
      </c>
      <c r="AC61" s="27" t="str">
        <v/>
      </c>
      <c r="AD61" s="28" t="str">
        <v/>
      </c>
      <c r="AE61" s="28" t="str">
        <v/>
      </c>
      <c r="AF61" s="28" t="str">
        <v/>
      </c>
      <c r="AG61" s="28" t="str">
        <v/>
      </c>
      <c r="AH61" s="29" t="str">
        <v/>
      </c>
      <c r="AI61" s="30" t="str">
        <v/>
      </c>
      <c r="AJ61" s="31" t="str">
        <v/>
      </c>
      <c r="AK61" s="31" t="str">
        <v/>
      </c>
      <c r="AL61" s="31" t="str">
        <v/>
      </c>
      <c r="AM61" s="31" t="str">
        <v/>
      </c>
      <c r="AN61" s="32" t="str">
        <v/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Yanqul</v>
      </c>
      <c r="B62" s="26" t="str">
        <v>ALMAHYOOL</v>
      </c>
      <c r="C62" s="26" t="str">
        <v>K_LN04</v>
      </c>
      <c r="D62" s="26" t="str">
        <v/>
      </c>
      <c r="E62" s="26" t="str">
        <v>156</v>
      </c>
      <c r="F62" s="26" t="str">
        <v>Pole (PMT)</v>
      </c>
      <c r="G62" s="26" t="str">
        <v>3</v>
      </c>
      <c r="H62" s="26">
        <v>100</v>
      </c>
      <c r="I62" s="26" t="str">
        <v>15/06/2026, 11:30</v>
      </c>
      <c r="J62" s="26">
        <v>1</v>
      </c>
      <c r="K62" s="26">
        <v>247</v>
      </c>
      <c r="L62" s="26">
        <v>246</v>
      </c>
      <c r="M62" s="26">
        <v>248</v>
      </c>
      <c r="N62" s="26">
        <v>426</v>
      </c>
      <c r="O62" s="26">
        <v>431</v>
      </c>
      <c r="P62" s="26">
        <v>429</v>
      </c>
      <c r="Q62" s="27" t="str">
        <v>185 mm²</v>
      </c>
      <c r="R62" s="28" t="str">
        <v>Cu</v>
      </c>
      <c r="S62" s="28">
        <v>53</v>
      </c>
      <c r="T62" s="28">
        <v>27</v>
      </c>
      <c r="U62" s="28">
        <v>22</v>
      </c>
      <c r="V62" s="29">
        <v>24</v>
      </c>
      <c r="W62" s="30" t="str">
        <v>185 mm²</v>
      </c>
      <c r="X62" s="31" t="str">
        <v>Cu</v>
      </c>
      <c r="Y62" s="31">
        <v>0</v>
      </c>
      <c r="Z62" s="31">
        <v>8</v>
      </c>
      <c r="AA62" s="31">
        <v>0</v>
      </c>
      <c r="AB62" s="32">
        <v>8</v>
      </c>
      <c r="AC62" s="27" t="str">
        <v/>
      </c>
      <c r="AD62" s="28" t="str">
        <v/>
      </c>
      <c r="AE62" s="28" t="str">
        <v/>
      </c>
      <c r="AF62" s="28" t="str">
        <v/>
      </c>
      <c r="AG62" s="28" t="str">
        <v/>
      </c>
      <c r="AH62" s="29" t="str">
        <v/>
      </c>
      <c r="AI62" s="30" t="str">
        <v/>
      </c>
      <c r="AJ62" s="31" t="str">
        <v/>
      </c>
      <c r="AK62" s="31" t="str">
        <v/>
      </c>
      <c r="AL62" s="31" t="str">
        <v/>
      </c>
      <c r="AM62" s="31" t="str">
        <v/>
      </c>
      <c r="AN62" s="32" t="str">
        <v/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Yanqul</v>
      </c>
      <c r="B63" s="26" t="str">
        <v>ALMAHYOOL</v>
      </c>
      <c r="C63" s="26" t="str">
        <v>K_LN03</v>
      </c>
      <c r="D63" s="26" t="str">
        <v/>
      </c>
      <c r="E63" s="26" t="str">
        <v>561</v>
      </c>
      <c r="F63" s="26" t="str">
        <v>Ground (GMT)</v>
      </c>
      <c r="G63" s="26" t="str">
        <v>3</v>
      </c>
      <c r="H63" s="26">
        <v>1000</v>
      </c>
      <c r="I63" s="26" t="str">
        <v>15/06/2026, 11:26</v>
      </c>
      <c r="J63" s="26">
        <v>1</v>
      </c>
      <c r="K63" s="26">
        <v>256</v>
      </c>
      <c r="L63" s="26">
        <v>257</v>
      </c>
      <c r="M63" s="26">
        <v>257</v>
      </c>
      <c r="N63" s="26">
        <v>444</v>
      </c>
      <c r="O63" s="26">
        <v>445</v>
      </c>
      <c r="P63" s="26">
        <v>446</v>
      </c>
      <c r="Q63" s="27" t="str">
        <v>300 mm²</v>
      </c>
      <c r="R63" s="28" t="str">
        <v>Cu</v>
      </c>
      <c r="S63" s="28">
        <v>56</v>
      </c>
      <c r="T63" s="28">
        <v>64</v>
      </c>
      <c r="U63" s="28">
        <v>38</v>
      </c>
      <c r="V63" s="29">
        <v>30</v>
      </c>
      <c r="W63" s="30" t="str">
        <v>300 mm²</v>
      </c>
      <c r="X63" s="31" t="str">
        <v>Cu</v>
      </c>
      <c r="Y63" s="31">
        <v>12</v>
      </c>
      <c r="Z63" s="31">
        <v>56</v>
      </c>
      <c r="AA63" s="31">
        <v>40</v>
      </c>
      <c r="AB63" s="32">
        <v>40</v>
      </c>
      <c r="AC63" s="27" t="str">
        <v>300 mm²</v>
      </c>
      <c r="AD63" s="28" t="str">
        <v>Cu</v>
      </c>
      <c r="AE63" s="28">
        <v>35</v>
      </c>
      <c r="AF63" s="28">
        <v>15</v>
      </c>
      <c r="AG63" s="28">
        <v>2</v>
      </c>
      <c r="AH63" s="29">
        <v>22</v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Yanqul</v>
      </c>
      <c r="B64" s="26" t="str">
        <v>ALMAHYOOL</v>
      </c>
      <c r="C64" s="26" t="str">
        <v>K_LN03</v>
      </c>
      <c r="D64" s="26" t="str">
        <v/>
      </c>
      <c r="E64" s="26" t="str">
        <v>4412</v>
      </c>
      <c r="F64" s="26" t="str">
        <v>Pole (PMT)</v>
      </c>
      <c r="G64" s="26" t="str">
        <v>2</v>
      </c>
      <c r="H64" s="26">
        <v>100</v>
      </c>
      <c r="I64" s="26" t="str">
        <v>15/06/2026, 11:20</v>
      </c>
      <c r="J64" s="26">
        <v>1</v>
      </c>
      <c r="K64" s="26">
        <v>251</v>
      </c>
      <c r="L64" s="26">
        <v>250</v>
      </c>
      <c r="M64" s="26">
        <v>252</v>
      </c>
      <c r="N64" s="26">
        <v>435</v>
      </c>
      <c r="O64" s="26">
        <v>436</v>
      </c>
      <c r="P64" s="26">
        <v>436</v>
      </c>
      <c r="Q64" s="27" t="str">
        <v>120 mm²</v>
      </c>
      <c r="R64" s="28" t="str">
        <v>Cu</v>
      </c>
      <c r="S64" s="28">
        <v>2</v>
      </c>
      <c r="T64" s="28">
        <v>11</v>
      </c>
      <c r="U64" s="28">
        <v>2</v>
      </c>
      <c r="V64" s="29">
        <v>9</v>
      </c>
      <c r="W64" s="30" t="str">
        <v/>
      </c>
      <c r="X64" s="31" t="str">
        <v/>
      </c>
      <c r="Y64" s="31" t="str">
        <v/>
      </c>
      <c r="Z64" s="31" t="str">
        <v/>
      </c>
      <c r="AA64" s="31" t="str">
        <v/>
      </c>
      <c r="AB64" s="32" t="str">
        <v/>
      </c>
      <c r="AC64" s="27" t="str">
        <v/>
      </c>
      <c r="AD64" s="28" t="str">
        <v/>
      </c>
      <c r="AE64" s="28" t="str">
        <v/>
      </c>
      <c r="AF64" s="28" t="str">
        <v/>
      </c>
      <c r="AG64" s="28" t="str">
        <v/>
      </c>
      <c r="AH64" s="29" t="str">
        <v/>
      </c>
      <c r="AI64" s="30" t="str">
        <v/>
      </c>
      <c r="AJ64" s="31" t="str">
        <v/>
      </c>
      <c r="AK64" s="31" t="str">
        <v/>
      </c>
      <c r="AL64" s="31" t="str">
        <v/>
      </c>
      <c r="AM64" s="31" t="str">
        <v/>
      </c>
      <c r="AN64" s="32" t="str">
        <v/>
      </c>
      <c r="AO64" s="27" t="str">
        <v/>
      </c>
      <c r="AP64" s="28" t="str">
        <v/>
      </c>
      <c r="AQ64" s="28" t="str">
        <v/>
      </c>
      <c r="AR64" s="28" t="str">
        <v/>
      </c>
      <c r="AS64" s="28" t="str">
        <v/>
      </c>
      <c r="AT64" s="29" t="str">
        <v/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Yanqul</v>
      </c>
      <c r="B65" s="26" t="str">
        <v>ALMAHYOOL</v>
      </c>
      <c r="C65" s="26" t="str">
        <v>K_LN03</v>
      </c>
      <c r="D65" s="26" t="str">
        <v/>
      </c>
      <c r="E65" s="26" t="str">
        <v>601</v>
      </c>
      <c r="F65" s="26" t="str">
        <v>Ground (GMT)</v>
      </c>
      <c r="G65" s="26" t="str">
        <v>3</v>
      </c>
      <c r="H65" s="26">
        <v>1000</v>
      </c>
      <c r="I65" s="26" t="str">
        <v>15/06/2026, 11:18</v>
      </c>
      <c r="J65" s="26">
        <v>1</v>
      </c>
      <c r="K65" s="26">
        <v>258</v>
      </c>
      <c r="L65" s="26">
        <v>258</v>
      </c>
      <c r="M65" s="26">
        <v>258</v>
      </c>
      <c r="N65" s="26">
        <v>450</v>
      </c>
      <c r="O65" s="26">
        <v>451</v>
      </c>
      <c r="P65" s="26">
        <v>450</v>
      </c>
      <c r="Q65" s="27" t="str">
        <v>300 mm²</v>
      </c>
      <c r="R65" s="28" t="str">
        <v>Cu</v>
      </c>
      <c r="S65" s="28">
        <v>24</v>
      </c>
      <c r="T65" s="28">
        <v>28</v>
      </c>
      <c r="U65" s="28">
        <v>43</v>
      </c>
      <c r="V65" s="29">
        <v>14</v>
      </c>
      <c r="W65" s="30" t="str">
        <v>300 mm²</v>
      </c>
      <c r="X65" s="31" t="str">
        <v>Cu</v>
      </c>
      <c r="Y65" s="31">
        <v>16</v>
      </c>
      <c r="Z65" s="31">
        <v>9</v>
      </c>
      <c r="AA65" s="31">
        <v>34</v>
      </c>
      <c r="AB65" s="32">
        <v>24</v>
      </c>
      <c r="AC65" s="27" t="str">
        <v>300 mm²</v>
      </c>
      <c r="AD65" s="28" t="str">
        <v>Cu</v>
      </c>
      <c r="AE65" s="28">
        <v>7</v>
      </c>
      <c r="AF65" s="28">
        <v>9</v>
      </c>
      <c r="AG65" s="28">
        <v>2</v>
      </c>
      <c r="AH65" s="29">
        <v>10</v>
      </c>
      <c r="AI65" s="30" t="str">
        <v>300 mm²</v>
      </c>
      <c r="AJ65" s="31" t="str">
        <v>Cu</v>
      </c>
      <c r="AK65" s="31">
        <v>28</v>
      </c>
      <c r="AL65" s="31">
        <v>11</v>
      </c>
      <c r="AM65" s="31">
        <v>0</v>
      </c>
      <c r="AN65" s="32">
        <v>18</v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Yanqul</v>
      </c>
      <c r="B66" s="26" t="str">
        <v>ALMAHYOOL</v>
      </c>
      <c r="C66" s="26" t="str">
        <v>K_LN03</v>
      </c>
      <c r="D66" s="26" t="str">
        <v/>
      </c>
      <c r="E66" s="26" t="str">
        <v>498</v>
      </c>
      <c r="F66" s="26" t="str">
        <v>Ground (GMT)</v>
      </c>
      <c r="G66" s="26" t="str">
        <v>3</v>
      </c>
      <c r="H66" s="26">
        <v>1000</v>
      </c>
      <c r="I66" s="26" t="str">
        <v>15/06/2026, 11:14</v>
      </c>
      <c r="J66" s="26">
        <v>1</v>
      </c>
      <c r="K66" s="26">
        <v>258</v>
      </c>
      <c r="L66" s="26">
        <v>258</v>
      </c>
      <c r="M66" s="26">
        <v>260</v>
      </c>
      <c r="N66" s="26">
        <v>450</v>
      </c>
      <c r="O66" s="26">
        <v>451</v>
      </c>
      <c r="P66" s="26">
        <v>450</v>
      </c>
      <c r="Q66" s="27" t="str">
        <v>300 mm²</v>
      </c>
      <c r="R66" s="28" t="str">
        <v>Cu</v>
      </c>
      <c r="S66" s="28">
        <v>140</v>
      </c>
      <c r="T66" s="28">
        <v>121</v>
      </c>
      <c r="U66" s="28">
        <v>130</v>
      </c>
      <c r="V66" s="29">
        <v>28</v>
      </c>
      <c r="W66" s="30" t="str">
        <v>300 mm²</v>
      </c>
      <c r="X66" s="31" t="str">
        <v>Cu</v>
      </c>
      <c r="Y66" s="31">
        <v>10</v>
      </c>
      <c r="Z66" s="31">
        <v>14</v>
      </c>
      <c r="AA66" s="31">
        <v>2</v>
      </c>
      <c r="AB66" s="32">
        <v>13</v>
      </c>
      <c r="AC66" s="27" t="str">
        <v>300 mm²</v>
      </c>
      <c r="AD66" s="28" t="str">
        <v>Cu</v>
      </c>
      <c r="AE66" s="28">
        <v>3</v>
      </c>
      <c r="AF66" s="28">
        <v>0</v>
      </c>
      <c r="AG66" s="28">
        <v>14</v>
      </c>
      <c r="AH66" s="29">
        <v>14</v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Yanqul</v>
      </c>
      <c r="B67" s="26" t="str">
        <v>ALMAHYOOL</v>
      </c>
      <c r="C67" s="26" t="str">
        <v>K_LN03</v>
      </c>
      <c r="D67" s="26" t="str">
        <v/>
      </c>
      <c r="E67" s="26" t="str">
        <v>230</v>
      </c>
      <c r="F67" s="26" t="str">
        <v>Pole (PMT)</v>
      </c>
      <c r="G67" s="26" t="str">
        <v>2</v>
      </c>
      <c r="H67" s="26">
        <v>100</v>
      </c>
      <c r="I67" s="26" t="str">
        <v>15/06/2026, 11:12</v>
      </c>
      <c r="J67" s="26">
        <v>1</v>
      </c>
      <c r="K67" s="26">
        <v>254</v>
      </c>
      <c r="L67" s="26">
        <v>254</v>
      </c>
      <c r="M67" s="26">
        <v>255</v>
      </c>
      <c r="N67" s="26">
        <v>440</v>
      </c>
      <c r="O67" s="26">
        <v>443</v>
      </c>
      <c r="P67" s="26">
        <v>441</v>
      </c>
      <c r="Q67" s="27" t="str">
        <v>120 mm²</v>
      </c>
      <c r="R67" s="28" t="str">
        <v>Cu</v>
      </c>
      <c r="S67" s="28">
        <v>0</v>
      </c>
      <c r="T67" s="28">
        <v>0</v>
      </c>
      <c r="U67" s="28">
        <v>0</v>
      </c>
      <c r="V67" s="29">
        <v>0</v>
      </c>
      <c r="W67" s="30" t="str">
        <v/>
      </c>
      <c r="X67" s="31" t="str">
        <v/>
      </c>
      <c r="Y67" s="31" t="str">
        <v/>
      </c>
      <c r="Z67" s="31" t="str">
        <v/>
      </c>
      <c r="AA67" s="31" t="str">
        <v/>
      </c>
      <c r="AB67" s="32" t="str">
        <v/>
      </c>
      <c r="AC67" s="27" t="str">
        <v/>
      </c>
      <c r="AD67" s="28" t="str">
        <v/>
      </c>
      <c r="AE67" s="28" t="str">
        <v/>
      </c>
      <c r="AF67" s="28" t="str">
        <v/>
      </c>
      <c r="AG67" s="28" t="str">
        <v/>
      </c>
      <c r="AH67" s="29" t="str">
        <v/>
      </c>
      <c r="AI67" s="30" t="str">
        <v/>
      </c>
      <c r="AJ67" s="31" t="str">
        <v/>
      </c>
      <c r="AK67" s="31" t="str">
        <v/>
      </c>
      <c r="AL67" s="31" t="str">
        <v/>
      </c>
      <c r="AM67" s="31" t="str">
        <v/>
      </c>
      <c r="AN67" s="32" t="str">
        <v/>
      </c>
      <c r="AO67" s="27" t="str">
        <v/>
      </c>
      <c r="AP67" s="28" t="str">
        <v/>
      </c>
      <c r="AQ67" s="28" t="str">
        <v/>
      </c>
      <c r="AR67" s="28" t="str">
        <v/>
      </c>
      <c r="AS67" s="28" t="str">
        <v/>
      </c>
      <c r="AT67" s="29" t="str">
        <v/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Yanqul</v>
      </c>
      <c r="B68" s="26" t="str">
        <v>ALMAHYOOL</v>
      </c>
      <c r="C68" s="26" t="str">
        <v>K_LN03</v>
      </c>
      <c r="D68" s="26" t="str">
        <v/>
      </c>
      <c r="E68" s="26" t="str">
        <v>4587</v>
      </c>
      <c r="F68" s="26" t="str">
        <v>Pole (PMT)</v>
      </c>
      <c r="G68" s="26" t="str">
        <v>3</v>
      </c>
      <c r="H68" s="26">
        <v>50</v>
      </c>
      <c r="I68" s="26" t="str">
        <v>15/06/2026, 11:06</v>
      </c>
      <c r="J68" s="26">
        <v>1</v>
      </c>
      <c r="K68" s="26">
        <v>263</v>
      </c>
      <c r="L68" s="26">
        <v>262</v>
      </c>
      <c r="M68" s="26">
        <v>261</v>
      </c>
      <c r="N68" s="26">
        <v>456</v>
      </c>
      <c r="O68" s="26">
        <v>457</v>
      </c>
      <c r="P68" s="26">
        <v>457</v>
      </c>
      <c r="Q68" s="27" t="str">
        <v>120 mm²</v>
      </c>
      <c r="R68" s="28" t="str">
        <v>Cu</v>
      </c>
      <c r="S68" s="28">
        <v>18</v>
      </c>
      <c r="T68" s="28">
        <v>23</v>
      </c>
      <c r="U68" s="28">
        <v>21</v>
      </c>
      <c r="V68" s="29">
        <v>6</v>
      </c>
      <c r="W68" s="30" t="str">
        <v/>
      </c>
      <c r="X68" s="31" t="str">
        <v/>
      </c>
      <c r="Y68" s="31" t="str">
        <v/>
      </c>
      <c r="Z68" s="31" t="str">
        <v/>
      </c>
      <c r="AA68" s="31" t="str">
        <v/>
      </c>
      <c r="AB68" s="32" t="str">
        <v/>
      </c>
      <c r="AC68" s="27" t="str">
        <v/>
      </c>
      <c r="AD68" s="28" t="str">
        <v/>
      </c>
      <c r="AE68" s="28" t="str">
        <v/>
      </c>
      <c r="AF68" s="28" t="str">
        <v/>
      </c>
      <c r="AG68" s="28" t="str">
        <v/>
      </c>
      <c r="AH68" s="29" t="str">
        <v/>
      </c>
      <c r="AI68" s="30" t="str">
        <v/>
      </c>
      <c r="AJ68" s="31" t="str">
        <v/>
      </c>
      <c r="AK68" s="31" t="str">
        <v/>
      </c>
      <c r="AL68" s="31" t="str">
        <v/>
      </c>
      <c r="AM68" s="31" t="str">
        <v/>
      </c>
      <c r="AN68" s="32" t="str">
        <v/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Yanqul</v>
      </c>
      <c r="B69" s="26" t="str">
        <v>ALMAHYOOL</v>
      </c>
      <c r="C69" s="26" t="str">
        <v>K_LN03</v>
      </c>
      <c r="D69" s="26" t="str">
        <v/>
      </c>
      <c r="E69" s="26" t="str">
        <v>4341</v>
      </c>
      <c r="F69" s="26" t="str">
        <v>Pole (PMT)</v>
      </c>
      <c r="G69" s="26" t="str">
        <v>3</v>
      </c>
      <c r="H69" s="26">
        <v>100</v>
      </c>
      <c r="I69" s="26" t="str">
        <v>15/06/2026, 11:04</v>
      </c>
      <c r="J69" s="26">
        <v>1</v>
      </c>
      <c r="K69" s="26">
        <v>261</v>
      </c>
      <c r="L69" s="26">
        <v>260</v>
      </c>
      <c r="M69" s="26">
        <v>262</v>
      </c>
      <c r="N69" s="26">
        <v>455</v>
      </c>
      <c r="O69" s="26">
        <v>457</v>
      </c>
      <c r="P69" s="26">
        <v>455</v>
      </c>
      <c r="Q69" s="27" t="str">
        <v>120 mm²</v>
      </c>
      <c r="R69" s="28" t="str">
        <v>Cu</v>
      </c>
      <c r="S69" s="28">
        <v>13</v>
      </c>
      <c r="T69" s="28">
        <v>29</v>
      </c>
      <c r="U69" s="28">
        <v>26</v>
      </c>
      <c r="V69" s="29">
        <v>4</v>
      </c>
      <c r="W69" s="30" t="str">
        <v/>
      </c>
      <c r="X69" s="31" t="str">
        <v/>
      </c>
      <c r="Y69" s="31" t="str">
        <v/>
      </c>
      <c r="Z69" s="31" t="str">
        <v/>
      </c>
      <c r="AA69" s="31" t="str">
        <v/>
      </c>
      <c r="AB69" s="32" t="str">
        <v/>
      </c>
      <c r="AC69" s="27" t="str">
        <v/>
      </c>
      <c r="AD69" s="28" t="str">
        <v/>
      </c>
      <c r="AE69" s="28" t="str">
        <v/>
      </c>
      <c r="AF69" s="28" t="str">
        <v/>
      </c>
      <c r="AG69" s="28" t="str">
        <v/>
      </c>
      <c r="AH69" s="29" t="str">
        <v/>
      </c>
      <c r="AI69" s="30" t="str">
        <v/>
      </c>
      <c r="AJ69" s="31" t="str">
        <v/>
      </c>
      <c r="AK69" s="31" t="str">
        <v/>
      </c>
      <c r="AL69" s="31" t="str">
        <v/>
      </c>
      <c r="AM69" s="31" t="str">
        <v/>
      </c>
      <c r="AN69" s="32" t="str">
        <v/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Yanqul</v>
      </c>
      <c r="B70" s="26" t="str">
        <v>ALMAHYOOL</v>
      </c>
      <c r="C70" s="26" t="str">
        <v>K_LN03</v>
      </c>
      <c r="D70" s="26" t="str">
        <v/>
      </c>
      <c r="E70" s="26" t="str">
        <v>4627</v>
      </c>
      <c r="F70" s="26" t="str">
        <v>Pole (PMT)</v>
      </c>
      <c r="G70" s="26" t="str">
        <v>3</v>
      </c>
      <c r="H70" s="26">
        <v>50</v>
      </c>
      <c r="I70" s="26" t="str">
        <v>15/06/2026, 09:16</v>
      </c>
      <c r="J70" s="26">
        <v>1</v>
      </c>
      <c r="K70" s="26">
        <v>262</v>
      </c>
      <c r="L70" s="26">
        <v>263</v>
      </c>
      <c r="M70" s="26">
        <v>262</v>
      </c>
      <c r="N70" s="26">
        <v>457</v>
      </c>
      <c r="O70" s="26">
        <v>456</v>
      </c>
      <c r="P70" s="26">
        <v>457</v>
      </c>
      <c r="Q70" s="27" t="str">
        <v>120 mm²</v>
      </c>
      <c r="R70" s="28" t="str">
        <v>Cu</v>
      </c>
      <c r="S70" s="28">
        <v>20</v>
      </c>
      <c r="T70" s="28">
        <v>18</v>
      </c>
      <c r="U70" s="28">
        <v>19</v>
      </c>
      <c r="V70" s="29">
        <v>5</v>
      </c>
      <c r="W70" s="30" t="str">
        <v/>
      </c>
      <c r="X70" s="31" t="str">
        <v/>
      </c>
      <c r="Y70" s="31" t="str">
        <v/>
      </c>
      <c r="Z70" s="31" t="str">
        <v/>
      </c>
      <c r="AA70" s="31" t="str">
        <v/>
      </c>
      <c r="AB70" s="32" t="str">
        <v/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Yanqul</v>
      </c>
      <c r="B71" s="26" t="str">
        <v>ALMAHYOOL</v>
      </c>
      <c r="C71" s="26" t="str">
        <v>K_LN04</v>
      </c>
      <c r="D71" s="26" t="str">
        <v/>
      </c>
      <c r="E71" s="26" t="str">
        <v>161</v>
      </c>
      <c r="F71" s="26" t="str">
        <v>Ground (GMT)</v>
      </c>
      <c r="G71" s="26" t="str">
        <v>1</v>
      </c>
      <c r="H71" s="26">
        <v>500</v>
      </c>
      <c r="I71" s="26" t="str">
        <v>15/06/2026, 09:13</v>
      </c>
      <c r="J71" s="26">
        <v>1</v>
      </c>
      <c r="K71" s="26">
        <v>246</v>
      </c>
      <c r="L71" s="26">
        <v>245</v>
      </c>
      <c r="M71" s="26">
        <v>246</v>
      </c>
      <c r="N71" s="26">
        <v>427</v>
      </c>
      <c r="O71" s="26">
        <v>426</v>
      </c>
      <c r="P71" s="26">
        <v>426</v>
      </c>
      <c r="Q71" s="27" t="str">
        <v>240 mm²</v>
      </c>
      <c r="R71" s="28" t="str">
        <v>Cu</v>
      </c>
      <c r="S71" s="28">
        <v>41</v>
      </c>
      <c r="T71" s="28">
        <v>74</v>
      </c>
      <c r="U71" s="28">
        <v>57</v>
      </c>
      <c r="V71" s="29">
        <v>36</v>
      </c>
      <c r="W71" s="30" t="str">
        <v>240 mm²</v>
      </c>
      <c r="X71" s="31" t="str">
        <v>Cu</v>
      </c>
      <c r="Y71" s="31">
        <v>62</v>
      </c>
      <c r="Z71" s="31">
        <v>100</v>
      </c>
      <c r="AA71" s="31">
        <v>100</v>
      </c>
      <c r="AB71" s="32">
        <v>36</v>
      </c>
      <c r="AC71" s="27" t="str">
        <v/>
      </c>
      <c r="AD71" s="28" t="str">
        <v/>
      </c>
      <c r="AE71" s="28" t="str">
        <v/>
      </c>
      <c r="AF71" s="28" t="str">
        <v/>
      </c>
      <c r="AG71" s="28" t="str">
        <v/>
      </c>
      <c r="AH71" s="29" t="str">
        <v/>
      </c>
      <c r="AI71" s="30" t="str">
        <v/>
      </c>
      <c r="AJ71" s="31" t="str">
        <v/>
      </c>
      <c r="AK71" s="31" t="str">
        <v/>
      </c>
      <c r="AL71" s="31" t="str">
        <v/>
      </c>
      <c r="AM71" s="31" t="str">
        <v/>
      </c>
      <c r="AN71" s="32" t="str">
        <v/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Yanqul</v>
      </c>
      <c r="B72" s="26" t="str">
        <v>ALMAHYOOL</v>
      </c>
      <c r="C72" s="26" t="str">
        <v>K_LN02</v>
      </c>
      <c r="D72" s="26" t="str">
        <v/>
      </c>
      <c r="E72" s="26" t="str">
        <v>560</v>
      </c>
      <c r="F72" s="26" t="str">
        <v>Ground (GMT)</v>
      </c>
      <c r="G72" s="26" t="str">
        <v>3</v>
      </c>
      <c r="H72" s="26">
        <v>1000</v>
      </c>
      <c r="I72" s="26" t="str">
        <v>15/06/2026, 09:11</v>
      </c>
      <c r="J72" s="26">
        <v>1</v>
      </c>
      <c r="K72" s="26">
        <v>250</v>
      </c>
      <c r="L72" s="26">
        <v>251</v>
      </c>
      <c r="M72" s="26">
        <v>251</v>
      </c>
      <c r="N72" s="26">
        <v>435</v>
      </c>
      <c r="O72" s="26">
        <v>435</v>
      </c>
      <c r="P72" s="26">
        <v>436</v>
      </c>
      <c r="Q72" s="27" t="str">
        <v>240 mm²</v>
      </c>
      <c r="R72" s="28" t="str">
        <v>Cu</v>
      </c>
      <c r="S72" s="28">
        <v>20</v>
      </c>
      <c r="T72" s="28">
        <v>38</v>
      </c>
      <c r="U72" s="28">
        <v>18</v>
      </c>
      <c r="V72" s="29">
        <v>20</v>
      </c>
      <c r="W72" s="30" t="str">
        <v>300 mm²</v>
      </c>
      <c r="X72" s="31" t="str">
        <v>Cu</v>
      </c>
      <c r="Y72" s="31">
        <v>55</v>
      </c>
      <c r="Z72" s="31">
        <v>57</v>
      </c>
      <c r="AA72" s="31">
        <v>28</v>
      </c>
      <c r="AB72" s="32">
        <v>35</v>
      </c>
      <c r="AC72" s="27" t="str">
        <v>240 mm²</v>
      </c>
      <c r="AD72" s="28" t="str">
        <v>Cu</v>
      </c>
      <c r="AE72" s="28">
        <v>82</v>
      </c>
      <c r="AF72" s="28">
        <v>124</v>
      </c>
      <c r="AG72" s="28">
        <v>84</v>
      </c>
      <c r="AH72" s="29">
        <v>36</v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Yanqul</v>
      </c>
      <c r="B73" s="26" t="str">
        <v>ALMAHYOOL</v>
      </c>
      <c r="C73" s="26" t="str">
        <v>K_LN02</v>
      </c>
      <c r="D73" s="26" t="str">
        <v/>
      </c>
      <c r="E73" s="26" t="str">
        <v>217</v>
      </c>
      <c r="F73" s="26" t="str">
        <v>Pole (PMT)</v>
      </c>
      <c r="G73" s="26" t="str">
        <v>2</v>
      </c>
      <c r="H73" s="26">
        <v>100</v>
      </c>
      <c r="I73" s="26" t="str">
        <v>15/06/2026, 09:03</v>
      </c>
      <c r="J73" s="26">
        <v>1</v>
      </c>
      <c r="K73" s="26">
        <v>241</v>
      </c>
      <c r="L73" s="26">
        <v>242</v>
      </c>
      <c r="M73" s="26">
        <v>241</v>
      </c>
      <c r="N73" s="26">
        <v>420</v>
      </c>
      <c r="O73" s="26">
        <v>422</v>
      </c>
      <c r="P73" s="26">
        <v>420</v>
      </c>
      <c r="Q73" s="27" t="str">
        <v>120 mm²</v>
      </c>
      <c r="R73" s="28" t="str">
        <v>Cu</v>
      </c>
      <c r="S73" s="28">
        <v>20</v>
      </c>
      <c r="T73" s="28">
        <v>32</v>
      </c>
      <c r="U73" s="28">
        <v>22</v>
      </c>
      <c r="V73" s="29">
        <v>11</v>
      </c>
      <c r="W73" s="30" t="str">
        <v/>
      </c>
      <c r="X73" s="31" t="str">
        <v/>
      </c>
      <c r="Y73" s="31" t="str">
        <v/>
      </c>
      <c r="Z73" s="31" t="str">
        <v/>
      </c>
      <c r="AA73" s="31" t="str">
        <v/>
      </c>
      <c r="AB73" s="32" t="str">
        <v/>
      </c>
      <c r="AC73" s="27" t="str">
        <v/>
      </c>
      <c r="AD73" s="28" t="str">
        <v/>
      </c>
      <c r="AE73" s="28" t="str">
        <v/>
      </c>
      <c r="AF73" s="28" t="str">
        <v/>
      </c>
      <c r="AG73" s="28" t="str">
        <v/>
      </c>
      <c r="AH73" s="29" t="str">
        <v/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Yanqul</v>
      </c>
      <c r="B74" s="26" t="str">
        <v>ALMAHYOOL</v>
      </c>
      <c r="C74" s="26" t="str">
        <v>K_LN02</v>
      </c>
      <c r="D74" s="26" t="str">
        <v/>
      </c>
      <c r="E74" s="26" t="str">
        <v>437</v>
      </c>
      <c r="F74" s="26" t="str">
        <v>Pole (PMT)</v>
      </c>
      <c r="G74" s="26" t="str">
        <v>3</v>
      </c>
      <c r="H74" s="26">
        <v>100</v>
      </c>
      <c r="I74" s="26" t="str">
        <v>15/06/2026, 09:00</v>
      </c>
      <c r="J74" s="26">
        <v>1</v>
      </c>
      <c r="K74" s="26">
        <v>248</v>
      </c>
      <c r="L74" s="26">
        <v>249</v>
      </c>
      <c r="M74" s="26">
        <v>248</v>
      </c>
      <c r="N74" s="26">
        <v>432</v>
      </c>
      <c r="O74" s="26">
        <v>433</v>
      </c>
      <c r="P74" s="26">
        <v>432</v>
      </c>
      <c r="Q74" s="27" t="str">
        <v>120 mm²</v>
      </c>
      <c r="R74" s="28" t="str">
        <v>Cu</v>
      </c>
      <c r="S74" s="28">
        <v>18</v>
      </c>
      <c r="T74" s="28">
        <v>18</v>
      </c>
      <c r="U74" s="28">
        <v>18</v>
      </c>
      <c r="V74" s="29">
        <v>1</v>
      </c>
      <c r="W74" s="30" t="str">
        <v/>
      </c>
      <c r="X74" s="31" t="str">
        <v/>
      </c>
      <c r="Y74" s="31" t="str">
        <v/>
      </c>
      <c r="Z74" s="31" t="str">
        <v/>
      </c>
      <c r="AA74" s="31" t="str">
        <v/>
      </c>
      <c r="AB74" s="32" t="str">
        <v/>
      </c>
      <c r="AC74" s="27" t="str">
        <v/>
      </c>
      <c r="AD74" s="28" t="str">
        <v/>
      </c>
      <c r="AE74" s="28" t="str">
        <v/>
      </c>
      <c r="AF74" s="28" t="str">
        <v/>
      </c>
      <c r="AG74" s="28" t="str">
        <v/>
      </c>
      <c r="AH74" s="29" t="str">
        <v/>
      </c>
      <c r="AI74" s="30" t="str">
        <v/>
      </c>
      <c r="AJ74" s="31" t="str">
        <v/>
      </c>
      <c r="AK74" s="31" t="str">
        <v/>
      </c>
      <c r="AL74" s="31" t="str">
        <v/>
      </c>
      <c r="AM74" s="31" t="str">
        <v/>
      </c>
      <c r="AN74" s="32" t="str">
        <v/>
      </c>
      <c r="AO74" s="27" t="str">
        <v/>
      </c>
      <c r="AP74" s="28" t="str">
        <v/>
      </c>
      <c r="AQ74" s="28" t="str">
        <v/>
      </c>
      <c r="AR74" s="28" t="str">
        <v/>
      </c>
      <c r="AS74" s="28" t="str">
        <v/>
      </c>
      <c r="AT74" s="29" t="str">
        <v/>
      </c>
      <c r="AU74" s="30" t="str">
        <v/>
      </c>
      <c r="AV74" s="31" t="str">
        <v/>
      </c>
      <c r="AW74" s="31" t="str">
        <v/>
      </c>
      <c r="AX74" s="31" t="str">
        <v/>
      </c>
      <c r="AY74" s="31" t="str">
        <v/>
      </c>
      <c r="AZ74" s="32" t="str">
        <v/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Yanqul</v>
      </c>
      <c r="B75" s="26" t="str">
        <v>ALMAHYOOL</v>
      </c>
      <c r="C75" s="26" t="str">
        <v>K_LN02</v>
      </c>
      <c r="D75" s="26" t="str">
        <v/>
      </c>
      <c r="E75" s="26" t="str">
        <v>229</v>
      </c>
      <c r="F75" s="26" t="str">
        <v>Ground (GMT)</v>
      </c>
      <c r="G75" s="26" t="str">
        <v>2</v>
      </c>
      <c r="H75" s="26">
        <v>500</v>
      </c>
      <c r="I75" s="26" t="str">
        <v>15/06/2026, 08:55</v>
      </c>
      <c r="J75" s="26">
        <v>1</v>
      </c>
      <c r="K75" s="26">
        <v>244</v>
      </c>
      <c r="L75" s="26">
        <v>243</v>
      </c>
      <c r="M75" s="26">
        <v>243</v>
      </c>
      <c r="N75" s="26">
        <v>422</v>
      </c>
      <c r="O75" s="26">
        <v>422</v>
      </c>
      <c r="P75" s="26">
        <v>423</v>
      </c>
      <c r="Q75" s="27" t="str">
        <v>240 mm²</v>
      </c>
      <c r="R75" s="28" t="str">
        <v>Cu</v>
      </c>
      <c r="S75" s="28">
        <v>11</v>
      </c>
      <c r="T75" s="28">
        <v>3</v>
      </c>
      <c r="U75" s="28">
        <v>5</v>
      </c>
      <c r="V75" s="29">
        <v>1</v>
      </c>
      <c r="W75" s="30" t="str">
        <v>240 mm²</v>
      </c>
      <c r="X75" s="31" t="str">
        <v>Cu</v>
      </c>
      <c r="Y75" s="31">
        <v>3</v>
      </c>
      <c r="Z75" s="31">
        <v>13</v>
      </c>
      <c r="AA75" s="31">
        <v>43</v>
      </c>
      <c r="AB75" s="32">
        <v>40</v>
      </c>
      <c r="AC75" s="27" t="str">
        <v>240 mm²</v>
      </c>
      <c r="AD75" s="28" t="str">
        <v>Cu</v>
      </c>
      <c r="AE75" s="28">
        <v>3</v>
      </c>
      <c r="AF75" s="28">
        <v>13</v>
      </c>
      <c r="AG75" s="28">
        <v>12</v>
      </c>
      <c r="AH75" s="29">
        <v>18</v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Yanqul</v>
      </c>
      <c r="B76" s="26" t="str">
        <v>ALMAHYOOL</v>
      </c>
      <c r="C76" s="26" t="str">
        <v>K_LN02</v>
      </c>
      <c r="D76" s="26" t="str">
        <v/>
      </c>
      <c r="E76" s="26" t="str">
        <v>228</v>
      </c>
      <c r="F76" s="26" t="str">
        <v>Pole (PMT)</v>
      </c>
      <c r="G76" s="26" t="str">
        <v>3</v>
      </c>
      <c r="H76" s="26">
        <v>315</v>
      </c>
      <c r="I76" s="26" t="str">
        <v>15/06/2026, 08:50</v>
      </c>
      <c r="J76" s="26">
        <v>1</v>
      </c>
      <c r="K76" s="26">
        <v>248</v>
      </c>
      <c r="L76" s="26">
        <v>249</v>
      </c>
      <c r="M76" s="26">
        <v>249</v>
      </c>
      <c r="N76" s="26">
        <v>432</v>
      </c>
      <c r="O76" s="26">
        <v>433</v>
      </c>
      <c r="P76" s="26">
        <v>432</v>
      </c>
      <c r="Q76" s="27" t="str">
        <v>240 mm²</v>
      </c>
      <c r="R76" s="28" t="str">
        <v>Cu</v>
      </c>
      <c r="S76" s="28">
        <v>50</v>
      </c>
      <c r="T76" s="28">
        <v>45</v>
      </c>
      <c r="U76" s="28">
        <v>60</v>
      </c>
      <c r="V76" s="29">
        <v>16</v>
      </c>
      <c r="W76" s="30" t="str">
        <v>240 mm²</v>
      </c>
      <c r="X76" s="31" t="str">
        <v>Cu</v>
      </c>
      <c r="Y76" s="31">
        <v>70</v>
      </c>
      <c r="Z76" s="31">
        <v>40</v>
      </c>
      <c r="AA76" s="31">
        <v>23</v>
      </c>
      <c r="AB76" s="32">
        <v>28</v>
      </c>
      <c r="AC76" s="27" t="str">
        <v/>
      </c>
      <c r="AD76" s="28" t="str">
        <v/>
      </c>
      <c r="AE76" s="28" t="str">
        <v/>
      </c>
      <c r="AF76" s="28" t="str">
        <v/>
      </c>
      <c r="AG76" s="28" t="str">
        <v/>
      </c>
      <c r="AH76" s="29" t="str">
        <v/>
      </c>
      <c r="AI76" s="30" t="str">
        <v/>
      </c>
      <c r="AJ76" s="31" t="str">
        <v/>
      </c>
      <c r="AK76" s="31" t="str">
        <v/>
      </c>
      <c r="AL76" s="31" t="str">
        <v/>
      </c>
      <c r="AM76" s="31" t="str">
        <v/>
      </c>
      <c r="AN76" s="32" t="str">
        <v/>
      </c>
      <c r="AO76" s="27" t="str">
        <v/>
      </c>
      <c r="AP76" s="28" t="str">
        <v/>
      </c>
      <c r="AQ76" s="28" t="str">
        <v/>
      </c>
      <c r="AR76" s="28" t="str">
        <v/>
      </c>
      <c r="AS76" s="28" t="str">
        <v/>
      </c>
      <c r="AT76" s="29" t="str">
        <v/>
      </c>
      <c r="AU76" s="30" t="str">
        <v/>
      </c>
      <c r="AV76" s="31" t="str">
        <v/>
      </c>
      <c r="AW76" s="31" t="str">
        <v/>
      </c>
      <c r="AX76" s="31" t="str">
        <v/>
      </c>
      <c r="AY76" s="31" t="str">
        <v/>
      </c>
      <c r="AZ76" s="32" t="str">
        <v/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Yanqul</v>
      </c>
      <c r="B77" s="26" t="str">
        <v>ALMAHYOOL</v>
      </c>
      <c r="C77" s="26" t="str">
        <v>K_LN02</v>
      </c>
      <c r="D77" s="26" t="str">
        <v/>
      </c>
      <c r="E77" s="26" t="str">
        <v>226</v>
      </c>
      <c r="F77" s="26" t="str">
        <v>Pole (PMT)</v>
      </c>
      <c r="G77" s="26" t="str">
        <v>3</v>
      </c>
      <c r="H77" s="26">
        <v>315</v>
      </c>
      <c r="I77" s="26" t="str">
        <v>15/06/2026, 08:34</v>
      </c>
      <c r="J77" s="26">
        <v>1</v>
      </c>
      <c r="K77" s="26">
        <v>248</v>
      </c>
      <c r="L77" s="26">
        <v>249</v>
      </c>
      <c r="M77" s="26">
        <v>249</v>
      </c>
      <c r="N77" s="26">
        <v>432</v>
      </c>
      <c r="O77" s="26">
        <v>433</v>
      </c>
      <c r="P77" s="26">
        <v>433</v>
      </c>
      <c r="Q77" s="27" t="str">
        <v>240 mm²</v>
      </c>
      <c r="R77" s="28" t="str">
        <v>Cu</v>
      </c>
      <c r="S77" s="28">
        <v>65</v>
      </c>
      <c r="T77" s="28">
        <v>30</v>
      </c>
      <c r="U77" s="28">
        <v>25</v>
      </c>
      <c r="V77" s="29">
        <v>20</v>
      </c>
      <c r="W77" s="30" t="str">
        <v>240 mm²</v>
      </c>
      <c r="X77" s="31" t="str">
        <v>Cu</v>
      </c>
      <c r="Y77" s="31">
        <v>25</v>
      </c>
      <c r="Z77" s="31">
        <v>23</v>
      </c>
      <c r="AA77" s="31">
        <v>70</v>
      </c>
      <c r="AB77" s="32">
        <v>34</v>
      </c>
      <c r="AC77" s="27" t="str">
        <v/>
      </c>
      <c r="AD77" s="28" t="str">
        <v/>
      </c>
      <c r="AE77" s="28" t="str">
        <v/>
      </c>
      <c r="AF77" s="28" t="str">
        <v/>
      </c>
      <c r="AG77" s="28" t="str">
        <v/>
      </c>
      <c r="AH77" s="29" t="str">
        <v/>
      </c>
      <c r="AI77" s="30" t="str">
        <v/>
      </c>
      <c r="AJ77" s="31" t="str">
        <v/>
      </c>
      <c r="AK77" s="31" t="str">
        <v/>
      </c>
      <c r="AL77" s="31" t="str">
        <v/>
      </c>
      <c r="AM77" s="31" t="str">
        <v/>
      </c>
      <c r="AN77" s="32" t="str">
        <v/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Yanqul</v>
      </c>
      <c r="B78" s="26" t="str">
        <v>ALMAHYOOL</v>
      </c>
      <c r="C78" s="26" t="str">
        <v>K_LN02</v>
      </c>
      <c r="D78" s="26" t="str">
        <v/>
      </c>
      <c r="E78" s="26" t="str">
        <v>4682</v>
      </c>
      <c r="F78" s="26" t="str">
        <v>Pole (PMT)</v>
      </c>
      <c r="G78" s="26" t="str">
        <v>3</v>
      </c>
      <c r="H78" s="26">
        <v>100</v>
      </c>
      <c r="I78" s="26" t="str">
        <v>15/06/2026, 08:32</v>
      </c>
      <c r="J78" s="26">
        <v>1</v>
      </c>
      <c r="K78" s="26">
        <v>248</v>
      </c>
      <c r="L78" s="26">
        <v>248</v>
      </c>
      <c r="M78" s="26">
        <v>249</v>
      </c>
      <c r="N78" s="26">
        <v>432</v>
      </c>
      <c r="O78" s="26">
        <v>433</v>
      </c>
      <c r="P78" s="26">
        <v>432</v>
      </c>
      <c r="Q78" s="27" t="str">
        <v>120 mm²</v>
      </c>
      <c r="R78" s="28" t="str">
        <v>Cu</v>
      </c>
      <c r="S78" s="28">
        <v>13</v>
      </c>
      <c r="T78" s="28">
        <v>13</v>
      </c>
      <c r="U78" s="28">
        <v>13</v>
      </c>
      <c r="V78" s="29">
        <v>1</v>
      </c>
      <c r="W78" s="30" t="str">
        <v/>
      </c>
      <c r="X78" s="31" t="str">
        <v/>
      </c>
      <c r="Y78" s="31" t="str">
        <v/>
      </c>
      <c r="Z78" s="31" t="str">
        <v/>
      </c>
      <c r="AA78" s="31" t="str">
        <v/>
      </c>
      <c r="AB78" s="32" t="str">
        <v/>
      </c>
      <c r="AC78" s="27" t="str">
        <v/>
      </c>
      <c r="AD78" s="28" t="str">
        <v/>
      </c>
      <c r="AE78" s="28" t="str">
        <v/>
      </c>
      <c r="AF78" s="28" t="str">
        <v/>
      </c>
      <c r="AG78" s="28" t="str">
        <v/>
      </c>
      <c r="AH78" s="29" t="str">
        <v/>
      </c>
      <c r="AI78" s="30" t="str">
        <v/>
      </c>
      <c r="AJ78" s="31" t="str">
        <v/>
      </c>
      <c r="AK78" s="31" t="str">
        <v/>
      </c>
      <c r="AL78" s="31" t="str">
        <v/>
      </c>
      <c r="AM78" s="31" t="str">
        <v/>
      </c>
      <c r="AN78" s="32" t="str">
        <v/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Yanqul</v>
      </c>
      <c r="B79" s="26" t="str">
        <v>ALMAHYOOL</v>
      </c>
      <c r="C79" s="26" t="str">
        <v>K_LN02</v>
      </c>
      <c r="D79" s="26" t="str">
        <v/>
      </c>
      <c r="E79" s="26" t="str">
        <v>479</v>
      </c>
      <c r="F79" s="26" t="str">
        <v>Pole (PMT)</v>
      </c>
      <c r="G79" s="26" t="str">
        <v>3</v>
      </c>
      <c r="H79" s="26">
        <v>100</v>
      </c>
      <c r="I79" s="26" t="str">
        <v>15/06/2026, 08:30</v>
      </c>
      <c r="J79" s="26">
        <v>1</v>
      </c>
      <c r="K79" s="26">
        <v>255</v>
      </c>
      <c r="L79" s="26">
        <v>254</v>
      </c>
      <c r="M79" s="26">
        <v>255</v>
      </c>
      <c r="N79" s="26">
        <v>441</v>
      </c>
      <c r="O79" s="26">
        <v>443</v>
      </c>
      <c r="P79" s="26">
        <v>443</v>
      </c>
      <c r="Q79" s="27" t="str">
        <v>120 mm²</v>
      </c>
      <c r="R79" s="28" t="str">
        <v>Cu</v>
      </c>
      <c r="S79" s="28">
        <v>13</v>
      </c>
      <c r="T79" s="28">
        <v>13</v>
      </c>
      <c r="U79" s="28">
        <v>13</v>
      </c>
      <c r="V79" s="29">
        <v>0</v>
      </c>
      <c r="W79" s="30" t="str">
        <v/>
      </c>
      <c r="X79" s="31" t="str">
        <v/>
      </c>
      <c r="Y79" s="31" t="str">
        <v/>
      </c>
      <c r="Z79" s="31" t="str">
        <v/>
      </c>
      <c r="AA79" s="31" t="str">
        <v/>
      </c>
      <c r="AB79" s="32" t="str">
        <v/>
      </c>
      <c r="AC79" s="27" t="str">
        <v/>
      </c>
      <c r="AD79" s="28" t="str">
        <v/>
      </c>
      <c r="AE79" s="28" t="str">
        <v/>
      </c>
      <c r="AF79" s="28" t="str">
        <v/>
      </c>
      <c r="AG79" s="28" t="str">
        <v/>
      </c>
      <c r="AH79" s="29" t="str">
        <v/>
      </c>
      <c r="AI79" s="30" t="str">
        <v/>
      </c>
      <c r="AJ79" s="31" t="str">
        <v/>
      </c>
      <c r="AK79" s="31" t="str">
        <v/>
      </c>
      <c r="AL79" s="31" t="str">
        <v/>
      </c>
      <c r="AM79" s="31" t="str">
        <v/>
      </c>
      <c r="AN79" s="32" t="str">
        <v/>
      </c>
      <c r="AO79" s="27" t="str">
        <v/>
      </c>
      <c r="AP79" s="28" t="str">
        <v/>
      </c>
      <c r="AQ79" s="28" t="str">
        <v/>
      </c>
      <c r="AR79" s="28" t="str">
        <v/>
      </c>
      <c r="AS79" s="28" t="str">
        <v/>
      </c>
      <c r="AT79" s="29" t="str">
        <v/>
      </c>
      <c r="AU79" s="30" t="str">
        <v/>
      </c>
      <c r="AV79" s="31" t="str">
        <v/>
      </c>
      <c r="AW79" s="31" t="str">
        <v/>
      </c>
      <c r="AX79" s="31" t="str">
        <v/>
      </c>
      <c r="AY79" s="31" t="str">
        <v/>
      </c>
      <c r="AZ79" s="32" t="str">
        <v/>
      </c>
      <c r="BA79" s="27" t="str">
        <v/>
      </c>
      <c r="BB79" s="28" t="str">
        <v/>
      </c>
      <c r="BC79" s="28" t="str">
        <v/>
      </c>
      <c r="BD79" s="28" t="str">
        <v/>
      </c>
      <c r="BE79" s="28" t="str">
        <v/>
      </c>
      <c r="BF79" s="29" t="str">
        <v/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Yanqul</v>
      </c>
      <c r="B80" s="26" t="str">
        <v>ALMAHYOOL</v>
      </c>
      <c r="C80" s="26" t="str">
        <v>K_LN02</v>
      </c>
      <c r="D80" s="26" t="str">
        <v/>
      </c>
      <c r="E80" s="26" t="str">
        <v>227</v>
      </c>
      <c r="F80" s="26" t="str">
        <v>Pole (PMT)</v>
      </c>
      <c r="G80" s="26" t="str">
        <v>3</v>
      </c>
      <c r="H80" s="26">
        <v>315</v>
      </c>
      <c r="I80" s="26" t="str">
        <v>15/06/2026, 08:28</v>
      </c>
      <c r="J80" s="26">
        <v>1</v>
      </c>
      <c r="K80" s="26">
        <v>254</v>
      </c>
      <c r="L80" s="26">
        <v>255</v>
      </c>
      <c r="M80" s="26">
        <v>255</v>
      </c>
      <c r="N80" s="26">
        <v>442</v>
      </c>
      <c r="O80" s="26">
        <v>444</v>
      </c>
      <c r="P80" s="26">
        <v>443</v>
      </c>
      <c r="Q80" s="27" t="str">
        <v/>
      </c>
      <c r="R80" s="28" t="str">
        <v/>
      </c>
      <c r="S80" s="28">
        <v>35</v>
      </c>
      <c r="T80" s="28">
        <v>19</v>
      </c>
      <c r="U80" s="28">
        <v>45</v>
      </c>
      <c r="V80" s="29">
        <v>21</v>
      </c>
      <c r="W80" s="30" t="str">
        <v/>
      </c>
      <c r="X80" s="31" t="str">
        <v/>
      </c>
      <c r="Y80" s="31" t="str">
        <v/>
      </c>
      <c r="Z80" s="31" t="str">
        <v/>
      </c>
      <c r="AA80" s="31" t="str">
        <v/>
      </c>
      <c r="AB80" s="32" t="str">
        <v/>
      </c>
      <c r="AC80" s="27" t="str">
        <v/>
      </c>
      <c r="AD80" s="28" t="str">
        <v/>
      </c>
      <c r="AE80" s="28" t="str">
        <v/>
      </c>
      <c r="AF80" s="28" t="str">
        <v/>
      </c>
      <c r="AG80" s="28" t="str">
        <v/>
      </c>
      <c r="AH80" s="29" t="str">
        <v/>
      </c>
      <c r="AI80" s="30" t="str">
        <v/>
      </c>
      <c r="AJ80" s="31" t="str">
        <v/>
      </c>
      <c r="AK80" s="31" t="str">
        <v/>
      </c>
      <c r="AL80" s="31" t="str">
        <v/>
      </c>
      <c r="AM80" s="31" t="str">
        <v/>
      </c>
      <c r="AN80" s="32" t="str">
        <v/>
      </c>
      <c r="AO80" s="27" t="str">
        <v/>
      </c>
      <c r="AP80" s="28" t="str">
        <v/>
      </c>
      <c r="AQ80" s="28" t="str">
        <v/>
      </c>
      <c r="AR80" s="28" t="str">
        <v/>
      </c>
      <c r="AS80" s="28" t="str">
        <v/>
      </c>
      <c r="AT80" s="29" t="str">
        <v/>
      </c>
      <c r="AU80" s="30" t="str">
        <v/>
      </c>
      <c r="AV80" s="31" t="str">
        <v/>
      </c>
      <c r="AW80" s="31" t="str">
        <v/>
      </c>
      <c r="AX80" s="31" t="str">
        <v/>
      </c>
      <c r="AY80" s="31" t="str">
        <v/>
      </c>
      <c r="AZ80" s="32" t="str">
        <v/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Yanqul</v>
      </c>
      <c r="B81" s="26" t="str">
        <v>ALMAHYOOL</v>
      </c>
      <c r="C81" s="26" t="str">
        <v>K_LN02</v>
      </c>
      <c r="D81" s="26" t="str">
        <v/>
      </c>
      <c r="E81" s="26" t="str">
        <v>225</v>
      </c>
      <c r="F81" s="26" t="str">
        <v>Pole (PMT)</v>
      </c>
      <c r="G81" s="26" t="str">
        <v>3</v>
      </c>
      <c r="H81" s="26">
        <v>315</v>
      </c>
      <c r="I81" s="26" t="str">
        <v>15/06/2026, 08:26</v>
      </c>
      <c r="J81" s="26">
        <v>1</v>
      </c>
      <c r="K81" s="26">
        <v>253</v>
      </c>
      <c r="L81" s="26">
        <v>253</v>
      </c>
      <c r="M81" s="26">
        <v>254</v>
      </c>
      <c r="N81" s="26">
        <v>438</v>
      </c>
      <c r="O81" s="26">
        <v>440</v>
      </c>
      <c r="P81" s="26">
        <v>441</v>
      </c>
      <c r="Q81" s="27" t="str">
        <v>240 mm²</v>
      </c>
      <c r="R81" s="28" t="str">
        <v>Cu</v>
      </c>
      <c r="S81" s="28">
        <v>20</v>
      </c>
      <c r="T81" s="28">
        <v>22</v>
      </c>
      <c r="U81" s="28">
        <v>19</v>
      </c>
      <c r="V81" s="29">
        <v>8</v>
      </c>
      <c r="W81" s="30" t="str">
        <v/>
      </c>
      <c r="X81" s="31" t="str">
        <v/>
      </c>
      <c r="Y81" s="31">
        <v>83</v>
      </c>
      <c r="Z81" s="31">
        <v>76</v>
      </c>
      <c r="AA81" s="31">
        <v>72</v>
      </c>
      <c r="AB81" s="32">
        <v>10</v>
      </c>
      <c r="AC81" s="27" t="str">
        <v/>
      </c>
      <c r="AD81" s="28" t="str">
        <v/>
      </c>
      <c r="AE81" s="28" t="str">
        <v/>
      </c>
      <c r="AF81" s="28" t="str">
        <v/>
      </c>
      <c r="AG81" s="28" t="str">
        <v/>
      </c>
      <c r="AH81" s="29" t="str">
        <v/>
      </c>
      <c r="AI81" s="30" t="str">
        <v/>
      </c>
      <c r="AJ81" s="31" t="str">
        <v/>
      </c>
      <c r="AK81" s="31" t="str">
        <v/>
      </c>
      <c r="AL81" s="31" t="str">
        <v/>
      </c>
      <c r="AM81" s="31" t="str">
        <v/>
      </c>
      <c r="AN81" s="32" t="str">
        <v/>
      </c>
      <c r="AO81" s="27" t="str">
        <v/>
      </c>
      <c r="AP81" s="28" t="str">
        <v/>
      </c>
      <c r="AQ81" s="28" t="str">
        <v/>
      </c>
      <c r="AR81" s="28" t="str">
        <v/>
      </c>
      <c r="AS81" s="28" t="str">
        <v/>
      </c>
      <c r="AT81" s="29" t="str">
        <v/>
      </c>
      <c r="AU81" s="30" t="str">
        <v/>
      </c>
      <c r="AV81" s="31" t="str">
        <v/>
      </c>
      <c r="AW81" s="31" t="str">
        <v/>
      </c>
      <c r="AX81" s="31" t="str">
        <v/>
      </c>
      <c r="AY81" s="31" t="str">
        <v/>
      </c>
      <c r="AZ81" s="32" t="str">
        <v/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Yanqul</v>
      </c>
      <c r="B82" s="26" t="str">
        <v>ALMAHYOOL</v>
      </c>
      <c r="C82" s="26" t="str">
        <v>K_LN02</v>
      </c>
      <c r="D82" s="26" t="str">
        <v/>
      </c>
      <c r="E82" s="26" t="str">
        <v>220</v>
      </c>
      <c r="F82" s="26" t="str">
        <v>Pole (PMT)</v>
      </c>
      <c r="G82" s="26" t="str">
        <v>3</v>
      </c>
      <c r="H82" s="26">
        <v>200</v>
      </c>
      <c r="I82" s="26" t="str">
        <v>15/06/2026, 08:16</v>
      </c>
      <c r="J82" s="26">
        <v>1</v>
      </c>
      <c r="K82" s="26">
        <v>245</v>
      </c>
      <c r="L82" s="26">
        <v>245</v>
      </c>
      <c r="M82" s="26">
        <v>255</v>
      </c>
      <c r="N82" s="26">
        <v>443</v>
      </c>
      <c r="O82" s="26">
        <v>444</v>
      </c>
      <c r="P82" s="26">
        <v>446</v>
      </c>
      <c r="Q82" s="27" t="str">
        <v>185 mm²</v>
      </c>
      <c r="R82" s="28" t="str">
        <v>Cu</v>
      </c>
      <c r="S82" s="28">
        <v>180</v>
      </c>
      <c r="T82" s="28">
        <v>98</v>
      </c>
      <c r="U82" s="28">
        <v>130</v>
      </c>
      <c r="V82" s="29">
        <v>45</v>
      </c>
      <c r="W82" s="30" t="str">
        <v>185 mm²</v>
      </c>
      <c r="X82" s="31" t="str">
        <v>Cu</v>
      </c>
      <c r="Y82" s="31">
        <v>35</v>
      </c>
      <c r="Z82" s="31">
        <v>35</v>
      </c>
      <c r="AA82" s="31">
        <v>35</v>
      </c>
      <c r="AB82" s="32">
        <v>5</v>
      </c>
      <c r="AC82" s="27" t="str">
        <v/>
      </c>
      <c r="AD82" s="28" t="str">
        <v/>
      </c>
      <c r="AE82" s="28" t="str">
        <v/>
      </c>
      <c r="AF82" s="28" t="str">
        <v/>
      </c>
      <c r="AG82" s="28" t="str">
        <v/>
      </c>
      <c r="AH82" s="29" t="str">
        <v/>
      </c>
      <c r="AI82" s="30" t="str">
        <v/>
      </c>
      <c r="AJ82" s="31" t="str">
        <v/>
      </c>
      <c r="AK82" s="31" t="str">
        <v/>
      </c>
      <c r="AL82" s="31" t="str">
        <v/>
      </c>
      <c r="AM82" s="31" t="str">
        <v/>
      </c>
      <c r="AN82" s="32" t="str">
        <v/>
      </c>
      <c r="AO82" s="27" t="str">
        <v/>
      </c>
      <c r="AP82" s="28" t="str">
        <v/>
      </c>
      <c r="AQ82" s="28" t="str">
        <v/>
      </c>
      <c r="AR82" s="28" t="str">
        <v/>
      </c>
      <c r="AS82" s="28" t="str">
        <v/>
      </c>
      <c r="AT82" s="29" t="str">
        <v/>
      </c>
      <c r="AU82" s="30" t="str">
        <v/>
      </c>
      <c r="AV82" s="31" t="str">
        <v/>
      </c>
      <c r="AW82" s="31" t="str">
        <v/>
      </c>
      <c r="AX82" s="31" t="str">
        <v/>
      </c>
      <c r="AY82" s="31" t="str">
        <v/>
      </c>
      <c r="AZ82" s="32" t="str">
        <v/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Yanqul</v>
      </c>
      <c r="B83" s="26" t="str">
        <v>ALMAHYOOL</v>
      </c>
      <c r="C83" s="26" t="str">
        <v>K_LN02</v>
      </c>
      <c r="D83" s="26" t="str">
        <v/>
      </c>
      <c r="E83" s="26" t="str">
        <v>462</v>
      </c>
      <c r="F83" s="26" t="str">
        <v>Pole (PMT)</v>
      </c>
      <c r="G83" s="26" t="str">
        <v>3</v>
      </c>
      <c r="H83" s="26">
        <v>100</v>
      </c>
      <c r="I83" s="26" t="str">
        <v>15/06/2026, 08:03</v>
      </c>
      <c r="J83" s="26">
        <v>1</v>
      </c>
      <c r="K83" s="26">
        <v>256</v>
      </c>
      <c r="L83" s="26">
        <v>255</v>
      </c>
      <c r="M83" s="26">
        <v>256</v>
      </c>
      <c r="N83" s="26">
        <v>441</v>
      </c>
      <c r="O83" s="26">
        <v>445</v>
      </c>
      <c r="P83" s="26">
        <v>489</v>
      </c>
      <c r="Q83" s="27" t="str">
        <v>120 mm²</v>
      </c>
      <c r="R83" s="28" t="str">
        <v>Cu</v>
      </c>
      <c r="S83" s="28">
        <v>0</v>
      </c>
      <c r="T83" s="28">
        <v>0</v>
      </c>
      <c r="U83" s="28">
        <v>0</v>
      </c>
      <c r="V83" s="29">
        <v>0</v>
      </c>
      <c r="W83" s="30" t="str">
        <v/>
      </c>
      <c r="X83" s="31" t="str">
        <v/>
      </c>
      <c r="Y83" s="31" t="str">
        <v/>
      </c>
      <c r="Z83" s="31" t="str">
        <v/>
      </c>
      <c r="AA83" s="31" t="str">
        <v/>
      </c>
      <c r="AB83" s="32" t="str">
        <v/>
      </c>
      <c r="AC83" s="27" t="str">
        <v/>
      </c>
      <c r="AD83" s="28" t="str">
        <v/>
      </c>
      <c r="AE83" s="28" t="str">
        <v/>
      </c>
      <c r="AF83" s="28" t="str">
        <v/>
      </c>
      <c r="AG83" s="28" t="str">
        <v/>
      </c>
      <c r="AH83" s="29" t="str">
        <v/>
      </c>
      <c r="AI83" s="30" t="str">
        <v/>
      </c>
      <c r="AJ83" s="31" t="str">
        <v/>
      </c>
      <c r="AK83" s="31" t="str">
        <v/>
      </c>
      <c r="AL83" s="31" t="str">
        <v/>
      </c>
      <c r="AM83" s="31" t="str">
        <v/>
      </c>
      <c r="AN83" s="32" t="str">
        <v/>
      </c>
      <c r="AO83" s="27" t="str">
        <v/>
      </c>
      <c r="AP83" s="28" t="str">
        <v/>
      </c>
      <c r="AQ83" s="28" t="str">
        <v/>
      </c>
      <c r="AR83" s="28" t="str">
        <v/>
      </c>
      <c r="AS83" s="28" t="str">
        <v/>
      </c>
      <c r="AT83" s="29" t="str">
        <v/>
      </c>
      <c r="AU83" s="30" t="str">
        <v/>
      </c>
      <c r="AV83" s="31" t="str">
        <v/>
      </c>
      <c r="AW83" s="31" t="str">
        <v/>
      </c>
      <c r="AX83" s="31" t="str">
        <v/>
      </c>
      <c r="AY83" s="31" t="str">
        <v/>
      </c>
      <c r="AZ83" s="32" t="str">
        <v/>
      </c>
      <c r="BA83" s="27" t="str">
        <v/>
      </c>
      <c r="BB83" s="28" t="str">
        <v/>
      </c>
      <c r="BC83" s="28" t="str">
        <v/>
      </c>
      <c r="BD83" s="28" t="str">
        <v/>
      </c>
      <c r="BE83" s="28" t="str">
        <v/>
      </c>
      <c r="BF83" s="29" t="str">
        <v/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Yanqul</v>
      </c>
      <c r="B84" s="26" t="str">
        <v>ALMAHYOOL</v>
      </c>
      <c r="C84" s="26" t="str">
        <v>K_LN02</v>
      </c>
      <c r="D84" s="26" t="str">
        <v/>
      </c>
      <c r="E84" s="26" t="str">
        <v>510</v>
      </c>
      <c r="F84" s="26" t="str">
        <v>Pole (PMT)</v>
      </c>
      <c r="G84" s="26" t="str">
        <v>3</v>
      </c>
      <c r="H84" s="26">
        <v>200</v>
      </c>
      <c r="I84" s="26" t="str">
        <v>14/06/2026, 20:56</v>
      </c>
      <c r="J84" s="26">
        <v>1</v>
      </c>
      <c r="K84" s="26">
        <v>256</v>
      </c>
      <c r="L84" s="26">
        <v>255</v>
      </c>
      <c r="M84" s="26">
        <v>256</v>
      </c>
      <c r="N84" s="26">
        <v>442</v>
      </c>
      <c r="O84" s="26">
        <v>446</v>
      </c>
      <c r="P84" s="26">
        <v>440</v>
      </c>
      <c r="Q84" s="27" t="str">
        <v>185 mm²</v>
      </c>
      <c r="R84" s="28" t="str">
        <v>Cu</v>
      </c>
      <c r="S84" s="28">
        <v>18</v>
      </c>
      <c r="T84" s="28">
        <v>19</v>
      </c>
      <c r="U84" s="28">
        <v>18</v>
      </c>
      <c r="V84" s="29">
        <v>3</v>
      </c>
      <c r="W84" s="30" t="str">
        <v/>
      </c>
      <c r="X84" s="31" t="str">
        <v/>
      </c>
      <c r="Y84" s="31" t="str">
        <v/>
      </c>
      <c r="Z84" s="31" t="str">
        <v/>
      </c>
      <c r="AA84" s="31" t="str">
        <v/>
      </c>
      <c r="AB84" s="32" t="str">
        <v/>
      </c>
      <c r="AC84" s="27" t="str">
        <v/>
      </c>
      <c r="AD84" s="28" t="str">
        <v/>
      </c>
      <c r="AE84" s="28" t="str">
        <v/>
      </c>
      <c r="AF84" s="28" t="str">
        <v/>
      </c>
      <c r="AG84" s="28" t="str">
        <v/>
      </c>
      <c r="AH84" s="29" t="str">
        <v/>
      </c>
      <c r="AI84" s="30" t="str">
        <v/>
      </c>
      <c r="AJ84" s="31" t="str">
        <v/>
      </c>
      <c r="AK84" s="31" t="str">
        <v/>
      </c>
      <c r="AL84" s="31" t="str">
        <v/>
      </c>
      <c r="AM84" s="31" t="str">
        <v/>
      </c>
      <c r="AN84" s="32" t="str">
        <v/>
      </c>
      <c r="AO84" s="27" t="str">
        <v/>
      </c>
      <c r="AP84" s="28" t="str">
        <v/>
      </c>
      <c r="AQ84" s="28" t="str">
        <v/>
      </c>
      <c r="AR84" s="28" t="str">
        <v/>
      </c>
      <c r="AS84" s="28" t="str">
        <v/>
      </c>
      <c r="AT84" s="29" t="str">
        <v/>
      </c>
      <c r="AU84" s="30" t="str">
        <v/>
      </c>
      <c r="AV84" s="31" t="str">
        <v/>
      </c>
      <c r="AW84" s="31" t="str">
        <v/>
      </c>
      <c r="AX84" s="31" t="str">
        <v/>
      </c>
      <c r="AY84" s="31" t="str">
        <v/>
      </c>
      <c r="AZ84" s="32" t="str">
        <v/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  <row r="85" ht="15.75" customHeight="1">
      <c r="A85" s="26" t="str">
        <v>Yanqul</v>
      </c>
      <c r="B85" s="26" t="str">
        <v>ALMAHYOOL</v>
      </c>
      <c r="C85" s="26" t="str">
        <v>K_LN02</v>
      </c>
      <c r="D85" s="26" t="str">
        <v/>
      </c>
      <c r="E85" s="26" t="str">
        <v>219</v>
      </c>
      <c r="F85" s="26" t="str">
        <v>Pole (PMT)</v>
      </c>
      <c r="G85" s="26" t="str">
        <v>3</v>
      </c>
      <c r="H85" s="26">
        <v>100</v>
      </c>
      <c r="I85" s="26" t="str">
        <v>14/06/2026, 20:52</v>
      </c>
      <c r="J85" s="26">
        <v>1</v>
      </c>
      <c r="K85" s="26">
        <v>240</v>
      </c>
      <c r="L85" s="26">
        <v>239</v>
      </c>
      <c r="M85" s="26">
        <v>240</v>
      </c>
      <c r="N85" s="26">
        <v>415</v>
      </c>
      <c r="O85" s="26">
        <v>417</v>
      </c>
      <c r="P85" s="26">
        <v>415</v>
      </c>
      <c r="Q85" s="27" t="str">
        <v>120 mm²</v>
      </c>
      <c r="R85" s="28" t="str">
        <v>Cu</v>
      </c>
      <c r="S85" s="28">
        <v>18</v>
      </c>
      <c r="T85" s="28">
        <v>18</v>
      </c>
      <c r="U85" s="28">
        <v>18</v>
      </c>
      <c r="V85" s="29">
        <v>2</v>
      </c>
      <c r="W85" s="30" t="str">
        <v/>
      </c>
      <c r="X85" s="31" t="str">
        <v/>
      </c>
      <c r="Y85" s="31" t="str">
        <v/>
      </c>
      <c r="Z85" s="31" t="str">
        <v/>
      </c>
      <c r="AA85" s="31" t="str">
        <v/>
      </c>
      <c r="AB85" s="32" t="str">
        <v/>
      </c>
      <c r="AC85" s="27" t="str">
        <v/>
      </c>
      <c r="AD85" s="28" t="str">
        <v/>
      </c>
      <c r="AE85" s="28" t="str">
        <v/>
      </c>
      <c r="AF85" s="28" t="str">
        <v/>
      </c>
      <c r="AG85" s="28" t="str">
        <v/>
      </c>
      <c r="AH85" s="29" t="str">
        <v/>
      </c>
      <c r="AI85" s="30" t="str">
        <v/>
      </c>
      <c r="AJ85" s="31" t="str">
        <v/>
      </c>
      <c r="AK85" s="31" t="str">
        <v/>
      </c>
      <c r="AL85" s="31" t="str">
        <v/>
      </c>
      <c r="AM85" s="31" t="str">
        <v/>
      </c>
      <c r="AN85" s="32" t="str">
        <v/>
      </c>
      <c r="AO85" s="27" t="str">
        <v/>
      </c>
      <c r="AP85" s="28" t="str">
        <v/>
      </c>
      <c r="AQ85" s="28" t="str">
        <v/>
      </c>
      <c r="AR85" s="28" t="str">
        <v/>
      </c>
      <c r="AS85" s="28" t="str">
        <v/>
      </c>
      <c r="AT85" s="29" t="str">
        <v/>
      </c>
      <c r="AU85" s="30" t="str">
        <v/>
      </c>
      <c r="AV85" s="31" t="str">
        <v/>
      </c>
      <c r="AW85" s="31" t="str">
        <v/>
      </c>
      <c r="AX85" s="31" t="str">
        <v/>
      </c>
      <c r="AY85" s="31" t="str">
        <v/>
      </c>
      <c r="AZ85" s="32" t="str">
        <v/>
      </c>
      <c r="BA85" s="27" t="str">
        <v/>
      </c>
      <c r="BB85" s="28" t="str">
        <v/>
      </c>
      <c r="BC85" s="28" t="str">
        <v/>
      </c>
      <c r="BD85" s="28" t="str">
        <v/>
      </c>
      <c r="BE85" s="28" t="str">
        <v/>
      </c>
      <c r="BF85" s="29" t="str">
        <v/>
      </c>
      <c r="BG85" s="30" t="str">
        <v/>
      </c>
      <c r="BH85" s="31" t="str">
        <v/>
      </c>
      <c r="BI85" s="31" t="str">
        <v/>
      </c>
      <c r="BJ85" s="31" t="str">
        <v/>
      </c>
      <c r="BK85" s="31" t="str">
        <v/>
      </c>
      <c r="BL85" s="32" t="str">
        <v/>
      </c>
      <c r="BM85" s="26">
        <f>SUM(S85,Y85,AE85,AK85,AQ85,AW85,BC85,BI85)</f>
      </c>
      <c r="BN85" s="26">
        <f>SUM(T85,Z85,AF85,AL85,AR85,AX85,BD85,BJ85)</f>
      </c>
      <c r="BO85" s="26">
        <f>SUM(U85,AA85,AG85,AM85,AS85,AY85,BE85,BK85)</f>
      </c>
      <c r="BP85" s="26">
        <f>SUM(V85,AB85,AH85,AN85,AT85,AZ85,BF85,BL85)</f>
      </c>
      <c r="BQ85" s="26">
        <f>MAX(BM85:BO85)</f>
      </c>
      <c r="BR85" s="26">
        <f>MIN(BM85:BO85)</f>
      </c>
      <c r="BS85" s="33">
        <f>IF(H85&gt;0,(BQ85*SQRT(3)*IF(N85&gt;0,N85,IF(O85&gt;0,O85,IF(P85&gt;0,P85,415)))/(H85*1000))*100,0)</f>
      </c>
      <c r="BT85" s="33">
        <f>IF(BS85&gt;70,"Upgrade","OK - No Upgrade")</f>
      </c>
      <c r="BU85" s="33">
        <f>IF(IF(AVERAGE(BM85:BO85)&gt;0,((BQ85-AVERAGE(BM85:BO85))/AVERAGE(BM85:BO85))*100,0)&gt;10,"Need to Balance","OK - Balanced")</f>
      </c>
    </row>
    <row r="86" ht="15.75" customHeight="1">
      <c r="A86" s="26" t="str">
        <v>Yanqul</v>
      </c>
      <c r="B86" s="26" t="str">
        <v>ALMAHYOOL</v>
      </c>
      <c r="C86" s="26" t="str">
        <v>K_LN02</v>
      </c>
      <c r="D86" s="26" t="str">
        <v/>
      </c>
      <c r="E86" s="26" t="str">
        <v>224</v>
      </c>
      <c r="F86" s="26" t="str">
        <v>Pole (PMT)</v>
      </c>
      <c r="G86" s="26" t="str">
        <v>1</v>
      </c>
      <c r="H86" s="26">
        <v>100</v>
      </c>
      <c r="I86" s="26" t="str">
        <v>14/06/2026, 20:45</v>
      </c>
      <c r="J86" s="26">
        <v>1</v>
      </c>
      <c r="K86" s="26">
        <v>232</v>
      </c>
      <c r="L86" s="26">
        <v>234</v>
      </c>
      <c r="M86" s="26">
        <v>235</v>
      </c>
      <c r="N86" s="26">
        <v>402</v>
      </c>
      <c r="O86" s="26">
        <v>407</v>
      </c>
      <c r="P86" s="26">
        <v>405</v>
      </c>
      <c r="Q86" s="27" t="str">
        <v>120 mm²</v>
      </c>
      <c r="R86" s="28" t="str">
        <v>Cu</v>
      </c>
      <c r="S86" s="28">
        <v>30</v>
      </c>
      <c r="T86" s="28">
        <v>3</v>
      </c>
      <c r="U86" s="28">
        <v>1</v>
      </c>
      <c r="V86" s="29">
        <v>20</v>
      </c>
      <c r="W86" s="30" t="str">
        <v/>
      </c>
      <c r="X86" s="31" t="str">
        <v/>
      </c>
      <c r="Y86" s="31" t="str">
        <v/>
      </c>
      <c r="Z86" s="31" t="str">
        <v/>
      </c>
      <c r="AA86" s="31" t="str">
        <v/>
      </c>
      <c r="AB86" s="32" t="str">
        <v/>
      </c>
      <c r="AC86" s="27" t="str">
        <v/>
      </c>
      <c r="AD86" s="28" t="str">
        <v/>
      </c>
      <c r="AE86" s="28" t="str">
        <v/>
      </c>
      <c r="AF86" s="28" t="str">
        <v/>
      </c>
      <c r="AG86" s="28" t="str">
        <v/>
      </c>
      <c r="AH86" s="29" t="str">
        <v/>
      </c>
      <c r="AI86" s="30" t="str">
        <v/>
      </c>
      <c r="AJ86" s="31" t="str">
        <v/>
      </c>
      <c r="AK86" s="31" t="str">
        <v/>
      </c>
      <c r="AL86" s="31" t="str">
        <v/>
      </c>
      <c r="AM86" s="31" t="str">
        <v/>
      </c>
      <c r="AN86" s="32" t="str">
        <v/>
      </c>
      <c r="AO86" s="27" t="str">
        <v/>
      </c>
      <c r="AP86" s="28" t="str">
        <v/>
      </c>
      <c r="AQ86" s="28" t="str">
        <v/>
      </c>
      <c r="AR86" s="28" t="str">
        <v/>
      </c>
      <c r="AS86" s="28" t="str">
        <v/>
      </c>
      <c r="AT86" s="29" t="str">
        <v/>
      </c>
      <c r="AU86" s="30" t="str">
        <v/>
      </c>
      <c r="AV86" s="31" t="str">
        <v/>
      </c>
      <c r="AW86" s="31" t="str">
        <v/>
      </c>
      <c r="AX86" s="31" t="str">
        <v/>
      </c>
      <c r="AY86" s="31" t="str">
        <v/>
      </c>
      <c r="AZ86" s="32" t="str">
        <v/>
      </c>
      <c r="BA86" s="27" t="str">
        <v/>
      </c>
      <c r="BB86" s="28" t="str">
        <v/>
      </c>
      <c r="BC86" s="28" t="str">
        <v/>
      </c>
      <c r="BD86" s="28" t="str">
        <v/>
      </c>
      <c r="BE86" s="28" t="str">
        <v/>
      </c>
      <c r="BF86" s="29" t="str">
        <v/>
      </c>
      <c r="BG86" s="30" t="str">
        <v/>
      </c>
      <c r="BH86" s="31" t="str">
        <v/>
      </c>
      <c r="BI86" s="31" t="str">
        <v/>
      </c>
      <c r="BJ86" s="31" t="str">
        <v/>
      </c>
      <c r="BK86" s="31" t="str">
        <v/>
      </c>
      <c r="BL86" s="32" t="str">
        <v/>
      </c>
      <c r="BM86" s="26">
        <f>SUM(S86,Y86,AE86,AK86,AQ86,AW86,BC86,BI86)</f>
      </c>
      <c r="BN86" s="26">
        <f>SUM(T86,Z86,AF86,AL86,AR86,AX86,BD86,BJ86)</f>
      </c>
      <c r="BO86" s="26">
        <f>SUM(U86,AA86,AG86,AM86,AS86,AY86,BE86,BK86)</f>
      </c>
      <c r="BP86" s="26">
        <f>SUM(V86,AB86,AH86,AN86,AT86,AZ86,BF86,BL86)</f>
      </c>
      <c r="BQ86" s="26">
        <f>MAX(BM86:BO86)</f>
      </c>
      <c r="BR86" s="26">
        <f>MIN(BM86:BO86)</f>
      </c>
      <c r="BS86" s="33">
        <f>IF(H86&gt;0,(BQ86*SQRT(3)*IF(N86&gt;0,N86,IF(O86&gt;0,O86,IF(P86&gt;0,P86,415)))/(H86*1000))*100,0)</f>
      </c>
      <c r="BT86" s="33">
        <f>IF(BS86&gt;70,"Upgrade","OK - No Upgrade")</f>
      </c>
      <c r="BU86" s="33">
        <f>IF(IF(AVERAGE(BM86:BO86)&gt;0,((BQ86-AVERAGE(BM86:BO86))/AVERAGE(BM86:BO86))*100,0)&gt;10,"Need to Balance","OK - Balanced")</f>
      </c>
    </row>
    <row r="87" ht="15.75" customHeight="1">
      <c r="A87" s="26" t="str">
        <v>Yanqul</v>
      </c>
      <c r="B87" s="26" t="str">
        <v>ALMAHYOOL</v>
      </c>
      <c r="C87" s="26" t="str">
        <v>K_LN02</v>
      </c>
      <c r="D87" s="26" t="str">
        <v/>
      </c>
      <c r="E87" s="26" t="str">
        <v>602</v>
      </c>
      <c r="F87" s="26" t="str">
        <v>Pole (PMT)</v>
      </c>
      <c r="G87" s="26" t="str">
        <v>3</v>
      </c>
      <c r="H87" s="26">
        <v>315</v>
      </c>
      <c r="I87" s="26" t="str">
        <v>14/06/2026, 20:41</v>
      </c>
      <c r="J87" s="26">
        <v>1</v>
      </c>
      <c r="K87" s="26">
        <v>239</v>
      </c>
      <c r="L87" s="26">
        <v>289</v>
      </c>
      <c r="M87" s="26">
        <v>239</v>
      </c>
      <c r="N87" s="26">
        <v>411</v>
      </c>
      <c r="O87" s="26">
        <v>415</v>
      </c>
      <c r="P87" s="26">
        <v>413</v>
      </c>
      <c r="Q87" s="27" t="str">
        <v>240 mm²</v>
      </c>
      <c r="R87" s="28" t="str">
        <v>Cu</v>
      </c>
      <c r="S87" s="28">
        <v>150</v>
      </c>
      <c r="T87" s="28">
        <v>80</v>
      </c>
      <c r="U87" s="28">
        <v>50</v>
      </c>
      <c r="V87" s="29">
        <v>89</v>
      </c>
      <c r="W87" s="30" t="str">
        <v>240 mm²</v>
      </c>
      <c r="X87" s="31" t="str">
        <v>Cu</v>
      </c>
      <c r="Y87" s="31">
        <v>40</v>
      </c>
      <c r="Z87" s="31">
        <v>50</v>
      </c>
      <c r="AA87" s="31">
        <v>65</v>
      </c>
      <c r="AB87" s="32">
        <v>20</v>
      </c>
      <c r="AC87" s="27" t="str">
        <v/>
      </c>
      <c r="AD87" s="28" t="str">
        <v/>
      </c>
      <c r="AE87" s="28" t="str">
        <v/>
      </c>
      <c r="AF87" s="28" t="str">
        <v/>
      </c>
      <c r="AG87" s="28" t="str">
        <v/>
      </c>
      <c r="AH87" s="29" t="str">
        <v/>
      </c>
      <c r="AI87" s="30" t="str">
        <v/>
      </c>
      <c r="AJ87" s="31" t="str">
        <v/>
      </c>
      <c r="AK87" s="31" t="str">
        <v/>
      </c>
      <c r="AL87" s="31" t="str">
        <v/>
      </c>
      <c r="AM87" s="31" t="str">
        <v/>
      </c>
      <c r="AN87" s="32" t="str">
        <v/>
      </c>
      <c r="AO87" s="27" t="str">
        <v/>
      </c>
      <c r="AP87" s="28" t="str">
        <v/>
      </c>
      <c r="AQ87" s="28" t="str">
        <v/>
      </c>
      <c r="AR87" s="28" t="str">
        <v/>
      </c>
      <c r="AS87" s="28" t="str">
        <v/>
      </c>
      <c r="AT87" s="29" t="str">
        <v/>
      </c>
      <c r="AU87" s="30" t="str">
        <v/>
      </c>
      <c r="AV87" s="31" t="str">
        <v/>
      </c>
      <c r="AW87" s="31" t="str">
        <v/>
      </c>
      <c r="AX87" s="31" t="str">
        <v/>
      </c>
      <c r="AY87" s="31" t="str">
        <v/>
      </c>
      <c r="AZ87" s="32" t="str">
        <v/>
      </c>
      <c r="BA87" s="27" t="str">
        <v/>
      </c>
      <c r="BB87" s="28" t="str">
        <v/>
      </c>
      <c r="BC87" s="28" t="str">
        <v/>
      </c>
      <c r="BD87" s="28" t="str">
        <v/>
      </c>
      <c r="BE87" s="28" t="str">
        <v/>
      </c>
      <c r="BF87" s="29" t="str">
        <v/>
      </c>
      <c r="BG87" s="30" t="str">
        <v/>
      </c>
      <c r="BH87" s="31" t="str">
        <v/>
      </c>
      <c r="BI87" s="31" t="str">
        <v/>
      </c>
      <c r="BJ87" s="31" t="str">
        <v/>
      </c>
      <c r="BK87" s="31" t="str">
        <v/>
      </c>
      <c r="BL87" s="32" t="str">
        <v/>
      </c>
      <c r="BM87" s="26">
        <f>SUM(S87,Y87,AE87,AK87,AQ87,AW87,BC87,BI87)</f>
      </c>
      <c r="BN87" s="26">
        <f>SUM(T87,Z87,AF87,AL87,AR87,AX87,BD87,BJ87)</f>
      </c>
      <c r="BO87" s="26">
        <f>SUM(U87,AA87,AG87,AM87,AS87,AY87,BE87,BK87)</f>
      </c>
      <c r="BP87" s="26">
        <f>SUM(V87,AB87,AH87,AN87,AT87,AZ87,BF87,BL87)</f>
      </c>
      <c r="BQ87" s="26">
        <f>MAX(BM87:BO87)</f>
      </c>
      <c r="BR87" s="26">
        <f>MIN(BM87:BO87)</f>
      </c>
      <c r="BS87" s="33">
        <f>IF(H87&gt;0,(BQ87*SQRT(3)*IF(N87&gt;0,N87,IF(O87&gt;0,O87,IF(P87&gt;0,P87,415)))/(H87*1000))*100,0)</f>
      </c>
      <c r="BT87" s="33">
        <f>IF(BS87&gt;70,"Upgrade","OK - No Upgrade")</f>
      </c>
      <c r="BU87" s="33">
        <f>IF(IF(AVERAGE(BM87:BO87)&gt;0,((BQ87-AVERAGE(BM87:BO87))/AVERAGE(BM87:BO87))*100,0)&gt;10,"Need to Balance","OK - Balanced")</f>
      </c>
    </row>
    <row r="88" ht="15.75" customHeight="1">
      <c r="A88" s="26" t="str">
        <v>Yanqul</v>
      </c>
      <c r="B88" s="26" t="str">
        <v>ALMAHYOOL</v>
      </c>
      <c r="C88" s="26" t="str">
        <v>K_LN02</v>
      </c>
      <c r="D88" s="26" t="str">
        <v/>
      </c>
      <c r="E88" s="26" t="str">
        <v>223</v>
      </c>
      <c r="F88" s="26" t="str">
        <v>Pole (PMT)</v>
      </c>
      <c r="G88" s="26" t="str">
        <v>5</v>
      </c>
      <c r="H88" s="26">
        <v>315</v>
      </c>
      <c r="I88" s="26" t="str">
        <v>14/06/2026, 20:36</v>
      </c>
      <c r="J88" s="26">
        <v>1</v>
      </c>
      <c r="K88" s="26">
        <v>256</v>
      </c>
      <c r="L88" s="26">
        <v>255</v>
      </c>
      <c r="M88" s="26">
        <v>256</v>
      </c>
      <c r="N88" s="26">
        <v>442</v>
      </c>
      <c r="O88" s="26">
        <v>446</v>
      </c>
      <c r="P88" s="26">
        <v>440</v>
      </c>
      <c r="Q88" s="27" t="str">
        <v>240 mm²</v>
      </c>
      <c r="R88" s="28" t="str">
        <v>Cu</v>
      </c>
      <c r="S88" s="28">
        <v>40</v>
      </c>
      <c r="T88" s="28">
        <v>45</v>
      </c>
      <c r="U88" s="28">
        <v>65</v>
      </c>
      <c r="V88" s="29">
        <v>12</v>
      </c>
      <c r="W88" s="30" t="str">
        <v>240 mm²</v>
      </c>
      <c r="X88" s="31" t="str">
        <v>Cu</v>
      </c>
      <c r="Y88" s="31">
        <v>201</v>
      </c>
      <c r="Z88" s="31">
        <v>180</v>
      </c>
      <c r="AA88" s="31">
        <v>130</v>
      </c>
      <c r="AB88" s="32">
        <v>42</v>
      </c>
      <c r="AC88" s="27" t="str">
        <v/>
      </c>
      <c r="AD88" s="28" t="str">
        <v/>
      </c>
      <c r="AE88" s="28" t="str">
        <v/>
      </c>
      <c r="AF88" s="28" t="str">
        <v/>
      </c>
      <c r="AG88" s="28" t="str">
        <v/>
      </c>
      <c r="AH88" s="29" t="str">
        <v/>
      </c>
      <c r="AI88" s="30" t="str">
        <v/>
      </c>
      <c r="AJ88" s="31" t="str">
        <v/>
      </c>
      <c r="AK88" s="31" t="str">
        <v/>
      </c>
      <c r="AL88" s="31" t="str">
        <v/>
      </c>
      <c r="AM88" s="31" t="str">
        <v/>
      </c>
      <c r="AN88" s="32" t="str">
        <v/>
      </c>
      <c r="AO88" s="27" t="str">
        <v/>
      </c>
      <c r="AP88" s="28" t="str">
        <v/>
      </c>
      <c r="AQ88" s="28" t="str">
        <v/>
      </c>
      <c r="AR88" s="28" t="str">
        <v/>
      </c>
      <c r="AS88" s="28" t="str">
        <v/>
      </c>
      <c r="AT88" s="29" t="str">
        <v/>
      </c>
      <c r="AU88" s="30" t="str">
        <v/>
      </c>
      <c r="AV88" s="31" t="str">
        <v/>
      </c>
      <c r="AW88" s="31" t="str">
        <v/>
      </c>
      <c r="AX88" s="31" t="str">
        <v/>
      </c>
      <c r="AY88" s="31" t="str">
        <v/>
      </c>
      <c r="AZ88" s="32" t="str">
        <v/>
      </c>
      <c r="BA88" s="27" t="str">
        <v/>
      </c>
      <c r="BB88" s="28" t="str">
        <v/>
      </c>
      <c r="BC88" s="28" t="str">
        <v/>
      </c>
      <c r="BD88" s="28" t="str">
        <v/>
      </c>
      <c r="BE88" s="28" t="str">
        <v/>
      </c>
      <c r="BF88" s="29" t="str">
        <v/>
      </c>
      <c r="BG88" s="30" t="str">
        <v/>
      </c>
      <c r="BH88" s="31" t="str">
        <v/>
      </c>
      <c r="BI88" s="31" t="str">
        <v/>
      </c>
      <c r="BJ88" s="31" t="str">
        <v/>
      </c>
      <c r="BK88" s="31" t="str">
        <v/>
      </c>
      <c r="BL88" s="32" t="str">
        <v/>
      </c>
      <c r="BM88" s="26">
        <f>SUM(S88,Y88,AE88,AK88,AQ88,AW88,BC88,BI88)</f>
      </c>
      <c r="BN88" s="26">
        <f>SUM(T88,Z88,AF88,AL88,AR88,AX88,BD88,BJ88)</f>
      </c>
      <c r="BO88" s="26">
        <f>SUM(U88,AA88,AG88,AM88,AS88,AY88,BE88,BK88)</f>
      </c>
      <c r="BP88" s="26">
        <f>SUM(V88,AB88,AH88,AN88,AT88,AZ88,BF88,BL88)</f>
      </c>
      <c r="BQ88" s="26">
        <f>MAX(BM88:BO88)</f>
      </c>
      <c r="BR88" s="26">
        <f>MIN(BM88:BO88)</f>
      </c>
      <c r="BS88" s="33">
        <f>IF(H88&gt;0,(BQ88*SQRT(3)*IF(N88&gt;0,N88,IF(O88&gt;0,O88,IF(P88&gt;0,P88,415)))/(H88*1000))*100,0)</f>
      </c>
      <c r="BT88" s="33">
        <f>IF(BS88&gt;70,"Upgrade","OK - No Upgrade")</f>
      </c>
      <c r="BU88" s="33">
        <f>IF(IF(AVERAGE(BM88:BO88)&gt;0,((BQ88-AVERAGE(BM88:BO88))/AVERAGE(BM88:BO88))*100,0)&gt;10,"Need to Balance","OK - Balanced")</f>
      </c>
    </row>
    <row r="89" ht="15.75" customHeight="1">
      <c r="A89" s="26" t="str">
        <v>Yanqul</v>
      </c>
      <c r="B89" s="26" t="str">
        <v>ALMAHYOOL</v>
      </c>
      <c r="C89" s="26" t="str">
        <v>K_LN02</v>
      </c>
      <c r="D89" s="26" t="str">
        <v/>
      </c>
      <c r="E89" s="26" t="str">
        <v>565</v>
      </c>
      <c r="F89" s="26" t="str">
        <v>Pole (PMT)</v>
      </c>
      <c r="G89" s="26" t="str">
        <v>3</v>
      </c>
      <c r="H89" s="26">
        <v>315</v>
      </c>
      <c r="I89" s="26" t="str">
        <v>14/06/2026, 20:33</v>
      </c>
      <c r="J89" s="26">
        <v>1</v>
      </c>
      <c r="K89" s="26">
        <v>240</v>
      </c>
      <c r="L89" s="26">
        <v>239</v>
      </c>
      <c r="M89" s="26">
        <v>240</v>
      </c>
      <c r="N89" s="26">
        <v>415</v>
      </c>
      <c r="O89" s="26">
        <v>417</v>
      </c>
      <c r="P89" s="26">
        <v>415</v>
      </c>
      <c r="Q89" s="27" t="str">
        <v>240 mm²</v>
      </c>
      <c r="R89" s="28" t="str">
        <v>Cu</v>
      </c>
      <c r="S89" s="28">
        <v>20</v>
      </c>
      <c r="T89" s="28">
        <v>25</v>
      </c>
      <c r="U89" s="28">
        <v>25</v>
      </c>
      <c r="V89" s="29">
        <v>3</v>
      </c>
      <c r="W89" s="30" t="str">
        <v>240 mm²</v>
      </c>
      <c r="X89" s="31" t="str">
        <v>Cu</v>
      </c>
      <c r="Y89" s="31">
        <v>25</v>
      </c>
      <c r="Z89" s="31">
        <v>25</v>
      </c>
      <c r="AA89" s="31">
        <v>22</v>
      </c>
      <c r="AB89" s="32">
        <v>1</v>
      </c>
      <c r="AC89" s="27" t="str">
        <v/>
      </c>
      <c r="AD89" s="28" t="str">
        <v/>
      </c>
      <c r="AE89" s="28" t="str">
        <v/>
      </c>
      <c r="AF89" s="28" t="str">
        <v/>
      </c>
      <c r="AG89" s="28" t="str">
        <v/>
      </c>
      <c r="AH89" s="29" t="str">
        <v/>
      </c>
      <c r="AI89" s="30" t="str">
        <v/>
      </c>
      <c r="AJ89" s="31" t="str">
        <v/>
      </c>
      <c r="AK89" s="31" t="str">
        <v/>
      </c>
      <c r="AL89" s="31" t="str">
        <v/>
      </c>
      <c r="AM89" s="31" t="str">
        <v/>
      </c>
      <c r="AN89" s="32" t="str">
        <v/>
      </c>
      <c r="AO89" s="27" t="str">
        <v/>
      </c>
      <c r="AP89" s="28" t="str">
        <v/>
      </c>
      <c r="AQ89" s="28" t="str">
        <v/>
      </c>
      <c r="AR89" s="28" t="str">
        <v/>
      </c>
      <c r="AS89" s="28" t="str">
        <v/>
      </c>
      <c r="AT89" s="29" t="str">
        <v/>
      </c>
      <c r="AU89" s="30" t="str">
        <v/>
      </c>
      <c r="AV89" s="31" t="str">
        <v/>
      </c>
      <c r="AW89" s="31" t="str">
        <v/>
      </c>
      <c r="AX89" s="31" t="str">
        <v/>
      </c>
      <c r="AY89" s="31" t="str">
        <v/>
      </c>
      <c r="AZ89" s="32" t="str">
        <v/>
      </c>
      <c r="BA89" s="27" t="str">
        <v/>
      </c>
      <c r="BB89" s="28" t="str">
        <v/>
      </c>
      <c r="BC89" s="28" t="str">
        <v/>
      </c>
      <c r="BD89" s="28" t="str">
        <v/>
      </c>
      <c r="BE89" s="28" t="str">
        <v/>
      </c>
      <c r="BF89" s="29" t="str">
        <v/>
      </c>
      <c r="BG89" s="30" t="str">
        <v/>
      </c>
      <c r="BH89" s="31" t="str">
        <v/>
      </c>
      <c r="BI89" s="31" t="str">
        <v/>
      </c>
      <c r="BJ89" s="31" t="str">
        <v/>
      </c>
      <c r="BK89" s="31" t="str">
        <v/>
      </c>
      <c r="BL89" s="32" t="str">
        <v/>
      </c>
      <c r="BM89" s="26">
        <f>SUM(S89,Y89,AE89,AK89,AQ89,AW89,BC89,BI89)</f>
      </c>
      <c r="BN89" s="26">
        <f>SUM(T89,Z89,AF89,AL89,AR89,AX89,BD89,BJ89)</f>
      </c>
      <c r="BO89" s="26">
        <f>SUM(U89,AA89,AG89,AM89,AS89,AY89,BE89,BK89)</f>
      </c>
      <c r="BP89" s="26">
        <f>SUM(V89,AB89,AH89,AN89,AT89,AZ89,BF89,BL89)</f>
      </c>
      <c r="BQ89" s="26">
        <f>MAX(BM89:BO89)</f>
      </c>
      <c r="BR89" s="26">
        <f>MIN(BM89:BO89)</f>
      </c>
      <c r="BS89" s="33">
        <f>IF(H89&gt;0,(BQ89*SQRT(3)*IF(N89&gt;0,N89,IF(O89&gt;0,O89,IF(P89&gt;0,P89,415)))/(H89*1000))*100,0)</f>
      </c>
      <c r="BT89" s="33">
        <f>IF(BS89&gt;70,"Upgrade","OK - No Upgrade")</f>
      </c>
      <c r="BU89" s="33">
        <f>IF(IF(AVERAGE(BM89:BO89)&gt;0,((BQ89-AVERAGE(BM89:BO89))/AVERAGE(BM89:BO89))*100,0)&gt;10,"Need to Balance","OK - Balanced")</f>
      </c>
    </row>
    <row r="90" ht="15.75" customHeight="1">
      <c r="A90" s="26" t="str">
        <v>Yanqul</v>
      </c>
      <c r="B90" s="26" t="str">
        <v>ALMAHYOOL</v>
      </c>
      <c r="C90" s="26" t="str">
        <v>K_LN02</v>
      </c>
      <c r="D90" s="26" t="str">
        <v/>
      </c>
      <c r="E90" s="26" t="str">
        <v>222</v>
      </c>
      <c r="F90" s="26" t="str">
        <v>Pole (PMT)</v>
      </c>
      <c r="G90" s="26" t="str">
        <v>4</v>
      </c>
      <c r="H90" s="26">
        <v>315</v>
      </c>
      <c r="I90" s="26" t="str">
        <v>14/06/2026, 19:05</v>
      </c>
      <c r="J90" s="26">
        <v>1</v>
      </c>
      <c r="K90" s="26">
        <v>252</v>
      </c>
      <c r="L90" s="26">
        <v>250</v>
      </c>
      <c r="M90" s="26">
        <v>252</v>
      </c>
      <c r="N90" s="26">
        <v>437</v>
      </c>
      <c r="O90" s="26">
        <v>437</v>
      </c>
      <c r="P90" s="26">
        <v>433</v>
      </c>
      <c r="Q90" s="27" t="str">
        <v>240 mm²</v>
      </c>
      <c r="R90" s="28" t="str">
        <v>Cu</v>
      </c>
      <c r="S90" s="28">
        <v>75</v>
      </c>
      <c r="T90" s="28">
        <v>140</v>
      </c>
      <c r="U90" s="28">
        <v>105</v>
      </c>
      <c r="V90" s="29">
        <v>25</v>
      </c>
      <c r="W90" s="30" t="str">
        <v>240 mm²</v>
      </c>
      <c r="X90" s="31" t="str">
        <v>Cu</v>
      </c>
      <c r="Y90" s="31">
        <v>10</v>
      </c>
      <c r="Z90" s="31">
        <v>10</v>
      </c>
      <c r="AA90" s="31">
        <v>7</v>
      </c>
      <c r="AB90" s="32">
        <v>3</v>
      </c>
      <c r="AC90" s="27" t="str">
        <v/>
      </c>
      <c r="AD90" s="28" t="str">
        <v/>
      </c>
      <c r="AE90" s="28" t="str">
        <v/>
      </c>
      <c r="AF90" s="28" t="str">
        <v/>
      </c>
      <c r="AG90" s="28" t="str">
        <v/>
      </c>
      <c r="AH90" s="29" t="str">
        <v/>
      </c>
      <c r="AI90" s="30" t="str">
        <v/>
      </c>
      <c r="AJ90" s="31" t="str">
        <v/>
      </c>
      <c r="AK90" s="31" t="str">
        <v/>
      </c>
      <c r="AL90" s="31" t="str">
        <v/>
      </c>
      <c r="AM90" s="31" t="str">
        <v/>
      </c>
      <c r="AN90" s="32" t="str">
        <v/>
      </c>
      <c r="AO90" s="27" t="str">
        <v/>
      </c>
      <c r="AP90" s="28" t="str">
        <v/>
      </c>
      <c r="AQ90" s="28" t="str">
        <v/>
      </c>
      <c r="AR90" s="28" t="str">
        <v/>
      </c>
      <c r="AS90" s="28" t="str">
        <v/>
      </c>
      <c r="AT90" s="29" t="str">
        <v/>
      </c>
      <c r="AU90" s="30" t="str">
        <v/>
      </c>
      <c r="AV90" s="31" t="str">
        <v/>
      </c>
      <c r="AW90" s="31" t="str">
        <v/>
      </c>
      <c r="AX90" s="31" t="str">
        <v/>
      </c>
      <c r="AY90" s="31" t="str">
        <v/>
      </c>
      <c r="AZ90" s="32" t="str">
        <v/>
      </c>
      <c r="BA90" s="27" t="str">
        <v/>
      </c>
      <c r="BB90" s="28" t="str">
        <v/>
      </c>
      <c r="BC90" s="28" t="str">
        <v/>
      </c>
      <c r="BD90" s="28" t="str">
        <v/>
      </c>
      <c r="BE90" s="28" t="str">
        <v/>
      </c>
      <c r="BF90" s="29" t="str">
        <v/>
      </c>
      <c r="BG90" s="30" t="str">
        <v/>
      </c>
      <c r="BH90" s="31" t="str">
        <v/>
      </c>
      <c r="BI90" s="31" t="str">
        <v/>
      </c>
      <c r="BJ90" s="31" t="str">
        <v/>
      </c>
      <c r="BK90" s="31" t="str">
        <v/>
      </c>
      <c r="BL90" s="32" t="str">
        <v/>
      </c>
      <c r="BM90" s="26">
        <f>SUM(S90,Y90,AE90,AK90,AQ90,AW90,BC90,BI90)</f>
      </c>
      <c r="BN90" s="26">
        <f>SUM(T90,Z90,AF90,AL90,AR90,AX90,BD90,BJ90)</f>
      </c>
      <c r="BO90" s="26">
        <f>SUM(U90,AA90,AG90,AM90,AS90,AY90,BE90,BK90)</f>
      </c>
      <c r="BP90" s="26">
        <f>SUM(V90,AB90,AH90,AN90,AT90,AZ90,BF90,BL90)</f>
      </c>
      <c r="BQ90" s="26">
        <f>MAX(BM90:BO90)</f>
      </c>
      <c r="BR90" s="26">
        <f>MIN(BM90:BO90)</f>
      </c>
      <c r="BS90" s="33">
        <f>IF(H90&gt;0,(BQ90*SQRT(3)*IF(N90&gt;0,N90,IF(O90&gt;0,O90,IF(P90&gt;0,P90,415)))/(H90*1000))*100,0)</f>
      </c>
      <c r="BT90" s="33">
        <f>IF(BS90&gt;70,"Upgrade","OK - No Upgrade")</f>
      </c>
      <c r="BU90" s="33">
        <f>IF(IF(AVERAGE(BM90:BO90)&gt;0,((BQ90-AVERAGE(BM90:BO90))/AVERAGE(BM90:BO90))*100,0)&gt;10,"Need to Balance","OK - Balanced")</f>
      </c>
    </row>
    <row r="91" ht="15.75" customHeight="1">
      <c r="A91" s="26" t="str">
        <v>Yanqul</v>
      </c>
      <c r="B91" s="26" t="str">
        <v>ALMAHYOOL</v>
      </c>
      <c r="C91" s="26" t="str">
        <v>K_LN02</v>
      </c>
      <c r="D91" s="26" t="str">
        <v/>
      </c>
      <c r="E91" s="26" t="str">
        <v>221</v>
      </c>
      <c r="F91" s="26" t="str">
        <v>Pole (PMT)</v>
      </c>
      <c r="G91" s="26" t="str">
        <v>3</v>
      </c>
      <c r="H91" s="26">
        <v>315</v>
      </c>
      <c r="I91" s="26" t="str">
        <v>14/06/2026, 19:02</v>
      </c>
      <c r="J91" s="26">
        <v>1</v>
      </c>
      <c r="K91" s="26">
        <v>247</v>
      </c>
      <c r="L91" s="26">
        <v>246</v>
      </c>
      <c r="M91" s="26">
        <v>247</v>
      </c>
      <c r="N91" s="26">
        <v>428</v>
      </c>
      <c r="O91" s="26">
        <v>428</v>
      </c>
      <c r="P91" s="26">
        <v>426</v>
      </c>
      <c r="Q91" s="27" t="str">
        <v>240 mm²</v>
      </c>
      <c r="R91" s="28" t="str">
        <v>Cu</v>
      </c>
      <c r="S91" s="28">
        <v>80</v>
      </c>
      <c r="T91" s="28">
        <v>60</v>
      </c>
      <c r="U91" s="28">
        <v>75</v>
      </c>
      <c r="V91" s="29">
        <v>25</v>
      </c>
      <c r="W91" s="30" t="str">
        <v/>
      </c>
      <c r="X91" s="31" t="str">
        <v/>
      </c>
      <c r="Y91" s="31" t="str">
        <v/>
      </c>
      <c r="Z91" s="31" t="str">
        <v/>
      </c>
      <c r="AA91" s="31" t="str">
        <v/>
      </c>
      <c r="AB91" s="32" t="str">
        <v/>
      </c>
      <c r="AC91" s="27" t="str">
        <v/>
      </c>
      <c r="AD91" s="28" t="str">
        <v/>
      </c>
      <c r="AE91" s="28" t="str">
        <v/>
      </c>
      <c r="AF91" s="28" t="str">
        <v/>
      </c>
      <c r="AG91" s="28" t="str">
        <v/>
      </c>
      <c r="AH91" s="29" t="str">
        <v/>
      </c>
      <c r="AI91" s="30" t="str">
        <v/>
      </c>
      <c r="AJ91" s="31" t="str">
        <v/>
      </c>
      <c r="AK91" s="31" t="str">
        <v/>
      </c>
      <c r="AL91" s="31" t="str">
        <v/>
      </c>
      <c r="AM91" s="31" t="str">
        <v/>
      </c>
      <c r="AN91" s="32" t="str">
        <v/>
      </c>
      <c r="AO91" s="27" t="str">
        <v/>
      </c>
      <c r="AP91" s="28" t="str">
        <v/>
      </c>
      <c r="AQ91" s="28" t="str">
        <v/>
      </c>
      <c r="AR91" s="28" t="str">
        <v/>
      </c>
      <c r="AS91" s="28" t="str">
        <v/>
      </c>
      <c r="AT91" s="29" t="str">
        <v/>
      </c>
      <c r="AU91" s="30" t="str">
        <v/>
      </c>
      <c r="AV91" s="31" t="str">
        <v/>
      </c>
      <c r="AW91" s="31" t="str">
        <v/>
      </c>
      <c r="AX91" s="31" t="str">
        <v/>
      </c>
      <c r="AY91" s="31" t="str">
        <v/>
      </c>
      <c r="AZ91" s="32" t="str">
        <v/>
      </c>
      <c r="BA91" s="27" t="str">
        <v/>
      </c>
      <c r="BB91" s="28" t="str">
        <v/>
      </c>
      <c r="BC91" s="28" t="str">
        <v/>
      </c>
      <c r="BD91" s="28" t="str">
        <v/>
      </c>
      <c r="BE91" s="28" t="str">
        <v/>
      </c>
      <c r="BF91" s="29" t="str">
        <v/>
      </c>
      <c r="BG91" s="30" t="str">
        <v/>
      </c>
      <c r="BH91" s="31" t="str">
        <v/>
      </c>
      <c r="BI91" s="31" t="str">
        <v/>
      </c>
      <c r="BJ91" s="31" t="str">
        <v/>
      </c>
      <c r="BK91" s="31" t="str">
        <v/>
      </c>
      <c r="BL91" s="32" t="str">
        <v/>
      </c>
      <c r="BM91" s="26">
        <f>SUM(S91,Y91,AE91,AK91,AQ91,AW91,BC91,BI91)</f>
      </c>
      <c r="BN91" s="26">
        <f>SUM(T91,Z91,AF91,AL91,AR91,AX91,BD91,BJ91)</f>
      </c>
      <c r="BO91" s="26">
        <f>SUM(U91,AA91,AG91,AM91,AS91,AY91,BE91,BK91)</f>
      </c>
      <c r="BP91" s="26">
        <f>SUM(V91,AB91,AH91,AN91,AT91,AZ91,BF91,BL91)</f>
      </c>
      <c r="BQ91" s="26">
        <f>MAX(BM91:BO91)</f>
      </c>
      <c r="BR91" s="26">
        <f>MIN(BM91:BO91)</f>
      </c>
      <c r="BS91" s="33">
        <f>IF(H91&gt;0,(BQ91*SQRT(3)*IF(N91&gt;0,N91,IF(O91&gt;0,O91,IF(P91&gt;0,P91,415)))/(H91*1000))*100,0)</f>
      </c>
      <c r="BT91" s="33">
        <f>IF(BS91&gt;70,"Upgrade","OK - No Upgrade")</f>
      </c>
      <c r="BU91" s="33">
        <f>IF(IF(AVERAGE(BM91:BO91)&gt;0,((BQ91-AVERAGE(BM91:BO91))/AVERAGE(BM91:BO91))*100,0)&gt;10,"Need to Balance","OK - Balanced")</f>
      </c>
    </row>
    <row r="92" ht="15.75" customHeight="1">
      <c r="A92" s="26" t="str">
        <v>Yanqul</v>
      </c>
      <c r="B92" s="26" t="str">
        <v>ALMAHYOOL</v>
      </c>
      <c r="C92" s="26" t="str">
        <v>K_LN02</v>
      </c>
      <c r="D92" s="26" t="str">
        <v/>
      </c>
      <c r="E92" s="26" t="str">
        <v>4557</v>
      </c>
      <c r="F92" s="26" t="str">
        <v>Pole (PMT)</v>
      </c>
      <c r="G92" s="26" t="str">
        <v>3</v>
      </c>
      <c r="H92" s="26">
        <v>200</v>
      </c>
      <c r="I92" s="26" t="str">
        <v>14/06/2026, 19:00</v>
      </c>
      <c r="J92" s="26">
        <v>1</v>
      </c>
      <c r="K92" s="26">
        <v>247</v>
      </c>
      <c r="L92" s="26">
        <v>246</v>
      </c>
      <c r="M92" s="26">
        <v>247</v>
      </c>
      <c r="N92" s="26">
        <v>428</v>
      </c>
      <c r="O92" s="26">
        <v>431</v>
      </c>
      <c r="P92" s="26">
        <v>425</v>
      </c>
      <c r="Q92" s="27" t="str">
        <v>185 mm²</v>
      </c>
      <c r="R92" s="28" t="str">
        <v>Cu</v>
      </c>
      <c r="S92" s="28">
        <v>30</v>
      </c>
      <c r="T92" s="28">
        <v>30</v>
      </c>
      <c r="U92" s="28">
        <v>30</v>
      </c>
      <c r="V92" s="29">
        <v>8</v>
      </c>
      <c r="W92" s="30" t="str">
        <v>185 mm²</v>
      </c>
      <c r="X92" s="31" t="str">
        <v>Cu</v>
      </c>
      <c r="Y92" s="31">
        <v>30</v>
      </c>
      <c r="Z92" s="31">
        <v>50</v>
      </c>
      <c r="AA92" s="31">
        <v>30</v>
      </c>
      <c r="AB92" s="32">
        <v>14</v>
      </c>
      <c r="AC92" s="27" t="str">
        <v/>
      </c>
      <c r="AD92" s="28" t="str">
        <v/>
      </c>
      <c r="AE92" s="28" t="str">
        <v/>
      </c>
      <c r="AF92" s="28" t="str">
        <v/>
      </c>
      <c r="AG92" s="28" t="str">
        <v/>
      </c>
      <c r="AH92" s="29" t="str">
        <v/>
      </c>
      <c r="AI92" s="30" t="str">
        <v/>
      </c>
      <c r="AJ92" s="31" t="str">
        <v/>
      </c>
      <c r="AK92" s="31" t="str">
        <v/>
      </c>
      <c r="AL92" s="31" t="str">
        <v/>
      </c>
      <c r="AM92" s="31" t="str">
        <v/>
      </c>
      <c r="AN92" s="32" t="str">
        <v/>
      </c>
      <c r="AO92" s="27" t="str">
        <v/>
      </c>
      <c r="AP92" s="28" t="str">
        <v/>
      </c>
      <c r="AQ92" s="28" t="str">
        <v/>
      </c>
      <c r="AR92" s="28" t="str">
        <v/>
      </c>
      <c r="AS92" s="28" t="str">
        <v/>
      </c>
      <c r="AT92" s="29" t="str">
        <v/>
      </c>
      <c r="AU92" s="30" t="str">
        <v/>
      </c>
      <c r="AV92" s="31" t="str">
        <v/>
      </c>
      <c r="AW92" s="31" t="str">
        <v/>
      </c>
      <c r="AX92" s="31" t="str">
        <v/>
      </c>
      <c r="AY92" s="31" t="str">
        <v/>
      </c>
      <c r="AZ92" s="32" t="str">
        <v/>
      </c>
      <c r="BA92" s="27" t="str">
        <v/>
      </c>
      <c r="BB92" s="28" t="str">
        <v/>
      </c>
      <c r="BC92" s="28" t="str">
        <v/>
      </c>
      <c r="BD92" s="28" t="str">
        <v/>
      </c>
      <c r="BE92" s="28" t="str">
        <v/>
      </c>
      <c r="BF92" s="29" t="str">
        <v/>
      </c>
      <c r="BG92" s="30" t="str">
        <v/>
      </c>
      <c r="BH92" s="31" t="str">
        <v/>
      </c>
      <c r="BI92" s="31" t="str">
        <v/>
      </c>
      <c r="BJ92" s="31" t="str">
        <v/>
      </c>
      <c r="BK92" s="31" t="str">
        <v/>
      </c>
      <c r="BL92" s="32" t="str">
        <v/>
      </c>
      <c r="BM92" s="26">
        <f>SUM(S92,Y92,AE92,AK92,AQ92,AW92,BC92,BI92)</f>
      </c>
      <c r="BN92" s="26">
        <f>SUM(T92,Z92,AF92,AL92,AR92,AX92,BD92,BJ92)</f>
      </c>
      <c r="BO92" s="26">
        <f>SUM(U92,AA92,AG92,AM92,AS92,AY92,BE92,BK92)</f>
      </c>
      <c r="BP92" s="26">
        <f>SUM(V92,AB92,AH92,AN92,AT92,AZ92,BF92,BL92)</f>
      </c>
      <c r="BQ92" s="26">
        <f>MAX(BM92:BO92)</f>
      </c>
      <c r="BR92" s="26">
        <f>MIN(BM92:BO92)</f>
      </c>
      <c r="BS92" s="33">
        <f>IF(H92&gt;0,(BQ92*SQRT(3)*IF(N92&gt;0,N92,IF(O92&gt;0,O92,IF(P92&gt;0,P92,415)))/(H92*1000))*100,0)</f>
      </c>
      <c r="BT92" s="33">
        <f>IF(BS92&gt;70,"Upgrade","OK - No Upgrade")</f>
      </c>
      <c r="BU92" s="33">
        <f>IF(IF(AVERAGE(BM92:BO92)&gt;0,((BQ92-AVERAGE(BM92:BO92))/AVERAGE(BM92:BO92))*100,0)&gt;10,"Need to Balance","OK - Balanced")</f>
      </c>
    </row>
    <row r="93" ht="15.75" customHeight="1">
      <c r="A93" s="26" t="str">
        <v>Yanqul</v>
      </c>
      <c r="B93" s="26" t="str">
        <v>ALMAHYOOL</v>
      </c>
      <c r="C93" s="26" t="str">
        <v>K_LN02</v>
      </c>
      <c r="D93" s="26" t="str">
        <v/>
      </c>
      <c r="E93" s="26" t="str">
        <v>4430</v>
      </c>
      <c r="F93" s="26" t="str">
        <v>Pole (PMT)</v>
      </c>
      <c r="G93" s="26" t="str">
        <v>3</v>
      </c>
      <c r="H93" s="26">
        <v>100</v>
      </c>
      <c r="I93" s="26" t="str">
        <v>14/06/2026, 18:56</v>
      </c>
      <c r="J93" s="26">
        <v>1</v>
      </c>
      <c r="K93" s="26">
        <v>251</v>
      </c>
      <c r="L93" s="26">
        <v>250</v>
      </c>
      <c r="M93" s="26">
        <v>253</v>
      </c>
      <c r="N93" s="26">
        <v>433</v>
      </c>
      <c r="O93" s="26">
        <v>439</v>
      </c>
      <c r="P93" s="26">
        <v>435</v>
      </c>
      <c r="Q93" s="27" t="str">
        <v>185 mm²</v>
      </c>
      <c r="R93" s="28" t="str">
        <v>Cu</v>
      </c>
      <c r="S93" s="28">
        <v>0</v>
      </c>
      <c r="T93" s="28">
        <v>0</v>
      </c>
      <c r="U93" s="28">
        <v>0</v>
      </c>
      <c r="V93" s="29">
        <v>0</v>
      </c>
      <c r="W93" s="30" t="str">
        <v/>
      </c>
      <c r="X93" s="31" t="str">
        <v/>
      </c>
      <c r="Y93" s="31" t="str">
        <v/>
      </c>
      <c r="Z93" s="31" t="str">
        <v/>
      </c>
      <c r="AA93" s="31" t="str">
        <v/>
      </c>
      <c r="AB93" s="32" t="str">
        <v/>
      </c>
      <c r="AC93" s="27" t="str">
        <v/>
      </c>
      <c r="AD93" s="28" t="str">
        <v/>
      </c>
      <c r="AE93" s="28" t="str">
        <v/>
      </c>
      <c r="AF93" s="28" t="str">
        <v/>
      </c>
      <c r="AG93" s="28" t="str">
        <v/>
      </c>
      <c r="AH93" s="29" t="str">
        <v/>
      </c>
      <c r="AI93" s="30" t="str">
        <v/>
      </c>
      <c r="AJ93" s="31" t="str">
        <v/>
      </c>
      <c r="AK93" s="31" t="str">
        <v/>
      </c>
      <c r="AL93" s="31" t="str">
        <v/>
      </c>
      <c r="AM93" s="31" t="str">
        <v/>
      </c>
      <c r="AN93" s="32" t="str">
        <v/>
      </c>
      <c r="AO93" s="27" t="str">
        <v/>
      </c>
      <c r="AP93" s="28" t="str">
        <v/>
      </c>
      <c r="AQ93" s="28" t="str">
        <v/>
      </c>
      <c r="AR93" s="28" t="str">
        <v/>
      </c>
      <c r="AS93" s="28" t="str">
        <v/>
      </c>
      <c r="AT93" s="29" t="str">
        <v/>
      </c>
      <c r="AU93" s="30" t="str">
        <v/>
      </c>
      <c r="AV93" s="31" t="str">
        <v/>
      </c>
      <c r="AW93" s="31" t="str">
        <v/>
      </c>
      <c r="AX93" s="31" t="str">
        <v/>
      </c>
      <c r="AY93" s="31" t="str">
        <v/>
      </c>
      <c r="AZ93" s="32" t="str">
        <v/>
      </c>
      <c r="BA93" s="27" t="str">
        <v/>
      </c>
      <c r="BB93" s="28" t="str">
        <v/>
      </c>
      <c r="BC93" s="28" t="str">
        <v/>
      </c>
      <c r="BD93" s="28" t="str">
        <v/>
      </c>
      <c r="BE93" s="28" t="str">
        <v/>
      </c>
      <c r="BF93" s="29" t="str">
        <v/>
      </c>
      <c r="BG93" s="30" t="str">
        <v/>
      </c>
      <c r="BH93" s="31" t="str">
        <v/>
      </c>
      <c r="BI93" s="31" t="str">
        <v/>
      </c>
      <c r="BJ93" s="31" t="str">
        <v/>
      </c>
      <c r="BK93" s="31" t="str">
        <v/>
      </c>
      <c r="BL93" s="32" t="str">
        <v/>
      </c>
      <c r="BM93" s="26">
        <f>SUM(S93,Y93,AE93,AK93,AQ93,AW93,BC93,BI93)</f>
      </c>
      <c r="BN93" s="26">
        <f>SUM(T93,Z93,AF93,AL93,AR93,AX93,BD93,BJ93)</f>
      </c>
      <c r="BO93" s="26">
        <f>SUM(U93,AA93,AG93,AM93,AS93,AY93,BE93,BK93)</f>
      </c>
      <c r="BP93" s="26">
        <f>SUM(V93,AB93,AH93,AN93,AT93,AZ93,BF93,BL93)</f>
      </c>
      <c r="BQ93" s="26">
        <f>MAX(BM93:BO93)</f>
      </c>
      <c r="BR93" s="26">
        <f>MIN(BM93:BO93)</f>
      </c>
      <c r="BS93" s="33">
        <f>IF(H93&gt;0,(BQ93*SQRT(3)*IF(N93&gt;0,N93,IF(O93&gt;0,O93,IF(P93&gt;0,P93,415)))/(H93*1000))*100,0)</f>
      </c>
      <c r="BT93" s="33">
        <f>IF(BS93&gt;70,"Upgrade","OK - No Upgrade")</f>
      </c>
      <c r="BU93" s="33">
        <f>IF(IF(AVERAGE(BM93:BO93)&gt;0,((BQ93-AVERAGE(BM93:BO93))/AVERAGE(BM93:BO93))*100,0)&gt;10,"Need to Balance","OK - Balanced")</f>
      </c>
    </row>
    <row r="94" ht="15.75" customHeight="1">
      <c r="A94" s="26" t="str">
        <v>Yanqul</v>
      </c>
      <c r="B94" s="26" t="str">
        <v>ALMAHYOOL</v>
      </c>
      <c r="C94" s="26" t="str">
        <v>K_LN02</v>
      </c>
      <c r="D94" s="26" t="str">
        <v/>
      </c>
      <c r="E94" s="26" t="str">
        <v>218</v>
      </c>
      <c r="F94" s="26" t="str">
        <v>Pole (PMT)</v>
      </c>
      <c r="G94" s="26" t="str">
        <v>3</v>
      </c>
      <c r="H94" s="26">
        <v>315</v>
      </c>
      <c r="I94" s="26" t="str">
        <v>14/06/2026, 18:41</v>
      </c>
      <c r="J94" s="26">
        <v>1</v>
      </c>
      <c r="K94" s="26">
        <v>251</v>
      </c>
      <c r="L94" s="26">
        <v>250</v>
      </c>
      <c r="M94" s="26">
        <v>253</v>
      </c>
      <c r="N94" s="26">
        <v>433</v>
      </c>
      <c r="O94" s="26">
        <v>439</v>
      </c>
      <c r="P94" s="26">
        <v>435</v>
      </c>
      <c r="Q94" s="27" t="str">
        <v>240 mm²</v>
      </c>
      <c r="R94" s="28" t="str">
        <v>Cu</v>
      </c>
      <c r="S94" s="28">
        <v>101</v>
      </c>
      <c r="T94" s="28">
        <v>75</v>
      </c>
      <c r="U94" s="28">
        <v>45</v>
      </c>
      <c r="V94" s="29">
        <v>50</v>
      </c>
      <c r="W94" s="30" t="str">
        <v/>
      </c>
      <c r="X94" s="31" t="str">
        <v/>
      </c>
      <c r="Y94" s="31" t="str">
        <v/>
      </c>
      <c r="Z94" s="31" t="str">
        <v/>
      </c>
      <c r="AA94" s="31" t="str">
        <v/>
      </c>
      <c r="AB94" s="32" t="str">
        <v/>
      </c>
      <c r="AC94" s="27" t="str">
        <v/>
      </c>
      <c r="AD94" s="28" t="str">
        <v/>
      </c>
      <c r="AE94" s="28" t="str">
        <v/>
      </c>
      <c r="AF94" s="28" t="str">
        <v/>
      </c>
      <c r="AG94" s="28" t="str">
        <v/>
      </c>
      <c r="AH94" s="29" t="str">
        <v/>
      </c>
      <c r="AI94" s="30" t="str">
        <v/>
      </c>
      <c r="AJ94" s="31" t="str">
        <v/>
      </c>
      <c r="AK94" s="31" t="str">
        <v/>
      </c>
      <c r="AL94" s="31" t="str">
        <v/>
      </c>
      <c r="AM94" s="31" t="str">
        <v/>
      </c>
      <c r="AN94" s="32" t="str">
        <v/>
      </c>
      <c r="AO94" s="27" t="str">
        <v/>
      </c>
      <c r="AP94" s="28" t="str">
        <v/>
      </c>
      <c r="AQ94" s="28" t="str">
        <v/>
      </c>
      <c r="AR94" s="28" t="str">
        <v/>
      </c>
      <c r="AS94" s="28" t="str">
        <v/>
      </c>
      <c r="AT94" s="29" t="str">
        <v/>
      </c>
      <c r="AU94" s="30" t="str">
        <v/>
      </c>
      <c r="AV94" s="31" t="str">
        <v/>
      </c>
      <c r="AW94" s="31" t="str">
        <v/>
      </c>
      <c r="AX94" s="31" t="str">
        <v/>
      </c>
      <c r="AY94" s="31" t="str">
        <v/>
      </c>
      <c r="AZ94" s="32" t="str">
        <v/>
      </c>
      <c r="BA94" s="27" t="str">
        <v/>
      </c>
      <c r="BB94" s="28" t="str">
        <v/>
      </c>
      <c r="BC94" s="28" t="str">
        <v/>
      </c>
      <c r="BD94" s="28" t="str">
        <v/>
      </c>
      <c r="BE94" s="28" t="str">
        <v/>
      </c>
      <c r="BF94" s="29" t="str">
        <v/>
      </c>
      <c r="BG94" s="30" t="str">
        <v/>
      </c>
      <c r="BH94" s="31" t="str">
        <v/>
      </c>
      <c r="BI94" s="31" t="str">
        <v/>
      </c>
      <c r="BJ94" s="31" t="str">
        <v/>
      </c>
      <c r="BK94" s="31" t="str">
        <v/>
      </c>
      <c r="BL94" s="32" t="str">
        <v/>
      </c>
      <c r="BM94" s="26">
        <f>SUM(S94,Y94,AE94,AK94,AQ94,AW94,BC94,BI94)</f>
      </c>
      <c r="BN94" s="26">
        <f>SUM(T94,Z94,AF94,AL94,AR94,AX94,BD94,BJ94)</f>
      </c>
      <c r="BO94" s="26">
        <f>SUM(U94,AA94,AG94,AM94,AS94,AY94,BE94,BK94)</f>
      </c>
      <c r="BP94" s="26">
        <f>SUM(V94,AB94,AH94,AN94,AT94,AZ94,BF94,BL94)</f>
      </c>
      <c r="BQ94" s="26">
        <f>MAX(BM94:BO94)</f>
      </c>
      <c r="BR94" s="26">
        <f>MIN(BM94:BO94)</f>
      </c>
      <c r="BS94" s="33">
        <f>IF(H94&gt;0,(BQ94*SQRT(3)*IF(N94&gt;0,N94,IF(O94&gt;0,O94,IF(P94&gt;0,P94,415)))/(H94*1000))*100,0)</f>
      </c>
      <c r="BT94" s="33">
        <f>IF(BS94&gt;70,"Upgrade","OK - No Upgrade")</f>
      </c>
      <c r="BU94" s="33">
        <f>IF(IF(AVERAGE(BM94:BO94)&gt;0,((BQ94-AVERAGE(BM94:BO94))/AVERAGE(BM94:BO94))*100,0)&gt;10,"Need to Balance","OK - Balanced")</f>
      </c>
    </row>
    <row r="95" ht="15.75" customHeight="1">
      <c r="A95" s="26" t="str">
        <v>Yanqul</v>
      </c>
      <c r="B95" s="26" t="str">
        <v>ALMAHYOOL</v>
      </c>
      <c r="C95" s="26" t="str">
        <v>K_LN2</v>
      </c>
      <c r="D95" s="26" t="str">
        <v/>
      </c>
      <c r="E95" s="26" t="str">
        <v>566</v>
      </c>
      <c r="F95" s="26" t="str">
        <v>Pole (PMT)</v>
      </c>
      <c r="G95" s="26" t="str">
        <v>3</v>
      </c>
      <c r="H95" s="26">
        <v>100</v>
      </c>
      <c r="I95" s="26" t="str">
        <v>14/06/2026, 18:37</v>
      </c>
      <c r="J95" s="26">
        <v>1</v>
      </c>
      <c r="K95" s="26">
        <v>253</v>
      </c>
      <c r="L95" s="26">
        <v>252</v>
      </c>
      <c r="M95" s="26">
        <v>254</v>
      </c>
      <c r="N95" s="26">
        <v>488</v>
      </c>
      <c r="O95" s="26">
        <v>442</v>
      </c>
      <c r="P95" s="26">
        <v>488</v>
      </c>
      <c r="Q95" s="27" t="str">
        <v>120 mm²</v>
      </c>
      <c r="R95" s="28" t="str">
        <v>Cu</v>
      </c>
      <c r="S95" s="28">
        <v>30</v>
      </c>
      <c r="T95" s="28">
        <v>33</v>
      </c>
      <c r="U95" s="28">
        <v>28</v>
      </c>
      <c r="V95" s="29">
        <v>7</v>
      </c>
      <c r="W95" s="30" t="str">
        <v/>
      </c>
      <c r="X95" s="31" t="str">
        <v/>
      </c>
      <c r="Y95" s="31" t="str">
        <v/>
      </c>
      <c r="Z95" s="31" t="str">
        <v/>
      </c>
      <c r="AA95" s="31" t="str">
        <v/>
      </c>
      <c r="AB95" s="32" t="str">
        <v/>
      </c>
      <c r="AC95" s="27" t="str">
        <v/>
      </c>
      <c r="AD95" s="28" t="str">
        <v/>
      </c>
      <c r="AE95" s="28" t="str">
        <v/>
      </c>
      <c r="AF95" s="28" t="str">
        <v/>
      </c>
      <c r="AG95" s="28" t="str">
        <v/>
      </c>
      <c r="AH95" s="29" t="str">
        <v/>
      </c>
      <c r="AI95" s="30" t="str">
        <v/>
      </c>
      <c r="AJ95" s="31" t="str">
        <v/>
      </c>
      <c r="AK95" s="31" t="str">
        <v/>
      </c>
      <c r="AL95" s="31" t="str">
        <v/>
      </c>
      <c r="AM95" s="31" t="str">
        <v/>
      </c>
      <c r="AN95" s="32" t="str">
        <v/>
      </c>
      <c r="AO95" s="27" t="str">
        <v/>
      </c>
      <c r="AP95" s="28" t="str">
        <v/>
      </c>
      <c r="AQ95" s="28" t="str">
        <v/>
      </c>
      <c r="AR95" s="28" t="str">
        <v/>
      </c>
      <c r="AS95" s="28" t="str">
        <v/>
      </c>
      <c r="AT95" s="29" t="str">
        <v/>
      </c>
      <c r="AU95" s="30" t="str">
        <v/>
      </c>
      <c r="AV95" s="31" t="str">
        <v/>
      </c>
      <c r="AW95" s="31" t="str">
        <v/>
      </c>
      <c r="AX95" s="31" t="str">
        <v/>
      </c>
      <c r="AY95" s="31" t="str">
        <v/>
      </c>
      <c r="AZ95" s="32" t="str">
        <v/>
      </c>
      <c r="BA95" s="27" t="str">
        <v/>
      </c>
      <c r="BB95" s="28" t="str">
        <v/>
      </c>
      <c r="BC95" s="28" t="str">
        <v/>
      </c>
      <c r="BD95" s="28" t="str">
        <v/>
      </c>
      <c r="BE95" s="28" t="str">
        <v/>
      </c>
      <c r="BF95" s="29" t="str">
        <v/>
      </c>
      <c r="BG95" s="30" t="str">
        <v/>
      </c>
      <c r="BH95" s="31" t="str">
        <v/>
      </c>
      <c r="BI95" s="31" t="str">
        <v/>
      </c>
      <c r="BJ95" s="31" t="str">
        <v/>
      </c>
      <c r="BK95" s="31" t="str">
        <v/>
      </c>
      <c r="BL95" s="32" t="str">
        <v/>
      </c>
      <c r="BM95" s="26">
        <f>SUM(S95,Y95,AE95,AK95,AQ95,AW95,BC95,BI95)</f>
      </c>
      <c r="BN95" s="26">
        <f>SUM(T95,Z95,AF95,AL95,AR95,AX95,BD95,BJ95)</f>
      </c>
      <c r="BO95" s="26">
        <f>SUM(U95,AA95,AG95,AM95,AS95,AY95,BE95,BK95)</f>
      </c>
      <c r="BP95" s="26">
        <f>SUM(V95,AB95,AH95,AN95,AT95,AZ95,BF95,BL95)</f>
      </c>
      <c r="BQ95" s="26">
        <f>MAX(BM95:BO95)</f>
      </c>
      <c r="BR95" s="26">
        <f>MIN(BM95:BO95)</f>
      </c>
      <c r="BS95" s="33">
        <f>IF(H95&gt;0,(BQ95*SQRT(3)*IF(N95&gt;0,N95,IF(O95&gt;0,O95,IF(P95&gt;0,P95,415)))/(H95*1000))*100,0)</f>
      </c>
      <c r="BT95" s="33">
        <f>IF(BS95&gt;70,"Upgrade","OK - No Upgrade")</f>
      </c>
      <c r="BU95" s="33">
        <f>IF(IF(AVERAGE(BM95:BO95)&gt;0,((BQ95-AVERAGE(BM95:BO95))/AVERAGE(BM95:BO95))*100,0)&gt;10,"Need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9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U115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Yanqul</v>
      </c>
      <c r="B4" s="26" t="str">
        <v>ALSAWADER</v>
      </c>
      <c r="C4" s="26" t="str">
        <v>K_LN04</v>
      </c>
      <c r="D4" s="26" t="str">
        <v>23.58218, 56.574348</v>
      </c>
      <c r="E4" s="26" t="str">
        <v>118</v>
      </c>
      <c r="F4" s="26" t="str">
        <v>Ground (GMT)</v>
      </c>
      <c r="G4" s="26" t="str">
        <v>3</v>
      </c>
      <c r="H4" s="26">
        <v>1000</v>
      </c>
      <c r="I4" s="26" t="str">
        <v>25/06/2026, 12:46</v>
      </c>
      <c r="J4" s="26">
        <v>1</v>
      </c>
      <c r="K4" s="26">
        <v>252</v>
      </c>
      <c r="L4" s="26">
        <v>253</v>
      </c>
      <c r="M4" s="26">
        <v>251</v>
      </c>
      <c r="N4" s="26">
        <v>444</v>
      </c>
      <c r="O4" s="26">
        <v>442</v>
      </c>
      <c r="P4" s="26">
        <v>441</v>
      </c>
      <c r="Q4" s="27" t="str">
        <v/>
      </c>
      <c r="R4" s="28" t="str">
        <v/>
      </c>
      <c r="S4" s="28">
        <v>63</v>
      </c>
      <c r="T4" s="28">
        <v>87</v>
      </c>
      <c r="U4" s="28">
        <v>43</v>
      </c>
      <c r="V4" s="29">
        <v>32</v>
      </c>
      <c r="W4" s="30" t="str">
        <v/>
      </c>
      <c r="X4" s="31" t="str">
        <v/>
      </c>
      <c r="Y4" s="31">
        <v>37</v>
      </c>
      <c r="Z4" s="31">
        <v>44</v>
      </c>
      <c r="AA4" s="31">
        <v>20</v>
      </c>
      <c r="AB4" s="32">
        <v>22</v>
      </c>
      <c r="AC4" s="27" t="str">
        <v/>
      </c>
      <c r="AD4" s="28" t="str">
        <v/>
      </c>
      <c r="AE4" s="28">
        <v>165</v>
      </c>
      <c r="AF4" s="28">
        <v>200</v>
      </c>
      <c r="AG4" s="28">
        <v>231</v>
      </c>
      <c r="AH4" s="29">
        <v>42</v>
      </c>
      <c r="AI4" s="30" t="str">
        <v/>
      </c>
      <c r="AJ4" s="31" t="str">
        <v/>
      </c>
      <c r="AK4" s="31">
        <v>167</v>
      </c>
      <c r="AL4" s="31">
        <v>78</v>
      </c>
      <c r="AM4" s="31">
        <v>87</v>
      </c>
      <c r="AN4" s="32">
        <v>52</v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Yanqul</v>
      </c>
      <c r="B5" s="26" t="str">
        <v>ALSAWADER</v>
      </c>
      <c r="C5" s="26" t="str">
        <v>K_LN03</v>
      </c>
      <c r="D5" s="26" t="str">
        <v>23.58218, 56.574348</v>
      </c>
      <c r="E5" s="26" t="str">
        <v>4768</v>
      </c>
      <c r="F5" s="26" t="str">
        <v>Pole (PMT)</v>
      </c>
      <c r="G5" s="26" t="str">
        <v>3</v>
      </c>
      <c r="H5" s="26">
        <v>100</v>
      </c>
      <c r="I5" s="26" t="str">
        <v>25/06/2026, 12:32</v>
      </c>
      <c r="J5" s="26">
        <v>1</v>
      </c>
      <c r="K5" s="26">
        <v>252</v>
      </c>
      <c r="L5" s="26">
        <v>252</v>
      </c>
      <c r="M5" s="26">
        <v>251</v>
      </c>
      <c r="N5" s="26">
        <v>439</v>
      </c>
      <c r="O5" s="26">
        <v>440</v>
      </c>
      <c r="P5" s="26">
        <v>440</v>
      </c>
      <c r="Q5" s="27" t="str">
        <v/>
      </c>
      <c r="R5" s="28" t="str">
        <v/>
      </c>
      <c r="S5" s="28">
        <v>23</v>
      </c>
      <c r="T5" s="28">
        <v>23</v>
      </c>
      <c r="U5" s="28">
        <v>26</v>
      </c>
      <c r="V5" s="29">
        <v>1</v>
      </c>
      <c r="W5" s="30" t="str">
        <v/>
      </c>
      <c r="X5" s="31" t="str">
        <v/>
      </c>
      <c r="Y5" s="31" t="str">
        <v/>
      </c>
      <c r="Z5" s="31" t="str">
        <v/>
      </c>
      <c r="AA5" s="31" t="str">
        <v/>
      </c>
      <c r="AB5" s="32" t="str">
        <v/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Yanqul</v>
      </c>
      <c r="B6" s="26" t="str">
        <v>ALSAWADER</v>
      </c>
      <c r="C6" s="26" t="str">
        <v>K_LN04</v>
      </c>
      <c r="D6" s="26" t="str">
        <v>23.58218, 56.574348</v>
      </c>
      <c r="E6" s="26" t="str">
        <v>572</v>
      </c>
      <c r="F6" s="26" t="str">
        <v>Pole (PMT)</v>
      </c>
      <c r="G6" s="26" t="str">
        <v>3</v>
      </c>
      <c r="H6" s="26">
        <v>315</v>
      </c>
      <c r="I6" s="26" t="str">
        <v>25/06/2026, 12:43</v>
      </c>
      <c r="J6" s="26">
        <v>1</v>
      </c>
      <c r="K6" s="26">
        <v>252</v>
      </c>
      <c r="L6" s="26">
        <v>253</v>
      </c>
      <c r="M6" s="26">
        <v>252</v>
      </c>
      <c r="N6" s="26">
        <v>441</v>
      </c>
      <c r="O6" s="26">
        <v>440</v>
      </c>
      <c r="P6" s="26">
        <v>444</v>
      </c>
      <c r="Q6" s="27" t="str">
        <v/>
      </c>
      <c r="R6" s="28" t="str">
        <v/>
      </c>
      <c r="S6" s="28">
        <v>48</v>
      </c>
      <c r="T6" s="28">
        <v>42</v>
      </c>
      <c r="U6" s="28">
        <v>38</v>
      </c>
      <c r="V6" s="29">
        <v>32</v>
      </c>
      <c r="W6" s="30" t="str">
        <v/>
      </c>
      <c r="X6" s="31" t="str">
        <v/>
      </c>
      <c r="Y6" s="31" t="str">
        <v/>
      </c>
      <c r="Z6" s="31" t="str">
        <v/>
      </c>
      <c r="AA6" s="31" t="str">
        <v/>
      </c>
      <c r="AB6" s="32" t="str">
        <v/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Yanqul</v>
      </c>
      <c r="B7" s="26" t="str">
        <v>ALSAWADER</v>
      </c>
      <c r="C7" s="26" t="str">
        <v>K_LN04</v>
      </c>
      <c r="D7" s="26" t="str">
        <v>23.58218, 56.574348</v>
      </c>
      <c r="E7" s="26" t="str">
        <v>622</v>
      </c>
      <c r="F7" s="26" t="str">
        <v>Ground (GMT)</v>
      </c>
      <c r="G7" s="26" t="str">
        <v>3</v>
      </c>
      <c r="H7" s="26">
        <v>1000</v>
      </c>
      <c r="I7" s="26" t="str">
        <v>25/06/2026, 11:06</v>
      </c>
      <c r="J7" s="26">
        <v>1</v>
      </c>
      <c r="K7" s="26">
        <v>252</v>
      </c>
      <c r="L7" s="26">
        <v>253</v>
      </c>
      <c r="M7" s="26">
        <v>251</v>
      </c>
      <c r="N7" s="26">
        <v>440</v>
      </c>
      <c r="O7" s="26">
        <v>441</v>
      </c>
      <c r="P7" s="26">
        <v>440</v>
      </c>
      <c r="Q7" s="27" t="str">
        <v/>
      </c>
      <c r="R7" s="28" t="str">
        <v/>
      </c>
      <c r="S7" s="28">
        <v>85</v>
      </c>
      <c r="T7" s="28">
        <v>67</v>
      </c>
      <c r="U7" s="28">
        <v>65</v>
      </c>
      <c r="V7" s="29">
        <v>15</v>
      </c>
      <c r="W7" s="30" t="str">
        <v/>
      </c>
      <c r="X7" s="31" t="str">
        <v/>
      </c>
      <c r="Y7" s="31">
        <v>83</v>
      </c>
      <c r="Z7" s="31">
        <v>60</v>
      </c>
      <c r="AA7" s="31">
        <v>64</v>
      </c>
      <c r="AB7" s="32">
        <v>17</v>
      </c>
      <c r="AC7" s="27" t="str">
        <v/>
      </c>
      <c r="AD7" s="28" t="str">
        <v/>
      </c>
      <c r="AE7" s="28">
        <v>0</v>
      </c>
      <c r="AF7" s="28">
        <v>0</v>
      </c>
      <c r="AG7" s="28">
        <v>0</v>
      </c>
      <c r="AH7" s="29">
        <v>0</v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Yanqul</v>
      </c>
      <c r="B8" s="26" t="str">
        <v>ALSAWADER</v>
      </c>
      <c r="C8" s="26" t="str">
        <v>K_LN04</v>
      </c>
      <c r="D8" s="26" t="str">
        <v>23.58218, 56.574348</v>
      </c>
      <c r="E8" s="26" t="str">
        <v>115</v>
      </c>
      <c r="F8" s="26" t="str">
        <v>Ground (GMT)</v>
      </c>
      <c r="G8" s="26" t="str">
        <v>3</v>
      </c>
      <c r="H8" s="26">
        <v>1000</v>
      </c>
      <c r="I8" s="26" t="str">
        <v>25/06/2026, 10:53</v>
      </c>
      <c r="J8" s="26">
        <v>1</v>
      </c>
      <c r="K8" s="26">
        <v>252</v>
      </c>
      <c r="L8" s="26">
        <v>251</v>
      </c>
      <c r="M8" s="26">
        <v>250</v>
      </c>
      <c r="N8" s="26">
        <v>440</v>
      </c>
      <c r="O8" s="26">
        <v>442</v>
      </c>
      <c r="P8" s="26">
        <v>441</v>
      </c>
      <c r="Q8" s="27" t="str">
        <v/>
      </c>
      <c r="R8" s="28" t="str">
        <v/>
      </c>
      <c r="S8" s="28">
        <v>12</v>
      </c>
      <c r="T8" s="28">
        <v>33</v>
      </c>
      <c r="U8" s="28">
        <v>14</v>
      </c>
      <c r="V8" s="29">
        <v>16</v>
      </c>
      <c r="W8" s="30" t="str">
        <v/>
      </c>
      <c r="X8" s="31" t="str">
        <v/>
      </c>
      <c r="Y8" s="31">
        <v>47</v>
      </c>
      <c r="Z8" s="31">
        <v>35</v>
      </c>
      <c r="AA8" s="31">
        <v>44</v>
      </c>
      <c r="AB8" s="32">
        <v>32</v>
      </c>
      <c r="AC8" s="27" t="str">
        <v/>
      </c>
      <c r="AD8" s="28" t="str">
        <v/>
      </c>
      <c r="AE8" s="28">
        <v>110</v>
      </c>
      <c r="AF8" s="28">
        <v>80</v>
      </c>
      <c r="AG8" s="28">
        <v>88</v>
      </c>
      <c r="AH8" s="29">
        <v>54</v>
      </c>
      <c r="AI8" s="30" t="str">
        <v/>
      </c>
      <c r="AJ8" s="31" t="str">
        <v/>
      </c>
      <c r="AK8" s="31">
        <v>135</v>
      </c>
      <c r="AL8" s="31">
        <v>152</v>
      </c>
      <c r="AM8" s="31">
        <v>114</v>
      </c>
      <c r="AN8" s="32">
        <v>58</v>
      </c>
      <c r="AO8" s="27" t="str">
        <v/>
      </c>
      <c r="AP8" s="28" t="str">
        <v/>
      </c>
      <c r="AQ8" s="28">
        <v>74</v>
      </c>
      <c r="AR8" s="28">
        <v>12</v>
      </c>
      <c r="AS8" s="28">
        <v>18</v>
      </c>
      <c r="AT8" s="29">
        <v>11</v>
      </c>
      <c r="AU8" s="30" t="str">
        <v/>
      </c>
      <c r="AV8" s="31" t="str">
        <v/>
      </c>
      <c r="AW8" s="31">
        <v>88</v>
      </c>
      <c r="AX8" s="31">
        <v>116</v>
      </c>
      <c r="AY8" s="31">
        <v>110</v>
      </c>
      <c r="AZ8" s="32">
        <v>58</v>
      </c>
      <c r="BA8" s="27" t="str">
        <v/>
      </c>
      <c r="BB8" s="28" t="str">
        <v/>
      </c>
      <c r="BC8" s="28">
        <v>206</v>
      </c>
      <c r="BD8" s="28">
        <v>188</v>
      </c>
      <c r="BE8" s="28">
        <v>165</v>
      </c>
      <c r="BF8" s="29">
        <v>68</v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Yanqul</v>
      </c>
      <c r="B9" s="26" t="str">
        <v>ALSAWADER</v>
      </c>
      <c r="C9" s="26" t="str">
        <v>K_LN04</v>
      </c>
      <c r="D9" s="26" t="str">
        <v/>
      </c>
      <c r="E9" s="26" t="str">
        <v>116</v>
      </c>
      <c r="F9" s="26" t="str">
        <v>Ground (GMT)</v>
      </c>
      <c r="G9" s="26" t="str">
        <v>3</v>
      </c>
      <c r="H9" s="26">
        <v>1000</v>
      </c>
      <c r="I9" s="26" t="str">
        <v>25/06/2026, 09:45</v>
      </c>
      <c r="J9" s="26">
        <v>1</v>
      </c>
      <c r="K9" s="26">
        <v>252</v>
      </c>
      <c r="L9" s="26">
        <v>253</v>
      </c>
      <c r="M9" s="26">
        <v>251</v>
      </c>
      <c r="N9" s="26">
        <v>443</v>
      </c>
      <c r="O9" s="26">
        <v>444</v>
      </c>
      <c r="P9" s="26">
        <v>443</v>
      </c>
      <c r="Q9" s="27" t="str">
        <v/>
      </c>
      <c r="R9" s="28" t="str">
        <v/>
      </c>
      <c r="S9" s="28">
        <v>20</v>
      </c>
      <c r="T9" s="28">
        <v>16</v>
      </c>
      <c r="U9" s="28">
        <v>8</v>
      </c>
      <c r="V9" s="29">
        <v>19</v>
      </c>
      <c r="W9" s="30" t="str">
        <v/>
      </c>
      <c r="X9" s="31" t="str">
        <v/>
      </c>
      <c r="Y9" s="31">
        <v>32</v>
      </c>
      <c r="Z9" s="31">
        <v>67</v>
      </c>
      <c r="AA9" s="31">
        <v>47</v>
      </c>
      <c r="AB9" s="32">
        <v>26</v>
      </c>
      <c r="AC9" s="27" t="str">
        <v/>
      </c>
      <c r="AD9" s="28" t="str">
        <v/>
      </c>
      <c r="AE9" s="28">
        <v>90</v>
      </c>
      <c r="AF9" s="28">
        <v>146</v>
      </c>
      <c r="AG9" s="28">
        <v>80</v>
      </c>
      <c r="AH9" s="29">
        <v>43</v>
      </c>
      <c r="AI9" s="30" t="str">
        <v/>
      </c>
      <c r="AJ9" s="31" t="str">
        <v/>
      </c>
      <c r="AK9" s="31">
        <v>70</v>
      </c>
      <c r="AL9" s="31">
        <v>38</v>
      </c>
      <c r="AM9" s="31">
        <v>44</v>
      </c>
      <c r="AN9" s="32">
        <v>27</v>
      </c>
      <c r="AO9" s="27" t="str">
        <v/>
      </c>
      <c r="AP9" s="28" t="str">
        <v/>
      </c>
      <c r="AQ9" s="28">
        <v>128</v>
      </c>
      <c r="AR9" s="28">
        <v>155</v>
      </c>
      <c r="AS9" s="28">
        <v>162</v>
      </c>
      <c r="AT9" s="29">
        <v>41</v>
      </c>
      <c r="AU9" s="30" t="str">
        <v/>
      </c>
      <c r="AV9" s="31" t="str">
        <v/>
      </c>
      <c r="AW9" s="31">
        <v>42</v>
      </c>
      <c r="AX9" s="31">
        <v>113</v>
      </c>
      <c r="AY9" s="31">
        <v>75</v>
      </c>
      <c r="AZ9" s="32">
        <v>67</v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Yanqul</v>
      </c>
      <c r="B10" s="26" t="str">
        <v>ALSAWADER</v>
      </c>
      <c r="C10" s="26" t="str">
        <v>K_LN04</v>
      </c>
      <c r="D10" s="26" t="str">
        <v>23.580664, 56.573823</v>
      </c>
      <c r="E10" s="26" t="str">
        <v>114</v>
      </c>
      <c r="F10" s="26" t="str">
        <v>Ground (GMT)</v>
      </c>
      <c r="G10" s="26" t="str">
        <v>3</v>
      </c>
      <c r="H10" s="26">
        <v>500</v>
      </c>
      <c r="I10" s="26" t="str">
        <v>25/06/2026, 09:41</v>
      </c>
      <c r="J10" s="26">
        <v>1</v>
      </c>
      <c r="K10" s="26">
        <v>254</v>
      </c>
      <c r="L10" s="26">
        <v>255</v>
      </c>
      <c r="M10" s="26">
        <v>253</v>
      </c>
      <c r="N10" s="26">
        <v>441</v>
      </c>
      <c r="O10" s="26">
        <v>443</v>
      </c>
      <c r="P10" s="26">
        <v>444</v>
      </c>
      <c r="Q10" s="27" t="str">
        <v/>
      </c>
      <c r="R10" s="28" t="str">
        <v/>
      </c>
      <c r="S10" s="28">
        <v>158</v>
      </c>
      <c r="T10" s="28">
        <v>106</v>
      </c>
      <c r="U10" s="28">
        <v>316</v>
      </c>
      <c r="V10" s="29">
        <v>126</v>
      </c>
      <c r="W10" s="30" t="str">
        <v/>
      </c>
      <c r="X10" s="31" t="str">
        <v/>
      </c>
      <c r="Y10" s="31">
        <v>190</v>
      </c>
      <c r="Z10" s="31">
        <v>143</v>
      </c>
      <c r="AA10" s="31">
        <v>233</v>
      </c>
      <c r="AB10" s="32">
        <v>45</v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Yanqul</v>
      </c>
      <c r="B11" s="26" t="str">
        <v>ALSAWADER</v>
      </c>
      <c r="C11" s="26" t="str">
        <v>K_LN04</v>
      </c>
      <c r="D11" s="26" t="str">
        <v/>
      </c>
      <c r="E11" s="26" t="str">
        <v>110</v>
      </c>
      <c r="F11" s="26" t="str">
        <v>Ground (GMT)</v>
      </c>
      <c r="G11" s="26" t="str">
        <v>3</v>
      </c>
      <c r="H11" s="26">
        <v>1000</v>
      </c>
      <c r="I11" s="26" t="str">
        <v>25/06/2026, 09:36</v>
      </c>
      <c r="J11" s="26">
        <v>1</v>
      </c>
      <c r="K11" s="26">
        <v>254</v>
      </c>
      <c r="L11" s="26">
        <v>254</v>
      </c>
      <c r="M11" s="26">
        <v>254</v>
      </c>
      <c r="N11" s="26">
        <v>442</v>
      </c>
      <c r="O11" s="26">
        <v>443</v>
      </c>
      <c r="P11" s="26">
        <v>442</v>
      </c>
      <c r="Q11" s="27" t="str">
        <v/>
      </c>
      <c r="R11" s="28" t="str">
        <v/>
      </c>
      <c r="S11" s="28">
        <v>140</v>
      </c>
      <c r="T11" s="28">
        <v>235</v>
      </c>
      <c r="U11" s="28">
        <v>265</v>
      </c>
      <c r="V11" s="29">
        <v>101</v>
      </c>
      <c r="W11" s="30" t="str">
        <v/>
      </c>
      <c r="X11" s="31" t="str">
        <v/>
      </c>
      <c r="Y11" s="31">
        <v>13</v>
      </c>
      <c r="Z11" s="31">
        <v>25</v>
      </c>
      <c r="AA11" s="31">
        <v>12</v>
      </c>
      <c r="AB11" s="32">
        <v>11</v>
      </c>
      <c r="AC11" s="27" t="str">
        <v/>
      </c>
      <c r="AD11" s="28" t="str">
        <v/>
      </c>
      <c r="AE11" s="28">
        <v>102</v>
      </c>
      <c r="AF11" s="28">
        <v>88</v>
      </c>
      <c r="AG11" s="28">
        <v>65</v>
      </c>
      <c r="AH11" s="29">
        <v>30</v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Yanqul</v>
      </c>
      <c r="B12" s="26" t="str">
        <v>ALSAWADER</v>
      </c>
      <c r="C12" s="26" t="str">
        <v>K_LN02</v>
      </c>
      <c r="D12" s="26" t="str">
        <v/>
      </c>
      <c r="E12" s="26" t="str">
        <v>104</v>
      </c>
      <c r="F12" s="26" t="str">
        <v>Pole (PMT)</v>
      </c>
      <c r="G12" s="26" t="str">
        <v/>
      </c>
      <c r="H12" s="26">
        <v>315</v>
      </c>
      <c r="I12" s="26" t="str">
        <v>19/06/2026, 11:55</v>
      </c>
      <c r="J12" s="26">
        <v>1</v>
      </c>
      <c r="K12" s="26">
        <v>245</v>
      </c>
      <c r="L12" s="26">
        <v>247</v>
      </c>
      <c r="M12" s="26">
        <v>249</v>
      </c>
      <c r="N12" s="26">
        <v>415</v>
      </c>
      <c r="O12" s="26">
        <v>418</v>
      </c>
      <c r="P12" s="26">
        <v>421</v>
      </c>
      <c r="Q12" s="27" t="str">
        <v/>
      </c>
      <c r="R12" s="28" t="str">
        <v/>
      </c>
      <c r="S12" s="28">
        <v>110</v>
      </c>
      <c r="T12" s="28">
        <v>121</v>
      </c>
      <c r="U12" s="28">
        <v>130</v>
      </c>
      <c r="V12" s="29">
        <v>30</v>
      </c>
      <c r="W12" s="30" t="str">
        <v/>
      </c>
      <c r="X12" s="31" t="str">
        <v/>
      </c>
      <c r="Y12" s="31">
        <v>99</v>
      </c>
      <c r="Z12" s="31">
        <v>101</v>
      </c>
      <c r="AA12" s="31">
        <v>129</v>
      </c>
      <c r="AB12" s="32">
        <v>25</v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Yanqul</v>
      </c>
      <c r="B13" s="26" t="str">
        <v>ALSAWADER</v>
      </c>
      <c r="C13" s="26" t="str">
        <v>K_LN02</v>
      </c>
      <c r="D13" s="26" t="str">
        <v/>
      </c>
      <c r="E13" s="26" t="str">
        <v>501</v>
      </c>
      <c r="F13" s="26" t="str">
        <v>Ground (GMT)</v>
      </c>
      <c r="G13" s="26" t="str">
        <v>3</v>
      </c>
      <c r="H13" s="26">
        <v>1000</v>
      </c>
      <c r="I13" s="26" t="str">
        <v>17/06/2026, 23:03</v>
      </c>
      <c r="J13" s="26">
        <v>1</v>
      </c>
      <c r="K13" s="26">
        <v>248</v>
      </c>
      <c r="L13" s="26">
        <v>247</v>
      </c>
      <c r="M13" s="26">
        <v>247</v>
      </c>
      <c r="N13" s="26">
        <v>432</v>
      </c>
      <c r="O13" s="26">
        <v>433</v>
      </c>
      <c r="P13" s="26">
        <v>430</v>
      </c>
      <c r="Q13" s="27" t="str">
        <v/>
      </c>
      <c r="R13" s="28" t="str">
        <v/>
      </c>
      <c r="S13" s="28">
        <v>30</v>
      </c>
      <c r="T13" s="28">
        <v>3</v>
      </c>
      <c r="U13" s="28">
        <v>9</v>
      </c>
      <c r="V13" s="29">
        <v>25</v>
      </c>
      <c r="W13" s="30" t="str">
        <v/>
      </c>
      <c r="X13" s="31" t="str">
        <v/>
      </c>
      <c r="Y13" s="31">
        <v>22</v>
      </c>
      <c r="Z13" s="31">
        <v>21</v>
      </c>
      <c r="AA13" s="31">
        <v>18</v>
      </c>
      <c r="AB13" s="32">
        <v>5</v>
      </c>
      <c r="AC13" s="27" t="str">
        <v/>
      </c>
      <c r="AD13" s="28" t="str">
        <v/>
      </c>
      <c r="AE13" s="28">
        <v>61</v>
      </c>
      <c r="AF13" s="28">
        <v>63</v>
      </c>
      <c r="AG13" s="28">
        <v>74</v>
      </c>
      <c r="AH13" s="29">
        <v>15</v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Yanqul</v>
      </c>
      <c r="B14" s="26" t="str">
        <v>ALSAWADER</v>
      </c>
      <c r="C14" s="26" t="str">
        <v>K_LN02</v>
      </c>
      <c r="D14" s="26" t="str">
        <v/>
      </c>
      <c r="E14" s="26" t="str">
        <v>37</v>
      </c>
      <c r="F14" s="26" t="str">
        <v>Ground (GMT)</v>
      </c>
      <c r="G14" s="26" t="str">
        <v>4</v>
      </c>
      <c r="H14" s="26">
        <v>1000</v>
      </c>
      <c r="I14" s="26" t="str">
        <v>17/06/2026, 23:00</v>
      </c>
      <c r="J14" s="26">
        <v>1</v>
      </c>
      <c r="K14" s="26">
        <v>254</v>
      </c>
      <c r="L14" s="26">
        <v>253</v>
      </c>
      <c r="M14" s="26">
        <v>254</v>
      </c>
      <c r="N14" s="26">
        <v>441</v>
      </c>
      <c r="O14" s="26">
        <v>442</v>
      </c>
      <c r="P14" s="26">
        <v>443</v>
      </c>
      <c r="Q14" s="27" t="str">
        <v/>
      </c>
      <c r="R14" s="28" t="str">
        <v/>
      </c>
      <c r="S14" s="28">
        <v>33</v>
      </c>
      <c r="T14" s="28">
        <v>28</v>
      </c>
      <c r="U14" s="28">
        <v>28</v>
      </c>
      <c r="V14" s="29">
        <v>13</v>
      </c>
      <c r="W14" s="30" t="str">
        <v/>
      </c>
      <c r="X14" s="31" t="str">
        <v/>
      </c>
      <c r="Y14" s="31">
        <v>110</v>
      </c>
      <c r="Z14" s="31">
        <v>110</v>
      </c>
      <c r="AA14" s="31">
        <v>82</v>
      </c>
      <c r="AB14" s="32">
        <v>30</v>
      </c>
      <c r="AC14" s="27" t="str">
        <v/>
      </c>
      <c r="AD14" s="28" t="str">
        <v/>
      </c>
      <c r="AE14" s="28">
        <v>172</v>
      </c>
      <c r="AF14" s="28">
        <v>124</v>
      </c>
      <c r="AG14" s="28">
        <v>136</v>
      </c>
      <c r="AH14" s="29">
        <v>47</v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Yanqul</v>
      </c>
      <c r="B15" s="26" t="str">
        <v>ALSAWADER</v>
      </c>
      <c r="C15" s="26" t="str">
        <v>K_LN02</v>
      </c>
      <c r="D15" s="26" t="str">
        <v/>
      </c>
      <c r="E15" s="26" t="str">
        <v>36</v>
      </c>
      <c r="F15" s="26" t="str">
        <v>Ground (GMT)</v>
      </c>
      <c r="G15" s="26" t="str">
        <v>3</v>
      </c>
      <c r="H15" s="26">
        <v>1000</v>
      </c>
      <c r="I15" s="26" t="str">
        <v>17/06/2026, 22:57</v>
      </c>
      <c r="J15" s="26">
        <v>1</v>
      </c>
      <c r="K15" s="26">
        <v>245</v>
      </c>
      <c r="L15" s="26">
        <v>245</v>
      </c>
      <c r="M15" s="26">
        <v>246</v>
      </c>
      <c r="N15" s="26">
        <v>428</v>
      </c>
      <c r="O15" s="26">
        <v>428</v>
      </c>
      <c r="P15" s="26">
        <v>429</v>
      </c>
      <c r="Q15" s="27" t="str">
        <v/>
      </c>
      <c r="R15" s="28" t="str">
        <v/>
      </c>
      <c r="S15" s="28">
        <v>46</v>
      </c>
      <c r="T15" s="28">
        <v>81</v>
      </c>
      <c r="U15" s="28">
        <v>126</v>
      </c>
      <c r="V15" s="29">
        <v>64</v>
      </c>
      <c r="W15" s="30" t="str">
        <v/>
      </c>
      <c r="X15" s="31" t="str">
        <v/>
      </c>
      <c r="Y15" s="31">
        <v>166</v>
      </c>
      <c r="Z15" s="31">
        <v>121</v>
      </c>
      <c r="AA15" s="31">
        <v>137</v>
      </c>
      <c r="AB15" s="32">
        <v>75</v>
      </c>
      <c r="AC15" s="27" t="str">
        <v/>
      </c>
      <c r="AD15" s="28" t="str">
        <v/>
      </c>
      <c r="AE15" s="28">
        <v>126</v>
      </c>
      <c r="AF15" s="28">
        <v>192</v>
      </c>
      <c r="AG15" s="28">
        <v>174</v>
      </c>
      <c r="AH15" s="29">
        <v>43</v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Yanqul</v>
      </c>
      <c r="B16" s="26" t="str">
        <v>ALSAWADER</v>
      </c>
      <c r="C16" s="26" t="str">
        <v>K_LN02</v>
      </c>
      <c r="D16" s="26" t="str">
        <v/>
      </c>
      <c r="E16" s="26" t="str">
        <v>38</v>
      </c>
      <c r="F16" s="26" t="str">
        <v>Ground (GMT)</v>
      </c>
      <c r="G16" s="26" t="str">
        <v>3</v>
      </c>
      <c r="H16" s="26">
        <v>1000</v>
      </c>
      <c r="I16" s="26" t="str">
        <v>17/06/2026, 22:54</v>
      </c>
      <c r="J16" s="26">
        <v>1</v>
      </c>
      <c r="K16" s="26">
        <v>245</v>
      </c>
      <c r="L16" s="26">
        <v>245</v>
      </c>
      <c r="M16" s="26">
        <v>245</v>
      </c>
      <c r="N16" s="26">
        <v>428</v>
      </c>
      <c r="O16" s="26">
        <v>428</v>
      </c>
      <c r="P16" s="26">
        <v>429</v>
      </c>
      <c r="Q16" s="27" t="str">
        <v/>
      </c>
      <c r="R16" s="28" t="str">
        <v/>
      </c>
      <c r="S16" s="28">
        <v>72</v>
      </c>
      <c r="T16" s="28">
        <v>63</v>
      </c>
      <c r="U16" s="28">
        <v>41</v>
      </c>
      <c r="V16" s="29">
        <v>42</v>
      </c>
      <c r="W16" s="30" t="str">
        <v/>
      </c>
      <c r="X16" s="31" t="str">
        <v/>
      </c>
      <c r="Y16" s="31">
        <v>106</v>
      </c>
      <c r="Z16" s="31">
        <v>62</v>
      </c>
      <c r="AA16" s="31">
        <v>44</v>
      </c>
      <c r="AB16" s="32">
        <v>60</v>
      </c>
      <c r="AC16" s="27" t="str">
        <v/>
      </c>
      <c r="AD16" s="28" t="str">
        <v/>
      </c>
      <c r="AE16" s="28">
        <v>37</v>
      </c>
      <c r="AF16" s="28">
        <v>34</v>
      </c>
      <c r="AG16" s="28">
        <v>62</v>
      </c>
      <c r="AH16" s="29">
        <v>25</v>
      </c>
      <c r="AI16" s="30" t="str">
        <v/>
      </c>
      <c r="AJ16" s="31" t="str">
        <v/>
      </c>
      <c r="AK16" s="31">
        <v>110</v>
      </c>
      <c r="AL16" s="31">
        <v>121</v>
      </c>
      <c r="AM16" s="31">
        <v>93</v>
      </c>
      <c r="AN16" s="32">
        <v>36</v>
      </c>
      <c r="AO16" s="27" t="str">
        <v/>
      </c>
      <c r="AP16" s="28" t="str">
        <v/>
      </c>
      <c r="AQ16" s="28">
        <v>103</v>
      </c>
      <c r="AR16" s="28">
        <v>53</v>
      </c>
      <c r="AS16" s="28">
        <v>100</v>
      </c>
      <c r="AT16" s="29">
        <v>50</v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Yanqul</v>
      </c>
      <c r="B17" s="26" t="str">
        <v>ALSAWADER</v>
      </c>
      <c r="C17" s="26" t="str">
        <v>K_LN02</v>
      </c>
      <c r="D17" s="26" t="str">
        <v/>
      </c>
      <c r="E17" s="26" t="str">
        <v>72</v>
      </c>
      <c r="F17" s="26" t="str">
        <v>Ground (GMT)</v>
      </c>
      <c r="G17" s="26" t="str">
        <v>3</v>
      </c>
      <c r="H17" s="26">
        <v>1000</v>
      </c>
      <c r="I17" s="26" t="str">
        <v>17/06/2026, 22:47</v>
      </c>
      <c r="J17" s="26">
        <v>1</v>
      </c>
      <c r="K17" s="26">
        <v>248</v>
      </c>
      <c r="L17" s="26">
        <v>248</v>
      </c>
      <c r="M17" s="26">
        <v>248</v>
      </c>
      <c r="N17" s="26">
        <v>430</v>
      </c>
      <c r="O17" s="26">
        <v>430</v>
      </c>
      <c r="P17" s="26">
        <v>430</v>
      </c>
      <c r="Q17" s="27" t="str">
        <v/>
      </c>
      <c r="R17" s="28" t="str">
        <v/>
      </c>
      <c r="S17" s="28">
        <v>91</v>
      </c>
      <c r="T17" s="28">
        <v>84</v>
      </c>
      <c r="U17" s="28">
        <v>119</v>
      </c>
      <c r="V17" s="29">
        <v>38</v>
      </c>
      <c r="W17" s="30" t="str">
        <v/>
      </c>
      <c r="X17" s="31" t="str">
        <v/>
      </c>
      <c r="Y17" s="31">
        <v>182</v>
      </c>
      <c r="Z17" s="31">
        <v>164</v>
      </c>
      <c r="AA17" s="31">
        <v>164</v>
      </c>
      <c r="AB17" s="32">
        <v>37</v>
      </c>
      <c r="AC17" s="27" t="str">
        <v/>
      </c>
      <c r="AD17" s="28" t="str">
        <v/>
      </c>
      <c r="AE17" s="28">
        <v>280</v>
      </c>
      <c r="AF17" s="28">
        <v>337</v>
      </c>
      <c r="AG17" s="28">
        <v>232</v>
      </c>
      <c r="AH17" s="29">
        <v>102</v>
      </c>
      <c r="AI17" s="30" t="str">
        <v/>
      </c>
      <c r="AJ17" s="31" t="str">
        <v/>
      </c>
      <c r="AK17" s="31">
        <v>2</v>
      </c>
      <c r="AL17" s="31">
        <v>4</v>
      </c>
      <c r="AM17" s="31">
        <v>2</v>
      </c>
      <c r="AN17" s="32">
        <v>2</v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Yanqul</v>
      </c>
      <c r="B18" s="26" t="str">
        <v>ALSAWADER</v>
      </c>
      <c r="C18" s="26" t="str">
        <v>K_LN02</v>
      </c>
      <c r="D18" s="26" t="str">
        <v/>
      </c>
      <c r="E18" s="26" t="str">
        <v>71</v>
      </c>
      <c r="F18" s="26" t="str">
        <v>Ground (GMT)</v>
      </c>
      <c r="G18" s="26" t="str">
        <v>3</v>
      </c>
      <c r="H18" s="26">
        <v>500</v>
      </c>
      <c r="I18" s="26" t="str">
        <v>17/06/2026, 22:44</v>
      </c>
      <c r="J18" s="26">
        <v>1</v>
      </c>
      <c r="K18" s="26">
        <v>248</v>
      </c>
      <c r="L18" s="26">
        <v>247</v>
      </c>
      <c r="M18" s="26">
        <v>247</v>
      </c>
      <c r="N18" s="26">
        <v>430</v>
      </c>
      <c r="O18" s="26">
        <v>430</v>
      </c>
      <c r="P18" s="26">
        <v>432</v>
      </c>
      <c r="Q18" s="27" t="str">
        <v/>
      </c>
      <c r="R18" s="28" t="str">
        <v/>
      </c>
      <c r="S18" s="28">
        <v>6</v>
      </c>
      <c r="T18" s="28">
        <v>54</v>
      </c>
      <c r="U18" s="28">
        <v>62</v>
      </c>
      <c r="V18" s="29">
        <v>60</v>
      </c>
      <c r="W18" s="30" t="str">
        <v/>
      </c>
      <c r="X18" s="31" t="str">
        <v/>
      </c>
      <c r="Y18" s="31">
        <v>107</v>
      </c>
      <c r="Z18" s="31">
        <v>44</v>
      </c>
      <c r="AA18" s="31">
        <v>125</v>
      </c>
      <c r="AB18" s="32">
        <v>55</v>
      </c>
      <c r="AC18" s="27" t="str">
        <v/>
      </c>
      <c r="AD18" s="28" t="str">
        <v/>
      </c>
      <c r="AE18" s="28">
        <v>64</v>
      </c>
      <c r="AF18" s="28">
        <v>31</v>
      </c>
      <c r="AG18" s="28">
        <v>27</v>
      </c>
      <c r="AH18" s="29">
        <v>20</v>
      </c>
      <c r="AI18" s="30" t="str">
        <v/>
      </c>
      <c r="AJ18" s="31" t="str">
        <v/>
      </c>
      <c r="AK18" s="31">
        <v>40</v>
      </c>
      <c r="AL18" s="31">
        <v>62</v>
      </c>
      <c r="AM18" s="31">
        <v>82</v>
      </c>
      <c r="AN18" s="32">
        <v>35</v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Yanqul</v>
      </c>
      <c r="B19" s="26" t="str">
        <v>ALSAWADER</v>
      </c>
      <c r="C19" s="26" t="str">
        <v>K_LN02</v>
      </c>
      <c r="D19" s="26" t="str">
        <v/>
      </c>
      <c r="E19" s="26" t="str">
        <v>67</v>
      </c>
      <c r="F19" s="26" t="str">
        <v>Ground (GMT)</v>
      </c>
      <c r="G19" s="26" t="str">
        <v>3</v>
      </c>
      <c r="H19" s="26">
        <v>1000</v>
      </c>
      <c r="I19" s="26" t="str">
        <v>17/06/2026, 22:40</v>
      </c>
      <c r="J19" s="26">
        <v>1</v>
      </c>
      <c r="K19" s="26">
        <v>248</v>
      </c>
      <c r="L19" s="26">
        <v>250</v>
      </c>
      <c r="M19" s="26">
        <v>251</v>
      </c>
      <c r="N19" s="26">
        <v>433</v>
      </c>
      <c r="O19" s="26">
        <v>434</v>
      </c>
      <c r="P19" s="26">
        <v>434</v>
      </c>
      <c r="Q19" s="27" t="str">
        <v/>
      </c>
      <c r="R19" s="28" t="str">
        <v/>
      </c>
      <c r="S19" s="28">
        <v>84</v>
      </c>
      <c r="T19" s="28">
        <v>55</v>
      </c>
      <c r="U19" s="28">
        <v>37</v>
      </c>
      <c r="V19" s="29">
        <v>43</v>
      </c>
      <c r="W19" s="30" t="str">
        <v/>
      </c>
      <c r="X19" s="31" t="str">
        <v/>
      </c>
      <c r="Y19" s="31">
        <v>247</v>
      </c>
      <c r="Z19" s="31">
        <v>223</v>
      </c>
      <c r="AA19" s="31">
        <v>300</v>
      </c>
      <c r="AB19" s="32">
        <v>92</v>
      </c>
      <c r="AC19" s="27" t="str">
        <v/>
      </c>
      <c r="AD19" s="28" t="str">
        <v/>
      </c>
      <c r="AE19" s="28">
        <v>61</v>
      </c>
      <c r="AF19" s="28">
        <v>67</v>
      </c>
      <c r="AG19" s="28">
        <v>47</v>
      </c>
      <c r="AH19" s="29">
        <v>25</v>
      </c>
      <c r="AI19" s="30" t="str">
        <v/>
      </c>
      <c r="AJ19" s="31" t="str">
        <v/>
      </c>
      <c r="AK19" s="31">
        <v>65</v>
      </c>
      <c r="AL19" s="31">
        <v>58</v>
      </c>
      <c r="AM19" s="31">
        <v>54</v>
      </c>
      <c r="AN19" s="32">
        <v>22</v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Yanqul</v>
      </c>
      <c r="B20" s="26" t="str">
        <v>ALSAWADER</v>
      </c>
      <c r="C20" s="26" t="str">
        <v>K_LN02</v>
      </c>
      <c r="D20" s="26" t="str">
        <v/>
      </c>
      <c r="E20" s="26" t="str">
        <v>70</v>
      </c>
      <c r="F20" s="26" t="str">
        <v>Ground (GMT)</v>
      </c>
      <c r="G20" s="26" t="str">
        <v>3</v>
      </c>
      <c r="H20" s="26">
        <v>1000</v>
      </c>
      <c r="I20" s="26" t="str">
        <v>17/06/2026, 22:37</v>
      </c>
      <c r="J20" s="26">
        <v>1</v>
      </c>
      <c r="K20" s="26">
        <v>245</v>
      </c>
      <c r="L20" s="26">
        <v>248</v>
      </c>
      <c r="M20" s="26">
        <v>248</v>
      </c>
      <c r="N20" s="26">
        <v>433</v>
      </c>
      <c r="O20" s="26">
        <v>434</v>
      </c>
      <c r="P20" s="26">
        <v>435</v>
      </c>
      <c r="Q20" s="27" t="str">
        <v/>
      </c>
      <c r="R20" s="28" t="str">
        <v/>
      </c>
      <c r="S20" s="28">
        <v>107</v>
      </c>
      <c r="T20" s="28">
        <v>222</v>
      </c>
      <c r="U20" s="28">
        <v>144</v>
      </c>
      <c r="V20" s="29">
        <v>100</v>
      </c>
      <c r="W20" s="30" t="str">
        <v/>
      </c>
      <c r="X20" s="31" t="str">
        <v/>
      </c>
      <c r="Y20" s="31">
        <v>256</v>
      </c>
      <c r="Z20" s="31">
        <v>254</v>
      </c>
      <c r="AA20" s="31">
        <v>271</v>
      </c>
      <c r="AB20" s="32">
        <v>68</v>
      </c>
      <c r="AC20" s="27" t="str">
        <v/>
      </c>
      <c r="AD20" s="28" t="str">
        <v/>
      </c>
      <c r="AE20" s="28">
        <v>161</v>
      </c>
      <c r="AF20" s="28">
        <v>182</v>
      </c>
      <c r="AG20" s="28">
        <v>114</v>
      </c>
      <c r="AH20" s="29">
        <v>64</v>
      </c>
      <c r="AI20" s="30" t="str">
        <v/>
      </c>
      <c r="AJ20" s="31" t="str">
        <v/>
      </c>
      <c r="AK20" s="31">
        <v>22</v>
      </c>
      <c r="AL20" s="31">
        <v>143</v>
      </c>
      <c r="AM20" s="31">
        <v>199</v>
      </c>
      <c r="AN20" s="32">
        <v>62</v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Yanqul</v>
      </c>
      <c r="B21" s="26" t="str">
        <v>ALSAWADER</v>
      </c>
      <c r="C21" s="26" t="str">
        <v>K_LN02</v>
      </c>
      <c r="D21" s="26" t="str">
        <v/>
      </c>
      <c r="E21" s="26" t="str">
        <v>69</v>
      </c>
      <c r="F21" s="26" t="str">
        <v>Ground (GMT)</v>
      </c>
      <c r="G21" s="26" t="str">
        <v>3</v>
      </c>
      <c r="H21" s="26">
        <v>1000</v>
      </c>
      <c r="I21" s="26" t="str">
        <v>17/06/2026, 22:33</v>
      </c>
      <c r="J21" s="26">
        <v>1</v>
      </c>
      <c r="K21" s="26">
        <v>245</v>
      </c>
      <c r="L21" s="26">
        <v>246</v>
      </c>
      <c r="M21" s="26">
        <v>246</v>
      </c>
      <c r="N21" s="26">
        <v>430</v>
      </c>
      <c r="O21" s="26">
        <v>433</v>
      </c>
      <c r="P21" s="26">
        <v>435</v>
      </c>
      <c r="Q21" s="27" t="str">
        <v/>
      </c>
      <c r="R21" s="28" t="str">
        <v/>
      </c>
      <c r="S21" s="28">
        <v>332</v>
      </c>
      <c r="T21" s="28">
        <v>241</v>
      </c>
      <c r="U21" s="28">
        <v>263</v>
      </c>
      <c r="V21" s="29">
        <v>140</v>
      </c>
      <c r="W21" s="30" t="str">
        <v/>
      </c>
      <c r="X21" s="31" t="str">
        <v/>
      </c>
      <c r="Y21" s="31">
        <v>94</v>
      </c>
      <c r="Z21" s="31">
        <v>45</v>
      </c>
      <c r="AA21" s="31">
        <v>111</v>
      </c>
      <c r="AB21" s="32">
        <v>68</v>
      </c>
      <c r="AC21" s="27" t="str">
        <v/>
      </c>
      <c r="AD21" s="28" t="str">
        <v/>
      </c>
      <c r="AE21" s="28">
        <v>172</v>
      </c>
      <c r="AF21" s="28">
        <v>115</v>
      </c>
      <c r="AG21" s="28">
        <v>204</v>
      </c>
      <c r="AH21" s="29">
        <v>99</v>
      </c>
      <c r="AI21" s="30" t="str">
        <v/>
      </c>
      <c r="AJ21" s="31" t="str">
        <v/>
      </c>
      <c r="AK21" s="31">
        <v>342</v>
      </c>
      <c r="AL21" s="31">
        <v>312</v>
      </c>
      <c r="AM21" s="31">
        <v>284</v>
      </c>
      <c r="AN21" s="32">
        <v>103</v>
      </c>
      <c r="AO21" s="27" t="str">
        <v/>
      </c>
      <c r="AP21" s="28" t="str">
        <v/>
      </c>
      <c r="AQ21" s="28">
        <v>117</v>
      </c>
      <c r="AR21" s="28">
        <v>55</v>
      </c>
      <c r="AS21" s="28">
        <v>55</v>
      </c>
      <c r="AT21" s="29">
        <v>70</v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Yanqul</v>
      </c>
      <c r="B22" s="26" t="str">
        <v>ALSAWADER</v>
      </c>
      <c r="C22" s="26" t="str">
        <v>K_LN03</v>
      </c>
      <c r="D22" s="26" t="str">
        <v>23.58218, 56.574348</v>
      </c>
      <c r="E22" s="26" t="str">
        <v>11</v>
      </c>
      <c r="F22" s="26" t="str">
        <v>Pole (PMT)</v>
      </c>
      <c r="G22" s="26" t="str">
        <v>3</v>
      </c>
      <c r="H22" s="26">
        <v>315</v>
      </c>
      <c r="I22" s="26" t="str">
        <v>25/06/2026, 12:24</v>
      </c>
      <c r="J22" s="26">
        <v>1</v>
      </c>
      <c r="K22" s="26">
        <v>249</v>
      </c>
      <c r="L22" s="26">
        <v>248</v>
      </c>
      <c r="M22" s="26">
        <v>248</v>
      </c>
      <c r="N22" s="26">
        <v>419</v>
      </c>
      <c r="O22" s="26">
        <v>420</v>
      </c>
      <c r="P22" s="26">
        <v>418</v>
      </c>
      <c r="Q22" s="27" t="str">
        <v/>
      </c>
      <c r="R22" s="28" t="str">
        <v/>
      </c>
      <c r="S22" s="28">
        <v>78</v>
      </c>
      <c r="T22" s="28">
        <v>70</v>
      </c>
      <c r="U22" s="28">
        <v>84</v>
      </c>
      <c r="V22" s="29">
        <v>14</v>
      </c>
      <c r="W22" s="30" t="str">
        <v/>
      </c>
      <c r="X22" s="31" t="str">
        <v/>
      </c>
      <c r="Y22" s="31">
        <v>0</v>
      </c>
      <c r="Z22" s="31">
        <v>0</v>
      </c>
      <c r="AA22" s="31">
        <v>0</v>
      </c>
      <c r="AB22" s="32">
        <v>0</v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Yanqul</v>
      </c>
      <c r="B23" s="26" t="str">
        <v>ALSAWADER</v>
      </c>
      <c r="C23" s="26" t="str">
        <v>K_LN03</v>
      </c>
      <c r="D23" s="26" t="str">
        <v>23.58218, 56.574348</v>
      </c>
      <c r="E23" s="26" t="str">
        <v>603</v>
      </c>
      <c r="F23" s="26" t="str">
        <v>Pole (PMT)</v>
      </c>
      <c r="G23" s="26" t="str">
        <v>3</v>
      </c>
      <c r="H23" s="26">
        <v>315</v>
      </c>
      <c r="I23" s="26" t="str">
        <v>25/06/2026, 12:23</v>
      </c>
      <c r="J23" s="26">
        <v>1</v>
      </c>
      <c r="K23" s="26">
        <v>252</v>
      </c>
      <c r="L23" s="26">
        <v>253</v>
      </c>
      <c r="M23" s="26">
        <v>253</v>
      </c>
      <c r="N23" s="26">
        <v>436</v>
      </c>
      <c r="O23" s="26">
        <v>439</v>
      </c>
      <c r="P23" s="26">
        <v>440</v>
      </c>
      <c r="Q23" s="27" t="str">
        <v/>
      </c>
      <c r="R23" s="28" t="str">
        <v/>
      </c>
      <c r="S23" s="28">
        <v>75</v>
      </c>
      <c r="T23" s="28">
        <v>68</v>
      </c>
      <c r="U23" s="28">
        <v>47</v>
      </c>
      <c r="V23" s="29">
        <v>24</v>
      </c>
      <c r="W23" s="30" t="str">
        <v/>
      </c>
      <c r="X23" s="31" t="str">
        <v/>
      </c>
      <c r="Y23" s="31">
        <v>50</v>
      </c>
      <c r="Z23" s="31">
        <v>33</v>
      </c>
      <c r="AA23" s="31">
        <v>30</v>
      </c>
      <c r="AB23" s="32">
        <v>39</v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Yanqul</v>
      </c>
      <c r="B24" s="26" t="str">
        <v>ALSAWADER</v>
      </c>
      <c r="C24" s="26" t="str">
        <v>K_LN03</v>
      </c>
      <c r="D24" s="26" t="str">
        <v>23.58218, 56.574348</v>
      </c>
      <c r="E24" s="26" t="str">
        <v>12</v>
      </c>
      <c r="F24" s="26" t="str">
        <v>Pole (PMT)</v>
      </c>
      <c r="G24" s="26" t="str">
        <v>3</v>
      </c>
      <c r="H24" s="26">
        <v>315</v>
      </c>
      <c r="I24" s="26" t="str">
        <v>25/06/2026, 12:26</v>
      </c>
      <c r="J24" s="26">
        <v>1</v>
      </c>
      <c r="K24" s="26">
        <v>250</v>
      </c>
      <c r="L24" s="26">
        <v>252</v>
      </c>
      <c r="M24" s="26">
        <v>251</v>
      </c>
      <c r="N24" s="26">
        <v>428</v>
      </c>
      <c r="O24" s="26">
        <v>429</v>
      </c>
      <c r="P24" s="26">
        <v>430</v>
      </c>
      <c r="Q24" s="27" t="str">
        <v/>
      </c>
      <c r="R24" s="28" t="str">
        <v/>
      </c>
      <c r="S24" s="28">
        <v>8</v>
      </c>
      <c r="T24" s="28">
        <v>8</v>
      </c>
      <c r="U24" s="28">
        <v>17</v>
      </c>
      <c r="V24" s="29">
        <v>8</v>
      </c>
      <c r="W24" s="30" t="str">
        <v/>
      </c>
      <c r="X24" s="31" t="str">
        <v/>
      </c>
      <c r="Y24" s="31">
        <v>70</v>
      </c>
      <c r="Z24" s="31">
        <v>50</v>
      </c>
      <c r="AA24" s="31">
        <v>70</v>
      </c>
      <c r="AB24" s="32">
        <v>34</v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Yanqul</v>
      </c>
      <c r="B25" s="26" t="str">
        <v>ALSAWADER</v>
      </c>
      <c r="C25" s="26" t="str">
        <v>K_LN03</v>
      </c>
      <c r="D25" s="26" t="str">
        <v/>
      </c>
      <c r="E25" s="26" t="str">
        <v>30</v>
      </c>
      <c r="F25" s="26" t="str">
        <v>Pole (PMT)</v>
      </c>
      <c r="G25" s="26" t="str">
        <v>3</v>
      </c>
      <c r="H25" s="26">
        <v>315</v>
      </c>
      <c r="I25" s="26" t="str">
        <v>17/06/2026, 21:49</v>
      </c>
      <c r="J25" s="26">
        <v>1</v>
      </c>
      <c r="K25" s="26">
        <v>240</v>
      </c>
      <c r="L25" s="26">
        <v>241</v>
      </c>
      <c r="M25" s="26">
        <v>240</v>
      </c>
      <c r="N25" s="26">
        <v>420</v>
      </c>
      <c r="O25" s="26">
        <v>419</v>
      </c>
      <c r="P25" s="26">
        <v>421</v>
      </c>
      <c r="Q25" s="27" t="str">
        <v/>
      </c>
      <c r="R25" s="28" t="str">
        <v/>
      </c>
      <c r="S25" s="28">
        <v>32</v>
      </c>
      <c r="T25" s="28">
        <v>0</v>
      </c>
      <c r="U25" s="28">
        <v>11</v>
      </c>
      <c r="V25" s="29">
        <v>15</v>
      </c>
      <c r="W25" s="30" t="str">
        <v/>
      </c>
      <c r="X25" s="31" t="str">
        <v/>
      </c>
      <c r="Y25" s="31">
        <v>23</v>
      </c>
      <c r="Z25" s="31">
        <v>64</v>
      </c>
      <c r="AA25" s="31">
        <v>42</v>
      </c>
      <c r="AB25" s="32">
        <v>30</v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Yanqul</v>
      </c>
      <c r="B26" s="26" t="str">
        <v>ALSAWADER</v>
      </c>
      <c r="C26" s="26" t="str">
        <v>K_LN03</v>
      </c>
      <c r="D26" s="26" t="str">
        <v/>
      </c>
      <c r="E26" s="26" t="str">
        <v>29</v>
      </c>
      <c r="F26" s="26" t="str">
        <v>Pole (PMT)</v>
      </c>
      <c r="G26" s="26" t="str">
        <v>3</v>
      </c>
      <c r="H26" s="26">
        <v>315</v>
      </c>
      <c r="I26" s="26" t="str">
        <v>17/06/2026, 21:46</v>
      </c>
      <c r="J26" s="26">
        <v>1</v>
      </c>
      <c r="K26" s="26">
        <v>234</v>
      </c>
      <c r="L26" s="26">
        <v>236</v>
      </c>
      <c r="M26" s="26">
        <v>237</v>
      </c>
      <c r="N26" s="26">
        <v>407</v>
      </c>
      <c r="O26" s="26">
        <v>408</v>
      </c>
      <c r="P26" s="26">
        <v>408</v>
      </c>
      <c r="Q26" s="27" t="str">
        <v/>
      </c>
      <c r="R26" s="28" t="str">
        <v/>
      </c>
      <c r="S26" s="28">
        <v>81</v>
      </c>
      <c r="T26" s="28">
        <v>85</v>
      </c>
      <c r="U26" s="28">
        <v>64</v>
      </c>
      <c r="V26" s="29">
        <v>27</v>
      </c>
      <c r="W26" s="30" t="str">
        <v/>
      </c>
      <c r="X26" s="31" t="str">
        <v/>
      </c>
      <c r="Y26" s="31">
        <v>131</v>
      </c>
      <c r="Z26" s="31">
        <v>83</v>
      </c>
      <c r="AA26" s="31">
        <v>115</v>
      </c>
      <c r="AB26" s="32">
        <v>58</v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Yanqul</v>
      </c>
      <c r="B27" s="26" t="str">
        <v>ALSAWADER</v>
      </c>
      <c r="C27" s="26" t="str">
        <v>K_LN03</v>
      </c>
      <c r="D27" s="26" t="str">
        <v/>
      </c>
      <c r="E27" s="26" t="str">
        <v>28</v>
      </c>
      <c r="F27" s="26" t="str">
        <v>Pole (PMT)</v>
      </c>
      <c r="G27" s="26" t="str">
        <v>3</v>
      </c>
      <c r="H27" s="26">
        <v>315</v>
      </c>
      <c r="I27" s="26" t="str">
        <v>17/06/2026, 21:43</v>
      </c>
      <c r="J27" s="26">
        <v>1</v>
      </c>
      <c r="K27" s="26">
        <v>235</v>
      </c>
      <c r="L27" s="26">
        <v>238</v>
      </c>
      <c r="M27" s="26">
        <v>239</v>
      </c>
      <c r="N27" s="26">
        <v>414</v>
      </c>
      <c r="O27" s="26">
        <v>416</v>
      </c>
      <c r="P27" s="26">
        <v>415</v>
      </c>
      <c r="Q27" s="27" t="str">
        <v/>
      </c>
      <c r="R27" s="28" t="str">
        <v/>
      </c>
      <c r="S27" s="28">
        <v>162</v>
      </c>
      <c r="T27" s="28">
        <v>143</v>
      </c>
      <c r="U27" s="28">
        <v>200</v>
      </c>
      <c r="V27" s="29">
        <v>25</v>
      </c>
      <c r="W27" s="30" t="str">
        <v/>
      </c>
      <c r="X27" s="31" t="str">
        <v/>
      </c>
      <c r="Y27" s="31" t="str">
        <v/>
      </c>
      <c r="Z27" s="31" t="str">
        <v/>
      </c>
      <c r="AA27" s="31" t="str">
        <v/>
      </c>
      <c r="AB27" s="32" t="str">
        <v/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Yanqul</v>
      </c>
      <c r="B28" s="26" t="str">
        <v>ALSAWADER</v>
      </c>
      <c r="C28" s="26" t="str">
        <v>K_LN03</v>
      </c>
      <c r="D28" s="26" t="str">
        <v>23.58218, 56.574348</v>
      </c>
      <c r="E28" s="26" t="str">
        <v>365</v>
      </c>
      <c r="F28" s="26" t="str">
        <v>Pole (PMT)</v>
      </c>
      <c r="G28" s="26" t="str">
        <v>3</v>
      </c>
      <c r="H28" s="26">
        <v>50</v>
      </c>
      <c r="I28" s="26" t="str">
        <v>17/06/2026, 21:42</v>
      </c>
      <c r="J28" s="26">
        <v>1</v>
      </c>
      <c r="K28" s="26">
        <v>245</v>
      </c>
      <c r="L28" s="26">
        <v>247</v>
      </c>
      <c r="M28" s="26">
        <v>247</v>
      </c>
      <c r="N28" s="26">
        <v>435</v>
      </c>
      <c r="O28" s="26">
        <v>433</v>
      </c>
      <c r="P28" s="26">
        <v>434</v>
      </c>
      <c r="Q28" s="27" t="str">
        <v/>
      </c>
      <c r="R28" s="28" t="str">
        <v/>
      </c>
      <c r="S28" s="28">
        <v>20</v>
      </c>
      <c r="T28" s="28">
        <v>0</v>
      </c>
      <c r="U28" s="28">
        <v>0</v>
      </c>
      <c r="V28" s="29">
        <v>20</v>
      </c>
      <c r="W28" s="30" t="str">
        <v/>
      </c>
      <c r="X28" s="31" t="str">
        <v/>
      </c>
      <c r="Y28" s="31" t="str">
        <v/>
      </c>
      <c r="Z28" s="31" t="str">
        <v/>
      </c>
      <c r="AA28" s="31" t="str">
        <v/>
      </c>
      <c r="AB28" s="32" t="str">
        <v/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Yanqul</v>
      </c>
      <c r="B29" s="26" t="str">
        <v>ALSAWADER</v>
      </c>
      <c r="C29" s="26" t="str">
        <v>K_LN03</v>
      </c>
      <c r="D29" s="26" t="str">
        <v/>
      </c>
      <c r="E29" s="26" t="str">
        <v>522</v>
      </c>
      <c r="F29" s="26" t="str">
        <v>Pole (PMT)</v>
      </c>
      <c r="G29" s="26" t="str">
        <v>3</v>
      </c>
      <c r="H29" s="26">
        <v>315</v>
      </c>
      <c r="I29" s="26" t="str">
        <v>17/06/2026, 21:37</v>
      </c>
      <c r="J29" s="26">
        <v>1</v>
      </c>
      <c r="K29" s="26">
        <v>248</v>
      </c>
      <c r="L29" s="26">
        <v>248</v>
      </c>
      <c r="M29" s="26">
        <v>245</v>
      </c>
      <c r="N29" s="26">
        <v>435</v>
      </c>
      <c r="O29" s="26">
        <v>433</v>
      </c>
      <c r="P29" s="26">
        <v>436</v>
      </c>
      <c r="Q29" s="27" t="str">
        <v/>
      </c>
      <c r="R29" s="28" t="str">
        <v/>
      </c>
      <c r="S29" s="28">
        <v>42</v>
      </c>
      <c r="T29" s="28">
        <v>85</v>
      </c>
      <c r="U29" s="28">
        <v>32</v>
      </c>
      <c r="V29" s="29">
        <v>44</v>
      </c>
      <c r="W29" s="30" t="str">
        <v/>
      </c>
      <c r="X29" s="31" t="str">
        <v/>
      </c>
      <c r="Y29" s="31" t="str">
        <v/>
      </c>
      <c r="Z29" s="31" t="str">
        <v/>
      </c>
      <c r="AA29" s="31" t="str">
        <v/>
      </c>
      <c r="AB29" s="32" t="str">
        <v/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Yanqul</v>
      </c>
      <c r="B30" s="26" t="str">
        <v>ALSAWADER</v>
      </c>
      <c r="C30" s="26" t="str">
        <v>K_LN03</v>
      </c>
      <c r="D30" s="26" t="str">
        <v/>
      </c>
      <c r="E30" s="26" t="str">
        <v>27</v>
      </c>
      <c r="F30" s="26" t="str">
        <v>Pole (PMT)</v>
      </c>
      <c r="G30" s="26" t="str">
        <v>3</v>
      </c>
      <c r="H30" s="26">
        <v>100</v>
      </c>
      <c r="I30" s="26" t="str">
        <v>17/06/2026, 21:33</v>
      </c>
      <c r="J30" s="26">
        <v>1</v>
      </c>
      <c r="K30" s="26">
        <v>244</v>
      </c>
      <c r="L30" s="26">
        <v>249</v>
      </c>
      <c r="M30" s="26">
        <v>248</v>
      </c>
      <c r="N30" s="26">
        <v>433</v>
      </c>
      <c r="O30" s="26">
        <v>428</v>
      </c>
      <c r="P30" s="26">
        <v>434</v>
      </c>
      <c r="Q30" s="27" t="str">
        <v/>
      </c>
      <c r="R30" s="28" t="str">
        <v/>
      </c>
      <c r="S30" s="28">
        <v>51</v>
      </c>
      <c r="T30" s="28">
        <v>23</v>
      </c>
      <c r="U30" s="28">
        <v>5</v>
      </c>
      <c r="V30" s="29">
        <v>32</v>
      </c>
      <c r="W30" s="30" t="str">
        <v/>
      </c>
      <c r="X30" s="31" t="str">
        <v/>
      </c>
      <c r="Y30" s="31" t="str">
        <v/>
      </c>
      <c r="Z30" s="31" t="str">
        <v/>
      </c>
      <c r="AA30" s="31" t="str">
        <v/>
      </c>
      <c r="AB30" s="32" t="str">
        <v/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Yanqul</v>
      </c>
      <c r="B31" s="26" t="str">
        <v>ALSAWADER</v>
      </c>
      <c r="C31" s="26" t="str">
        <v>K_LN03</v>
      </c>
      <c r="D31" s="26" t="str">
        <v>23.58218, 56.574348</v>
      </c>
      <c r="E31" s="26" t="str">
        <v>4407</v>
      </c>
      <c r="F31" s="26" t="str">
        <v>Pole (PMT)</v>
      </c>
      <c r="G31" s="26" t="str">
        <v>3</v>
      </c>
      <c r="H31" s="26">
        <v>100</v>
      </c>
      <c r="I31" s="26" t="str">
        <v>17/06/2026, 21:29</v>
      </c>
      <c r="J31" s="26">
        <v>1</v>
      </c>
      <c r="K31" s="26">
        <v>240</v>
      </c>
      <c r="L31" s="26">
        <v>241</v>
      </c>
      <c r="M31" s="26">
        <v>241</v>
      </c>
      <c r="N31" s="26">
        <v>420</v>
      </c>
      <c r="O31" s="26">
        <v>422</v>
      </c>
      <c r="P31" s="26">
        <v>421</v>
      </c>
      <c r="Q31" s="27" t="str">
        <v/>
      </c>
      <c r="R31" s="28" t="str">
        <v/>
      </c>
      <c r="S31" s="28">
        <v>35</v>
      </c>
      <c r="T31" s="28">
        <v>33</v>
      </c>
      <c r="U31" s="28">
        <v>37</v>
      </c>
      <c r="V31" s="29">
        <v>8</v>
      </c>
      <c r="W31" s="30" t="str">
        <v/>
      </c>
      <c r="X31" s="31" t="str">
        <v/>
      </c>
      <c r="Y31" s="31" t="str">
        <v/>
      </c>
      <c r="Z31" s="31" t="str">
        <v/>
      </c>
      <c r="AA31" s="31" t="str">
        <v/>
      </c>
      <c r="AB31" s="32" t="str">
        <v/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Yanqul</v>
      </c>
      <c r="B32" s="26" t="str">
        <v>ALSAWADER</v>
      </c>
      <c r="C32" s="26" t="str">
        <v>K_LN03</v>
      </c>
      <c r="D32" s="26" t="str">
        <v>23.58218, 56.574348</v>
      </c>
      <c r="E32" s="26" t="str">
        <v>26</v>
      </c>
      <c r="F32" s="26" t="str">
        <v>Pole (PMT)</v>
      </c>
      <c r="G32" s="26" t="str">
        <v>3</v>
      </c>
      <c r="H32" s="26">
        <v>315</v>
      </c>
      <c r="I32" s="26" t="str">
        <v>25/06/2026, 12:29</v>
      </c>
      <c r="J32" s="26">
        <v>1</v>
      </c>
      <c r="K32" s="26">
        <v>252</v>
      </c>
      <c r="L32" s="26">
        <v>252</v>
      </c>
      <c r="M32" s="26">
        <v>253</v>
      </c>
      <c r="N32" s="26">
        <v>437</v>
      </c>
      <c r="O32" s="26">
        <v>441</v>
      </c>
      <c r="P32" s="26">
        <v>440</v>
      </c>
      <c r="Q32" s="27" t="str">
        <v/>
      </c>
      <c r="R32" s="28" t="str">
        <v/>
      </c>
      <c r="S32" s="28">
        <v>18</v>
      </c>
      <c r="T32" s="28">
        <v>20</v>
      </c>
      <c r="U32" s="28">
        <v>22</v>
      </c>
      <c r="V32" s="29">
        <v>10</v>
      </c>
      <c r="W32" s="30" t="str">
        <v/>
      </c>
      <c r="X32" s="31" t="str">
        <v/>
      </c>
      <c r="Y32" s="31">
        <v>88</v>
      </c>
      <c r="Z32" s="31">
        <v>66</v>
      </c>
      <c r="AA32" s="31">
        <v>74</v>
      </c>
      <c r="AB32" s="32">
        <v>19</v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Yanqul</v>
      </c>
      <c r="B33" s="26" t="str">
        <v>ALSAWADER</v>
      </c>
      <c r="C33" s="26" t="str">
        <v>K_LN03</v>
      </c>
      <c r="D33" s="26" t="str">
        <v>23.58218, 56.574348</v>
      </c>
      <c r="E33" s="26" t="str">
        <v>25</v>
      </c>
      <c r="F33" s="26" t="str">
        <v>Pole (PMT)</v>
      </c>
      <c r="G33" s="26" t="str">
        <v>3</v>
      </c>
      <c r="H33" s="26">
        <v>315</v>
      </c>
      <c r="I33" s="26" t="str">
        <v>25/06/2026, 12:30</v>
      </c>
      <c r="J33" s="26">
        <v>1</v>
      </c>
      <c r="K33" s="26">
        <v>252</v>
      </c>
      <c r="L33" s="26">
        <v>252</v>
      </c>
      <c r="M33" s="26">
        <v>253</v>
      </c>
      <c r="N33" s="26">
        <v>437</v>
      </c>
      <c r="O33" s="26">
        <v>441</v>
      </c>
      <c r="P33" s="26">
        <v>440</v>
      </c>
      <c r="Q33" s="27" t="str">
        <v/>
      </c>
      <c r="R33" s="28" t="str">
        <v/>
      </c>
      <c r="S33" s="28">
        <v>28</v>
      </c>
      <c r="T33" s="28">
        <v>35</v>
      </c>
      <c r="U33" s="28">
        <v>65</v>
      </c>
      <c r="V33" s="29">
        <v>28</v>
      </c>
      <c r="W33" s="30" t="str">
        <v/>
      </c>
      <c r="X33" s="31" t="str">
        <v/>
      </c>
      <c r="Y33" s="31">
        <v>92</v>
      </c>
      <c r="Z33" s="31">
        <v>88</v>
      </c>
      <c r="AA33" s="31">
        <v>76</v>
      </c>
      <c r="AB33" s="32">
        <v>18</v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Yanqul</v>
      </c>
      <c r="B34" s="26" t="str">
        <v>ALSAWADER</v>
      </c>
      <c r="C34" s="26" t="str">
        <v>K_LN03</v>
      </c>
      <c r="D34" s="26" t="str">
        <v/>
      </c>
      <c r="E34" s="26" t="str">
        <v>24</v>
      </c>
      <c r="F34" s="26" t="str">
        <v>Pole (PMT)</v>
      </c>
      <c r="G34" s="26" t="str">
        <v>3</v>
      </c>
      <c r="H34" s="26">
        <v>100</v>
      </c>
      <c r="I34" s="26" t="str">
        <v>17/06/2026, 21:20</v>
      </c>
      <c r="J34" s="26">
        <v>1</v>
      </c>
      <c r="K34" s="26">
        <v>242</v>
      </c>
      <c r="L34" s="26">
        <v>242</v>
      </c>
      <c r="M34" s="26">
        <v>243</v>
      </c>
      <c r="N34" s="26">
        <v>423</v>
      </c>
      <c r="O34" s="26">
        <v>423</v>
      </c>
      <c r="P34" s="26">
        <v>424</v>
      </c>
      <c r="Q34" s="27" t="str">
        <v/>
      </c>
      <c r="R34" s="28" t="str">
        <v/>
      </c>
      <c r="S34" s="28">
        <v>14</v>
      </c>
      <c r="T34" s="28">
        <v>25</v>
      </c>
      <c r="U34" s="28">
        <v>6</v>
      </c>
      <c r="V34" s="29">
        <v>11</v>
      </c>
      <c r="W34" s="30" t="str">
        <v/>
      </c>
      <c r="X34" s="31" t="str">
        <v/>
      </c>
      <c r="Y34" s="31" t="str">
        <v/>
      </c>
      <c r="Z34" s="31" t="str">
        <v/>
      </c>
      <c r="AA34" s="31" t="str">
        <v/>
      </c>
      <c r="AB34" s="32" t="str">
        <v/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Yanqul</v>
      </c>
      <c r="B35" s="26" t="str">
        <v>ALSAWADER</v>
      </c>
      <c r="C35" s="26" t="str">
        <v>K_LN03</v>
      </c>
      <c r="D35" s="26" t="str">
        <v/>
      </c>
      <c r="E35" s="26" t="str">
        <v>672</v>
      </c>
      <c r="F35" s="26" t="str">
        <v>Pole (PMT)</v>
      </c>
      <c r="G35" s="26" t="str">
        <v>3</v>
      </c>
      <c r="H35" s="26">
        <v>315</v>
      </c>
      <c r="I35" s="26" t="str">
        <v>17/06/2026, 21:18</v>
      </c>
      <c r="J35" s="26">
        <v>1</v>
      </c>
      <c r="K35" s="26">
        <v>243</v>
      </c>
      <c r="L35" s="26">
        <v>243</v>
      </c>
      <c r="M35" s="26">
        <v>244</v>
      </c>
      <c r="N35" s="26">
        <v>421</v>
      </c>
      <c r="O35" s="26">
        <v>421</v>
      </c>
      <c r="P35" s="26">
        <v>422</v>
      </c>
      <c r="Q35" s="27" t="str">
        <v/>
      </c>
      <c r="R35" s="28" t="str">
        <v/>
      </c>
      <c r="S35" s="28">
        <v>26</v>
      </c>
      <c r="T35" s="28">
        <v>22</v>
      </c>
      <c r="U35" s="28">
        <v>28</v>
      </c>
      <c r="V35" s="29">
        <v>5</v>
      </c>
      <c r="W35" s="30" t="str">
        <v/>
      </c>
      <c r="X35" s="31" t="str">
        <v/>
      </c>
      <c r="Y35" s="31" t="str">
        <v/>
      </c>
      <c r="Z35" s="31" t="str">
        <v/>
      </c>
      <c r="AA35" s="31" t="str">
        <v/>
      </c>
      <c r="AB35" s="32" t="str">
        <v/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Yanqul</v>
      </c>
      <c r="B36" s="26" t="str">
        <v>ALSAWADER</v>
      </c>
      <c r="C36" s="26" t="str">
        <v>K_LN03</v>
      </c>
      <c r="D36" s="26" t="str">
        <v>23.580663, 56.573823</v>
      </c>
      <c r="E36" s="26" t="str">
        <v>23</v>
      </c>
      <c r="F36" s="26" t="str">
        <v>Pole (PMT)</v>
      </c>
      <c r="G36" s="26" t="str">
        <v>3</v>
      </c>
      <c r="H36" s="26">
        <v>100</v>
      </c>
      <c r="I36" s="26" t="str">
        <v>17/06/2026, 21:17</v>
      </c>
      <c r="J36" s="26">
        <v>1</v>
      </c>
      <c r="K36" s="26">
        <v>240</v>
      </c>
      <c r="L36" s="26">
        <v>242</v>
      </c>
      <c r="M36" s="26">
        <v>240</v>
      </c>
      <c r="N36" s="26">
        <v>419</v>
      </c>
      <c r="O36" s="26">
        <v>418</v>
      </c>
      <c r="P36" s="26">
        <v>420</v>
      </c>
      <c r="Q36" s="27" t="str">
        <v/>
      </c>
      <c r="R36" s="28" t="str">
        <v/>
      </c>
      <c r="S36" s="28">
        <v>61</v>
      </c>
      <c r="T36" s="28">
        <v>36</v>
      </c>
      <c r="U36" s="28">
        <v>92</v>
      </c>
      <c r="V36" s="29">
        <v>54</v>
      </c>
      <c r="W36" s="30" t="str">
        <v/>
      </c>
      <c r="X36" s="31" t="str">
        <v/>
      </c>
      <c r="Y36" s="31">
        <v>18</v>
      </c>
      <c r="Z36" s="31">
        <v>14</v>
      </c>
      <c r="AA36" s="31">
        <v>15</v>
      </c>
      <c r="AB36" s="32">
        <v>5</v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Yanqul</v>
      </c>
      <c r="B37" s="26" t="str">
        <v>ALSAWADER</v>
      </c>
      <c r="C37" s="26" t="str">
        <v>K_LN03</v>
      </c>
      <c r="D37" s="26" t="str">
        <v/>
      </c>
      <c r="E37" s="26" t="str">
        <v>10</v>
      </c>
      <c r="F37" s="26" t="str">
        <v>Pole (PMT)</v>
      </c>
      <c r="G37" s="26" t="str">
        <v>5</v>
      </c>
      <c r="H37" s="26">
        <v>315</v>
      </c>
      <c r="I37" s="26" t="str">
        <v>17/06/2026, 21:10</v>
      </c>
      <c r="J37" s="26">
        <v>1</v>
      </c>
      <c r="K37" s="26">
        <v>248</v>
      </c>
      <c r="L37" s="26">
        <v>247</v>
      </c>
      <c r="M37" s="26">
        <v>248</v>
      </c>
      <c r="N37" s="26">
        <v>431</v>
      </c>
      <c r="O37" s="26">
        <v>430</v>
      </c>
      <c r="P37" s="26">
        <v>430</v>
      </c>
      <c r="Q37" s="27" t="str">
        <v/>
      </c>
      <c r="R37" s="28" t="str">
        <v/>
      </c>
      <c r="S37" s="28">
        <v>21</v>
      </c>
      <c r="T37" s="28">
        <v>74</v>
      </c>
      <c r="U37" s="28">
        <v>35</v>
      </c>
      <c r="V37" s="29">
        <v>40</v>
      </c>
      <c r="W37" s="30" t="str">
        <v/>
      </c>
      <c r="X37" s="31" t="str">
        <v/>
      </c>
      <c r="Y37" s="31">
        <v>105</v>
      </c>
      <c r="Z37" s="31">
        <v>114</v>
      </c>
      <c r="AA37" s="31">
        <v>104</v>
      </c>
      <c r="AB37" s="32">
        <v>33</v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Yanqul</v>
      </c>
      <c r="B38" s="26" t="str">
        <v>ALSAWADER</v>
      </c>
      <c r="C38" s="26" t="str">
        <v>K_LN03</v>
      </c>
      <c r="D38" s="26" t="str">
        <v/>
      </c>
      <c r="E38" s="26" t="str">
        <v>4636</v>
      </c>
      <c r="F38" s="26" t="str">
        <v>Pole (PMT)</v>
      </c>
      <c r="G38" s="26" t="str">
        <v>3</v>
      </c>
      <c r="H38" s="26">
        <v>315</v>
      </c>
      <c r="I38" s="26" t="str">
        <v>17/06/2026, 21:07</v>
      </c>
      <c r="J38" s="26">
        <v>1</v>
      </c>
      <c r="K38" s="26">
        <v>243</v>
      </c>
      <c r="L38" s="26">
        <v>243</v>
      </c>
      <c r="M38" s="26">
        <v>242</v>
      </c>
      <c r="N38" s="26">
        <v>420</v>
      </c>
      <c r="O38" s="26">
        <v>419</v>
      </c>
      <c r="P38" s="26">
        <v>418</v>
      </c>
      <c r="Q38" s="27" t="str">
        <v/>
      </c>
      <c r="R38" s="28" t="str">
        <v/>
      </c>
      <c r="S38" s="28">
        <v>133</v>
      </c>
      <c r="T38" s="28">
        <v>161</v>
      </c>
      <c r="U38" s="28">
        <v>74</v>
      </c>
      <c r="V38" s="29">
        <v>78</v>
      </c>
      <c r="W38" s="30" t="str">
        <v/>
      </c>
      <c r="X38" s="31" t="str">
        <v/>
      </c>
      <c r="Y38" s="31" t="str">
        <v/>
      </c>
      <c r="Z38" s="31" t="str">
        <v/>
      </c>
      <c r="AA38" s="31" t="str">
        <v/>
      </c>
      <c r="AB38" s="32" t="str">
        <v/>
      </c>
      <c r="AC38" s="27" t="str">
        <v/>
      </c>
      <c r="AD38" s="28" t="str">
        <v/>
      </c>
      <c r="AE38" s="28" t="str">
        <v/>
      </c>
      <c r="AF38" s="28" t="str">
        <v/>
      </c>
      <c r="AG38" s="28" t="str">
        <v/>
      </c>
      <c r="AH38" s="29" t="str">
        <v/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Yanqul</v>
      </c>
      <c r="B39" s="26" t="str">
        <v>ALSAWADER</v>
      </c>
      <c r="C39" s="26" t="str">
        <v>K_LN03</v>
      </c>
      <c r="D39" s="26" t="str">
        <v/>
      </c>
      <c r="E39" s="26" t="str">
        <v>22</v>
      </c>
      <c r="F39" s="26" t="str">
        <v>Pole (PMT)</v>
      </c>
      <c r="G39" s="26" t="str">
        <v>3</v>
      </c>
      <c r="H39" s="26">
        <v>315</v>
      </c>
      <c r="I39" s="26" t="str">
        <v>17/06/2026, 21:06</v>
      </c>
      <c r="J39" s="26">
        <v>1</v>
      </c>
      <c r="K39" s="26">
        <v>238</v>
      </c>
      <c r="L39" s="26">
        <v>240</v>
      </c>
      <c r="M39" s="26">
        <v>240</v>
      </c>
      <c r="N39" s="26">
        <v>419</v>
      </c>
      <c r="O39" s="26">
        <v>421</v>
      </c>
      <c r="P39" s="26">
        <v>421</v>
      </c>
      <c r="Q39" s="27" t="str">
        <v/>
      </c>
      <c r="R39" s="28" t="str">
        <v/>
      </c>
      <c r="S39" s="28">
        <v>110</v>
      </c>
      <c r="T39" s="28">
        <v>92</v>
      </c>
      <c r="U39" s="28">
        <v>102</v>
      </c>
      <c r="V39" s="29">
        <v>24</v>
      </c>
      <c r="W39" s="30" t="str">
        <v/>
      </c>
      <c r="X39" s="31" t="str">
        <v/>
      </c>
      <c r="Y39" s="31" t="str">
        <v/>
      </c>
      <c r="Z39" s="31" t="str">
        <v/>
      </c>
      <c r="AA39" s="31" t="str">
        <v/>
      </c>
      <c r="AB39" s="32" t="str">
        <v/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Yanqul</v>
      </c>
      <c r="B40" s="26" t="str">
        <v>ALSAWADER</v>
      </c>
      <c r="C40" s="26" t="str">
        <v>K_LN03</v>
      </c>
      <c r="D40" s="26" t="str">
        <v/>
      </c>
      <c r="E40" s="26" t="str">
        <v>4612</v>
      </c>
      <c r="F40" s="26" t="str">
        <v>Pole (PMT)</v>
      </c>
      <c r="G40" s="26" t="str">
        <v>3</v>
      </c>
      <c r="H40" s="26">
        <v>315</v>
      </c>
      <c r="I40" s="26" t="str">
        <v>17/06/2026, 21:02</v>
      </c>
      <c r="J40" s="26">
        <v>1</v>
      </c>
      <c r="K40" s="26">
        <v>241</v>
      </c>
      <c r="L40" s="26">
        <v>240</v>
      </c>
      <c r="M40" s="26">
        <v>241</v>
      </c>
      <c r="N40" s="26">
        <v>421</v>
      </c>
      <c r="O40" s="26">
        <v>422</v>
      </c>
      <c r="P40" s="26">
        <v>421</v>
      </c>
      <c r="Q40" s="27" t="str">
        <v/>
      </c>
      <c r="R40" s="28" t="str">
        <v/>
      </c>
      <c r="S40" s="28">
        <v>133</v>
      </c>
      <c r="T40" s="28">
        <v>158</v>
      </c>
      <c r="U40" s="28">
        <v>137</v>
      </c>
      <c r="V40" s="29">
        <v>21</v>
      </c>
      <c r="W40" s="30" t="str">
        <v/>
      </c>
      <c r="X40" s="31" t="str">
        <v/>
      </c>
      <c r="Y40" s="31">
        <v>55</v>
      </c>
      <c r="Z40" s="31">
        <v>74</v>
      </c>
      <c r="AA40" s="31">
        <v>47</v>
      </c>
      <c r="AB40" s="32">
        <v>25</v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Yanqul</v>
      </c>
      <c r="B41" s="26" t="str">
        <v>ALSAWADER</v>
      </c>
      <c r="C41" s="26" t="str">
        <v>K_LN03</v>
      </c>
      <c r="D41" s="26" t="str">
        <v/>
      </c>
      <c r="E41" s="26" t="str">
        <v>9</v>
      </c>
      <c r="F41" s="26" t="str">
        <v>Pole (PMT)</v>
      </c>
      <c r="G41" s="26" t="str">
        <v>3</v>
      </c>
      <c r="H41" s="26">
        <v>315</v>
      </c>
      <c r="I41" s="26" t="str">
        <v>17/06/2026, 21:00</v>
      </c>
      <c r="J41" s="26">
        <v>1</v>
      </c>
      <c r="K41" s="26">
        <v>241</v>
      </c>
      <c r="L41" s="26">
        <v>241</v>
      </c>
      <c r="M41" s="26">
        <v>242</v>
      </c>
      <c r="N41" s="26">
        <v>421</v>
      </c>
      <c r="O41" s="26">
        <v>422</v>
      </c>
      <c r="P41" s="26">
        <v>422</v>
      </c>
      <c r="Q41" s="27" t="str">
        <v/>
      </c>
      <c r="R41" s="28" t="str">
        <v/>
      </c>
      <c r="S41" s="28">
        <v>61</v>
      </c>
      <c r="T41" s="28">
        <v>31</v>
      </c>
      <c r="U41" s="28">
        <v>38</v>
      </c>
      <c r="V41" s="29">
        <v>15</v>
      </c>
      <c r="W41" s="30" t="str">
        <v/>
      </c>
      <c r="X41" s="31" t="str">
        <v/>
      </c>
      <c r="Y41" s="31">
        <v>41</v>
      </c>
      <c r="Z41" s="31">
        <v>65</v>
      </c>
      <c r="AA41" s="31">
        <v>61</v>
      </c>
      <c r="AB41" s="32">
        <v>11</v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Yanqul</v>
      </c>
      <c r="B42" s="26" t="str">
        <v>ALSAWADER</v>
      </c>
      <c r="C42" s="26" t="str">
        <v>K_LN03</v>
      </c>
      <c r="D42" s="26" t="str">
        <v/>
      </c>
      <c r="E42" s="26" t="str">
        <v>8</v>
      </c>
      <c r="F42" s="26" t="str">
        <v>Pole (PMT)</v>
      </c>
      <c r="G42" s="26" t="str">
        <v>3</v>
      </c>
      <c r="H42" s="26">
        <v>315</v>
      </c>
      <c r="I42" s="26" t="str">
        <v>17/06/2026, 20:58</v>
      </c>
      <c r="J42" s="26">
        <v>1</v>
      </c>
      <c r="K42" s="26">
        <v>240</v>
      </c>
      <c r="L42" s="26">
        <v>240</v>
      </c>
      <c r="M42" s="26">
        <v>240</v>
      </c>
      <c r="N42" s="26">
        <v>418</v>
      </c>
      <c r="O42" s="26">
        <v>417</v>
      </c>
      <c r="P42" s="26">
        <v>418</v>
      </c>
      <c r="Q42" s="27" t="str">
        <v/>
      </c>
      <c r="R42" s="28" t="str">
        <v/>
      </c>
      <c r="S42" s="28">
        <v>112</v>
      </c>
      <c r="T42" s="28">
        <v>93</v>
      </c>
      <c r="U42" s="28">
        <v>87</v>
      </c>
      <c r="V42" s="29">
        <v>35</v>
      </c>
      <c r="W42" s="30" t="str">
        <v/>
      </c>
      <c r="X42" s="31" t="str">
        <v/>
      </c>
      <c r="Y42" s="31">
        <v>52</v>
      </c>
      <c r="Z42" s="31">
        <v>41</v>
      </c>
      <c r="AA42" s="31">
        <v>41</v>
      </c>
      <c r="AB42" s="32">
        <v>20</v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Yanqul</v>
      </c>
      <c r="B43" s="26" t="str">
        <v>ALSAWADER</v>
      </c>
      <c r="C43" s="26" t="str">
        <v>K_LN03</v>
      </c>
      <c r="D43" s="26" t="str">
        <v/>
      </c>
      <c r="E43" s="26" t="str">
        <v>568</v>
      </c>
      <c r="F43" s="26" t="str">
        <v>Pole (PMT)</v>
      </c>
      <c r="G43" s="26" t="str">
        <v>3</v>
      </c>
      <c r="H43" s="26">
        <v>315</v>
      </c>
      <c r="I43" s="26" t="str">
        <v>17/06/2026, 20:56</v>
      </c>
      <c r="J43" s="26">
        <v>1</v>
      </c>
      <c r="K43" s="26">
        <v>239</v>
      </c>
      <c r="L43" s="26">
        <v>238</v>
      </c>
      <c r="M43" s="26">
        <v>239</v>
      </c>
      <c r="N43" s="26">
        <v>415</v>
      </c>
      <c r="O43" s="26">
        <v>418</v>
      </c>
      <c r="P43" s="26">
        <v>418</v>
      </c>
      <c r="Q43" s="27" t="str">
        <v/>
      </c>
      <c r="R43" s="28" t="str">
        <v/>
      </c>
      <c r="S43" s="28">
        <v>30</v>
      </c>
      <c r="T43" s="28">
        <v>20</v>
      </c>
      <c r="U43" s="28">
        <v>20</v>
      </c>
      <c r="V43" s="29">
        <v>19</v>
      </c>
      <c r="W43" s="30" t="str">
        <v/>
      </c>
      <c r="X43" s="31" t="str">
        <v/>
      </c>
      <c r="Y43" s="31">
        <v>270</v>
      </c>
      <c r="Z43" s="31">
        <v>210</v>
      </c>
      <c r="AA43" s="31">
        <v>210</v>
      </c>
      <c r="AB43" s="32">
        <v>55</v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Yanqul</v>
      </c>
      <c r="B44" s="26" t="str">
        <v>ALSAWADER</v>
      </c>
      <c r="C44" s="26" t="str">
        <v>K_LN03</v>
      </c>
      <c r="D44" s="26" t="str">
        <v/>
      </c>
      <c r="E44" s="26" t="str">
        <v>7</v>
      </c>
      <c r="F44" s="26" t="str">
        <v>Pole (PMT)</v>
      </c>
      <c r="G44" s="26" t="str">
        <v>3</v>
      </c>
      <c r="H44" s="26">
        <v>315</v>
      </c>
      <c r="I44" s="26" t="str">
        <v>17/06/2026, 20:54</v>
      </c>
      <c r="J44" s="26">
        <v>1</v>
      </c>
      <c r="K44" s="26">
        <v>242</v>
      </c>
      <c r="L44" s="26">
        <v>242</v>
      </c>
      <c r="M44" s="26">
        <v>241</v>
      </c>
      <c r="N44" s="26">
        <v>421</v>
      </c>
      <c r="O44" s="26">
        <v>421</v>
      </c>
      <c r="P44" s="26">
        <v>422</v>
      </c>
      <c r="Q44" s="27" t="str">
        <v/>
      </c>
      <c r="R44" s="28" t="str">
        <v/>
      </c>
      <c r="S44" s="28">
        <v>21</v>
      </c>
      <c r="T44" s="28">
        <v>33</v>
      </c>
      <c r="U44" s="28">
        <v>60</v>
      </c>
      <c r="V44" s="29">
        <v>40</v>
      </c>
      <c r="W44" s="30" t="str">
        <v/>
      </c>
      <c r="X44" s="31" t="str">
        <v/>
      </c>
      <c r="Y44" s="31">
        <v>66</v>
      </c>
      <c r="Z44" s="31">
        <v>54</v>
      </c>
      <c r="AA44" s="31">
        <v>55</v>
      </c>
      <c r="AB44" s="32">
        <v>18</v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Yanqul</v>
      </c>
      <c r="B45" s="26" t="str">
        <v>ALSAWADER</v>
      </c>
      <c r="C45" s="26" t="str">
        <v>K_LN03</v>
      </c>
      <c r="D45" s="26" t="str">
        <v/>
      </c>
      <c r="E45" s="26" t="str">
        <v>6</v>
      </c>
      <c r="F45" s="26" t="str">
        <v>Ground (GMT)</v>
      </c>
      <c r="G45" s="26" t="str">
        <v>4</v>
      </c>
      <c r="H45" s="26">
        <v>1000</v>
      </c>
      <c r="I45" s="26" t="str">
        <v>17/06/2026, 20:51</v>
      </c>
      <c r="J45" s="26">
        <v>1</v>
      </c>
      <c r="K45" s="26">
        <v>248</v>
      </c>
      <c r="L45" s="26">
        <v>248</v>
      </c>
      <c r="M45" s="26">
        <v>248</v>
      </c>
      <c r="N45" s="26">
        <v>434</v>
      </c>
      <c r="O45" s="26">
        <v>434</v>
      </c>
      <c r="P45" s="26">
        <v>432</v>
      </c>
      <c r="Q45" s="27" t="str">
        <v/>
      </c>
      <c r="R45" s="28" t="str">
        <v/>
      </c>
      <c r="S45" s="28">
        <v>236</v>
      </c>
      <c r="T45" s="28">
        <v>61</v>
      </c>
      <c r="U45" s="28">
        <v>32</v>
      </c>
      <c r="V45" s="29">
        <v>56</v>
      </c>
      <c r="W45" s="30" t="str">
        <v/>
      </c>
      <c r="X45" s="31" t="str">
        <v/>
      </c>
      <c r="Y45" s="31">
        <v>131</v>
      </c>
      <c r="Z45" s="31">
        <v>82</v>
      </c>
      <c r="AA45" s="31">
        <v>37</v>
      </c>
      <c r="AB45" s="32">
        <v>105</v>
      </c>
      <c r="AC45" s="27" t="str">
        <v/>
      </c>
      <c r="AD45" s="28" t="str">
        <v/>
      </c>
      <c r="AE45" s="28">
        <v>265</v>
      </c>
      <c r="AF45" s="28">
        <v>74</v>
      </c>
      <c r="AG45" s="28">
        <v>37</v>
      </c>
      <c r="AH45" s="29">
        <v>67</v>
      </c>
      <c r="AI45" s="30" t="str">
        <v/>
      </c>
      <c r="AJ45" s="31" t="str">
        <v/>
      </c>
      <c r="AK45" s="31">
        <v>141</v>
      </c>
      <c r="AL45" s="31">
        <v>26</v>
      </c>
      <c r="AM45" s="31">
        <v>10</v>
      </c>
      <c r="AN45" s="32">
        <v>44</v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Yanqul</v>
      </c>
      <c r="B46" s="26" t="str">
        <v>ALSAWADER</v>
      </c>
      <c r="C46" s="26" t="str">
        <v>K_LN03</v>
      </c>
      <c r="D46" s="26" t="str">
        <v/>
      </c>
      <c r="E46" s="26" t="str">
        <v>682</v>
      </c>
      <c r="F46" s="26" t="str">
        <v>Pole (PMT)</v>
      </c>
      <c r="G46" s="26" t="str">
        <v>3</v>
      </c>
      <c r="H46" s="26">
        <v>315</v>
      </c>
      <c r="I46" s="26" t="str">
        <v>17/06/2026, 20:45</v>
      </c>
      <c r="J46" s="26">
        <v>1</v>
      </c>
      <c r="K46" s="26">
        <v>241</v>
      </c>
      <c r="L46" s="26">
        <v>242</v>
      </c>
      <c r="M46" s="26">
        <v>241</v>
      </c>
      <c r="N46" s="26">
        <v>422</v>
      </c>
      <c r="O46" s="26">
        <v>424</v>
      </c>
      <c r="P46" s="26">
        <v>423</v>
      </c>
      <c r="Q46" s="27" t="str">
        <v/>
      </c>
      <c r="R46" s="28" t="str">
        <v/>
      </c>
      <c r="S46" s="28">
        <v>91</v>
      </c>
      <c r="T46" s="28">
        <v>58</v>
      </c>
      <c r="U46" s="28">
        <v>53</v>
      </c>
      <c r="V46" s="29">
        <v>22</v>
      </c>
      <c r="W46" s="30" t="str">
        <v/>
      </c>
      <c r="X46" s="31" t="str">
        <v/>
      </c>
      <c r="Y46" s="31">
        <v>72</v>
      </c>
      <c r="Z46" s="31">
        <v>52</v>
      </c>
      <c r="AA46" s="31">
        <v>106</v>
      </c>
      <c r="AB46" s="32">
        <v>56</v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Yanqul</v>
      </c>
      <c r="B47" s="26" t="str">
        <v>ALSAWADER</v>
      </c>
      <c r="C47" s="26" t="str">
        <v>K_LN03</v>
      </c>
      <c r="D47" s="26" t="str">
        <v/>
      </c>
      <c r="E47" s="26" t="str">
        <v>4245</v>
      </c>
      <c r="F47" s="26" t="str">
        <v>Pole (PMT)</v>
      </c>
      <c r="G47" s="26" t="str">
        <v>3</v>
      </c>
      <c r="H47" s="26">
        <v>315</v>
      </c>
      <c r="I47" s="26" t="str">
        <v>17/06/2026, 20:43</v>
      </c>
      <c r="J47" s="26">
        <v>1</v>
      </c>
      <c r="K47" s="26">
        <v>243</v>
      </c>
      <c r="L47" s="26">
        <v>244</v>
      </c>
      <c r="M47" s="26">
        <v>243</v>
      </c>
      <c r="N47" s="26">
        <v>425</v>
      </c>
      <c r="O47" s="26">
        <v>426</v>
      </c>
      <c r="P47" s="26">
        <v>424</v>
      </c>
      <c r="Q47" s="27" t="str">
        <v/>
      </c>
      <c r="R47" s="28" t="str">
        <v/>
      </c>
      <c r="S47" s="28">
        <v>42</v>
      </c>
      <c r="T47" s="28">
        <v>36</v>
      </c>
      <c r="U47" s="28">
        <v>41</v>
      </c>
      <c r="V47" s="29">
        <v>12</v>
      </c>
      <c r="W47" s="30" t="str">
        <v/>
      </c>
      <c r="X47" s="31" t="str">
        <v/>
      </c>
      <c r="Y47" s="31">
        <v>94</v>
      </c>
      <c r="Z47" s="31">
        <v>84</v>
      </c>
      <c r="AA47" s="31">
        <v>177</v>
      </c>
      <c r="AB47" s="32">
        <v>76</v>
      </c>
      <c r="AC47" s="27" t="str">
        <v/>
      </c>
      <c r="AD47" s="28" t="str">
        <v/>
      </c>
      <c r="AE47" s="28" t="str">
        <v/>
      </c>
      <c r="AF47" s="28" t="str">
        <v/>
      </c>
      <c r="AG47" s="28" t="str">
        <v/>
      </c>
      <c r="AH47" s="29" t="str">
        <v/>
      </c>
      <c r="AI47" s="30" t="str">
        <v/>
      </c>
      <c r="AJ47" s="31" t="str">
        <v/>
      </c>
      <c r="AK47" s="31" t="str">
        <v/>
      </c>
      <c r="AL47" s="31" t="str">
        <v/>
      </c>
      <c r="AM47" s="31" t="str">
        <v/>
      </c>
      <c r="AN47" s="32" t="str">
        <v/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Yanqul</v>
      </c>
      <c r="B48" s="26" t="str">
        <v>ALSAWADER</v>
      </c>
      <c r="C48" s="26" t="str">
        <v>K_LN03</v>
      </c>
      <c r="D48" s="26" t="str">
        <v/>
      </c>
      <c r="E48" s="26" t="str">
        <v>5</v>
      </c>
      <c r="F48" s="26" t="str">
        <v>Ground (GMT)</v>
      </c>
      <c r="G48" s="26" t="str">
        <v>3</v>
      </c>
      <c r="H48" s="26">
        <v>500</v>
      </c>
      <c r="I48" s="26" t="str">
        <v>17/06/2026, 20:41</v>
      </c>
      <c r="J48" s="26">
        <v>1</v>
      </c>
      <c r="K48" s="26">
        <v>241</v>
      </c>
      <c r="L48" s="26">
        <v>242</v>
      </c>
      <c r="M48" s="26">
        <v>243</v>
      </c>
      <c r="N48" s="26">
        <v>424</v>
      </c>
      <c r="O48" s="26">
        <v>425</v>
      </c>
      <c r="P48" s="26">
        <v>425</v>
      </c>
      <c r="Q48" s="27" t="str">
        <v/>
      </c>
      <c r="R48" s="28" t="str">
        <v/>
      </c>
      <c r="S48" s="28">
        <v>24</v>
      </c>
      <c r="T48" s="28">
        <v>81</v>
      </c>
      <c r="U48" s="28">
        <v>62</v>
      </c>
      <c r="V48" s="29">
        <v>59</v>
      </c>
      <c r="W48" s="30" t="str">
        <v/>
      </c>
      <c r="X48" s="31" t="str">
        <v/>
      </c>
      <c r="Y48" s="31">
        <v>82</v>
      </c>
      <c r="Z48" s="31">
        <v>72</v>
      </c>
      <c r="AA48" s="31">
        <v>42</v>
      </c>
      <c r="AB48" s="32">
        <v>47</v>
      </c>
      <c r="AC48" s="27" t="str">
        <v/>
      </c>
      <c r="AD48" s="28" t="str">
        <v/>
      </c>
      <c r="AE48" s="28">
        <v>26</v>
      </c>
      <c r="AF48" s="28">
        <v>61</v>
      </c>
      <c r="AG48" s="28">
        <v>22</v>
      </c>
      <c r="AH48" s="29">
        <v>28</v>
      </c>
      <c r="AI48" s="30" t="str">
        <v/>
      </c>
      <c r="AJ48" s="31" t="str">
        <v/>
      </c>
      <c r="AK48" s="31">
        <v>81</v>
      </c>
      <c r="AL48" s="31">
        <v>42</v>
      </c>
      <c r="AM48" s="31">
        <v>78</v>
      </c>
      <c r="AN48" s="32">
        <v>33</v>
      </c>
      <c r="AO48" s="27" t="str">
        <v/>
      </c>
      <c r="AP48" s="28" t="str">
        <v/>
      </c>
      <c r="AQ48" s="28">
        <v>71</v>
      </c>
      <c r="AR48" s="28">
        <v>52</v>
      </c>
      <c r="AS48" s="28">
        <v>58</v>
      </c>
      <c r="AT48" s="29">
        <v>20</v>
      </c>
      <c r="AU48" s="30" t="str">
        <v/>
      </c>
      <c r="AV48" s="31" t="str">
        <v/>
      </c>
      <c r="AW48" s="31">
        <v>82</v>
      </c>
      <c r="AX48" s="31">
        <v>56</v>
      </c>
      <c r="AY48" s="31">
        <v>51</v>
      </c>
      <c r="AZ48" s="32">
        <v>33</v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Yanqul</v>
      </c>
      <c r="B49" s="26" t="str">
        <v>ALSAWADER</v>
      </c>
      <c r="C49" s="26" t="str">
        <v>K_LN03</v>
      </c>
      <c r="D49" s="26" t="str">
        <v/>
      </c>
      <c r="E49" s="26" t="str">
        <v>4</v>
      </c>
      <c r="F49" s="26" t="str">
        <v>Pole (PMT)</v>
      </c>
      <c r="G49" s="26" t="str">
        <v>3</v>
      </c>
      <c r="H49" s="26">
        <v>200</v>
      </c>
      <c r="I49" s="26" t="str">
        <v>17/06/2026, 20:34</v>
      </c>
      <c r="J49" s="26">
        <v>1</v>
      </c>
      <c r="K49" s="26">
        <v>245</v>
      </c>
      <c r="L49" s="26">
        <v>245</v>
      </c>
      <c r="M49" s="26">
        <v>246</v>
      </c>
      <c r="N49" s="26">
        <v>432</v>
      </c>
      <c r="O49" s="26">
        <v>432</v>
      </c>
      <c r="P49" s="26">
        <v>431</v>
      </c>
      <c r="Q49" s="27" t="str">
        <v/>
      </c>
      <c r="R49" s="28" t="str">
        <v/>
      </c>
      <c r="S49" s="28">
        <v>0</v>
      </c>
      <c r="T49" s="28">
        <v>0</v>
      </c>
      <c r="U49" s="28">
        <v>0</v>
      </c>
      <c r="V49" s="29">
        <v>0</v>
      </c>
      <c r="W49" s="30" t="str">
        <v/>
      </c>
      <c r="X49" s="31" t="str">
        <v/>
      </c>
      <c r="Y49" s="31">
        <v>39</v>
      </c>
      <c r="Z49" s="31">
        <v>0</v>
      </c>
      <c r="AA49" s="31">
        <v>0</v>
      </c>
      <c r="AB49" s="32">
        <v>39</v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Yanqul</v>
      </c>
      <c r="B50" s="26" t="str">
        <v>ALSAWADER</v>
      </c>
      <c r="C50" s="26" t="str">
        <v>K_LN03</v>
      </c>
      <c r="D50" s="26" t="str">
        <v/>
      </c>
      <c r="E50" s="26" t="str">
        <v>3</v>
      </c>
      <c r="F50" s="26" t="str">
        <v>Pole (PMT)</v>
      </c>
      <c r="G50" s="26" t="str">
        <v>3</v>
      </c>
      <c r="H50" s="26">
        <v>315</v>
      </c>
      <c r="I50" s="26" t="str">
        <v>17/06/2026, 20:32</v>
      </c>
      <c r="J50" s="26">
        <v>1</v>
      </c>
      <c r="K50" s="26">
        <v>240</v>
      </c>
      <c r="L50" s="26">
        <v>240</v>
      </c>
      <c r="M50" s="26">
        <v>241</v>
      </c>
      <c r="N50" s="26">
        <v>420</v>
      </c>
      <c r="O50" s="26">
        <v>420</v>
      </c>
      <c r="P50" s="26">
        <v>421</v>
      </c>
      <c r="Q50" s="27" t="str">
        <v/>
      </c>
      <c r="R50" s="28" t="str">
        <v/>
      </c>
      <c r="S50" s="28">
        <v>18</v>
      </c>
      <c r="T50" s="28">
        <v>34</v>
      </c>
      <c r="U50" s="28">
        <v>22</v>
      </c>
      <c r="V50" s="29">
        <v>20</v>
      </c>
      <c r="W50" s="30" t="str">
        <v/>
      </c>
      <c r="X50" s="31" t="str">
        <v/>
      </c>
      <c r="Y50" s="31">
        <v>82</v>
      </c>
      <c r="Z50" s="31">
        <v>74</v>
      </c>
      <c r="AA50" s="31">
        <v>57</v>
      </c>
      <c r="AB50" s="32">
        <v>36</v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Yanqul</v>
      </c>
      <c r="B51" s="26" t="str">
        <v>ALSAWADER</v>
      </c>
      <c r="C51" s="26" t="str">
        <v>K_LN03</v>
      </c>
      <c r="D51" s="26" t="str">
        <v/>
      </c>
      <c r="E51" s="26" t="str">
        <v>2</v>
      </c>
      <c r="F51" s="26" t="str">
        <v>Ground (GMT)</v>
      </c>
      <c r="G51" s="26" t="str">
        <v>3</v>
      </c>
      <c r="H51" s="26">
        <v>1000</v>
      </c>
      <c r="I51" s="26" t="str">
        <v>17/06/2026, 20:29</v>
      </c>
      <c r="J51" s="26">
        <v>1</v>
      </c>
      <c r="K51" s="26">
        <v>245</v>
      </c>
      <c r="L51" s="26">
        <v>245</v>
      </c>
      <c r="M51" s="26">
        <v>245</v>
      </c>
      <c r="N51" s="26">
        <v>426</v>
      </c>
      <c r="O51" s="26">
        <v>426</v>
      </c>
      <c r="P51" s="26">
        <v>427</v>
      </c>
      <c r="Q51" s="27" t="str">
        <v/>
      </c>
      <c r="R51" s="28" t="str">
        <v/>
      </c>
      <c r="S51" s="28">
        <v>127</v>
      </c>
      <c r="T51" s="28">
        <v>106</v>
      </c>
      <c r="U51" s="28">
        <v>142</v>
      </c>
      <c r="V51" s="29">
        <v>47</v>
      </c>
      <c r="W51" s="30" t="str">
        <v/>
      </c>
      <c r="X51" s="31" t="str">
        <v/>
      </c>
      <c r="Y51" s="31">
        <v>158</v>
      </c>
      <c r="Z51" s="31">
        <v>104</v>
      </c>
      <c r="AA51" s="31">
        <v>117</v>
      </c>
      <c r="AB51" s="32">
        <v>48</v>
      </c>
      <c r="AC51" s="27" t="str">
        <v/>
      </c>
      <c r="AD51" s="28" t="str">
        <v/>
      </c>
      <c r="AE51" s="28">
        <v>78</v>
      </c>
      <c r="AF51" s="28">
        <v>88</v>
      </c>
      <c r="AG51" s="28">
        <v>94</v>
      </c>
      <c r="AH51" s="29">
        <v>36</v>
      </c>
      <c r="AI51" s="30" t="str">
        <v/>
      </c>
      <c r="AJ51" s="31" t="str">
        <v/>
      </c>
      <c r="AK51" s="31">
        <v>98</v>
      </c>
      <c r="AL51" s="31">
        <v>47</v>
      </c>
      <c r="AM51" s="31">
        <v>260</v>
      </c>
      <c r="AN51" s="32">
        <v>159</v>
      </c>
      <c r="AO51" s="27" t="str">
        <v/>
      </c>
      <c r="AP51" s="28" t="str">
        <v/>
      </c>
      <c r="AQ51" s="28">
        <v>125</v>
      </c>
      <c r="AR51" s="28">
        <v>100</v>
      </c>
      <c r="AS51" s="28">
        <v>101</v>
      </c>
      <c r="AT51" s="29">
        <v>31</v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Yanqul</v>
      </c>
      <c r="B52" s="26" t="str">
        <v>ALSAWADER</v>
      </c>
      <c r="C52" s="26" t="str">
        <v>K_LN03</v>
      </c>
      <c r="D52" s="26" t="str">
        <v/>
      </c>
      <c r="E52" s="26" t="str">
        <v>563</v>
      </c>
      <c r="F52" s="26" t="str">
        <v>Pole (PMT)</v>
      </c>
      <c r="G52" s="26" t="str">
        <v>3</v>
      </c>
      <c r="H52" s="26">
        <v>315</v>
      </c>
      <c r="I52" s="26" t="str">
        <v>17/06/2026, 20:19</v>
      </c>
      <c r="J52" s="26">
        <v>1</v>
      </c>
      <c r="K52" s="26">
        <v>246</v>
      </c>
      <c r="L52" s="26">
        <v>245</v>
      </c>
      <c r="M52" s="26">
        <v>245</v>
      </c>
      <c r="N52" s="26">
        <v>430</v>
      </c>
      <c r="O52" s="26">
        <v>432</v>
      </c>
      <c r="P52" s="26">
        <v>431</v>
      </c>
      <c r="Q52" s="27" t="str">
        <v/>
      </c>
      <c r="R52" s="28" t="str">
        <v/>
      </c>
      <c r="S52" s="28">
        <v>46</v>
      </c>
      <c r="T52" s="28">
        <v>51</v>
      </c>
      <c r="U52" s="28">
        <v>78</v>
      </c>
      <c r="V52" s="29">
        <v>26</v>
      </c>
      <c r="W52" s="30" t="str">
        <v/>
      </c>
      <c r="X52" s="31" t="str">
        <v/>
      </c>
      <c r="Y52" s="31">
        <v>0</v>
      </c>
      <c r="Z52" s="31">
        <v>0</v>
      </c>
      <c r="AA52" s="31">
        <v>0</v>
      </c>
      <c r="AB52" s="32">
        <v>0</v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Yanqul</v>
      </c>
      <c r="B53" s="26" t="str">
        <v>ALSAWADER</v>
      </c>
      <c r="C53" s="26" t="str">
        <v>K_LN03</v>
      </c>
      <c r="D53" s="26" t="str">
        <v/>
      </c>
      <c r="E53" s="26" t="str">
        <v>21</v>
      </c>
      <c r="F53" s="26" t="str">
        <v>Pole (PMT)</v>
      </c>
      <c r="G53" s="26" t="str">
        <v>3</v>
      </c>
      <c r="H53" s="26">
        <v>100</v>
      </c>
      <c r="I53" s="26" t="str">
        <v>17/06/2026, 20:16</v>
      </c>
      <c r="J53" s="26">
        <v>1</v>
      </c>
      <c r="K53" s="26">
        <v>235</v>
      </c>
      <c r="L53" s="26">
        <v>236</v>
      </c>
      <c r="M53" s="26">
        <v>234</v>
      </c>
      <c r="N53" s="26">
        <v>414</v>
      </c>
      <c r="O53" s="26">
        <v>412</v>
      </c>
      <c r="P53" s="26">
        <v>414</v>
      </c>
      <c r="Q53" s="27" t="str">
        <v/>
      </c>
      <c r="R53" s="28" t="str">
        <v/>
      </c>
      <c r="S53" s="28">
        <v>65</v>
      </c>
      <c r="T53" s="28">
        <v>56</v>
      </c>
      <c r="U53" s="28">
        <v>61</v>
      </c>
      <c r="V53" s="29">
        <v>17</v>
      </c>
      <c r="W53" s="30" t="str">
        <v/>
      </c>
      <c r="X53" s="31" t="str">
        <v/>
      </c>
      <c r="Y53" s="31" t="str">
        <v/>
      </c>
      <c r="Z53" s="31" t="str">
        <v/>
      </c>
      <c r="AA53" s="31" t="str">
        <v/>
      </c>
      <c r="AB53" s="32" t="str">
        <v/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Yanqul</v>
      </c>
      <c r="B54" s="26" t="str">
        <v>ALSAWADER</v>
      </c>
      <c r="C54" s="26" t="str">
        <v>K_LN03</v>
      </c>
      <c r="D54" s="26" t="str">
        <v/>
      </c>
      <c r="E54" s="26" t="str">
        <v>19</v>
      </c>
      <c r="F54" s="26" t="str">
        <v>Pole (PMT)</v>
      </c>
      <c r="G54" s="26" t="str">
        <v>4</v>
      </c>
      <c r="H54" s="26">
        <v>100</v>
      </c>
      <c r="I54" s="26" t="str">
        <v>17/06/2026, 20:14</v>
      </c>
      <c r="J54" s="26">
        <v>1</v>
      </c>
      <c r="K54" s="26">
        <v>234</v>
      </c>
      <c r="L54" s="26">
        <v>236</v>
      </c>
      <c r="M54" s="26">
        <v>235</v>
      </c>
      <c r="N54" s="26">
        <v>408</v>
      </c>
      <c r="O54" s="26">
        <v>409</v>
      </c>
      <c r="P54" s="26">
        <v>407</v>
      </c>
      <c r="Q54" s="27" t="str">
        <v/>
      </c>
      <c r="R54" s="28" t="str">
        <v/>
      </c>
      <c r="S54" s="28">
        <v>91</v>
      </c>
      <c r="T54" s="28">
        <v>105</v>
      </c>
      <c r="U54" s="28">
        <v>114</v>
      </c>
      <c r="V54" s="29">
        <v>20</v>
      </c>
      <c r="W54" s="30" t="str">
        <v/>
      </c>
      <c r="X54" s="31" t="str">
        <v/>
      </c>
      <c r="Y54" s="31" t="str">
        <v/>
      </c>
      <c r="Z54" s="31" t="str">
        <v/>
      </c>
      <c r="AA54" s="31" t="str">
        <v/>
      </c>
      <c r="AB54" s="32" t="str">
        <v/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Yanqul</v>
      </c>
      <c r="B55" s="26" t="str">
        <v>ALSAWADER</v>
      </c>
      <c r="C55" s="26" t="str">
        <v>K_LN03</v>
      </c>
      <c r="D55" s="26" t="str">
        <v/>
      </c>
      <c r="E55" s="26" t="str">
        <v>20</v>
      </c>
      <c r="F55" s="26" t="str">
        <v>Pole (PMT)</v>
      </c>
      <c r="G55" s="26" t="str">
        <v>3</v>
      </c>
      <c r="H55" s="26">
        <v>200</v>
      </c>
      <c r="I55" s="26" t="str">
        <v>27/06/2026, 10:26</v>
      </c>
      <c r="J55" s="26">
        <v>1</v>
      </c>
      <c r="K55" s="26">
        <v>245</v>
      </c>
      <c r="L55" s="26">
        <v>245</v>
      </c>
      <c r="M55" s="26">
        <v>244</v>
      </c>
      <c r="N55" s="26">
        <v>428</v>
      </c>
      <c r="O55" s="26">
        <v>429</v>
      </c>
      <c r="P55" s="26">
        <v>427</v>
      </c>
      <c r="Q55" s="27" t="str">
        <v/>
      </c>
      <c r="R55" s="28" t="str">
        <v/>
      </c>
      <c r="S55" s="28">
        <v>50</v>
      </c>
      <c r="T55" s="28">
        <v>20</v>
      </c>
      <c r="U55" s="28">
        <v>30</v>
      </c>
      <c r="V55" s="29">
        <v>33</v>
      </c>
      <c r="W55" s="30" t="str">
        <v/>
      </c>
      <c r="X55" s="31" t="str">
        <v/>
      </c>
      <c r="Y55" s="31">
        <v>70</v>
      </c>
      <c r="Z55" s="31">
        <v>60</v>
      </c>
      <c r="AA55" s="31">
        <v>60</v>
      </c>
      <c r="AB55" s="32">
        <v>10</v>
      </c>
      <c r="AC55" s="27" t="str">
        <v/>
      </c>
      <c r="AD55" s="28" t="str">
        <v/>
      </c>
      <c r="AE55" s="28" t="str">
        <v/>
      </c>
      <c r="AF55" s="28" t="str">
        <v/>
      </c>
      <c r="AG55" s="28" t="str">
        <v/>
      </c>
      <c r="AH55" s="29" t="str">
        <v/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Yanqul</v>
      </c>
      <c r="B56" s="26" t="str">
        <v>ALSAWADER</v>
      </c>
      <c r="C56" s="26" t="str">
        <v>K_LN03</v>
      </c>
      <c r="D56" s="26" t="str">
        <v/>
      </c>
      <c r="E56" s="26" t="str">
        <v>18</v>
      </c>
      <c r="F56" s="26" t="str">
        <v>Pole (PMT)</v>
      </c>
      <c r="G56" s="26" t="str">
        <v>3</v>
      </c>
      <c r="H56" s="26">
        <v>315</v>
      </c>
      <c r="I56" s="26" t="str">
        <v>17/06/2026, 20:09</v>
      </c>
      <c r="J56" s="26">
        <v>1</v>
      </c>
      <c r="K56" s="26">
        <v>241</v>
      </c>
      <c r="L56" s="26">
        <v>240</v>
      </c>
      <c r="M56" s="26">
        <v>242</v>
      </c>
      <c r="N56" s="26">
        <v>420</v>
      </c>
      <c r="O56" s="26">
        <v>418</v>
      </c>
      <c r="P56" s="26">
        <v>421</v>
      </c>
      <c r="Q56" s="27" t="str">
        <v/>
      </c>
      <c r="R56" s="28" t="str">
        <v/>
      </c>
      <c r="S56" s="28">
        <v>45</v>
      </c>
      <c r="T56" s="28">
        <v>49</v>
      </c>
      <c r="U56" s="28">
        <v>55</v>
      </c>
      <c r="V56" s="29">
        <v>12</v>
      </c>
      <c r="W56" s="30" t="str">
        <v/>
      </c>
      <c r="X56" s="31" t="str">
        <v/>
      </c>
      <c r="Y56" s="31">
        <v>30</v>
      </c>
      <c r="Z56" s="31">
        <v>38</v>
      </c>
      <c r="AA56" s="31">
        <v>44</v>
      </c>
      <c r="AB56" s="32">
        <v>12</v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Yanqul</v>
      </c>
      <c r="B57" s="26" t="str">
        <v>ALSAWADER</v>
      </c>
      <c r="C57" s="26" t="str">
        <v>K_LN03</v>
      </c>
      <c r="D57" s="26" t="str">
        <v/>
      </c>
      <c r="E57" s="26" t="str">
        <v>4419</v>
      </c>
      <c r="F57" s="26" t="str">
        <v>Ground (GMT)</v>
      </c>
      <c r="G57" s="26" t="str">
        <v>3</v>
      </c>
      <c r="H57" s="26">
        <v>1000</v>
      </c>
      <c r="I57" s="26" t="str">
        <v>17/06/2026, 20:07</v>
      </c>
      <c r="J57" s="26">
        <v>1</v>
      </c>
      <c r="K57" s="26">
        <v>245</v>
      </c>
      <c r="L57" s="26">
        <v>245</v>
      </c>
      <c r="M57" s="26">
        <v>245</v>
      </c>
      <c r="N57" s="26">
        <v>428</v>
      </c>
      <c r="O57" s="26">
        <v>428</v>
      </c>
      <c r="P57" s="26">
        <v>428</v>
      </c>
      <c r="Q57" s="27" t="str">
        <v/>
      </c>
      <c r="R57" s="28" t="str">
        <v/>
      </c>
      <c r="S57" s="28">
        <v>46</v>
      </c>
      <c r="T57" s="28">
        <v>35</v>
      </c>
      <c r="U57" s="28">
        <v>31</v>
      </c>
      <c r="V57" s="29">
        <v>15</v>
      </c>
      <c r="W57" s="30" t="str">
        <v/>
      </c>
      <c r="X57" s="31" t="str">
        <v/>
      </c>
      <c r="Y57" s="31">
        <v>73</v>
      </c>
      <c r="Z57" s="31">
        <v>67</v>
      </c>
      <c r="AA57" s="31">
        <v>90</v>
      </c>
      <c r="AB57" s="32">
        <v>51</v>
      </c>
      <c r="AC57" s="27" t="str">
        <v/>
      </c>
      <c r="AD57" s="28" t="str">
        <v/>
      </c>
      <c r="AE57" s="28">
        <v>10</v>
      </c>
      <c r="AF57" s="28">
        <v>38</v>
      </c>
      <c r="AG57" s="28">
        <v>30</v>
      </c>
      <c r="AH57" s="29">
        <v>28</v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Yanqul</v>
      </c>
      <c r="B58" s="26" t="str">
        <v>ALSAWADER</v>
      </c>
      <c r="C58" s="26" t="str">
        <v>K_LN03</v>
      </c>
      <c r="D58" s="26" t="str">
        <v/>
      </c>
      <c r="E58" s="26" t="str">
        <v>15</v>
      </c>
      <c r="F58" s="26" t="str">
        <v>Pole (PMT)</v>
      </c>
      <c r="G58" s="26" t="str">
        <v>5</v>
      </c>
      <c r="H58" s="26">
        <v>315</v>
      </c>
      <c r="I58" s="26" t="str">
        <v>17/06/2026, 20:04</v>
      </c>
      <c r="J58" s="26">
        <v>1</v>
      </c>
      <c r="K58" s="26">
        <v>249</v>
      </c>
      <c r="L58" s="26">
        <v>249</v>
      </c>
      <c r="M58" s="26">
        <v>249</v>
      </c>
      <c r="N58" s="26">
        <v>438</v>
      </c>
      <c r="O58" s="26">
        <v>439</v>
      </c>
      <c r="P58" s="26">
        <v>437</v>
      </c>
      <c r="Q58" s="27" t="str">
        <v/>
      </c>
      <c r="R58" s="28" t="str">
        <v/>
      </c>
      <c r="S58" s="28">
        <v>55</v>
      </c>
      <c r="T58" s="28">
        <v>31</v>
      </c>
      <c r="U58" s="28">
        <v>73</v>
      </c>
      <c r="V58" s="29">
        <v>20</v>
      </c>
      <c r="W58" s="30" t="str">
        <v/>
      </c>
      <c r="X58" s="31" t="str">
        <v/>
      </c>
      <c r="Y58" s="31">
        <v>146</v>
      </c>
      <c r="Z58" s="31">
        <v>167</v>
      </c>
      <c r="AA58" s="31">
        <v>168</v>
      </c>
      <c r="AB58" s="32">
        <v>35</v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Yanqul</v>
      </c>
      <c r="B59" s="26" t="str">
        <v>ALSAWADER</v>
      </c>
      <c r="C59" s="26" t="str">
        <v>K_LN03</v>
      </c>
      <c r="D59" s="26" t="str">
        <v/>
      </c>
      <c r="E59" s="26" t="str">
        <v>16</v>
      </c>
      <c r="F59" s="26" t="str">
        <v>Pole (PMT)</v>
      </c>
      <c r="G59" s="26" t="str">
        <v>3</v>
      </c>
      <c r="H59" s="26">
        <v>315</v>
      </c>
      <c r="I59" s="26" t="str">
        <v>17/06/2026, 20:00</v>
      </c>
      <c r="J59" s="26">
        <v>1</v>
      </c>
      <c r="K59" s="26">
        <v>238</v>
      </c>
      <c r="L59" s="26">
        <v>237</v>
      </c>
      <c r="M59" s="26">
        <v>239</v>
      </c>
      <c r="N59" s="26">
        <v>416</v>
      </c>
      <c r="O59" s="26">
        <v>418</v>
      </c>
      <c r="P59" s="26">
        <v>417</v>
      </c>
      <c r="Q59" s="27" t="str">
        <v/>
      </c>
      <c r="R59" s="28" t="str">
        <v/>
      </c>
      <c r="S59" s="28">
        <v>40</v>
      </c>
      <c r="T59" s="28">
        <v>25</v>
      </c>
      <c r="U59" s="28">
        <v>30</v>
      </c>
      <c r="V59" s="29">
        <v>20</v>
      </c>
      <c r="W59" s="30" t="str">
        <v/>
      </c>
      <c r="X59" s="31" t="str">
        <v/>
      </c>
      <c r="Y59" s="31">
        <v>140</v>
      </c>
      <c r="Z59" s="31">
        <v>95</v>
      </c>
      <c r="AA59" s="31">
        <v>123</v>
      </c>
      <c r="AB59" s="32">
        <v>38</v>
      </c>
      <c r="AC59" s="27" t="str">
        <v/>
      </c>
      <c r="AD59" s="28" t="str">
        <v/>
      </c>
      <c r="AE59" s="28" t="str">
        <v/>
      </c>
      <c r="AF59" s="28" t="str">
        <v/>
      </c>
      <c r="AG59" s="28" t="str">
        <v/>
      </c>
      <c r="AH59" s="29" t="str">
        <v/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Yanqul</v>
      </c>
      <c r="B60" s="26" t="str">
        <v>ALSAWADER</v>
      </c>
      <c r="C60" s="26" t="str">
        <v>K_LN03</v>
      </c>
      <c r="D60" s="26" t="str">
        <v/>
      </c>
      <c r="E60" s="26" t="str">
        <v>607</v>
      </c>
      <c r="F60" s="26" t="str">
        <v>Pole (PMT)</v>
      </c>
      <c r="G60" s="26" t="str">
        <v>3</v>
      </c>
      <c r="H60" s="26">
        <v>315</v>
      </c>
      <c r="I60" s="26" t="str">
        <v>17/06/2026, 19:57</v>
      </c>
      <c r="J60" s="26">
        <v>1</v>
      </c>
      <c r="K60" s="26">
        <v>239</v>
      </c>
      <c r="L60" s="26">
        <v>237</v>
      </c>
      <c r="M60" s="26">
        <v>237</v>
      </c>
      <c r="N60" s="26">
        <v>415</v>
      </c>
      <c r="O60" s="26">
        <v>414</v>
      </c>
      <c r="P60" s="26">
        <v>415</v>
      </c>
      <c r="Q60" s="27" t="str">
        <v/>
      </c>
      <c r="R60" s="28" t="str">
        <v/>
      </c>
      <c r="S60" s="28">
        <v>101</v>
      </c>
      <c r="T60" s="28">
        <v>86</v>
      </c>
      <c r="U60" s="28">
        <v>84</v>
      </c>
      <c r="V60" s="29">
        <v>7</v>
      </c>
      <c r="W60" s="30" t="str">
        <v/>
      </c>
      <c r="X60" s="31" t="str">
        <v/>
      </c>
      <c r="Y60" s="31">
        <v>100</v>
      </c>
      <c r="Z60" s="31">
        <v>181</v>
      </c>
      <c r="AA60" s="31">
        <v>132</v>
      </c>
      <c r="AB60" s="32">
        <v>68</v>
      </c>
      <c r="AC60" s="27" t="str">
        <v/>
      </c>
      <c r="AD60" s="28" t="str">
        <v/>
      </c>
      <c r="AE60" s="28" t="str">
        <v/>
      </c>
      <c r="AF60" s="28" t="str">
        <v/>
      </c>
      <c r="AG60" s="28" t="str">
        <v/>
      </c>
      <c r="AH60" s="29" t="str">
        <v/>
      </c>
      <c r="AI60" s="30" t="str">
        <v/>
      </c>
      <c r="AJ60" s="31" t="str">
        <v/>
      </c>
      <c r="AK60" s="31" t="str">
        <v/>
      </c>
      <c r="AL60" s="31" t="str">
        <v/>
      </c>
      <c r="AM60" s="31" t="str">
        <v/>
      </c>
      <c r="AN60" s="32" t="str">
        <v/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Yanqul</v>
      </c>
      <c r="B61" s="26" t="str">
        <v>ALSAWADER</v>
      </c>
      <c r="C61" s="26" t="str">
        <v>K_LN03</v>
      </c>
      <c r="D61" s="26" t="str">
        <v/>
      </c>
      <c r="E61" s="26" t="str">
        <v>17</v>
      </c>
      <c r="F61" s="26" t="str">
        <v>Pole (PMT)</v>
      </c>
      <c r="G61" s="26" t="str">
        <v>3</v>
      </c>
      <c r="H61" s="26">
        <v>315</v>
      </c>
      <c r="I61" s="26" t="str">
        <v>17/06/2026, 19:54</v>
      </c>
      <c r="J61" s="26">
        <v>1</v>
      </c>
      <c r="K61" s="26">
        <v>238</v>
      </c>
      <c r="L61" s="26">
        <v>238</v>
      </c>
      <c r="M61" s="26">
        <v>237</v>
      </c>
      <c r="N61" s="26">
        <v>417</v>
      </c>
      <c r="O61" s="26">
        <v>419</v>
      </c>
      <c r="P61" s="26">
        <v>418</v>
      </c>
      <c r="Q61" s="27" t="str">
        <v/>
      </c>
      <c r="R61" s="28" t="str">
        <v/>
      </c>
      <c r="S61" s="28">
        <v>148</v>
      </c>
      <c r="T61" s="28">
        <v>129</v>
      </c>
      <c r="U61" s="28">
        <v>133</v>
      </c>
      <c r="V61" s="29">
        <v>21</v>
      </c>
      <c r="W61" s="30" t="str">
        <v/>
      </c>
      <c r="X61" s="31" t="str">
        <v/>
      </c>
      <c r="Y61" s="31">
        <v>51</v>
      </c>
      <c r="Z61" s="31">
        <v>42</v>
      </c>
      <c r="AA61" s="31">
        <v>46</v>
      </c>
      <c r="AB61" s="32">
        <v>13</v>
      </c>
      <c r="AC61" s="27" t="str">
        <v/>
      </c>
      <c r="AD61" s="28" t="str">
        <v/>
      </c>
      <c r="AE61" s="28" t="str">
        <v/>
      </c>
      <c r="AF61" s="28" t="str">
        <v/>
      </c>
      <c r="AG61" s="28" t="str">
        <v/>
      </c>
      <c r="AH61" s="29" t="str">
        <v/>
      </c>
      <c r="AI61" s="30" t="str">
        <v/>
      </c>
      <c r="AJ61" s="31" t="str">
        <v/>
      </c>
      <c r="AK61" s="31" t="str">
        <v/>
      </c>
      <c r="AL61" s="31" t="str">
        <v/>
      </c>
      <c r="AM61" s="31" t="str">
        <v/>
      </c>
      <c r="AN61" s="32" t="str">
        <v/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Yanqul</v>
      </c>
      <c r="B62" s="26" t="str">
        <v>ALSAWADER</v>
      </c>
      <c r="C62" s="26" t="str">
        <v>K_LN03</v>
      </c>
      <c r="D62" s="26" t="str">
        <v>23.558708, 56.588173</v>
      </c>
      <c r="E62" s="26" t="str">
        <v>13</v>
      </c>
      <c r="F62" s="26" t="str">
        <v>Pole (PMT)</v>
      </c>
      <c r="G62" s="26" t="str">
        <v>3</v>
      </c>
      <c r="H62" s="26">
        <v>315</v>
      </c>
      <c r="I62" s="26" t="str">
        <v>27/06/2026, 10:02</v>
      </c>
      <c r="J62" s="26">
        <v>1</v>
      </c>
      <c r="K62" s="26">
        <v>248</v>
      </c>
      <c r="L62" s="26">
        <v>249</v>
      </c>
      <c r="M62" s="26">
        <v>249</v>
      </c>
      <c r="N62" s="26">
        <v>432</v>
      </c>
      <c r="O62" s="26">
        <v>433</v>
      </c>
      <c r="P62" s="26">
        <v>433</v>
      </c>
      <c r="Q62" s="27" t="str">
        <v>120 mm²</v>
      </c>
      <c r="R62" s="28" t="str">
        <v>Cu</v>
      </c>
      <c r="S62" s="28">
        <v>90</v>
      </c>
      <c r="T62" s="28">
        <v>75</v>
      </c>
      <c r="U62" s="28">
        <v>75</v>
      </c>
      <c r="V62" s="29">
        <v>20</v>
      </c>
      <c r="W62" s="30" t="str">
        <v>120 mm²</v>
      </c>
      <c r="X62" s="31" t="str">
        <v>Cu</v>
      </c>
      <c r="Y62" s="31">
        <v>100</v>
      </c>
      <c r="Z62" s="31">
        <v>96</v>
      </c>
      <c r="AA62" s="31">
        <v>99</v>
      </c>
      <c r="AB62" s="32">
        <v>12</v>
      </c>
      <c r="AC62" s="27" t="str">
        <v/>
      </c>
      <c r="AD62" s="28" t="str">
        <v/>
      </c>
      <c r="AE62" s="28" t="str">
        <v/>
      </c>
      <c r="AF62" s="28" t="str">
        <v/>
      </c>
      <c r="AG62" s="28" t="str">
        <v/>
      </c>
      <c r="AH62" s="29" t="str">
        <v/>
      </c>
      <c r="AI62" s="30" t="str">
        <v/>
      </c>
      <c r="AJ62" s="31" t="str">
        <v/>
      </c>
      <c r="AK62" s="31" t="str">
        <v/>
      </c>
      <c r="AL62" s="31" t="str">
        <v/>
      </c>
      <c r="AM62" s="31" t="str">
        <v/>
      </c>
      <c r="AN62" s="32" t="str">
        <v/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Yanqul</v>
      </c>
      <c r="B63" s="26" t="str">
        <v>ALSAWADER</v>
      </c>
      <c r="C63" s="26" t="str">
        <v>K_LN03</v>
      </c>
      <c r="D63" s="26" t="str">
        <v/>
      </c>
      <c r="E63" s="26" t="str">
        <v>1</v>
      </c>
      <c r="F63" s="26" t="str">
        <v>Ground (GMT)</v>
      </c>
      <c r="G63" s="26" t="str">
        <v>3</v>
      </c>
      <c r="H63" s="26">
        <v>500</v>
      </c>
      <c r="I63" s="26" t="str">
        <v>17/06/2026, 15:29</v>
      </c>
      <c r="J63" s="26">
        <v>1</v>
      </c>
      <c r="K63" s="26">
        <v>247</v>
      </c>
      <c r="L63" s="26">
        <v>244</v>
      </c>
      <c r="M63" s="26">
        <v>244</v>
      </c>
      <c r="N63" s="26">
        <v>425</v>
      </c>
      <c r="O63" s="26">
        <v>428</v>
      </c>
      <c r="P63" s="26">
        <v>428</v>
      </c>
      <c r="Q63" s="27" t="str">
        <v/>
      </c>
      <c r="R63" s="28" t="str">
        <v/>
      </c>
      <c r="S63" s="28">
        <v>0</v>
      </c>
      <c r="T63" s="28">
        <v>0</v>
      </c>
      <c r="U63" s="28">
        <v>0</v>
      </c>
      <c r="V63" s="29">
        <v>0</v>
      </c>
      <c r="W63" s="30" t="str">
        <v/>
      </c>
      <c r="X63" s="31" t="str">
        <v/>
      </c>
      <c r="Y63" s="31">
        <v>90</v>
      </c>
      <c r="Z63" s="31">
        <v>100</v>
      </c>
      <c r="AA63" s="31">
        <v>110</v>
      </c>
      <c r="AB63" s="32">
        <v>25</v>
      </c>
      <c r="AC63" s="27" t="str">
        <v/>
      </c>
      <c r="AD63" s="28" t="str">
        <v/>
      </c>
      <c r="AE63" s="28">
        <v>15</v>
      </c>
      <c r="AF63" s="28">
        <v>60</v>
      </c>
      <c r="AG63" s="28">
        <v>130</v>
      </c>
      <c r="AH63" s="29">
        <v>25</v>
      </c>
      <c r="AI63" s="30" t="str">
        <v/>
      </c>
      <c r="AJ63" s="31" t="str">
        <v/>
      </c>
      <c r="AK63" s="31">
        <v>220</v>
      </c>
      <c r="AL63" s="31">
        <v>100</v>
      </c>
      <c r="AM63" s="31">
        <v>90</v>
      </c>
      <c r="AN63" s="32">
        <v>100</v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Yanqul</v>
      </c>
      <c r="B64" s="26" t="str">
        <v>ALSAWADER</v>
      </c>
      <c r="C64" s="26" t="str">
        <v>K_LN01</v>
      </c>
      <c r="D64" s="26" t="str">
        <v/>
      </c>
      <c r="E64" s="26" t="str">
        <v>489</v>
      </c>
      <c r="F64" s="26" t="str">
        <v>Ground (GMT)</v>
      </c>
      <c r="G64" s="26" t="str">
        <v>3</v>
      </c>
      <c r="H64" s="26">
        <v>1000</v>
      </c>
      <c r="I64" s="26" t="str">
        <v>15/06/2026, 00:48</v>
      </c>
      <c r="J64" s="26">
        <v>1</v>
      </c>
      <c r="K64" s="26">
        <v>258</v>
      </c>
      <c r="L64" s="26">
        <v>258</v>
      </c>
      <c r="M64" s="26">
        <v>258</v>
      </c>
      <c r="N64" s="26">
        <v>448</v>
      </c>
      <c r="O64" s="26">
        <v>447</v>
      </c>
      <c r="P64" s="26">
        <v>445</v>
      </c>
      <c r="Q64" s="27" t="str">
        <v/>
      </c>
      <c r="R64" s="28" t="str">
        <v/>
      </c>
      <c r="S64" s="28">
        <v>192</v>
      </c>
      <c r="T64" s="28">
        <v>170</v>
      </c>
      <c r="U64" s="28">
        <v>192</v>
      </c>
      <c r="V64" s="29">
        <v>83</v>
      </c>
      <c r="W64" s="30" t="str">
        <v/>
      </c>
      <c r="X64" s="31" t="str">
        <v/>
      </c>
      <c r="Y64" s="31">
        <v>40</v>
      </c>
      <c r="Z64" s="31">
        <v>30</v>
      </c>
      <c r="AA64" s="31">
        <v>20</v>
      </c>
      <c r="AB64" s="32">
        <v>15</v>
      </c>
      <c r="AC64" s="27" t="str">
        <v/>
      </c>
      <c r="AD64" s="28" t="str">
        <v/>
      </c>
      <c r="AE64" s="28">
        <v>36</v>
      </c>
      <c r="AF64" s="28">
        <v>45</v>
      </c>
      <c r="AG64" s="28">
        <v>20</v>
      </c>
      <c r="AH64" s="29">
        <v>16</v>
      </c>
      <c r="AI64" s="30" t="str">
        <v/>
      </c>
      <c r="AJ64" s="31" t="str">
        <v/>
      </c>
      <c r="AK64" s="31">
        <v>135</v>
      </c>
      <c r="AL64" s="31">
        <v>130</v>
      </c>
      <c r="AM64" s="31">
        <v>102</v>
      </c>
      <c r="AN64" s="32">
        <v>25</v>
      </c>
      <c r="AO64" s="27" t="str">
        <v/>
      </c>
      <c r="AP64" s="28" t="str">
        <v/>
      </c>
      <c r="AQ64" s="28">
        <v>0</v>
      </c>
      <c r="AR64" s="28">
        <v>0</v>
      </c>
      <c r="AS64" s="28">
        <v>35</v>
      </c>
      <c r="AT64" s="29">
        <v>34</v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Yanqul</v>
      </c>
      <c r="B65" s="26" t="str">
        <v>ALSAWADER</v>
      </c>
      <c r="C65" s="26" t="str">
        <v>K_LN01</v>
      </c>
      <c r="D65" s="26" t="str">
        <v/>
      </c>
      <c r="E65" s="26" t="str">
        <v>4246</v>
      </c>
      <c r="F65" s="26" t="str">
        <v>Pole (PMT)</v>
      </c>
      <c r="G65" s="26" t="str">
        <v>3</v>
      </c>
      <c r="H65" s="26">
        <v>100</v>
      </c>
      <c r="I65" s="26" t="str">
        <v>15/06/2026, 00:45</v>
      </c>
      <c r="J65" s="26">
        <v>1</v>
      </c>
      <c r="K65" s="26">
        <v>242</v>
      </c>
      <c r="L65" s="26">
        <v>242</v>
      </c>
      <c r="M65" s="26">
        <v>241</v>
      </c>
      <c r="N65" s="26">
        <v>419</v>
      </c>
      <c r="O65" s="26">
        <v>422</v>
      </c>
      <c r="P65" s="26">
        <v>419</v>
      </c>
      <c r="Q65" s="27" t="str">
        <v/>
      </c>
      <c r="R65" s="28" t="str">
        <v/>
      </c>
      <c r="S65" s="28">
        <v>25</v>
      </c>
      <c r="T65" s="28">
        <v>28</v>
      </c>
      <c r="U65" s="28">
        <v>22</v>
      </c>
      <c r="V65" s="29">
        <v>10</v>
      </c>
      <c r="W65" s="30" t="str">
        <v/>
      </c>
      <c r="X65" s="31" t="str">
        <v/>
      </c>
      <c r="Y65" s="31" t="str">
        <v/>
      </c>
      <c r="Z65" s="31" t="str">
        <v/>
      </c>
      <c r="AA65" s="31" t="str">
        <v/>
      </c>
      <c r="AB65" s="32" t="str">
        <v/>
      </c>
      <c r="AC65" s="27" t="str">
        <v/>
      </c>
      <c r="AD65" s="28" t="str">
        <v/>
      </c>
      <c r="AE65" s="28" t="str">
        <v/>
      </c>
      <c r="AF65" s="28" t="str">
        <v/>
      </c>
      <c r="AG65" s="28" t="str">
        <v/>
      </c>
      <c r="AH65" s="29" t="str">
        <v/>
      </c>
      <c r="AI65" s="30" t="str">
        <v/>
      </c>
      <c r="AJ65" s="31" t="str">
        <v/>
      </c>
      <c r="AK65" s="31" t="str">
        <v/>
      </c>
      <c r="AL65" s="31" t="str">
        <v/>
      </c>
      <c r="AM65" s="31" t="str">
        <v/>
      </c>
      <c r="AN65" s="32" t="str">
        <v/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Yanqul</v>
      </c>
      <c r="B66" s="26" t="str">
        <v>ALSAWADER</v>
      </c>
      <c r="C66" s="26" t="str">
        <v>K_LN548</v>
      </c>
      <c r="D66" s="26" t="str">
        <v/>
      </c>
      <c r="E66" s="26" t="str">
        <v>548</v>
      </c>
      <c r="F66" s="26" t="str">
        <v>Ground (GMT)</v>
      </c>
      <c r="G66" s="26" t="str">
        <v>3</v>
      </c>
      <c r="H66" s="26">
        <v>1000</v>
      </c>
      <c r="I66" s="26" t="str">
        <v>15/06/2026, 00:42</v>
      </c>
      <c r="J66" s="26">
        <v>1</v>
      </c>
      <c r="K66" s="26">
        <v>242</v>
      </c>
      <c r="L66" s="26">
        <v>242</v>
      </c>
      <c r="M66" s="26">
        <v>241</v>
      </c>
      <c r="N66" s="26">
        <v>419</v>
      </c>
      <c r="O66" s="26">
        <v>422</v>
      </c>
      <c r="P66" s="26">
        <v>419</v>
      </c>
      <c r="Q66" s="27" t="str">
        <v/>
      </c>
      <c r="R66" s="28" t="str">
        <v/>
      </c>
      <c r="S66" s="28">
        <v>0</v>
      </c>
      <c r="T66" s="28">
        <v>0</v>
      </c>
      <c r="U66" s="28">
        <v>0</v>
      </c>
      <c r="V66" s="29">
        <v>0</v>
      </c>
      <c r="W66" s="30" t="str">
        <v/>
      </c>
      <c r="X66" s="31" t="str">
        <v/>
      </c>
      <c r="Y66" s="31">
        <v>30</v>
      </c>
      <c r="Z66" s="31">
        <v>20</v>
      </c>
      <c r="AA66" s="31">
        <v>5</v>
      </c>
      <c r="AB66" s="32">
        <v>21</v>
      </c>
      <c r="AC66" s="27" t="str">
        <v/>
      </c>
      <c r="AD66" s="28" t="str">
        <v/>
      </c>
      <c r="AE66" s="28">
        <v>41</v>
      </c>
      <c r="AF66" s="28">
        <v>90</v>
      </c>
      <c r="AG66" s="28">
        <v>90</v>
      </c>
      <c r="AH66" s="29">
        <v>51</v>
      </c>
      <c r="AI66" s="30" t="str">
        <v/>
      </c>
      <c r="AJ66" s="31" t="str">
        <v/>
      </c>
      <c r="AK66" s="31">
        <v>10</v>
      </c>
      <c r="AL66" s="31">
        <v>10</v>
      </c>
      <c r="AM66" s="31">
        <v>0</v>
      </c>
      <c r="AN66" s="32">
        <v>7</v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Yanqul</v>
      </c>
      <c r="B67" s="26" t="str">
        <v>ALSAWADER</v>
      </c>
      <c r="C67" s="26" t="str">
        <v>K_LN01</v>
      </c>
      <c r="D67" s="26" t="str">
        <v/>
      </c>
      <c r="E67" s="26" t="str">
        <v>683</v>
      </c>
      <c r="F67" s="26" t="str">
        <v>Ground (GMT)</v>
      </c>
      <c r="G67" s="26" t="str">
        <v>3</v>
      </c>
      <c r="H67" s="26">
        <v>1000</v>
      </c>
      <c r="I67" s="26" t="str">
        <v>15/06/2026, 00:40</v>
      </c>
      <c r="J67" s="26">
        <v>1</v>
      </c>
      <c r="K67" s="26">
        <v>238</v>
      </c>
      <c r="L67" s="26">
        <v>237</v>
      </c>
      <c r="M67" s="26">
        <v>238</v>
      </c>
      <c r="N67" s="26">
        <v>412</v>
      </c>
      <c r="O67" s="26">
        <v>411</v>
      </c>
      <c r="P67" s="26">
        <v>412</v>
      </c>
      <c r="Q67" s="27" t="str">
        <v/>
      </c>
      <c r="R67" s="28" t="str">
        <v/>
      </c>
      <c r="S67" s="28">
        <v>25</v>
      </c>
      <c r="T67" s="28">
        <v>20</v>
      </c>
      <c r="U67" s="28">
        <v>5</v>
      </c>
      <c r="V67" s="29">
        <v>12</v>
      </c>
      <c r="W67" s="30" t="str">
        <v/>
      </c>
      <c r="X67" s="31" t="str">
        <v/>
      </c>
      <c r="Y67" s="31">
        <v>0</v>
      </c>
      <c r="Z67" s="31">
        <v>0</v>
      </c>
      <c r="AA67" s="31">
        <v>0</v>
      </c>
      <c r="AB67" s="32">
        <v>0</v>
      </c>
      <c r="AC67" s="27" t="str">
        <v/>
      </c>
      <c r="AD67" s="28" t="str">
        <v/>
      </c>
      <c r="AE67" s="28" t="str">
        <v/>
      </c>
      <c r="AF67" s="28" t="str">
        <v/>
      </c>
      <c r="AG67" s="28" t="str">
        <v/>
      </c>
      <c r="AH67" s="29" t="str">
        <v/>
      </c>
      <c r="AI67" s="30" t="str">
        <v/>
      </c>
      <c r="AJ67" s="31" t="str">
        <v/>
      </c>
      <c r="AK67" s="31" t="str">
        <v/>
      </c>
      <c r="AL67" s="31" t="str">
        <v/>
      </c>
      <c r="AM67" s="31" t="str">
        <v/>
      </c>
      <c r="AN67" s="32" t="str">
        <v/>
      </c>
      <c r="AO67" s="27" t="str">
        <v/>
      </c>
      <c r="AP67" s="28" t="str">
        <v/>
      </c>
      <c r="AQ67" s="28" t="str">
        <v/>
      </c>
      <c r="AR67" s="28" t="str">
        <v/>
      </c>
      <c r="AS67" s="28" t="str">
        <v/>
      </c>
      <c r="AT67" s="29" t="str">
        <v/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Yanqul</v>
      </c>
      <c r="B68" s="26" t="str">
        <v>ALSAWADER</v>
      </c>
      <c r="C68" s="26" t="str">
        <v>K_LN01</v>
      </c>
      <c r="D68" s="26" t="str">
        <v/>
      </c>
      <c r="E68" s="26" t="str">
        <v>547</v>
      </c>
      <c r="F68" s="26" t="str">
        <v>Pole (PMT)</v>
      </c>
      <c r="G68" s="26" t="str">
        <v>3</v>
      </c>
      <c r="H68" s="26">
        <v>315</v>
      </c>
      <c r="I68" s="26" t="str">
        <v>15/06/2026, 00:39</v>
      </c>
      <c r="J68" s="26">
        <v>1</v>
      </c>
      <c r="K68" s="26">
        <v>238</v>
      </c>
      <c r="L68" s="26">
        <v>237</v>
      </c>
      <c r="M68" s="26">
        <v>238</v>
      </c>
      <c r="N68" s="26">
        <v>412</v>
      </c>
      <c r="O68" s="26">
        <v>411</v>
      </c>
      <c r="P68" s="26">
        <v>411</v>
      </c>
      <c r="Q68" s="27" t="str">
        <v/>
      </c>
      <c r="R68" s="28" t="str">
        <v/>
      </c>
      <c r="S68" s="28">
        <v>60</v>
      </c>
      <c r="T68" s="28">
        <v>30</v>
      </c>
      <c r="U68" s="28">
        <v>35</v>
      </c>
      <c r="V68" s="29">
        <v>19</v>
      </c>
      <c r="W68" s="30" t="str">
        <v/>
      </c>
      <c r="X68" s="31" t="str">
        <v/>
      </c>
      <c r="Y68" s="31">
        <v>30</v>
      </c>
      <c r="Z68" s="31">
        <v>25</v>
      </c>
      <c r="AA68" s="31">
        <v>20</v>
      </c>
      <c r="AB68" s="32">
        <v>8</v>
      </c>
      <c r="AC68" s="27" t="str">
        <v/>
      </c>
      <c r="AD68" s="28" t="str">
        <v/>
      </c>
      <c r="AE68" s="28" t="str">
        <v/>
      </c>
      <c r="AF68" s="28" t="str">
        <v/>
      </c>
      <c r="AG68" s="28" t="str">
        <v/>
      </c>
      <c r="AH68" s="29" t="str">
        <v/>
      </c>
      <c r="AI68" s="30" t="str">
        <v/>
      </c>
      <c r="AJ68" s="31" t="str">
        <v/>
      </c>
      <c r="AK68" s="31" t="str">
        <v/>
      </c>
      <c r="AL68" s="31" t="str">
        <v/>
      </c>
      <c r="AM68" s="31" t="str">
        <v/>
      </c>
      <c r="AN68" s="32" t="str">
        <v/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Yanqul</v>
      </c>
      <c r="B69" s="26" t="str">
        <v>ALSAWADER</v>
      </c>
      <c r="C69" s="26" t="str">
        <v>K_LN01</v>
      </c>
      <c r="D69" s="26" t="str">
        <v/>
      </c>
      <c r="E69" s="26" t="str">
        <v>571</v>
      </c>
      <c r="F69" s="26" t="str">
        <v>Ground (GMT)</v>
      </c>
      <c r="G69" s="26" t="str">
        <v>3</v>
      </c>
      <c r="H69" s="26">
        <v>1000</v>
      </c>
      <c r="I69" s="26" t="str">
        <v>15/06/2026, 00:37</v>
      </c>
      <c r="J69" s="26">
        <v>1</v>
      </c>
      <c r="K69" s="26">
        <v>236</v>
      </c>
      <c r="L69" s="26">
        <v>237</v>
      </c>
      <c r="M69" s="26">
        <v>236</v>
      </c>
      <c r="N69" s="26">
        <v>410</v>
      </c>
      <c r="O69" s="26">
        <v>411</v>
      </c>
      <c r="P69" s="26">
        <v>410</v>
      </c>
      <c r="Q69" s="27" t="str">
        <v/>
      </c>
      <c r="R69" s="28" t="str">
        <v/>
      </c>
      <c r="S69" s="28">
        <v>51</v>
      </c>
      <c r="T69" s="28">
        <v>46</v>
      </c>
      <c r="U69" s="28">
        <v>30</v>
      </c>
      <c r="V69" s="29">
        <v>27</v>
      </c>
      <c r="W69" s="30" t="str">
        <v/>
      </c>
      <c r="X69" s="31" t="str">
        <v/>
      </c>
      <c r="Y69" s="31">
        <v>130</v>
      </c>
      <c r="Z69" s="31">
        <v>45</v>
      </c>
      <c r="AA69" s="31">
        <v>10</v>
      </c>
      <c r="AB69" s="32">
        <v>31</v>
      </c>
      <c r="AC69" s="27" t="str">
        <v/>
      </c>
      <c r="AD69" s="28" t="str">
        <v/>
      </c>
      <c r="AE69" s="28" t="str">
        <v/>
      </c>
      <c r="AF69" s="28" t="str">
        <v/>
      </c>
      <c r="AG69" s="28" t="str">
        <v/>
      </c>
      <c r="AH69" s="29" t="str">
        <v/>
      </c>
      <c r="AI69" s="30" t="str">
        <v/>
      </c>
      <c r="AJ69" s="31" t="str">
        <v/>
      </c>
      <c r="AK69" s="31" t="str">
        <v/>
      </c>
      <c r="AL69" s="31" t="str">
        <v/>
      </c>
      <c r="AM69" s="31" t="str">
        <v/>
      </c>
      <c r="AN69" s="32" t="str">
        <v/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Yanqul</v>
      </c>
      <c r="B70" s="26" t="str">
        <v>ALSAWADER</v>
      </c>
      <c r="C70" s="26" t="str">
        <v>K_LN01</v>
      </c>
      <c r="D70" s="26" t="str">
        <v/>
      </c>
      <c r="E70" s="26" t="str">
        <v>604</v>
      </c>
      <c r="F70" s="26" t="str">
        <v>Pole (PMT)</v>
      </c>
      <c r="G70" s="26" t="str">
        <v>3</v>
      </c>
      <c r="H70" s="26">
        <v>315</v>
      </c>
      <c r="I70" s="26" t="str">
        <v>15/06/2026, 00:34</v>
      </c>
      <c r="J70" s="26">
        <v>1</v>
      </c>
      <c r="K70" s="26">
        <v>221</v>
      </c>
      <c r="L70" s="26">
        <v>224</v>
      </c>
      <c r="M70" s="26">
        <v>222</v>
      </c>
      <c r="N70" s="26">
        <v>386</v>
      </c>
      <c r="O70" s="26">
        <v>382</v>
      </c>
      <c r="P70" s="26">
        <v>387</v>
      </c>
      <c r="Q70" s="27" t="str">
        <v/>
      </c>
      <c r="R70" s="28" t="str">
        <v/>
      </c>
      <c r="S70" s="28">
        <v>105</v>
      </c>
      <c r="T70" s="28">
        <v>48</v>
      </c>
      <c r="U70" s="28">
        <v>47</v>
      </c>
      <c r="V70" s="29">
        <v>58</v>
      </c>
      <c r="W70" s="30" t="str">
        <v/>
      </c>
      <c r="X70" s="31" t="str">
        <v/>
      </c>
      <c r="Y70" s="31" t="str">
        <v/>
      </c>
      <c r="Z70" s="31" t="str">
        <v/>
      </c>
      <c r="AA70" s="31" t="str">
        <v/>
      </c>
      <c r="AB70" s="32" t="str">
        <v/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Yanqul</v>
      </c>
      <c r="B71" s="26" t="str">
        <v>ALSAWADER</v>
      </c>
      <c r="C71" s="26" t="str">
        <v>K_LN01</v>
      </c>
      <c r="D71" s="26" t="str">
        <v>23.580666, 56.573819</v>
      </c>
      <c r="E71" s="26" t="str">
        <v>55</v>
      </c>
      <c r="F71" s="26" t="str">
        <v>Pole (PMT)</v>
      </c>
      <c r="G71" s="26" t="str">
        <v>5</v>
      </c>
      <c r="H71" s="26">
        <v>315</v>
      </c>
      <c r="I71" s="26" t="str">
        <v>27/06/2026, 11:22</v>
      </c>
      <c r="J71" s="26">
        <v>1</v>
      </c>
      <c r="K71" s="26">
        <v>231</v>
      </c>
      <c r="L71" s="26">
        <v>234</v>
      </c>
      <c r="M71" s="26">
        <v>232</v>
      </c>
      <c r="N71" s="26">
        <v>404</v>
      </c>
      <c r="O71" s="26">
        <v>401</v>
      </c>
      <c r="P71" s="26">
        <v>404</v>
      </c>
      <c r="Q71" s="27" t="str">
        <v/>
      </c>
      <c r="R71" s="28" t="str">
        <v/>
      </c>
      <c r="S71" s="28">
        <v>92</v>
      </c>
      <c r="T71" s="28">
        <v>88</v>
      </c>
      <c r="U71" s="28">
        <v>67</v>
      </c>
      <c r="V71" s="29">
        <v>16</v>
      </c>
      <c r="W71" s="30" t="str">
        <v>120 mm²</v>
      </c>
      <c r="X71" s="31" t="str">
        <v>Cu</v>
      </c>
      <c r="Y71" s="31">
        <v>220</v>
      </c>
      <c r="Z71" s="31">
        <v>217</v>
      </c>
      <c r="AA71" s="31">
        <v>221</v>
      </c>
      <c r="AB71" s="32">
        <v>25</v>
      </c>
      <c r="AC71" s="27" t="str">
        <v/>
      </c>
      <c r="AD71" s="28" t="str">
        <v/>
      </c>
      <c r="AE71" s="28" t="str">
        <v/>
      </c>
      <c r="AF71" s="28" t="str">
        <v/>
      </c>
      <c r="AG71" s="28" t="str">
        <v/>
      </c>
      <c r="AH71" s="29" t="str">
        <v/>
      </c>
      <c r="AI71" s="30" t="str">
        <v/>
      </c>
      <c r="AJ71" s="31" t="str">
        <v/>
      </c>
      <c r="AK71" s="31" t="str">
        <v/>
      </c>
      <c r="AL71" s="31" t="str">
        <v/>
      </c>
      <c r="AM71" s="31" t="str">
        <v/>
      </c>
      <c r="AN71" s="32" t="str">
        <v/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Yanqul</v>
      </c>
      <c r="B72" s="26" t="str">
        <v>ALSAWADER</v>
      </c>
      <c r="C72" s="26" t="str">
        <v>K_LN01</v>
      </c>
      <c r="D72" s="26" t="str">
        <v/>
      </c>
      <c r="E72" s="26" t="str">
        <v>54</v>
      </c>
      <c r="F72" s="26" t="str">
        <v>Pole (PMT)</v>
      </c>
      <c r="G72" s="26" t="str">
        <v>5</v>
      </c>
      <c r="H72" s="26">
        <v>315</v>
      </c>
      <c r="I72" s="26" t="str">
        <v>15/06/2026, 00:28</v>
      </c>
      <c r="J72" s="26">
        <v>1</v>
      </c>
      <c r="K72" s="26">
        <v>227</v>
      </c>
      <c r="L72" s="26">
        <v>231</v>
      </c>
      <c r="M72" s="26">
        <v>228</v>
      </c>
      <c r="N72" s="26">
        <v>393</v>
      </c>
      <c r="O72" s="26">
        <v>393</v>
      </c>
      <c r="P72" s="26">
        <v>399</v>
      </c>
      <c r="Q72" s="27" t="str">
        <v/>
      </c>
      <c r="R72" s="28" t="str">
        <v/>
      </c>
      <c r="S72" s="28">
        <v>260</v>
      </c>
      <c r="T72" s="28">
        <v>190</v>
      </c>
      <c r="U72" s="28">
        <v>230</v>
      </c>
      <c r="V72" s="29">
        <v>63</v>
      </c>
      <c r="W72" s="30" t="str">
        <v/>
      </c>
      <c r="X72" s="31" t="str">
        <v/>
      </c>
      <c r="Y72" s="31" t="str">
        <v/>
      </c>
      <c r="Z72" s="31" t="str">
        <v/>
      </c>
      <c r="AA72" s="31" t="str">
        <v/>
      </c>
      <c r="AB72" s="32" t="str">
        <v/>
      </c>
      <c r="AC72" s="27" t="str">
        <v/>
      </c>
      <c r="AD72" s="28" t="str">
        <v/>
      </c>
      <c r="AE72" s="28" t="str">
        <v/>
      </c>
      <c r="AF72" s="28" t="str">
        <v/>
      </c>
      <c r="AG72" s="28" t="str">
        <v/>
      </c>
      <c r="AH72" s="29" t="str">
        <v/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Yanqul</v>
      </c>
      <c r="B73" s="26" t="str">
        <v>ALSAWADER</v>
      </c>
      <c r="C73" s="26" t="str">
        <v>K_LN01</v>
      </c>
      <c r="D73" s="26" t="str">
        <v/>
      </c>
      <c r="E73" s="26" t="str">
        <v>41</v>
      </c>
      <c r="F73" s="26" t="str">
        <v>Pole (PMT)</v>
      </c>
      <c r="G73" s="26" t="str">
        <v>5</v>
      </c>
      <c r="H73" s="26">
        <v>315</v>
      </c>
      <c r="I73" s="26" t="str">
        <v>15/06/2026, 00:27</v>
      </c>
      <c r="J73" s="26">
        <v>1</v>
      </c>
      <c r="K73" s="26">
        <v>232</v>
      </c>
      <c r="L73" s="26">
        <v>234</v>
      </c>
      <c r="M73" s="26">
        <v>232</v>
      </c>
      <c r="N73" s="26">
        <v>406</v>
      </c>
      <c r="O73" s="26">
        <v>401</v>
      </c>
      <c r="P73" s="26">
        <v>402</v>
      </c>
      <c r="Q73" s="27" t="str">
        <v/>
      </c>
      <c r="R73" s="28" t="str">
        <v/>
      </c>
      <c r="S73" s="28">
        <v>190</v>
      </c>
      <c r="T73" s="28">
        <v>155</v>
      </c>
      <c r="U73" s="28">
        <v>90</v>
      </c>
      <c r="V73" s="29">
        <v>63</v>
      </c>
      <c r="W73" s="30" t="str">
        <v/>
      </c>
      <c r="X73" s="31" t="str">
        <v/>
      </c>
      <c r="Y73" s="31">
        <v>58</v>
      </c>
      <c r="Z73" s="31">
        <v>135</v>
      </c>
      <c r="AA73" s="31">
        <v>120</v>
      </c>
      <c r="AB73" s="32">
        <v>69</v>
      </c>
      <c r="AC73" s="27" t="str">
        <v/>
      </c>
      <c r="AD73" s="28" t="str">
        <v/>
      </c>
      <c r="AE73" s="28" t="str">
        <v/>
      </c>
      <c r="AF73" s="28" t="str">
        <v/>
      </c>
      <c r="AG73" s="28" t="str">
        <v/>
      </c>
      <c r="AH73" s="29" t="str">
        <v/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Yanqul</v>
      </c>
      <c r="B74" s="26" t="str">
        <v>ALSAWADER</v>
      </c>
      <c r="C74" s="26" t="str">
        <v>K_LN01</v>
      </c>
      <c r="D74" s="26" t="str">
        <v>23.580664, 56.573823</v>
      </c>
      <c r="E74" s="26" t="str">
        <v>499</v>
      </c>
      <c r="F74" s="26" t="str">
        <v>Pole (PMT)</v>
      </c>
      <c r="G74" s="26" t="str">
        <v>5</v>
      </c>
      <c r="H74" s="26">
        <v>315</v>
      </c>
      <c r="I74" s="26" t="str">
        <v>15/06/2026, 00:26</v>
      </c>
      <c r="J74" s="26">
        <v>1</v>
      </c>
      <c r="K74" s="26">
        <v>230</v>
      </c>
      <c r="L74" s="26">
        <v>234</v>
      </c>
      <c r="M74" s="26">
        <v>231</v>
      </c>
      <c r="N74" s="26">
        <v>400</v>
      </c>
      <c r="O74" s="26">
        <v>399</v>
      </c>
      <c r="P74" s="26">
        <v>405</v>
      </c>
      <c r="Q74" s="27" t="str">
        <v/>
      </c>
      <c r="R74" s="28" t="str">
        <v/>
      </c>
      <c r="S74" s="28">
        <v>305</v>
      </c>
      <c r="T74" s="28">
        <v>210</v>
      </c>
      <c r="U74" s="28">
        <v>235</v>
      </c>
      <c r="V74" s="29">
        <v>90</v>
      </c>
      <c r="W74" s="30" t="str">
        <v/>
      </c>
      <c r="X74" s="31" t="str">
        <v/>
      </c>
      <c r="Y74" s="31">
        <v>41</v>
      </c>
      <c r="Z74" s="31">
        <v>20</v>
      </c>
      <c r="AA74" s="31">
        <v>25</v>
      </c>
      <c r="AB74" s="32">
        <v>23</v>
      </c>
      <c r="AC74" s="27" t="str">
        <v/>
      </c>
      <c r="AD74" s="28" t="str">
        <v/>
      </c>
      <c r="AE74" s="28" t="str">
        <v/>
      </c>
      <c r="AF74" s="28" t="str">
        <v/>
      </c>
      <c r="AG74" s="28" t="str">
        <v/>
      </c>
      <c r="AH74" s="29" t="str">
        <v/>
      </c>
      <c r="AI74" s="30" t="str">
        <v/>
      </c>
      <c r="AJ74" s="31" t="str">
        <v/>
      </c>
      <c r="AK74" s="31" t="str">
        <v/>
      </c>
      <c r="AL74" s="31" t="str">
        <v/>
      </c>
      <c r="AM74" s="31" t="str">
        <v/>
      </c>
      <c r="AN74" s="32" t="str">
        <v/>
      </c>
      <c r="AO74" s="27" t="str">
        <v/>
      </c>
      <c r="AP74" s="28" t="str">
        <v/>
      </c>
      <c r="AQ74" s="28" t="str">
        <v/>
      </c>
      <c r="AR74" s="28" t="str">
        <v/>
      </c>
      <c r="AS74" s="28" t="str">
        <v/>
      </c>
      <c r="AT74" s="29" t="str">
        <v/>
      </c>
      <c r="AU74" s="30" t="str">
        <v/>
      </c>
      <c r="AV74" s="31" t="str">
        <v/>
      </c>
      <c r="AW74" s="31" t="str">
        <v/>
      </c>
      <c r="AX74" s="31" t="str">
        <v/>
      </c>
      <c r="AY74" s="31" t="str">
        <v/>
      </c>
      <c r="AZ74" s="32" t="str">
        <v/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Yanqul</v>
      </c>
      <c r="B75" s="26" t="str">
        <v>ALSAWADER</v>
      </c>
      <c r="C75" s="26" t="str">
        <v>K_LN01</v>
      </c>
      <c r="D75" s="26" t="str">
        <v>23.58066, 56.573823</v>
      </c>
      <c r="E75" s="26" t="str">
        <v>443</v>
      </c>
      <c r="F75" s="26" t="str">
        <v>Pole (PMT)</v>
      </c>
      <c r="G75" s="26" t="str">
        <v>5</v>
      </c>
      <c r="H75" s="26">
        <v>100</v>
      </c>
      <c r="I75" s="26" t="str">
        <v>15/06/2026, 00:24</v>
      </c>
      <c r="J75" s="26">
        <v>1</v>
      </c>
      <c r="K75" s="26">
        <v>233</v>
      </c>
      <c r="L75" s="26">
        <v>237</v>
      </c>
      <c r="M75" s="26">
        <v>237</v>
      </c>
      <c r="N75" s="26">
        <v>404</v>
      </c>
      <c r="O75" s="26">
        <v>408</v>
      </c>
      <c r="P75" s="26">
        <v>411</v>
      </c>
      <c r="Q75" s="27" t="str">
        <v/>
      </c>
      <c r="R75" s="28" t="str">
        <v/>
      </c>
      <c r="S75" s="28">
        <v>135</v>
      </c>
      <c r="T75" s="28">
        <v>85</v>
      </c>
      <c r="U75" s="28">
        <v>77</v>
      </c>
      <c r="V75" s="29">
        <v>49</v>
      </c>
      <c r="W75" s="30" t="str">
        <v/>
      </c>
      <c r="X75" s="31" t="str">
        <v/>
      </c>
      <c r="Y75" s="31" t="str">
        <v/>
      </c>
      <c r="Z75" s="31" t="str">
        <v/>
      </c>
      <c r="AA75" s="31" t="str">
        <v/>
      </c>
      <c r="AB75" s="32" t="str">
        <v/>
      </c>
      <c r="AC75" s="27" t="str">
        <v/>
      </c>
      <c r="AD75" s="28" t="str">
        <v/>
      </c>
      <c r="AE75" s="28" t="str">
        <v/>
      </c>
      <c r="AF75" s="28" t="str">
        <v/>
      </c>
      <c r="AG75" s="28" t="str">
        <v/>
      </c>
      <c r="AH75" s="29" t="str">
        <v/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Yanqul</v>
      </c>
      <c r="B76" s="26" t="str">
        <v>ALSAWADER</v>
      </c>
      <c r="C76" s="26" t="str">
        <v>K_LN01</v>
      </c>
      <c r="D76" s="26" t="str">
        <v/>
      </c>
      <c r="E76" s="26" t="str">
        <v>554</v>
      </c>
      <c r="F76" s="26" t="str">
        <v>Pole (PMT)</v>
      </c>
      <c r="G76" s="26" t="str">
        <v>5</v>
      </c>
      <c r="H76" s="26">
        <v>100</v>
      </c>
      <c r="I76" s="26" t="str">
        <v>15/06/2026, 00:23</v>
      </c>
      <c r="J76" s="26">
        <v>1</v>
      </c>
      <c r="K76" s="26">
        <v>234</v>
      </c>
      <c r="L76" s="26">
        <v>236</v>
      </c>
      <c r="M76" s="26">
        <v>234</v>
      </c>
      <c r="N76" s="26">
        <v>408</v>
      </c>
      <c r="O76" s="26">
        <v>404</v>
      </c>
      <c r="P76" s="26">
        <v>408</v>
      </c>
      <c r="Q76" s="27" t="str">
        <v/>
      </c>
      <c r="R76" s="28" t="str">
        <v/>
      </c>
      <c r="S76" s="28">
        <v>38</v>
      </c>
      <c r="T76" s="28">
        <v>32</v>
      </c>
      <c r="U76" s="28">
        <v>42</v>
      </c>
      <c r="V76" s="29">
        <v>8</v>
      </c>
      <c r="W76" s="30" t="str">
        <v/>
      </c>
      <c r="X76" s="31" t="str">
        <v/>
      </c>
      <c r="Y76" s="31" t="str">
        <v/>
      </c>
      <c r="Z76" s="31" t="str">
        <v/>
      </c>
      <c r="AA76" s="31" t="str">
        <v/>
      </c>
      <c r="AB76" s="32" t="str">
        <v/>
      </c>
      <c r="AC76" s="27" t="str">
        <v/>
      </c>
      <c r="AD76" s="28" t="str">
        <v/>
      </c>
      <c r="AE76" s="28" t="str">
        <v/>
      </c>
      <c r="AF76" s="28" t="str">
        <v/>
      </c>
      <c r="AG76" s="28" t="str">
        <v/>
      </c>
      <c r="AH76" s="29" t="str">
        <v/>
      </c>
      <c r="AI76" s="30" t="str">
        <v/>
      </c>
      <c r="AJ76" s="31" t="str">
        <v/>
      </c>
      <c r="AK76" s="31" t="str">
        <v/>
      </c>
      <c r="AL76" s="31" t="str">
        <v/>
      </c>
      <c r="AM76" s="31" t="str">
        <v/>
      </c>
      <c r="AN76" s="32" t="str">
        <v/>
      </c>
      <c r="AO76" s="27" t="str">
        <v/>
      </c>
      <c r="AP76" s="28" t="str">
        <v/>
      </c>
      <c r="AQ76" s="28" t="str">
        <v/>
      </c>
      <c r="AR76" s="28" t="str">
        <v/>
      </c>
      <c r="AS76" s="28" t="str">
        <v/>
      </c>
      <c r="AT76" s="29" t="str">
        <v/>
      </c>
      <c r="AU76" s="30" t="str">
        <v/>
      </c>
      <c r="AV76" s="31" t="str">
        <v/>
      </c>
      <c r="AW76" s="31" t="str">
        <v/>
      </c>
      <c r="AX76" s="31" t="str">
        <v/>
      </c>
      <c r="AY76" s="31" t="str">
        <v/>
      </c>
      <c r="AZ76" s="32" t="str">
        <v/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Yanqul</v>
      </c>
      <c r="B77" s="26" t="str">
        <v>ALSAWADER</v>
      </c>
      <c r="C77" s="26" t="str">
        <v>K_LN01</v>
      </c>
      <c r="D77" s="26" t="str">
        <v>23.58218, 56.574348</v>
      </c>
      <c r="E77" s="26" t="str">
        <v>40</v>
      </c>
      <c r="F77" s="26" t="str">
        <v>Pole (PMT)</v>
      </c>
      <c r="G77" s="26" t="str">
        <v>5</v>
      </c>
      <c r="H77" s="26">
        <v>200</v>
      </c>
      <c r="I77" s="26" t="str">
        <v>15/06/2026, 00:22</v>
      </c>
      <c r="J77" s="26">
        <v>1</v>
      </c>
      <c r="K77" s="26">
        <v>240</v>
      </c>
      <c r="L77" s="26">
        <v>245</v>
      </c>
      <c r="M77" s="26">
        <v>243</v>
      </c>
      <c r="N77" s="26">
        <v>420</v>
      </c>
      <c r="O77" s="26">
        <v>418</v>
      </c>
      <c r="P77" s="26">
        <v>423</v>
      </c>
      <c r="Q77" s="27" t="str">
        <v/>
      </c>
      <c r="R77" s="28" t="str">
        <v/>
      </c>
      <c r="S77" s="28">
        <v>70</v>
      </c>
      <c r="T77" s="28">
        <v>36</v>
      </c>
      <c r="U77" s="28">
        <v>55</v>
      </c>
      <c r="V77" s="29">
        <v>28</v>
      </c>
      <c r="W77" s="30" t="str">
        <v/>
      </c>
      <c r="X77" s="31" t="str">
        <v/>
      </c>
      <c r="Y77" s="31">
        <v>106</v>
      </c>
      <c r="Z77" s="31">
        <v>81</v>
      </c>
      <c r="AA77" s="31">
        <v>72</v>
      </c>
      <c r="AB77" s="32">
        <v>30</v>
      </c>
      <c r="AC77" s="27" t="str">
        <v/>
      </c>
      <c r="AD77" s="28" t="str">
        <v/>
      </c>
      <c r="AE77" s="28" t="str">
        <v/>
      </c>
      <c r="AF77" s="28" t="str">
        <v/>
      </c>
      <c r="AG77" s="28" t="str">
        <v/>
      </c>
      <c r="AH77" s="29" t="str">
        <v/>
      </c>
      <c r="AI77" s="30" t="str">
        <v/>
      </c>
      <c r="AJ77" s="31" t="str">
        <v/>
      </c>
      <c r="AK77" s="31" t="str">
        <v/>
      </c>
      <c r="AL77" s="31" t="str">
        <v/>
      </c>
      <c r="AM77" s="31" t="str">
        <v/>
      </c>
      <c r="AN77" s="32" t="str">
        <v/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Yanqul</v>
      </c>
      <c r="B78" s="26" t="str">
        <v>ALSAWADER</v>
      </c>
      <c r="C78" s="26" t="str">
        <v>K_LN01</v>
      </c>
      <c r="D78" s="26" t="str">
        <v/>
      </c>
      <c r="E78" s="26" t="str">
        <v>39</v>
      </c>
      <c r="F78" s="26" t="str">
        <v>Pole (PMT)</v>
      </c>
      <c r="G78" s="26" t="str">
        <v>3</v>
      </c>
      <c r="H78" s="26">
        <v>315</v>
      </c>
      <c r="I78" s="26" t="str">
        <v>15/06/2026, 00:21</v>
      </c>
      <c r="J78" s="26">
        <v>1</v>
      </c>
      <c r="K78" s="26">
        <v>241</v>
      </c>
      <c r="L78" s="26">
        <v>242</v>
      </c>
      <c r="M78" s="26">
        <v>243</v>
      </c>
      <c r="N78" s="26">
        <v>418</v>
      </c>
      <c r="O78" s="26">
        <v>421</v>
      </c>
      <c r="P78" s="26">
        <v>419</v>
      </c>
      <c r="Q78" s="27" t="str">
        <v/>
      </c>
      <c r="R78" s="28" t="str">
        <v/>
      </c>
      <c r="S78" s="28">
        <v>80</v>
      </c>
      <c r="T78" s="28">
        <v>54</v>
      </c>
      <c r="U78" s="28">
        <v>109</v>
      </c>
      <c r="V78" s="29">
        <v>47</v>
      </c>
      <c r="W78" s="30" t="str">
        <v/>
      </c>
      <c r="X78" s="31" t="str">
        <v/>
      </c>
      <c r="Y78" s="31" t="str">
        <v/>
      </c>
      <c r="Z78" s="31" t="str">
        <v/>
      </c>
      <c r="AA78" s="31" t="str">
        <v/>
      </c>
      <c r="AB78" s="32" t="str">
        <v/>
      </c>
      <c r="AC78" s="27" t="str">
        <v/>
      </c>
      <c r="AD78" s="28" t="str">
        <v/>
      </c>
      <c r="AE78" s="28" t="str">
        <v/>
      </c>
      <c r="AF78" s="28" t="str">
        <v/>
      </c>
      <c r="AG78" s="28" t="str">
        <v/>
      </c>
      <c r="AH78" s="29" t="str">
        <v/>
      </c>
      <c r="AI78" s="30" t="str">
        <v/>
      </c>
      <c r="AJ78" s="31" t="str">
        <v/>
      </c>
      <c r="AK78" s="31" t="str">
        <v/>
      </c>
      <c r="AL78" s="31" t="str">
        <v/>
      </c>
      <c r="AM78" s="31" t="str">
        <v/>
      </c>
      <c r="AN78" s="32" t="str">
        <v/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Yanqul</v>
      </c>
      <c r="B79" s="26" t="str">
        <v>ALSAWADER</v>
      </c>
      <c r="C79" s="26" t="str">
        <v>K_LN01</v>
      </c>
      <c r="D79" s="26" t="str">
        <v/>
      </c>
      <c r="E79" s="26" t="str">
        <v>34</v>
      </c>
      <c r="F79" s="26" t="str">
        <v>Pole (PMT)</v>
      </c>
      <c r="G79" s="26" t="str">
        <v>3</v>
      </c>
      <c r="H79" s="26">
        <v>315</v>
      </c>
      <c r="I79" s="26" t="str">
        <v>15/06/2026, 00:19</v>
      </c>
      <c r="J79" s="26">
        <v>1</v>
      </c>
      <c r="K79" s="26">
        <v>241</v>
      </c>
      <c r="L79" s="26">
        <v>242</v>
      </c>
      <c r="M79" s="26">
        <v>243</v>
      </c>
      <c r="N79" s="26">
        <v>418</v>
      </c>
      <c r="O79" s="26">
        <v>401</v>
      </c>
      <c r="P79" s="26">
        <v>419</v>
      </c>
      <c r="Q79" s="27" t="str">
        <v/>
      </c>
      <c r="R79" s="28" t="str">
        <v/>
      </c>
      <c r="S79" s="28">
        <v>170</v>
      </c>
      <c r="T79" s="28">
        <v>115</v>
      </c>
      <c r="U79" s="28">
        <v>91</v>
      </c>
      <c r="V79" s="29">
        <v>57</v>
      </c>
      <c r="W79" s="30" t="str">
        <v/>
      </c>
      <c r="X79" s="31" t="str">
        <v/>
      </c>
      <c r="Y79" s="31">
        <v>75</v>
      </c>
      <c r="Z79" s="31">
        <v>95</v>
      </c>
      <c r="AA79" s="31">
        <v>61</v>
      </c>
      <c r="AB79" s="32">
        <v>26</v>
      </c>
      <c r="AC79" s="27" t="str">
        <v/>
      </c>
      <c r="AD79" s="28" t="str">
        <v/>
      </c>
      <c r="AE79" s="28" t="str">
        <v/>
      </c>
      <c r="AF79" s="28" t="str">
        <v/>
      </c>
      <c r="AG79" s="28" t="str">
        <v/>
      </c>
      <c r="AH79" s="29" t="str">
        <v/>
      </c>
      <c r="AI79" s="30" t="str">
        <v/>
      </c>
      <c r="AJ79" s="31" t="str">
        <v/>
      </c>
      <c r="AK79" s="31" t="str">
        <v/>
      </c>
      <c r="AL79" s="31" t="str">
        <v/>
      </c>
      <c r="AM79" s="31" t="str">
        <v/>
      </c>
      <c r="AN79" s="32" t="str">
        <v/>
      </c>
      <c r="AO79" s="27" t="str">
        <v/>
      </c>
      <c r="AP79" s="28" t="str">
        <v/>
      </c>
      <c r="AQ79" s="28" t="str">
        <v/>
      </c>
      <c r="AR79" s="28" t="str">
        <v/>
      </c>
      <c r="AS79" s="28" t="str">
        <v/>
      </c>
      <c r="AT79" s="29" t="str">
        <v/>
      </c>
      <c r="AU79" s="30" t="str">
        <v/>
      </c>
      <c r="AV79" s="31" t="str">
        <v/>
      </c>
      <c r="AW79" s="31" t="str">
        <v/>
      </c>
      <c r="AX79" s="31" t="str">
        <v/>
      </c>
      <c r="AY79" s="31" t="str">
        <v/>
      </c>
      <c r="AZ79" s="32" t="str">
        <v/>
      </c>
      <c r="BA79" s="27" t="str">
        <v/>
      </c>
      <c r="BB79" s="28" t="str">
        <v/>
      </c>
      <c r="BC79" s="28" t="str">
        <v/>
      </c>
      <c r="BD79" s="28" t="str">
        <v/>
      </c>
      <c r="BE79" s="28" t="str">
        <v/>
      </c>
      <c r="BF79" s="29" t="str">
        <v/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Yanqul</v>
      </c>
      <c r="B80" s="26" t="str">
        <v>ALSAWADER</v>
      </c>
      <c r="C80" s="26" t="str">
        <v>K_LN01</v>
      </c>
      <c r="D80" s="26" t="str">
        <v/>
      </c>
      <c r="E80" s="26" t="str">
        <v>33</v>
      </c>
      <c r="F80" s="26" t="str">
        <v>Pole (PMT)</v>
      </c>
      <c r="G80" s="26" t="str">
        <v>3</v>
      </c>
      <c r="H80" s="26">
        <v>315</v>
      </c>
      <c r="I80" s="26" t="str">
        <v>15/06/2026, 00:18</v>
      </c>
      <c r="J80" s="26">
        <v>1</v>
      </c>
      <c r="K80" s="26">
        <v>246</v>
      </c>
      <c r="L80" s="26">
        <v>246</v>
      </c>
      <c r="M80" s="26">
        <v>247</v>
      </c>
      <c r="N80" s="26">
        <v>427</v>
      </c>
      <c r="O80" s="26">
        <v>429</v>
      </c>
      <c r="P80" s="26">
        <v>426</v>
      </c>
      <c r="Q80" s="27" t="str">
        <v/>
      </c>
      <c r="R80" s="28" t="str">
        <v/>
      </c>
      <c r="S80" s="28">
        <v>45</v>
      </c>
      <c r="T80" s="28">
        <v>35</v>
      </c>
      <c r="U80" s="28">
        <v>25</v>
      </c>
      <c r="V80" s="29">
        <v>10</v>
      </c>
      <c r="W80" s="30" t="str">
        <v/>
      </c>
      <c r="X80" s="31" t="str">
        <v/>
      </c>
      <c r="Y80" s="31">
        <v>75</v>
      </c>
      <c r="Z80" s="31">
        <v>88</v>
      </c>
      <c r="AA80" s="31">
        <v>48</v>
      </c>
      <c r="AB80" s="32">
        <v>23</v>
      </c>
      <c r="AC80" s="27" t="str">
        <v/>
      </c>
      <c r="AD80" s="28" t="str">
        <v/>
      </c>
      <c r="AE80" s="28" t="str">
        <v/>
      </c>
      <c r="AF80" s="28" t="str">
        <v/>
      </c>
      <c r="AG80" s="28" t="str">
        <v/>
      </c>
      <c r="AH80" s="29" t="str">
        <v/>
      </c>
      <c r="AI80" s="30" t="str">
        <v/>
      </c>
      <c r="AJ80" s="31" t="str">
        <v/>
      </c>
      <c r="AK80" s="31" t="str">
        <v/>
      </c>
      <c r="AL80" s="31" t="str">
        <v/>
      </c>
      <c r="AM80" s="31" t="str">
        <v/>
      </c>
      <c r="AN80" s="32" t="str">
        <v/>
      </c>
      <c r="AO80" s="27" t="str">
        <v/>
      </c>
      <c r="AP80" s="28" t="str">
        <v/>
      </c>
      <c r="AQ80" s="28" t="str">
        <v/>
      </c>
      <c r="AR80" s="28" t="str">
        <v/>
      </c>
      <c r="AS80" s="28" t="str">
        <v/>
      </c>
      <c r="AT80" s="29" t="str">
        <v/>
      </c>
      <c r="AU80" s="30" t="str">
        <v/>
      </c>
      <c r="AV80" s="31" t="str">
        <v/>
      </c>
      <c r="AW80" s="31" t="str">
        <v/>
      </c>
      <c r="AX80" s="31" t="str">
        <v/>
      </c>
      <c r="AY80" s="31" t="str">
        <v/>
      </c>
      <c r="AZ80" s="32" t="str">
        <v/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Yanqul</v>
      </c>
      <c r="B81" s="26" t="str">
        <v>ALSAWADER</v>
      </c>
      <c r="C81" s="26" t="str">
        <v>K_LN01</v>
      </c>
      <c r="D81" s="26" t="str">
        <v/>
      </c>
      <c r="E81" s="26" t="str">
        <v>32</v>
      </c>
      <c r="F81" s="26" t="str">
        <v>Pole (PMT)</v>
      </c>
      <c r="G81" s="26" t="str">
        <v>5</v>
      </c>
      <c r="H81" s="26">
        <v>200</v>
      </c>
      <c r="I81" s="26" t="str">
        <v>15/06/2026, 00:16</v>
      </c>
      <c r="J81" s="26">
        <v>1</v>
      </c>
      <c r="K81" s="26">
        <v>262</v>
      </c>
      <c r="L81" s="26">
        <v>260</v>
      </c>
      <c r="M81" s="26">
        <v>261</v>
      </c>
      <c r="N81" s="26">
        <v>454</v>
      </c>
      <c r="O81" s="26">
        <v>453</v>
      </c>
      <c r="P81" s="26">
        <v>452</v>
      </c>
      <c r="Q81" s="27" t="str">
        <v/>
      </c>
      <c r="R81" s="28" t="str">
        <v/>
      </c>
      <c r="S81" s="28">
        <v>50</v>
      </c>
      <c r="T81" s="28">
        <v>75</v>
      </c>
      <c r="U81" s="28">
        <v>75</v>
      </c>
      <c r="V81" s="29">
        <v>50</v>
      </c>
      <c r="W81" s="30" t="str">
        <v/>
      </c>
      <c r="X81" s="31" t="str">
        <v/>
      </c>
      <c r="Y81" s="31" t="str">
        <v/>
      </c>
      <c r="Z81" s="31" t="str">
        <v/>
      </c>
      <c r="AA81" s="31" t="str">
        <v/>
      </c>
      <c r="AB81" s="32" t="str">
        <v/>
      </c>
      <c r="AC81" s="27" t="str">
        <v/>
      </c>
      <c r="AD81" s="28" t="str">
        <v/>
      </c>
      <c r="AE81" s="28" t="str">
        <v/>
      </c>
      <c r="AF81" s="28" t="str">
        <v/>
      </c>
      <c r="AG81" s="28" t="str">
        <v/>
      </c>
      <c r="AH81" s="29" t="str">
        <v/>
      </c>
      <c r="AI81" s="30" t="str">
        <v/>
      </c>
      <c r="AJ81" s="31" t="str">
        <v/>
      </c>
      <c r="AK81" s="31" t="str">
        <v/>
      </c>
      <c r="AL81" s="31" t="str">
        <v/>
      </c>
      <c r="AM81" s="31" t="str">
        <v/>
      </c>
      <c r="AN81" s="32" t="str">
        <v/>
      </c>
      <c r="AO81" s="27" t="str">
        <v/>
      </c>
      <c r="AP81" s="28" t="str">
        <v/>
      </c>
      <c r="AQ81" s="28" t="str">
        <v/>
      </c>
      <c r="AR81" s="28" t="str">
        <v/>
      </c>
      <c r="AS81" s="28" t="str">
        <v/>
      </c>
      <c r="AT81" s="29" t="str">
        <v/>
      </c>
      <c r="AU81" s="30" t="str">
        <v/>
      </c>
      <c r="AV81" s="31" t="str">
        <v/>
      </c>
      <c r="AW81" s="31" t="str">
        <v/>
      </c>
      <c r="AX81" s="31" t="str">
        <v/>
      </c>
      <c r="AY81" s="31" t="str">
        <v/>
      </c>
      <c r="AZ81" s="32" t="str">
        <v/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Yanqul</v>
      </c>
      <c r="B82" s="26" t="str">
        <v>ALSAWADER</v>
      </c>
      <c r="C82" s="26" t="str">
        <v>K_LN01</v>
      </c>
      <c r="D82" s="26" t="str">
        <v/>
      </c>
      <c r="E82" s="26" t="str">
        <v>4753</v>
      </c>
      <c r="F82" s="26" t="str">
        <v>Pole (PMT)</v>
      </c>
      <c r="G82" s="26" t="str">
        <v>3</v>
      </c>
      <c r="H82" s="26">
        <v>315</v>
      </c>
      <c r="I82" s="26" t="str">
        <v>15/06/2026, 00:15</v>
      </c>
      <c r="J82" s="26">
        <v>1</v>
      </c>
      <c r="K82" s="26">
        <v>250</v>
      </c>
      <c r="L82" s="26">
        <v>249</v>
      </c>
      <c r="M82" s="26">
        <v>249</v>
      </c>
      <c r="N82" s="26">
        <v>435</v>
      </c>
      <c r="O82" s="26">
        <v>433</v>
      </c>
      <c r="P82" s="26">
        <v>432</v>
      </c>
      <c r="Q82" s="27" t="str">
        <v/>
      </c>
      <c r="R82" s="28" t="str">
        <v/>
      </c>
      <c r="S82" s="28">
        <v>20</v>
      </c>
      <c r="T82" s="28">
        <v>52</v>
      </c>
      <c r="U82" s="28">
        <v>42</v>
      </c>
      <c r="V82" s="29">
        <v>7</v>
      </c>
      <c r="W82" s="30" t="str">
        <v/>
      </c>
      <c r="X82" s="31" t="str">
        <v/>
      </c>
      <c r="Y82" s="31">
        <v>16</v>
      </c>
      <c r="Z82" s="31">
        <v>42</v>
      </c>
      <c r="AA82" s="31">
        <v>38</v>
      </c>
      <c r="AB82" s="32">
        <v>32</v>
      </c>
      <c r="AC82" s="27" t="str">
        <v/>
      </c>
      <c r="AD82" s="28" t="str">
        <v/>
      </c>
      <c r="AE82" s="28" t="str">
        <v/>
      </c>
      <c r="AF82" s="28" t="str">
        <v/>
      </c>
      <c r="AG82" s="28" t="str">
        <v/>
      </c>
      <c r="AH82" s="29" t="str">
        <v/>
      </c>
      <c r="AI82" s="30" t="str">
        <v/>
      </c>
      <c r="AJ82" s="31" t="str">
        <v/>
      </c>
      <c r="AK82" s="31" t="str">
        <v/>
      </c>
      <c r="AL82" s="31" t="str">
        <v/>
      </c>
      <c r="AM82" s="31" t="str">
        <v/>
      </c>
      <c r="AN82" s="32" t="str">
        <v/>
      </c>
      <c r="AO82" s="27" t="str">
        <v/>
      </c>
      <c r="AP82" s="28" t="str">
        <v/>
      </c>
      <c r="AQ82" s="28" t="str">
        <v/>
      </c>
      <c r="AR82" s="28" t="str">
        <v/>
      </c>
      <c r="AS82" s="28" t="str">
        <v/>
      </c>
      <c r="AT82" s="29" t="str">
        <v/>
      </c>
      <c r="AU82" s="30" t="str">
        <v/>
      </c>
      <c r="AV82" s="31" t="str">
        <v/>
      </c>
      <c r="AW82" s="31" t="str">
        <v/>
      </c>
      <c r="AX82" s="31" t="str">
        <v/>
      </c>
      <c r="AY82" s="31" t="str">
        <v/>
      </c>
      <c r="AZ82" s="32" t="str">
        <v/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Yanqul</v>
      </c>
      <c r="B83" s="26" t="str">
        <v>ALSAWADER</v>
      </c>
      <c r="C83" s="26" t="str">
        <v>K_LN01</v>
      </c>
      <c r="D83" s="26" t="str">
        <v/>
      </c>
      <c r="E83" s="26" t="str">
        <v>31</v>
      </c>
      <c r="F83" s="26" t="str">
        <v>Pole (PMT)</v>
      </c>
      <c r="G83" s="26" t="str">
        <v>4</v>
      </c>
      <c r="H83" s="26">
        <v>200</v>
      </c>
      <c r="I83" s="26" t="str">
        <v>15/06/2026, 00:11</v>
      </c>
      <c r="J83" s="26">
        <v>1</v>
      </c>
      <c r="K83" s="26">
        <v>254</v>
      </c>
      <c r="L83" s="26">
        <v>253</v>
      </c>
      <c r="M83" s="26">
        <v>254</v>
      </c>
      <c r="N83" s="26">
        <v>441</v>
      </c>
      <c r="O83" s="26">
        <v>439</v>
      </c>
      <c r="P83" s="26">
        <v>437</v>
      </c>
      <c r="Q83" s="27" t="str">
        <v/>
      </c>
      <c r="R83" s="28" t="str">
        <v/>
      </c>
      <c r="S83" s="28">
        <v>65</v>
      </c>
      <c r="T83" s="28">
        <v>56</v>
      </c>
      <c r="U83" s="28">
        <v>65</v>
      </c>
      <c r="V83" s="29">
        <v>18</v>
      </c>
      <c r="W83" s="30" t="str">
        <v/>
      </c>
      <c r="X83" s="31" t="str">
        <v/>
      </c>
      <c r="Y83" s="31" t="str">
        <v/>
      </c>
      <c r="Z83" s="31" t="str">
        <v/>
      </c>
      <c r="AA83" s="31" t="str">
        <v/>
      </c>
      <c r="AB83" s="32" t="str">
        <v/>
      </c>
      <c r="AC83" s="27" t="str">
        <v/>
      </c>
      <c r="AD83" s="28" t="str">
        <v/>
      </c>
      <c r="AE83" s="28" t="str">
        <v/>
      </c>
      <c r="AF83" s="28" t="str">
        <v/>
      </c>
      <c r="AG83" s="28" t="str">
        <v/>
      </c>
      <c r="AH83" s="29" t="str">
        <v/>
      </c>
      <c r="AI83" s="30" t="str">
        <v/>
      </c>
      <c r="AJ83" s="31" t="str">
        <v/>
      </c>
      <c r="AK83" s="31" t="str">
        <v/>
      </c>
      <c r="AL83" s="31" t="str">
        <v/>
      </c>
      <c r="AM83" s="31" t="str">
        <v/>
      </c>
      <c r="AN83" s="32" t="str">
        <v/>
      </c>
      <c r="AO83" s="27" t="str">
        <v/>
      </c>
      <c r="AP83" s="28" t="str">
        <v/>
      </c>
      <c r="AQ83" s="28" t="str">
        <v/>
      </c>
      <c r="AR83" s="28" t="str">
        <v/>
      </c>
      <c r="AS83" s="28" t="str">
        <v/>
      </c>
      <c r="AT83" s="29" t="str">
        <v/>
      </c>
      <c r="AU83" s="30" t="str">
        <v/>
      </c>
      <c r="AV83" s="31" t="str">
        <v/>
      </c>
      <c r="AW83" s="31" t="str">
        <v/>
      </c>
      <c r="AX83" s="31" t="str">
        <v/>
      </c>
      <c r="AY83" s="31" t="str">
        <v/>
      </c>
      <c r="AZ83" s="32" t="str">
        <v/>
      </c>
      <c r="BA83" s="27" t="str">
        <v/>
      </c>
      <c r="BB83" s="28" t="str">
        <v/>
      </c>
      <c r="BC83" s="28" t="str">
        <v/>
      </c>
      <c r="BD83" s="28" t="str">
        <v/>
      </c>
      <c r="BE83" s="28" t="str">
        <v/>
      </c>
      <c r="BF83" s="29" t="str">
        <v/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Yanqul</v>
      </c>
      <c r="B84" s="26" t="str">
        <v>ALSAWADER</v>
      </c>
      <c r="C84" s="26" t="str">
        <v>K_LN01</v>
      </c>
      <c r="D84" s="26" t="str">
        <v/>
      </c>
      <c r="E84" s="26" t="str">
        <v>609</v>
      </c>
      <c r="F84" s="26" t="str">
        <v>Pole (PMT)</v>
      </c>
      <c r="G84" s="26" t="str">
        <v>5</v>
      </c>
      <c r="H84" s="26">
        <v>315</v>
      </c>
      <c r="I84" s="26" t="str">
        <v>14/06/2026, 23:54</v>
      </c>
      <c r="J84" s="26">
        <v>1</v>
      </c>
      <c r="K84" s="26">
        <v>261</v>
      </c>
      <c r="L84" s="26">
        <v>261</v>
      </c>
      <c r="M84" s="26">
        <v>259</v>
      </c>
      <c r="N84" s="26">
        <v>455</v>
      </c>
      <c r="O84" s="26">
        <v>449</v>
      </c>
      <c r="P84" s="26">
        <v>451</v>
      </c>
      <c r="Q84" s="27" t="str">
        <v/>
      </c>
      <c r="R84" s="28" t="str">
        <v/>
      </c>
      <c r="S84" s="28">
        <v>180</v>
      </c>
      <c r="T84" s="28">
        <v>160</v>
      </c>
      <c r="U84" s="28">
        <v>240</v>
      </c>
      <c r="V84" s="29">
        <v>46</v>
      </c>
      <c r="W84" s="30" t="str">
        <v/>
      </c>
      <c r="X84" s="31" t="str">
        <v/>
      </c>
      <c r="Y84" s="31" t="str">
        <v/>
      </c>
      <c r="Z84" s="31" t="str">
        <v/>
      </c>
      <c r="AA84" s="31" t="str">
        <v/>
      </c>
      <c r="AB84" s="32" t="str">
        <v/>
      </c>
      <c r="AC84" s="27" t="str">
        <v/>
      </c>
      <c r="AD84" s="28" t="str">
        <v/>
      </c>
      <c r="AE84" s="28" t="str">
        <v/>
      </c>
      <c r="AF84" s="28" t="str">
        <v/>
      </c>
      <c r="AG84" s="28" t="str">
        <v/>
      </c>
      <c r="AH84" s="29" t="str">
        <v/>
      </c>
      <c r="AI84" s="30" t="str">
        <v/>
      </c>
      <c r="AJ84" s="31" t="str">
        <v/>
      </c>
      <c r="AK84" s="31" t="str">
        <v/>
      </c>
      <c r="AL84" s="31" t="str">
        <v/>
      </c>
      <c r="AM84" s="31" t="str">
        <v/>
      </c>
      <c r="AN84" s="32" t="str">
        <v/>
      </c>
      <c r="AO84" s="27" t="str">
        <v/>
      </c>
      <c r="AP84" s="28" t="str">
        <v/>
      </c>
      <c r="AQ84" s="28" t="str">
        <v/>
      </c>
      <c r="AR84" s="28" t="str">
        <v/>
      </c>
      <c r="AS84" s="28" t="str">
        <v/>
      </c>
      <c r="AT84" s="29" t="str">
        <v/>
      </c>
      <c r="AU84" s="30" t="str">
        <v/>
      </c>
      <c r="AV84" s="31" t="str">
        <v/>
      </c>
      <c r="AW84" s="31" t="str">
        <v/>
      </c>
      <c r="AX84" s="31" t="str">
        <v/>
      </c>
      <c r="AY84" s="31" t="str">
        <v/>
      </c>
      <c r="AZ84" s="32" t="str">
        <v/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  <row r="85" ht="15.75" customHeight="1">
      <c r="A85" s="26" t="str">
        <v>Yanqul</v>
      </c>
      <c r="B85" s="26" t="str">
        <v>ALSAWADER</v>
      </c>
      <c r="C85" s="26" t="str">
        <v>K_LN01</v>
      </c>
      <c r="D85" s="26" t="str">
        <v/>
      </c>
      <c r="E85" s="26" t="str">
        <v>52</v>
      </c>
      <c r="F85" s="26" t="str">
        <v>Pole (PMT)</v>
      </c>
      <c r="G85" s="26" t="str">
        <v>5</v>
      </c>
      <c r="H85" s="26">
        <v>315</v>
      </c>
      <c r="I85" s="26" t="str">
        <v>14/06/2026, 23:53</v>
      </c>
      <c r="J85" s="26">
        <v>1</v>
      </c>
      <c r="K85" s="26">
        <v>237</v>
      </c>
      <c r="L85" s="26">
        <v>238</v>
      </c>
      <c r="M85" s="26">
        <v>238</v>
      </c>
      <c r="N85" s="26">
        <v>415</v>
      </c>
      <c r="O85" s="26">
        <v>411</v>
      </c>
      <c r="P85" s="26">
        <v>413</v>
      </c>
      <c r="Q85" s="27" t="str">
        <v/>
      </c>
      <c r="R85" s="28" t="str">
        <v/>
      </c>
      <c r="S85" s="28">
        <v>50</v>
      </c>
      <c r="T85" s="28">
        <v>59</v>
      </c>
      <c r="U85" s="28">
        <v>50</v>
      </c>
      <c r="V85" s="29">
        <v>8</v>
      </c>
      <c r="W85" s="30" t="str">
        <v/>
      </c>
      <c r="X85" s="31" t="str">
        <v/>
      </c>
      <c r="Y85" s="31">
        <v>60</v>
      </c>
      <c r="Z85" s="31">
        <v>50</v>
      </c>
      <c r="AA85" s="31">
        <v>55</v>
      </c>
      <c r="AB85" s="32">
        <v>10</v>
      </c>
      <c r="AC85" s="27" t="str">
        <v/>
      </c>
      <c r="AD85" s="28" t="str">
        <v/>
      </c>
      <c r="AE85" s="28" t="str">
        <v/>
      </c>
      <c r="AF85" s="28" t="str">
        <v/>
      </c>
      <c r="AG85" s="28" t="str">
        <v/>
      </c>
      <c r="AH85" s="29" t="str">
        <v/>
      </c>
      <c r="AI85" s="30" t="str">
        <v/>
      </c>
      <c r="AJ85" s="31" t="str">
        <v/>
      </c>
      <c r="AK85" s="31" t="str">
        <v/>
      </c>
      <c r="AL85" s="31" t="str">
        <v/>
      </c>
      <c r="AM85" s="31" t="str">
        <v/>
      </c>
      <c r="AN85" s="32" t="str">
        <v/>
      </c>
      <c r="AO85" s="27" t="str">
        <v/>
      </c>
      <c r="AP85" s="28" t="str">
        <v/>
      </c>
      <c r="AQ85" s="28" t="str">
        <v/>
      </c>
      <c r="AR85" s="28" t="str">
        <v/>
      </c>
      <c r="AS85" s="28" t="str">
        <v/>
      </c>
      <c r="AT85" s="29" t="str">
        <v/>
      </c>
      <c r="AU85" s="30" t="str">
        <v/>
      </c>
      <c r="AV85" s="31" t="str">
        <v/>
      </c>
      <c r="AW85" s="31" t="str">
        <v/>
      </c>
      <c r="AX85" s="31" t="str">
        <v/>
      </c>
      <c r="AY85" s="31" t="str">
        <v/>
      </c>
      <c r="AZ85" s="32" t="str">
        <v/>
      </c>
      <c r="BA85" s="27" t="str">
        <v/>
      </c>
      <c r="BB85" s="28" t="str">
        <v/>
      </c>
      <c r="BC85" s="28" t="str">
        <v/>
      </c>
      <c r="BD85" s="28" t="str">
        <v/>
      </c>
      <c r="BE85" s="28" t="str">
        <v/>
      </c>
      <c r="BF85" s="29" t="str">
        <v/>
      </c>
      <c r="BG85" s="30" t="str">
        <v/>
      </c>
      <c r="BH85" s="31" t="str">
        <v/>
      </c>
      <c r="BI85" s="31" t="str">
        <v/>
      </c>
      <c r="BJ85" s="31" t="str">
        <v/>
      </c>
      <c r="BK85" s="31" t="str">
        <v/>
      </c>
      <c r="BL85" s="32" t="str">
        <v/>
      </c>
      <c r="BM85" s="26">
        <f>SUM(S85,Y85,AE85,AK85,AQ85,AW85,BC85,BI85)</f>
      </c>
      <c r="BN85" s="26">
        <f>SUM(T85,Z85,AF85,AL85,AR85,AX85,BD85,BJ85)</f>
      </c>
      <c r="BO85" s="26">
        <f>SUM(U85,AA85,AG85,AM85,AS85,AY85,BE85,BK85)</f>
      </c>
      <c r="BP85" s="26">
        <f>SUM(V85,AB85,AH85,AN85,AT85,AZ85,BF85,BL85)</f>
      </c>
      <c r="BQ85" s="26">
        <f>MAX(BM85:BO85)</f>
      </c>
      <c r="BR85" s="26">
        <f>MIN(BM85:BO85)</f>
      </c>
      <c r="BS85" s="33">
        <f>IF(H85&gt;0,(BQ85*SQRT(3)*IF(N85&gt;0,N85,IF(O85&gt;0,O85,IF(P85&gt;0,P85,415)))/(H85*1000))*100,0)</f>
      </c>
      <c r="BT85" s="33">
        <f>IF(BS85&gt;70,"Upgrade","OK - No Upgrade")</f>
      </c>
      <c r="BU85" s="33">
        <f>IF(IF(AVERAGE(BM85:BO85)&gt;0,((BQ85-AVERAGE(BM85:BO85))/AVERAGE(BM85:BO85))*100,0)&gt;10,"Need to Balance","OK - Balanced")</f>
      </c>
    </row>
    <row r="86" ht="15.75" customHeight="1">
      <c r="A86" s="26" t="str">
        <v>Yanqul</v>
      </c>
      <c r="B86" s="26" t="str">
        <v>ALSAWADER</v>
      </c>
      <c r="C86" s="26" t="str">
        <v>K_LN53</v>
      </c>
      <c r="D86" s="26" t="str">
        <v/>
      </c>
      <c r="E86" s="26" t="str">
        <v>53</v>
      </c>
      <c r="F86" s="26" t="str">
        <v>Pole (PMT)</v>
      </c>
      <c r="G86" s="26" t="str">
        <v>5</v>
      </c>
      <c r="H86" s="26">
        <v>315</v>
      </c>
      <c r="I86" s="26" t="str">
        <v>14/06/2026, 23:52</v>
      </c>
      <c r="J86" s="26">
        <v>1</v>
      </c>
      <c r="K86" s="26">
        <v>228</v>
      </c>
      <c r="L86" s="26">
        <v>230</v>
      </c>
      <c r="M86" s="26">
        <v>228</v>
      </c>
      <c r="N86" s="26">
        <v>399</v>
      </c>
      <c r="O86" s="26">
        <v>394</v>
      </c>
      <c r="P86" s="26">
        <v>397</v>
      </c>
      <c r="Q86" s="27" t="str">
        <v/>
      </c>
      <c r="R86" s="28" t="str">
        <v/>
      </c>
      <c r="S86" s="28">
        <v>141</v>
      </c>
      <c r="T86" s="28">
        <v>150</v>
      </c>
      <c r="U86" s="28">
        <v>135</v>
      </c>
      <c r="V86" s="29">
        <v>14</v>
      </c>
      <c r="W86" s="30" t="str">
        <v/>
      </c>
      <c r="X86" s="31" t="str">
        <v/>
      </c>
      <c r="Y86" s="31" t="str">
        <v/>
      </c>
      <c r="Z86" s="31" t="str">
        <v/>
      </c>
      <c r="AA86" s="31" t="str">
        <v/>
      </c>
      <c r="AB86" s="32" t="str">
        <v/>
      </c>
      <c r="AC86" s="27" t="str">
        <v/>
      </c>
      <c r="AD86" s="28" t="str">
        <v/>
      </c>
      <c r="AE86" s="28" t="str">
        <v/>
      </c>
      <c r="AF86" s="28" t="str">
        <v/>
      </c>
      <c r="AG86" s="28" t="str">
        <v/>
      </c>
      <c r="AH86" s="29" t="str">
        <v/>
      </c>
      <c r="AI86" s="30" t="str">
        <v/>
      </c>
      <c r="AJ86" s="31" t="str">
        <v/>
      </c>
      <c r="AK86" s="31" t="str">
        <v/>
      </c>
      <c r="AL86" s="31" t="str">
        <v/>
      </c>
      <c r="AM86" s="31" t="str">
        <v/>
      </c>
      <c r="AN86" s="32" t="str">
        <v/>
      </c>
      <c r="AO86" s="27" t="str">
        <v/>
      </c>
      <c r="AP86" s="28" t="str">
        <v/>
      </c>
      <c r="AQ86" s="28" t="str">
        <v/>
      </c>
      <c r="AR86" s="28" t="str">
        <v/>
      </c>
      <c r="AS86" s="28" t="str">
        <v/>
      </c>
      <c r="AT86" s="29" t="str">
        <v/>
      </c>
      <c r="AU86" s="30" t="str">
        <v/>
      </c>
      <c r="AV86" s="31" t="str">
        <v/>
      </c>
      <c r="AW86" s="31" t="str">
        <v/>
      </c>
      <c r="AX86" s="31" t="str">
        <v/>
      </c>
      <c r="AY86" s="31" t="str">
        <v/>
      </c>
      <c r="AZ86" s="32" t="str">
        <v/>
      </c>
      <c r="BA86" s="27" t="str">
        <v/>
      </c>
      <c r="BB86" s="28" t="str">
        <v/>
      </c>
      <c r="BC86" s="28" t="str">
        <v/>
      </c>
      <c r="BD86" s="28" t="str">
        <v/>
      </c>
      <c r="BE86" s="28" t="str">
        <v/>
      </c>
      <c r="BF86" s="29" t="str">
        <v/>
      </c>
      <c r="BG86" s="30" t="str">
        <v/>
      </c>
      <c r="BH86" s="31" t="str">
        <v/>
      </c>
      <c r="BI86" s="31" t="str">
        <v/>
      </c>
      <c r="BJ86" s="31" t="str">
        <v/>
      </c>
      <c r="BK86" s="31" t="str">
        <v/>
      </c>
      <c r="BL86" s="32" t="str">
        <v/>
      </c>
      <c r="BM86" s="26">
        <f>SUM(S86,Y86,AE86,AK86,AQ86,AW86,BC86,BI86)</f>
      </c>
      <c r="BN86" s="26">
        <f>SUM(T86,Z86,AF86,AL86,AR86,AX86,BD86,BJ86)</f>
      </c>
      <c r="BO86" s="26">
        <f>SUM(U86,AA86,AG86,AM86,AS86,AY86,BE86,BK86)</f>
      </c>
      <c r="BP86" s="26">
        <f>SUM(V86,AB86,AH86,AN86,AT86,AZ86,BF86,BL86)</f>
      </c>
      <c r="BQ86" s="26">
        <f>MAX(BM86:BO86)</f>
      </c>
      <c r="BR86" s="26">
        <f>MIN(BM86:BO86)</f>
      </c>
      <c r="BS86" s="33">
        <f>IF(H86&gt;0,(BQ86*SQRT(3)*IF(N86&gt;0,N86,IF(O86&gt;0,O86,IF(P86&gt;0,P86,415)))/(H86*1000))*100,0)</f>
      </c>
      <c r="BT86" s="33">
        <f>IF(BS86&gt;70,"Upgrade","OK - No Upgrade")</f>
      </c>
      <c r="BU86" s="33">
        <f>IF(IF(AVERAGE(BM86:BO86)&gt;0,((BQ86-AVERAGE(BM86:BO86))/AVERAGE(BM86:BO86))*100,0)&gt;10,"Need to Balance","OK - Balanced")</f>
      </c>
    </row>
    <row r="87" ht="15.75" customHeight="1">
      <c r="A87" s="26" t="str">
        <v>Yanqul</v>
      </c>
      <c r="B87" s="26" t="str">
        <v>ALSAWADER</v>
      </c>
      <c r="C87" s="26" t="str">
        <v>K_LN01</v>
      </c>
      <c r="D87" s="26" t="str">
        <v/>
      </c>
      <c r="E87" s="26" t="str">
        <v>577</v>
      </c>
      <c r="F87" s="26" t="str">
        <v>Pole (PMT)</v>
      </c>
      <c r="G87" s="26" t="str">
        <v>5</v>
      </c>
      <c r="H87" s="26">
        <v>315</v>
      </c>
      <c r="I87" s="26" t="str">
        <v>14/06/2026, 23:50</v>
      </c>
      <c r="J87" s="26">
        <v>1</v>
      </c>
      <c r="K87" s="26">
        <v>249</v>
      </c>
      <c r="L87" s="26">
        <v>250</v>
      </c>
      <c r="M87" s="26">
        <v>250</v>
      </c>
      <c r="N87" s="26">
        <v>433</v>
      </c>
      <c r="O87" s="26">
        <v>435</v>
      </c>
      <c r="P87" s="26">
        <v>432</v>
      </c>
      <c r="Q87" s="27" t="str">
        <v/>
      </c>
      <c r="R87" s="28" t="str">
        <v/>
      </c>
      <c r="S87" s="28">
        <v>60</v>
      </c>
      <c r="T87" s="28">
        <v>50</v>
      </c>
      <c r="U87" s="28">
        <v>55</v>
      </c>
      <c r="V87" s="29">
        <v>13</v>
      </c>
      <c r="W87" s="30" t="str">
        <v/>
      </c>
      <c r="X87" s="31" t="str">
        <v/>
      </c>
      <c r="Y87" s="31">
        <v>110</v>
      </c>
      <c r="Z87" s="31">
        <v>60</v>
      </c>
      <c r="AA87" s="31">
        <v>70</v>
      </c>
      <c r="AB87" s="32">
        <v>50</v>
      </c>
      <c r="AC87" s="27" t="str">
        <v/>
      </c>
      <c r="AD87" s="28" t="str">
        <v/>
      </c>
      <c r="AE87" s="28" t="str">
        <v/>
      </c>
      <c r="AF87" s="28" t="str">
        <v/>
      </c>
      <c r="AG87" s="28" t="str">
        <v/>
      </c>
      <c r="AH87" s="29" t="str">
        <v/>
      </c>
      <c r="AI87" s="30" t="str">
        <v/>
      </c>
      <c r="AJ87" s="31" t="str">
        <v/>
      </c>
      <c r="AK87" s="31" t="str">
        <v/>
      </c>
      <c r="AL87" s="31" t="str">
        <v/>
      </c>
      <c r="AM87" s="31" t="str">
        <v/>
      </c>
      <c r="AN87" s="32" t="str">
        <v/>
      </c>
      <c r="AO87" s="27" t="str">
        <v/>
      </c>
      <c r="AP87" s="28" t="str">
        <v/>
      </c>
      <c r="AQ87" s="28" t="str">
        <v/>
      </c>
      <c r="AR87" s="28" t="str">
        <v/>
      </c>
      <c r="AS87" s="28" t="str">
        <v/>
      </c>
      <c r="AT87" s="29" t="str">
        <v/>
      </c>
      <c r="AU87" s="30" t="str">
        <v/>
      </c>
      <c r="AV87" s="31" t="str">
        <v/>
      </c>
      <c r="AW87" s="31" t="str">
        <v/>
      </c>
      <c r="AX87" s="31" t="str">
        <v/>
      </c>
      <c r="AY87" s="31" t="str">
        <v/>
      </c>
      <c r="AZ87" s="32" t="str">
        <v/>
      </c>
      <c r="BA87" s="27" t="str">
        <v/>
      </c>
      <c r="BB87" s="28" t="str">
        <v/>
      </c>
      <c r="BC87" s="28" t="str">
        <v/>
      </c>
      <c r="BD87" s="28" t="str">
        <v/>
      </c>
      <c r="BE87" s="28" t="str">
        <v/>
      </c>
      <c r="BF87" s="29" t="str">
        <v/>
      </c>
      <c r="BG87" s="30" t="str">
        <v/>
      </c>
      <c r="BH87" s="31" t="str">
        <v/>
      </c>
      <c r="BI87" s="31" t="str">
        <v/>
      </c>
      <c r="BJ87" s="31" t="str">
        <v/>
      </c>
      <c r="BK87" s="31" t="str">
        <v/>
      </c>
      <c r="BL87" s="32" t="str">
        <v/>
      </c>
      <c r="BM87" s="26">
        <f>SUM(S87,Y87,AE87,AK87,AQ87,AW87,BC87,BI87)</f>
      </c>
      <c r="BN87" s="26">
        <f>SUM(T87,Z87,AF87,AL87,AR87,AX87,BD87,BJ87)</f>
      </c>
      <c r="BO87" s="26">
        <f>SUM(U87,AA87,AG87,AM87,AS87,AY87,BE87,BK87)</f>
      </c>
      <c r="BP87" s="26">
        <f>SUM(V87,AB87,AH87,AN87,AT87,AZ87,BF87,BL87)</f>
      </c>
      <c r="BQ87" s="26">
        <f>MAX(BM87:BO87)</f>
      </c>
      <c r="BR87" s="26">
        <f>MIN(BM87:BO87)</f>
      </c>
      <c r="BS87" s="33">
        <f>IF(H87&gt;0,(BQ87*SQRT(3)*IF(N87&gt;0,N87,IF(O87&gt;0,O87,IF(P87&gt;0,P87,415)))/(H87*1000))*100,0)</f>
      </c>
      <c r="BT87" s="33">
        <f>IF(BS87&gt;70,"Upgrade","OK - No Upgrade")</f>
      </c>
      <c r="BU87" s="33">
        <f>IF(IF(AVERAGE(BM87:BO87)&gt;0,((BQ87-AVERAGE(BM87:BO87))/AVERAGE(BM87:BO87))*100,0)&gt;10,"Need to Balance","OK - Balanced")</f>
      </c>
    </row>
    <row r="88" ht="15.75" customHeight="1">
      <c r="A88" s="26" t="str">
        <v>Yanqul</v>
      </c>
      <c r="B88" s="26" t="str">
        <v>ALSAWADER</v>
      </c>
      <c r="C88" s="26" t="str">
        <v>K_LN01</v>
      </c>
      <c r="D88" s="26" t="str">
        <v/>
      </c>
      <c r="E88" s="26" t="str">
        <v>4402</v>
      </c>
      <c r="F88" s="26" t="str">
        <v>Pole (PMT)</v>
      </c>
      <c r="G88" s="26" t="str">
        <v>3</v>
      </c>
      <c r="H88" s="26">
        <v>100</v>
      </c>
      <c r="I88" s="26" t="str">
        <v>14/06/2026, 23:49</v>
      </c>
      <c r="J88" s="26">
        <v>1</v>
      </c>
      <c r="K88" s="26">
        <v>225</v>
      </c>
      <c r="L88" s="26">
        <v>224</v>
      </c>
      <c r="M88" s="26">
        <v>225</v>
      </c>
      <c r="N88" s="26">
        <v>392</v>
      </c>
      <c r="O88" s="26">
        <v>389</v>
      </c>
      <c r="P88" s="26">
        <v>390</v>
      </c>
      <c r="Q88" s="27" t="str">
        <v/>
      </c>
      <c r="R88" s="28" t="str">
        <v/>
      </c>
      <c r="S88" s="28">
        <v>45</v>
      </c>
      <c r="T88" s="28">
        <v>43</v>
      </c>
      <c r="U88" s="28">
        <v>40</v>
      </c>
      <c r="V88" s="29">
        <v>1</v>
      </c>
      <c r="W88" s="30" t="str">
        <v/>
      </c>
      <c r="X88" s="31" t="str">
        <v/>
      </c>
      <c r="Y88" s="31">
        <v>50</v>
      </c>
      <c r="Z88" s="31">
        <v>52</v>
      </c>
      <c r="AA88" s="31">
        <v>52</v>
      </c>
      <c r="AB88" s="32">
        <v>2</v>
      </c>
      <c r="AC88" s="27" t="str">
        <v/>
      </c>
      <c r="AD88" s="28" t="str">
        <v/>
      </c>
      <c r="AE88" s="28" t="str">
        <v/>
      </c>
      <c r="AF88" s="28" t="str">
        <v/>
      </c>
      <c r="AG88" s="28" t="str">
        <v/>
      </c>
      <c r="AH88" s="29" t="str">
        <v/>
      </c>
      <c r="AI88" s="30" t="str">
        <v/>
      </c>
      <c r="AJ88" s="31" t="str">
        <v/>
      </c>
      <c r="AK88" s="31" t="str">
        <v/>
      </c>
      <c r="AL88" s="31" t="str">
        <v/>
      </c>
      <c r="AM88" s="31" t="str">
        <v/>
      </c>
      <c r="AN88" s="32" t="str">
        <v/>
      </c>
      <c r="AO88" s="27" t="str">
        <v/>
      </c>
      <c r="AP88" s="28" t="str">
        <v/>
      </c>
      <c r="AQ88" s="28" t="str">
        <v/>
      </c>
      <c r="AR88" s="28" t="str">
        <v/>
      </c>
      <c r="AS88" s="28" t="str">
        <v/>
      </c>
      <c r="AT88" s="29" t="str">
        <v/>
      </c>
      <c r="AU88" s="30" t="str">
        <v/>
      </c>
      <c r="AV88" s="31" t="str">
        <v/>
      </c>
      <c r="AW88" s="31" t="str">
        <v/>
      </c>
      <c r="AX88" s="31" t="str">
        <v/>
      </c>
      <c r="AY88" s="31" t="str">
        <v/>
      </c>
      <c r="AZ88" s="32" t="str">
        <v/>
      </c>
      <c r="BA88" s="27" t="str">
        <v/>
      </c>
      <c r="BB88" s="28" t="str">
        <v/>
      </c>
      <c r="BC88" s="28" t="str">
        <v/>
      </c>
      <c r="BD88" s="28" t="str">
        <v/>
      </c>
      <c r="BE88" s="28" t="str">
        <v/>
      </c>
      <c r="BF88" s="29" t="str">
        <v/>
      </c>
      <c r="BG88" s="30" t="str">
        <v/>
      </c>
      <c r="BH88" s="31" t="str">
        <v/>
      </c>
      <c r="BI88" s="31" t="str">
        <v/>
      </c>
      <c r="BJ88" s="31" t="str">
        <v/>
      </c>
      <c r="BK88" s="31" t="str">
        <v/>
      </c>
      <c r="BL88" s="32" t="str">
        <v/>
      </c>
      <c r="BM88" s="26">
        <f>SUM(S88,Y88,AE88,AK88,AQ88,AW88,BC88,BI88)</f>
      </c>
      <c r="BN88" s="26">
        <f>SUM(T88,Z88,AF88,AL88,AR88,AX88,BD88,BJ88)</f>
      </c>
      <c r="BO88" s="26">
        <f>SUM(U88,AA88,AG88,AM88,AS88,AY88,BE88,BK88)</f>
      </c>
      <c r="BP88" s="26">
        <f>SUM(V88,AB88,AH88,AN88,AT88,AZ88,BF88,BL88)</f>
      </c>
      <c r="BQ88" s="26">
        <f>MAX(BM88:BO88)</f>
      </c>
      <c r="BR88" s="26">
        <f>MIN(BM88:BO88)</f>
      </c>
      <c r="BS88" s="33">
        <f>IF(H88&gt;0,(BQ88*SQRT(3)*IF(N88&gt;0,N88,IF(O88&gt;0,O88,IF(P88&gt;0,P88,415)))/(H88*1000))*100,0)</f>
      </c>
      <c r="BT88" s="33">
        <f>IF(BS88&gt;70,"Upgrade","OK - No Upgrade")</f>
      </c>
      <c r="BU88" s="33">
        <f>IF(IF(AVERAGE(BM88:BO88)&gt;0,((BQ88-AVERAGE(BM88:BO88))/AVERAGE(BM88:BO88))*100,0)&gt;10,"Need to Balance","OK - Balanced")</f>
      </c>
    </row>
    <row r="89" ht="15.75" customHeight="1">
      <c r="A89" s="26" t="str">
        <v>Yanqul</v>
      </c>
      <c r="B89" s="26" t="str">
        <v>ALSAWADER</v>
      </c>
      <c r="C89" s="26" t="str">
        <v>K_LN01</v>
      </c>
      <c r="D89" s="26" t="str">
        <v/>
      </c>
      <c r="E89" s="26" t="str">
        <v>587</v>
      </c>
      <c r="F89" s="26" t="str">
        <v>Pole (PMT)</v>
      </c>
      <c r="G89" s="26" t="str">
        <v>3</v>
      </c>
      <c r="H89" s="26">
        <v>100</v>
      </c>
      <c r="I89" s="26" t="str">
        <v>14/06/2026, 23:46</v>
      </c>
      <c r="J89" s="26">
        <v>1</v>
      </c>
      <c r="K89" s="26">
        <v>222</v>
      </c>
      <c r="L89" s="26">
        <v>225</v>
      </c>
      <c r="M89" s="26">
        <v>225</v>
      </c>
      <c r="N89" s="26">
        <v>389</v>
      </c>
      <c r="O89" s="26">
        <v>386</v>
      </c>
      <c r="P89" s="26">
        <v>388</v>
      </c>
      <c r="Q89" s="27" t="str">
        <v/>
      </c>
      <c r="R89" s="28" t="str">
        <v/>
      </c>
      <c r="S89" s="28">
        <v>29</v>
      </c>
      <c r="T89" s="28">
        <v>29</v>
      </c>
      <c r="U89" s="28">
        <v>27</v>
      </c>
      <c r="V89" s="29">
        <v>1</v>
      </c>
      <c r="W89" s="30" t="str">
        <v/>
      </c>
      <c r="X89" s="31" t="str">
        <v/>
      </c>
      <c r="Y89" s="31">
        <v>105</v>
      </c>
      <c r="Z89" s="31">
        <v>104</v>
      </c>
      <c r="AA89" s="31">
        <v>100</v>
      </c>
      <c r="AB89" s="32">
        <v>5</v>
      </c>
      <c r="AC89" s="27" t="str">
        <v/>
      </c>
      <c r="AD89" s="28" t="str">
        <v/>
      </c>
      <c r="AE89" s="28" t="str">
        <v/>
      </c>
      <c r="AF89" s="28" t="str">
        <v/>
      </c>
      <c r="AG89" s="28" t="str">
        <v/>
      </c>
      <c r="AH89" s="29" t="str">
        <v/>
      </c>
      <c r="AI89" s="30" t="str">
        <v/>
      </c>
      <c r="AJ89" s="31" t="str">
        <v/>
      </c>
      <c r="AK89" s="31" t="str">
        <v/>
      </c>
      <c r="AL89" s="31" t="str">
        <v/>
      </c>
      <c r="AM89" s="31" t="str">
        <v/>
      </c>
      <c r="AN89" s="32" t="str">
        <v/>
      </c>
      <c r="AO89" s="27" t="str">
        <v/>
      </c>
      <c r="AP89" s="28" t="str">
        <v/>
      </c>
      <c r="AQ89" s="28" t="str">
        <v/>
      </c>
      <c r="AR89" s="28" t="str">
        <v/>
      </c>
      <c r="AS89" s="28" t="str">
        <v/>
      </c>
      <c r="AT89" s="29" t="str">
        <v/>
      </c>
      <c r="AU89" s="30" t="str">
        <v/>
      </c>
      <c r="AV89" s="31" t="str">
        <v/>
      </c>
      <c r="AW89" s="31" t="str">
        <v/>
      </c>
      <c r="AX89" s="31" t="str">
        <v/>
      </c>
      <c r="AY89" s="31" t="str">
        <v/>
      </c>
      <c r="AZ89" s="32" t="str">
        <v/>
      </c>
      <c r="BA89" s="27" t="str">
        <v/>
      </c>
      <c r="BB89" s="28" t="str">
        <v/>
      </c>
      <c r="BC89" s="28" t="str">
        <v/>
      </c>
      <c r="BD89" s="28" t="str">
        <v/>
      </c>
      <c r="BE89" s="28" t="str">
        <v/>
      </c>
      <c r="BF89" s="29" t="str">
        <v/>
      </c>
      <c r="BG89" s="30" t="str">
        <v/>
      </c>
      <c r="BH89" s="31" t="str">
        <v/>
      </c>
      <c r="BI89" s="31" t="str">
        <v/>
      </c>
      <c r="BJ89" s="31" t="str">
        <v/>
      </c>
      <c r="BK89" s="31" t="str">
        <v/>
      </c>
      <c r="BL89" s="32" t="str">
        <v/>
      </c>
      <c r="BM89" s="26">
        <f>SUM(S89,Y89,AE89,AK89,AQ89,AW89,BC89,BI89)</f>
      </c>
      <c r="BN89" s="26">
        <f>SUM(T89,Z89,AF89,AL89,AR89,AX89,BD89,BJ89)</f>
      </c>
      <c r="BO89" s="26">
        <f>SUM(U89,AA89,AG89,AM89,AS89,AY89,BE89,BK89)</f>
      </c>
      <c r="BP89" s="26">
        <f>SUM(V89,AB89,AH89,AN89,AT89,AZ89,BF89,BL89)</f>
      </c>
      <c r="BQ89" s="26">
        <f>MAX(BM89:BO89)</f>
      </c>
      <c r="BR89" s="26">
        <f>MIN(BM89:BO89)</f>
      </c>
      <c r="BS89" s="33">
        <f>IF(H89&gt;0,(BQ89*SQRT(3)*IF(N89&gt;0,N89,IF(O89&gt;0,O89,IF(P89&gt;0,P89,415)))/(H89*1000))*100,0)</f>
      </c>
      <c r="BT89" s="33">
        <f>IF(BS89&gt;70,"Upgrade","OK - No Upgrade")</f>
      </c>
      <c r="BU89" s="33">
        <f>IF(IF(AVERAGE(BM89:BO89)&gt;0,((BQ89-AVERAGE(BM89:BO89))/AVERAGE(BM89:BO89))*100,0)&gt;10,"Need to Balance","OK - Balanced")</f>
      </c>
    </row>
    <row r="90" ht="15.75" customHeight="1">
      <c r="A90" s="26" t="str">
        <v>Yanqul</v>
      </c>
      <c r="B90" s="26" t="str">
        <v>ALSAWADER</v>
      </c>
      <c r="C90" s="26" t="str">
        <v>K_LN01</v>
      </c>
      <c r="D90" s="26" t="str">
        <v/>
      </c>
      <c r="E90" s="26" t="str">
        <v>4802</v>
      </c>
      <c r="F90" s="26" t="str">
        <v>Pole (PMT)</v>
      </c>
      <c r="G90" s="26" t="str">
        <v>5</v>
      </c>
      <c r="H90" s="26">
        <v>315</v>
      </c>
      <c r="I90" s="26" t="str">
        <v>14/06/2026, 23:44</v>
      </c>
      <c r="J90" s="26">
        <v>1</v>
      </c>
      <c r="K90" s="26">
        <v>229</v>
      </c>
      <c r="L90" s="26">
        <v>231</v>
      </c>
      <c r="M90" s="26">
        <v>229</v>
      </c>
      <c r="N90" s="26">
        <v>402</v>
      </c>
      <c r="O90" s="26">
        <v>396</v>
      </c>
      <c r="P90" s="26">
        <v>401</v>
      </c>
      <c r="Q90" s="27" t="str">
        <v/>
      </c>
      <c r="R90" s="28" t="str">
        <v/>
      </c>
      <c r="S90" s="28">
        <v>180</v>
      </c>
      <c r="T90" s="28">
        <v>182</v>
      </c>
      <c r="U90" s="28">
        <v>185</v>
      </c>
      <c r="V90" s="29">
        <v>10</v>
      </c>
      <c r="W90" s="30" t="str">
        <v/>
      </c>
      <c r="X90" s="31" t="str">
        <v/>
      </c>
      <c r="Y90" s="31" t="str">
        <v/>
      </c>
      <c r="Z90" s="31" t="str">
        <v/>
      </c>
      <c r="AA90" s="31" t="str">
        <v/>
      </c>
      <c r="AB90" s="32" t="str">
        <v/>
      </c>
      <c r="AC90" s="27" t="str">
        <v/>
      </c>
      <c r="AD90" s="28" t="str">
        <v/>
      </c>
      <c r="AE90" s="28" t="str">
        <v/>
      </c>
      <c r="AF90" s="28" t="str">
        <v/>
      </c>
      <c r="AG90" s="28" t="str">
        <v/>
      </c>
      <c r="AH90" s="29" t="str">
        <v/>
      </c>
      <c r="AI90" s="30" t="str">
        <v/>
      </c>
      <c r="AJ90" s="31" t="str">
        <v/>
      </c>
      <c r="AK90" s="31" t="str">
        <v/>
      </c>
      <c r="AL90" s="31" t="str">
        <v/>
      </c>
      <c r="AM90" s="31" t="str">
        <v/>
      </c>
      <c r="AN90" s="32" t="str">
        <v/>
      </c>
      <c r="AO90" s="27" t="str">
        <v/>
      </c>
      <c r="AP90" s="28" t="str">
        <v/>
      </c>
      <c r="AQ90" s="28" t="str">
        <v/>
      </c>
      <c r="AR90" s="28" t="str">
        <v/>
      </c>
      <c r="AS90" s="28" t="str">
        <v/>
      </c>
      <c r="AT90" s="29" t="str">
        <v/>
      </c>
      <c r="AU90" s="30" t="str">
        <v/>
      </c>
      <c r="AV90" s="31" t="str">
        <v/>
      </c>
      <c r="AW90" s="31" t="str">
        <v/>
      </c>
      <c r="AX90" s="31" t="str">
        <v/>
      </c>
      <c r="AY90" s="31" t="str">
        <v/>
      </c>
      <c r="AZ90" s="32" t="str">
        <v/>
      </c>
      <c r="BA90" s="27" t="str">
        <v/>
      </c>
      <c r="BB90" s="28" t="str">
        <v/>
      </c>
      <c r="BC90" s="28" t="str">
        <v/>
      </c>
      <c r="BD90" s="28" t="str">
        <v/>
      </c>
      <c r="BE90" s="28" t="str">
        <v/>
      </c>
      <c r="BF90" s="29" t="str">
        <v/>
      </c>
      <c r="BG90" s="30" t="str">
        <v/>
      </c>
      <c r="BH90" s="31" t="str">
        <v/>
      </c>
      <c r="BI90" s="31" t="str">
        <v/>
      </c>
      <c r="BJ90" s="31" t="str">
        <v/>
      </c>
      <c r="BK90" s="31" t="str">
        <v/>
      </c>
      <c r="BL90" s="32" t="str">
        <v/>
      </c>
      <c r="BM90" s="26">
        <f>SUM(S90,Y90,AE90,AK90,AQ90,AW90,BC90,BI90)</f>
      </c>
      <c r="BN90" s="26">
        <f>SUM(T90,Z90,AF90,AL90,AR90,AX90,BD90,BJ90)</f>
      </c>
      <c r="BO90" s="26">
        <f>SUM(U90,AA90,AG90,AM90,AS90,AY90,BE90,BK90)</f>
      </c>
      <c r="BP90" s="26">
        <f>SUM(V90,AB90,AH90,AN90,AT90,AZ90,BF90,BL90)</f>
      </c>
      <c r="BQ90" s="26">
        <f>MAX(BM90:BO90)</f>
      </c>
      <c r="BR90" s="26">
        <f>MIN(BM90:BO90)</f>
      </c>
      <c r="BS90" s="33">
        <f>IF(H90&gt;0,(BQ90*SQRT(3)*IF(N90&gt;0,N90,IF(O90&gt;0,O90,IF(P90&gt;0,P90,415)))/(H90*1000))*100,0)</f>
      </c>
      <c r="BT90" s="33">
        <f>IF(BS90&gt;70,"Upgrade","OK - No Upgrade")</f>
      </c>
      <c r="BU90" s="33">
        <f>IF(IF(AVERAGE(BM90:BO90)&gt;0,((BQ90-AVERAGE(BM90:BO90))/AVERAGE(BM90:BO90))*100,0)&gt;10,"Need to Balance","OK - Balanced")</f>
      </c>
    </row>
    <row r="91" ht="15.75" customHeight="1">
      <c r="A91" s="26" t="str">
        <v>Yanqul</v>
      </c>
      <c r="B91" s="26" t="str">
        <v>ALSAWADER</v>
      </c>
      <c r="C91" s="26" t="str">
        <v>K_LN01</v>
      </c>
      <c r="D91" s="26" t="str">
        <v>23.580666, 56.573819</v>
      </c>
      <c r="E91" s="26" t="str">
        <v>48</v>
      </c>
      <c r="F91" s="26" t="str">
        <v>Pole (PMT)</v>
      </c>
      <c r="G91" s="26" t="str">
        <v>5</v>
      </c>
      <c r="H91" s="26">
        <v>315</v>
      </c>
      <c r="I91" s="26" t="str">
        <v>14/06/2026, 23:43</v>
      </c>
      <c r="J91" s="26">
        <v>1</v>
      </c>
      <c r="K91" s="26">
        <v>231</v>
      </c>
      <c r="L91" s="26">
        <v>233</v>
      </c>
      <c r="M91" s="26">
        <v>231</v>
      </c>
      <c r="N91" s="26">
        <v>405</v>
      </c>
      <c r="O91" s="26">
        <v>406</v>
      </c>
      <c r="P91" s="26">
        <v>403</v>
      </c>
      <c r="Q91" s="27" t="str">
        <v/>
      </c>
      <c r="R91" s="28" t="str">
        <v/>
      </c>
      <c r="S91" s="28">
        <v>337</v>
      </c>
      <c r="T91" s="28">
        <v>343</v>
      </c>
      <c r="U91" s="28">
        <v>346</v>
      </c>
      <c r="V91" s="29">
        <v>16</v>
      </c>
      <c r="W91" s="30" t="str">
        <v/>
      </c>
      <c r="X91" s="31" t="str">
        <v/>
      </c>
      <c r="Y91" s="31" t="str">
        <v/>
      </c>
      <c r="Z91" s="31" t="str">
        <v/>
      </c>
      <c r="AA91" s="31" t="str">
        <v/>
      </c>
      <c r="AB91" s="32" t="str">
        <v/>
      </c>
      <c r="AC91" s="27" t="str">
        <v/>
      </c>
      <c r="AD91" s="28" t="str">
        <v/>
      </c>
      <c r="AE91" s="28" t="str">
        <v/>
      </c>
      <c r="AF91" s="28" t="str">
        <v/>
      </c>
      <c r="AG91" s="28" t="str">
        <v/>
      </c>
      <c r="AH91" s="29" t="str">
        <v/>
      </c>
      <c r="AI91" s="30" t="str">
        <v/>
      </c>
      <c r="AJ91" s="31" t="str">
        <v/>
      </c>
      <c r="AK91" s="31" t="str">
        <v/>
      </c>
      <c r="AL91" s="31" t="str">
        <v/>
      </c>
      <c r="AM91" s="31" t="str">
        <v/>
      </c>
      <c r="AN91" s="32" t="str">
        <v/>
      </c>
      <c r="AO91" s="27" t="str">
        <v/>
      </c>
      <c r="AP91" s="28" t="str">
        <v/>
      </c>
      <c r="AQ91" s="28" t="str">
        <v/>
      </c>
      <c r="AR91" s="28" t="str">
        <v/>
      </c>
      <c r="AS91" s="28" t="str">
        <v/>
      </c>
      <c r="AT91" s="29" t="str">
        <v/>
      </c>
      <c r="AU91" s="30" t="str">
        <v/>
      </c>
      <c r="AV91" s="31" t="str">
        <v/>
      </c>
      <c r="AW91" s="31" t="str">
        <v/>
      </c>
      <c r="AX91" s="31" t="str">
        <v/>
      </c>
      <c r="AY91" s="31" t="str">
        <v/>
      </c>
      <c r="AZ91" s="32" t="str">
        <v/>
      </c>
      <c r="BA91" s="27" t="str">
        <v/>
      </c>
      <c r="BB91" s="28" t="str">
        <v/>
      </c>
      <c r="BC91" s="28" t="str">
        <v/>
      </c>
      <c r="BD91" s="28" t="str">
        <v/>
      </c>
      <c r="BE91" s="28" t="str">
        <v/>
      </c>
      <c r="BF91" s="29" t="str">
        <v/>
      </c>
      <c r="BG91" s="30" t="str">
        <v/>
      </c>
      <c r="BH91" s="31" t="str">
        <v/>
      </c>
      <c r="BI91" s="31" t="str">
        <v/>
      </c>
      <c r="BJ91" s="31" t="str">
        <v/>
      </c>
      <c r="BK91" s="31" t="str">
        <v/>
      </c>
      <c r="BL91" s="32" t="str">
        <v/>
      </c>
      <c r="BM91" s="26">
        <f>SUM(S91,Y91,AE91,AK91,AQ91,AW91,BC91,BI91)</f>
      </c>
      <c r="BN91" s="26">
        <f>SUM(T91,Z91,AF91,AL91,AR91,AX91,BD91,BJ91)</f>
      </c>
      <c r="BO91" s="26">
        <f>SUM(U91,AA91,AG91,AM91,AS91,AY91,BE91,BK91)</f>
      </c>
      <c r="BP91" s="26">
        <f>SUM(V91,AB91,AH91,AN91,AT91,AZ91,BF91,BL91)</f>
      </c>
      <c r="BQ91" s="26">
        <f>MAX(BM91:BO91)</f>
      </c>
      <c r="BR91" s="26">
        <f>MIN(BM91:BO91)</f>
      </c>
      <c r="BS91" s="33">
        <f>IF(H91&gt;0,(BQ91*SQRT(3)*IF(N91&gt;0,N91,IF(O91&gt;0,O91,IF(P91&gt;0,P91,415)))/(H91*1000))*100,0)</f>
      </c>
      <c r="BT91" s="33">
        <f>IF(BS91&gt;70,"Upgrade","OK - No Upgrade")</f>
      </c>
      <c r="BU91" s="33">
        <f>IF(IF(AVERAGE(BM91:BO91)&gt;0,((BQ91-AVERAGE(BM91:BO91))/AVERAGE(BM91:BO91))*100,0)&gt;10,"Need to Balance","OK - Balanced")</f>
      </c>
    </row>
    <row r="92" ht="15.75" customHeight="1">
      <c r="A92" s="26" t="str">
        <v>Yanqul</v>
      </c>
      <c r="B92" s="26" t="str">
        <v>ALSAWADER</v>
      </c>
      <c r="C92" s="26" t="str">
        <v>K_LN01</v>
      </c>
      <c r="D92" s="26" t="str">
        <v/>
      </c>
      <c r="E92" s="26" t="str">
        <v>47</v>
      </c>
      <c r="F92" s="26" t="str">
        <v>Pole (PMT)</v>
      </c>
      <c r="G92" s="26" t="str">
        <v>5</v>
      </c>
      <c r="H92" s="26">
        <v>315</v>
      </c>
      <c r="I92" s="26" t="str">
        <v>14/06/2026, 23:42</v>
      </c>
      <c r="J92" s="26">
        <v>1</v>
      </c>
      <c r="K92" s="26">
        <v>236</v>
      </c>
      <c r="L92" s="26">
        <v>238</v>
      </c>
      <c r="M92" s="26">
        <v>236</v>
      </c>
      <c r="N92" s="26">
        <v>412</v>
      </c>
      <c r="O92" s="26">
        <v>408</v>
      </c>
      <c r="P92" s="26">
        <v>411</v>
      </c>
      <c r="Q92" s="27" t="str">
        <v/>
      </c>
      <c r="R92" s="28" t="str">
        <v/>
      </c>
      <c r="S92" s="28">
        <v>150</v>
      </c>
      <c r="T92" s="28">
        <v>140</v>
      </c>
      <c r="U92" s="28">
        <v>140</v>
      </c>
      <c r="V92" s="29">
        <v>10</v>
      </c>
      <c r="W92" s="30" t="str">
        <v/>
      </c>
      <c r="X92" s="31" t="str">
        <v/>
      </c>
      <c r="Y92" s="31" t="str">
        <v/>
      </c>
      <c r="Z92" s="31" t="str">
        <v/>
      </c>
      <c r="AA92" s="31" t="str">
        <v/>
      </c>
      <c r="AB92" s="32" t="str">
        <v/>
      </c>
      <c r="AC92" s="27" t="str">
        <v/>
      </c>
      <c r="AD92" s="28" t="str">
        <v/>
      </c>
      <c r="AE92" s="28" t="str">
        <v/>
      </c>
      <c r="AF92" s="28" t="str">
        <v/>
      </c>
      <c r="AG92" s="28" t="str">
        <v/>
      </c>
      <c r="AH92" s="29" t="str">
        <v/>
      </c>
      <c r="AI92" s="30" t="str">
        <v/>
      </c>
      <c r="AJ92" s="31" t="str">
        <v/>
      </c>
      <c r="AK92" s="31" t="str">
        <v/>
      </c>
      <c r="AL92" s="31" t="str">
        <v/>
      </c>
      <c r="AM92" s="31" t="str">
        <v/>
      </c>
      <c r="AN92" s="32" t="str">
        <v/>
      </c>
      <c r="AO92" s="27" t="str">
        <v/>
      </c>
      <c r="AP92" s="28" t="str">
        <v/>
      </c>
      <c r="AQ92" s="28" t="str">
        <v/>
      </c>
      <c r="AR92" s="28" t="str">
        <v/>
      </c>
      <c r="AS92" s="28" t="str">
        <v/>
      </c>
      <c r="AT92" s="29" t="str">
        <v/>
      </c>
      <c r="AU92" s="30" t="str">
        <v/>
      </c>
      <c r="AV92" s="31" t="str">
        <v/>
      </c>
      <c r="AW92" s="31" t="str">
        <v/>
      </c>
      <c r="AX92" s="31" t="str">
        <v/>
      </c>
      <c r="AY92" s="31" t="str">
        <v/>
      </c>
      <c r="AZ92" s="32" t="str">
        <v/>
      </c>
      <c r="BA92" s="27" t="str">
        <v/>
      </c>
      <c r="BB92" s="28" t="str">
        <v/>
      </c>
      <c r="BC92" s="28" t="str">
        <v/>
      </c>
      <c r="BD92" s="28" t="str">
        <v/>
      </c>
      <c r="BE92" s="28" t="str">
        <v/>
      </c>
      <c r="BF92" s="29" t="str">
        <v/>
      </c>
      <c r="BG92" s="30" t="str">
        <v/>
      </c>
      <c r="BH92" s="31" t="str">
        <v/>
      </c>
      <c r="BI92" s="31" t="str">
        <v/>
      </c>
      <c r="BJ92" s="31" t="str">
        <v/>
      </c>
      <c r="BK92" s="31" t="str">
        <v/>
      </c>
      <c r="BL92" s="32" t="str">
        <v/>
      </c>
      <c r="BM92" s="26">
        <f>SUM(S92,Y92,AE92,AK92,AQ92,AW92,BC92,BI92)</f>
      </c>
      <c r="BN92" s="26">
        <f>SUM(T92,Z92,AF92,AL92,AR92,AX92,BD92,BJ92)</f>
      </c>
      <c r="BO92" s="26">
        <f>SUM(U92,AA92,AG92,AM92,AS92,AY92,BE92,BK92)</f>
      </c>
      <c r="BP92" s="26">
        <f>SUM(V92,AB92,AH92,AN92,AT92,AZ92,BF92,BL92)</f>
      </c>
      <c r="BQ92" s="26">
        <f>MAX(BM92:BO92)</f>
      </c>
      <c r="BR92" s="26">
        <f>MIN(BM92:BO92)</f>
      </c>
      <c r="BS92" s="33">
        <f>IF(H92&gt;0,(BQ92*SQRT(3)*IF(N92&gt;0,N92,IF(O92&gt;0,O92,IF(P92&gt;0,P92,415)))/(H92*1000))*100,0)</f>
      </c>
      <c r="BT92" s="33">
        <f>IF(BS92&gt;70,"Upgrade","OK - No Upgrade")</f>
      </c>
      <c r="BU92" s="33">
        <f>IF(IF(AVERAGE(BM92:BO92)&gt;0,((BQ92-AVERAGE(BM92:BO92))/AVERAGE(BM92:BO92))*100,0)&gt;10,"Need to Balance","OK - Balanced")</f>
      </c>
    </row>
    <row r="93" ht="15.75" customHeight="1">
      <c r="A93" s="26" t="str">
        <v>Yanqul</v>
      </c>
      <c r="B93" s="26" t="str">
        <v>ALSAWADER</v>
      </c>
      <c r="C93" s="26" t="str">
        <v>K_LN01</v>
      </c>
      <c r="D93" s="26" t="str">
        <v/>
      </c>
      <c r="E93" s="26" t="str">
        <v>4591</v>
      </c>
      <c r="F93" s="26" t="str">
        <v>Pole (PMT)</v>
      </c>
      <c r="G93" s="26" t="str">
        <v>3</v>
      </c>
      <c r="H93" s="26">
        <v>50</v>
      </c>
      <c r="I93" s="26" t="str">
        <v>14/06/2026, 23:40</v>
      </c>
      <c r="J93" s="26">
        <v>1</v>
      </c>
      <c r="K93" s="26">
        <v>224</v>
      </c>
      <c r="L93" s="26">
        <v>225</v>
      </c>
      <c r="M93" s="26">
        <v>224</v>
      </c>
      <c r="N93" s="26">
        <v>392</v>
      </c>
      <c r="O93" s="26">
        <v>387</v>
      </c>
      <c r="P93" s="26">
        <v>389</v>
      </c>
      <c r="Q93" s="27" t="str">
        <v/>
      </c>
      <c r="R93" s="28" t="str">
        <v/>
      </c>
      <c r="S93" s="28">
        <v>26</v>
      </c>
      <c r="T93" s="28">
        <v>16</v>
      </c>
      <c r="U93" s="28">
        <v>15</v>
      </c>
      <c r="V93" s="29">
        <v>11</v>
      </c>
      <c r="W93" s="30" t="str">
        <v/>
      </c>
      <c r="X93" s="31" t="str">
        <v/>
      </c>
      <c r="Y93" s="31" t="str">
        <v/>
      </c>
      <c r="Z93" s="31" t="str">
        <v/>
      </c>
      <c r="AA93" s="31" t="str">
        <v/>
      </c>
      <c r="AB93" s="32" t="str">
        <v/>
      </c>
      <c r="AC93" s="27" t="str">
        <v/>
      </c>
      <c r="AD93" s="28" t="str">
        <v/>
      </c>
      <c r="AE93" s="28" t="str">
        <v/>
      </c>
      <c r="AF93" s="28" t="str">
        <v/>
      </c>
      <c r="AG93" s="28" t="str">
        <v/>
      </c>
      <c r="AH93" s="29" t="str">
        <v/>
      </c>
      <c r="AI93" s="30" t="str">
        <v/>
      </c>
      <c r="AJ93" s="31" t="str">
        <v/>
      </c>
      <c r="AK93" s="31" t="str">
        <v/>
      </c>
      <c r="AL93" s="31" t="str">
        <v/>
      </c>
      <c r="AM93" s="31" t="str">
        <v/>
      </c>
      <c r="AN93" s="32" t="str">
        <v/>
      </c>
      <c r="AO93" s="27" t="str">
        <v/>
      </c>
      <c r="AP93" s="28" t="str">
        <v/>
      </c>
      <c r="AQ93" s="28" t="str">
        <v/>
      </c>
      <c r="AR93" s="28" t="str">
        <v/>
      </c>
      <c r="AS93" s="28" t="str">
        <v/>
      </c>
      <c r="AT93" s="29" t="str">
        <v/>
      </c>
      <c r="AU93" s="30" t="str">
        <v/>
      </c>
      <c r="AV93" s="31" t="str">
        <v/>
      </c>
      <c r="AW93" s="31" t="str">
        <v/>
      </c>
      <c r="AX93" s="31" t="str">
        <v/>
      </c>
      <c r="AY93" s="31" t="str">
        <v/>
      </c>
      <c r="AZ93" s="32" t="str">
        <v/>
      </c>
      <c r="BA93" s="27" t="str">
        <v/>
      </c>
      <c r="BB93" s="28" t="str">
        <v/>
      </c>
      <c r="BC93" s="28" t="str">
        <v/>
      </c>
      <c r="BD93" s="28" t="str">
        <v/>
      </c>
      <c r="BE93" s="28" t="str">
        <v/>
      </c>
      <c r="BF93" s="29" t="str">
        <v/>
      </c>
      <c r="BG93" s="30" t="str">
        <v/>
      </c>
      <c r="BH93" s="31" t="str">
        <v/>
      </c>
      <c r="BI93" s="31" t="str">
        <v/>
      </c>
      <c r="BJ93" s="31" t="str">
        <v/>
      </c>
      <c r="BK93" s="31" t="str">
        <v/>
      </c>
      <c r="BL93" s="32" t="str">
        <v/>
      </c>
      <c r="BM93" s="26">
        <f>SUM(S93,Y93,AE93,AK93,AQ93,AW93,BC93,BI93)</f>
      </c>
      <c r="BN93" s="26">
        <f>SUM(T93,Z93,AF93,AL93,AR93,AX93,BD93,BJ93)</f>
      </c>
      <c r="BO93" s="26">
        <f>SUM(U93,AA93,AG93,AM93,AS93,AY93,BE93,BK93)</f>
      </c>
      <c r="BP93" s="26">
        <f>SUM(V93,AB93,AH93,AN93,AT93,AZ93,BF93,BL93)</f>
      </c>
      <c r="BQ93" s="26">
        <f>MAX(BM93:BO93)</f>
      </c>
      <c r="BR93" s="26">
        <f>MIN(BM93:BO93)</f>
      </c>
      <c r="BS93" s="33">
        <f>IF(H93&gt;0,(BQ93*SQRT(3)*IF(N93&gt;0,N93,IF(O93&gt;0,O93,IF(P93&gt;0,P93,415)))/(H93*1000))*100,0)</f>
      </c>
      <c r="BT93" s="33">
        <f>IF(BS93&gt;70,"Upgrade","OK - No Upgrade")</f>
      </c>
      <c r="BU93" s="33">
        <f>IF(IF(AVERAGE(BM93:BO93)&gt;0,((BQ93-AVERAGE(BM93:BO93))/AVERAGE(BM93:BO93))*100,0)&gt;10,"Need to Balance","OK - Balanced")</f>
      </c>
    </row>
    <row r="94" ht="15.75" customHeight="1">
      <c r="A94" s="26" t="str">
        <v>Yanqul</v>
      </c>
      <c r="B94" s="26" t="str">
        <v>ALSAWADER</v>
      </c>
      <c r="C94" s="26" t="str">
        <v>K_LN01</v>
      </c>
      <c r="D94" s="26" t="str">
        <v/>
      </c>
      <c r="E94" s="26" t="str">
        <v>50</v>
      </c>
      <c r="F94" s="26" t="str">
        <v>Pole (PMT)</v>
      </c>
      <c r="G94" s="26" t="str">
        <v>3</v>
      </c>
      <c r="H94" s="26">
        <v>100</v>
      </c>
      <c r="I94" s="26" t="str">
        <v>14/06/2026, 23:39</v>
      </c>
      <c r="J94" s="26">
        <v>1</v>
      </c>
      <c r="K94" s="26">
        <v>231</v>
      </c>
      <c r="L94" s="26">
        <v>232</v>
      </c>
      <c r="M94" s="26">
        <v>230</v>
      </c>
      <c r="N94" s="26">
        <v>402</v>
      </c>
      <c r="O94" s="26">
        <v>396</v>
      </c>
      <c r="P94" s="26">
        <v>399</v>
      </c>
      <c r="Q94" s="27" t="str">
        <v/>
      </c>
      <c r="R94" s="28" t="str">
        <v/>
      </c>
      <c r="S94" s="28">
        <v>40</v>
      </c>
      <c r="T94" s="28">
        <v>50</v>
      </c>
      <c r="U94" s="28">
        <v>64</v>
      </c>
      <c r="V94" s="29">
        <v>11</v>
      </c>
      <c r="W94" s="30" t="str">
        <v/>
      </c>
      <c r="X94" s="31" t="str">
        <v/>
      </c>
      <c r="Y94" s="31" t="str">
        <v/>
      </c>
      <c r="Z94" s="31" t="str">
        <v/>
      </c>
      <c r="AA94" s="31" t="str">
        <v/>
      </c>
      <c r="AB94" s="32" t="str">
        <v/>
      </c>
      <c r="AC94" s="27" t="str">
        <v/>
      </c>
      <c r="AD94" s="28" t="str">
        <v/>
      </c>
      <c r="AE94" s="28" t="str">
        <v/>
      </c>
      <c r="AF94" s="28" t="str">
        <v/>
      </c>
      <c r="AG94" s="28" t="str">
        <v/>
      </c>
      <c r="AH94" s="29" t="str">
        <v/>
      </c>
      <c r="AI94" s="30" t="str">
        <v/>
      </c>
      <c r="AJ94" s="31" t="str">
        <v/>
      </c>
      <c r="AK94" s="31" t="str">
        <v/>
      </c>
      <c r="AL94" s="31" t="str">
        <v/>
      </c>
      <c r="AM94" s="31" t="str">
        <v/>
      </c>
      <c r="AN94" s="32" t="str">
        <v/>
      </c>
      <c r="AO94" s="27" t="str">
        <v/>
      </c>
      <c r="AP94" s="28" t="str">
        <v/>
      </c>
      <c r="AQ94" s="28" t="str">
        <v/>
      </c>
      <c r="AR94" s="28" t="str">
        <v/>
      </c>
      <c r="AS94" s="28" t="str">
        <v/>
      </c>
      <c r="AT94" s="29" t="str">
        <v/>
      </c>
      <c r="AU94" s="30" t="str">
        <v/>
      </c>
      <c r="AV94" s="31" t="str">
        <v/>
      </c>
      <c r="AW94" s="31" t="str">
        <v/>
      </c>
      <c r="AX94" s="31" t="str">
        <v/>
      </c>
      <c r="AY94" s="31" t="str">
        <v/>
      </c>
      <c r="AZ94" s="32" t="str">
        <v/>
      </c>
      <c r="BA94" s="27" t="str">
        <v/>
      </c>
      <c r="BB94" s="28" t="str">
        <v/>
      </c>
      <c r="BC94" s="28" t="str">
        <v/>
      </c>
      <c r="BD94" s="28" t="str">
        <v/>
      </c>
      <c r="BE94" s="28" t="str">
        <v/>
      </c>
      <c r="BF94" s="29" t="str">
        <v/>
      </c>
      <c r="BG94" s="30" t="str">
        <v/>
      </c>
      <c r="BH94" s="31" t="str">
        <v/>
      </c>
      <c r="BI94" s="31" t="str">
        <v/>
      </c>
      <c r="BJ94" s="31" t="str">
        <v/>
      </c>
      <c r="BK94" s="31" t="str">
        <v/>
      </c>
      <c r="BL94" s="32" t="str">
        <v/>
      </c>
      <c r="BM94" s="26">
        <f>SUM(S94,Y94,AE94,AK94,AQ94,AW94,BC94,BI94)</f>
      </c>
      <c r="BN94" s="26">
        <f>SUM(T94,Z94,AF94,AL94,AR94,AX94,BD94,BJ94)</f>
      </c>
      <c r="BO94" s="26">
        <f>SUM(U94,AA94,AG94,AM94,AS94,AY94,BE94,BK94)</f>
      </c>
      <c r="BP94" s="26">
        <f>SUM(V94,AB94,AH94,AN94,AT94,AZ94,BF94,BL94)</f>
      </c>
      <c r="BQ94" s="26">
        <f>MAX(BM94:BO94)</f>
      </c>
      <c r="BR94" s="26">
        <f>MIN(BM94:BO94)</f>
      </c>
      <c r="BS94" s="33">
        <f>IF(H94&gt;0,(BQ94*SQRT(3)*IF(N94&gt;0,N94,IF(O94&gt;0,O94,IF(P94&gt;0,P94,415)))/(H94*1000))*100,0)</f>
      </c>
      <c r="BT94" s="33">
        <f>IF(BS94&gt;70,"Upgrade","OK - No Upgrade")</f>
      </c>
      <c r="BU94" s="33">
        <f>IF(IF(AVERAGE(BM94:BO94)&gt;0,((BQ94-AVERAGE(BM94:BO94))/AVERAGE(BM94:BO94))*100,0)&gt;10,"Need to Balance","OK - Balanced")</f>
      </c>
    </row>
    <row r="95" ht="15.75" customHeight="1">
      <c r="A95" s="26" t="str">
        <v>Yanqul</v>
      </c>
      <c r="B95" s="26" t="str">
        <v>ALSAWADER</v>
      </c>
      <c r="C95" s="26" t="str">
        <v>K_LN01</v>
      </c>
      <c r="D95" s="26" t="str">
        <v/>
      </c>
      <c r="E95" s="26" t="str">
        <v>642</v>
      </c>
      <c r="F95" s="26" t="str">
        <v>Pole (PMT)</v>
      </c>
      <c r="G95" s="26" t="str">
        <v>5</v>
      </c>
      <c r="H95" s="26">
        <v>100</v>
      </c>
      <c r="I95" s="26" t="str">
        <v>14/06/2026, 23:32</v>
      </c>
      <c r="J95" s="26">
        <v>1</v>
      </c>
      <c r="K95" s="26">
        <v>236</v>
      </c>
      <c r="L95" s="26">
        <v>237</v>
      </c>
      <c r="M95" s="26">
        <v>235</v>
      </c>
      <c r="N95" s="26">
        <v>411</v>
      </c>
      <c r="O95" s="26">
        <v>407</v>
      </c>
      <c r="P95" s="26">
        <v>410</v>
      </c>
      <c r="Q95" s="27" t="str">
        <v/>
      </c>
      <c r="R95" s="28" t="str">
        <v/>
      </c>
      <c r="S95" s="28">
        <v>67</v>
      </c>
      <c r="T95" s="28">
        <v>72</v>
      </c>
      <c r="U95" s="28">
        <v>70</v>
      </c>
      <c r="V95" s="29">
        <v>1</v>
      </c>
      <c r="W95" s="30" t="str">
        <v/>
      </c>
      <c r="X95" s="31" t="str">
        <v/>
      </c>
      <c r="Y95" s="31" t="str">
        <v/>
      </c>
      <c r="Z95" s="31" t="str">
        <v/>
      </c>
      <c r="AA95" s="31" t="str">
        <v/>
      </c>
      <c r="AB95" s="32" t="str">
        <v/>
      </c>
      <c r="AC95" s="27" t="str">
        <v/>
      </c>
      <c r="AD95" s="28" t="str">
        <v/>
      </c>
      <c r="AE95" s="28" t="str">
        <v/>
      </c>
      <c r="AF95" s="28" t="str">
        <v/>
      </c>
      <c r="AG95" s="28" t="str">
        <v/>
      </c>
      <c r="AH95" s="29" t="str">
        <v/>
      </c>
      <c r="AI95" s="30" t="str">
        <v/>
      </c>
      <c r="AJ95" s="31" t="str">
        <v/>
      </c>
      <c r="AK95" s="31" t="str">
        <v/>
      </c>
      <c r="AL95" s="31" t="str">
        <v/>
      </c>
      <c r="AM95" s="31" t="str">
        <v/>
      </c>
      <c r="AN95" s="32" t="str">
        <v/>
      </c>
      <c r="AO95" s="27" t="str">
        <v/>
      </c>
      <c r="AP95" s="28" t="str">
        <v/>
      </c>
      <c r="AQ95" s="28" t="str">
        <v/>
      </c>
      <c r="AR95" s="28" t="str">
        <v/>
      </c>
      <c r="AS95" s="28" t="str">
        <v/>
      </c>
      <c r="AT95" s="29" t="str">
        <v/>
      </c>
      <c r="AU95" s="30" t="str">
        <v/>
      </c>
      <c r="AV95" s="31" t="str">
        <v/>
      </c>
      <c r="AW95" s="31" t="str">
        <v/>
      </c>
      <c r="AX95" s="31" t="str">
        <v/>
      </c>
      <c r="AY95" s="31" t="str">
        <v/>
      </c>
      <c r="AZ95" s="32" t="str">
        <v/>
      </c>
      <c r="BA95" s="27" t="str">
        <v/>
      </c>
      <c r="BB95" s="28" t="str">
        <v/>
      </c>
      <c r="BC95" s="28" t="str">
        <v/>
      </c>
      <c r="BD95" s="28" t="str">
        <v/>
      </c>
      <c r="BE95" s="28" t="str">
        <v/>
      </c>
      <c r="BF95" s="29" t="str">
        <v/>
      </c>
      <c r="BG95" s="30" t="str">
        <v/>
      </c>
      <c r="BH95" s="31" t="str">
        <v/>
      </c>
      <c r="BI95" s="31" t="str">
        <v/>
      </c>
      <c r="BJ95" s="31" t="str">
        <v/>
      </c>
      <c r="BK95" s="31" t="str">
        <v/>
      </c>
      <c r="BL95" s="32" t="str">
        <v/>
      </c>
      <c r="BM95" s="26">
        <f>SUM(S95,Y95,AE95,AK95,AQ95,AW95,BC95,BI95)</f>
      </c>
      <c r="BN95" s="26">
        <f>SUM(T95,Z95,AF95,AL95,AR95,AX95,BD95,BJ95)</f>
      </c>
      <c r="BO95" s="26">
        <f>SUM(U95,AA95,AG95,AM95,AS95,AY95,BE95,BK95)</f>
      </c>
      <c r="BP95" s="26">
        <f>SUM(V95,AB95,AH95,AN95,AT95,AZ95,BF95,BL95)</f>
      </c>
      <c r="BQ95" s="26">
        <f>MAX(BM95:BO95)</f>
      </c>
      <c r="BR95" s="26">
        <f>MIN(BM95:BO95)</f>
      </c>
      <c r="BS95" s="33">
        <f>IF(H95&gt;0,(BQ95*SQRT(3)*IF(N95&gt;0,N95,IF(O95&gt;0,O95,IF(P95&gt;0,P95,415)))/(H95*1000))*100,0)</f>
      </c>
      <c r="BT95" s="33">
        <f>IF(BS95&gt;70,"Upgrade","OK - No Upgrade")</f>
      </c>
      <c r="BU95" s="33">
        <f>IF(IF(AVERAGE(BM95:BO95)&gt;0,((BQ95-AVERAGE(BM95:BO95))/AVERAGE(BM95:BO95))*100,0)&gt;10,"Need to Balance","OK - Balanced")</f>
      </c>
    </row>
    <row r="96" ht="15.75" customHeight="1">
      <c r="A96" s="26" t="str">
        <v>Yanqul</v>
      </c>
      <c r="B96" s="26" t="str">
        <v>ALSAWADER</v>
      </c>
      <c r="C96" s="26" t="str">
        <v>K_LN01</v>
      </c>
      <c r="D96" s="26" t="str">
        <v/>
      </c>
      <c r="E96" s="26" t="str">
        <v>4396</v>
      </c>
      <c r="F96" s="26" t="str">
        <v>Pole (PMT)</v>
      </c>
      <c r="G96" s="26" t="str">
        <v>3</v>
      </c>
      <c r="H96" s="26">
        <v>50</v>
      </c>
      <c r="I96" s="26" t="str">
        <v>14/06/2026, 23:30</v>
      </c>
      <c r="J96" s="26">
        <v>1</v>
      </c>
      <c r="K96" s="26">
        <v>223</v>
      </c>
      <c r="L96" s="26">
        <v>225</v>
      </c>
      <c r="M96" s="26">
        <v>223</v>
      </c>
      <c r="N96" s="26">
        <v>391</v>
      </c>
      <c r="O96" s="26">
        <v>386</v>
      </c>
      <c r="P96" s="26">
        <v>388</v>
      </c>
      <c r="Q96" s="27" t="str">
        <v/>
      </c>
      <c r="R96" s="28" t="str">
        <v/>
      </c>
      <c r="S96" s="28">
        <v>31</v>
      </c>
      <c r="T96" s="28">
        <v>31</v>
      </c>
      <c r="U96" s="28">
        <v>31</v>
      </c>
      <c r="V96" s="29">
        <v>0</v>
      </c>
      <c r="W96" s="30" t="str">
        <v/>
      </c>
      <c r="X96" s="31" t="str">
        <v/>
      </c>
      <c r="Y96" s="31" t="str">
        <v/>
      </c>
      <c r="Z96" s="31" t="str">
        <v/>
      </c>
      <c r="AA96" s="31" t="str">
        <v/>
      </c>
      <c r="AB96" s="32" t="str">
        <v/>
      </c>
      <c r="AC96" s="27" t="str">
        <v/>
      </c>
      <c r="AD96" s="28" t="str">
        <v/>
      </c>
      <c r="AE96" s="28" t="str">
        <v/>
      </c>
      <c r="AF96" s="28" t="str">
        <v/>
      </c>
      <c r="AG96" s="28" t="str">
        <v/>
      </c>
      <c r="AH96" s="29" t="str">
        <v/>
      </c>
      <c r="AI96" s="30" t="str">
        <v/>
      </c>
      <c r="AJ96" s="31" t="str">
        <v/>
      </c>
      <c r="AK96" s="31" t="str">
        <v/>
      </c>
      <c r="AL96" s="31" t="str">
        <v/>
      </c>
      <c r="AM96" s="31" t="str">
        <v/>
      </c>
      <c r="AN96" s="32" t="str">
        <v/>
      </c>
      <c r="AO96" s="27" t="str">
        <v/>
      </c>
      <c r="AP96" s="28" t="str">
        <v/>
      </c>
      <c r="AQ96" s="28" t="str">
        <v/>
      </c>
      <c r="AR96" s="28" t="str">
        <v/>
      </c>
      <c r="AS96" s="28" t="str">
        <v/>
      </c>
      <c r="AT96" s="29" t="str">
        <v/>
      </c>
      <c r="AU96" s="30" t="str">
        <v/>
      </c>
      <c r="AV96" s="31" t="str">
        <v/>
      </c>
      <c r="AW96" s="31" t="str">
        <v/>
      </c>
      <c r="AX96" s="31" t="str">
        <v/>
      </c>
      <c r="AY96" s="31" t="str">
        <v/>
      </c>
      <c r="AZ96" s="32" t="str">
        <v/>
      </c>
      <c r="BA96" s="27" t="str">
        <v/>
      </c>
      <c r="BB96" s="28" t="str">
        <v/>
      </c>
      <c r="BC96" s="28" t="str">
        <v/>
      </c>
      <c r="BD96" s="28" t="str">
        <v/>
      </c>
      <c r="BE96" s="28" t="str">
        <v/>
      </c>
      <c r="BF96" s="29" t="str">
        <v/>
      </c>
      <c r="BG96" s="30" t="str">
        <v/>
      </c>
      <c r="BH96" s="31" t="str">
        <v/>
      </c>
      <c r="BI96" s="31" t="str">
        <v/>
      </c>
      <c r="BJ96" s="31" t="str">
        <v/>
      </c>
      <c r="BK96" s="31" t="str">
        <v/>
      </c>
      <c r="BL96" s="32" t="str">
        <v/>
      </c>
      <c r="BM96" s="26">
        <f>SUM(S96,Y96,AE96,AK96,AQ96,AW96,BC96,BI96)</f>
      </c>
      <c r="BN96" s="26">
        <f>SUM(T96,Z96,AF96,AL96,AR96,AX96,BD96,BJ96)</f>
      </c>
      <c r="BO96" s="26">
        <f>SUM(U96,AA96,AG96,AM96,AS96,AY96,BE96,BK96)</f>
      </c>
      <c r="BP96" s="26">
        <f>SUM(V96,AB96,AH96,AN96,AT96,AZ96,BF96,BL96)</f>
      </c>
      <c r="BQ96" s="26">
        <f>MAX(BM96:BO96)</f>
      </c>
      <c r="BR96" s="26">
        <f>MIN(BM96:BO96)</f>
      </c>
      <c r="BS96" s="33">
        <f>IF(H96&gt;0,(BQ96*SQRT(3)*IF(N96&gt;0,N96,IF(O96&gt;0,O96,IF(P96&gt;0,P96,415)))/(H96*1000))*100,0)</f>
      </c>
      <c r="BT96" s="33">
        <f>IF(BS96&gt;70,"Upgrade","OK - No Upgrade")</f>
      </c>
      <c r="BU96" s="33">
        <f>IF(IF(AVERAGE(BM96:BO96)&gt;0,((BQ96-AVERAGE(BM96:BO96))/AVERAGE(BM96:BO96))*100,0)&gt;10,"Need to Balance","OK - Balanced")</f>
      </c>
    </row>
    <row r="97" ht="15.75" customHeight="1">
      <c r="A97" s="26" t="str">
        <v>Yanqul</v>
      </c>
      <c r="B97" s="26" t="str">
        <v>ALSAWADER</v>
      </c>
      <c r="C97" s="26" t="str">
        <v>K_LN01</v>
      </c>
      <c r="D97" s="26" t="str">
        <v/>
      </c>
      <c r="E97" s="26" t="str">
        <v>457</v>
      </c>
      <c r="F97" s="26" t="str">
        <v>Pole (PMT)</v>
      </c>
      <c r="G97" s="26" t="str">
        <v>3</v>
      </c>
      <c r="H97" s="26">
        <v>100</v>
      </c>
      <c r="I97" s="26" t="str">
        <v>14/06/2026, 23:29</v>
      </c>
      <c r="J97" s="26">
        <v>1</v>
      </c>
      <c r="K97" s="26">
        <v>223</v>
      </c>
      <c r="L97" s="26">
        <v>224</v>
      </c>
      <c r="M97" s="26">
        <v>223</v>
      </c>
      <c r="N97" s="26">
        <v>389</v>
      </c>
      <c r="O97" s="26">
        <v>386</v>
      </c>
      <c r="P97" s="26">
        <v>387</v>
      </c>
      <c r="Q97" s="27" t="str">
        <v/>
      </c>
      <c r="R97" s="28" t="str">
        <v/>
      </c>
      <c r="S97" s="28">
        <v>125</v>
      </c>
      <c r="T97" s="28">
        <v>130</v>
      </c>
      <c r="U97" s="28">
        <v>120</v>
      </c>
      <c r="V97" s="29">
        <v>10</v>
      </c>
      <c r="W97" s="30" t="str">
        <v/>
      </c>
      <c r="X97" s="31" t="str">
        <v/>
      </c>
      <c r="Y97" s="31" t="str">
        <v/>
      </c>
      <c r="Z97" s="31" t="str">
        <v/>
      </c>
      <c r="AA97" s="31" t="str">
        <v/>
      </c>
      <c r="AB97" s="32" t="str">
        <v/>
      </c>
      <c r="AC97" s="27" t="str">
        <v/>
      </c>
      <c r="AD97" s="28" t="str">
        <v/>
      </c>
      <c r="AE97" s="28" t="str">
        <v/>
      </c>
      <c r="AF97" s="28" t="str">
        <v/>
      </c>
      <c r="AG97" s="28" t="str">
        <v/>
      </c>
      <c r="AH97" s="29" t="str">
        <v/>
      </c>
      <c r="AI97" s="30" t="str">
        <v/>
      </c>
      <c r="AJ97" s="31" t="str">
        <v/>
      </c>
      <c r="AK97" s="31" t="str">
        <v/>
      </c>
      <c r="AL97" s="31" t="str">
        <v/>
      </c>
      <c r="AM97" s="31" t="str">
        <v/>
      </c>
      <c r="AN97" s="32" t="str">
        <v/>
      </c>
      <c r="AO97" s="27" t="str">
        <v/>
      </c>
      <c r="AP97" s="28" t="str">
        <v/>
      </c>
      <c r="AQ97" s="28" t="str">
        <v/>
      </c>
      <c r="AR97" s="28" t="str">
        <v/>
      </c>
      <c r="AS97" s="28" t="str">
        <v/>
      </c>
      <c r="AT97" s="29" t="str">
        <v/>
      </c>
      <c r="AU97" s="30" t="str">
        <v/>
      </c>
      <c r="AV97" s="31" t="str">
        <v/>
      </c>
      <c r="AW97" s="31" t="str">
        <v/>
      </c>
      <c r="AX97" s="31" t="str">
        <v/>
      </c>
      <c r="AY97" s="31" t="str">
        <v/>
      </c>
      <c r="AZ97" s="32" t="str">
        <v/>
      </c>
      <c r="BA97" s="27" t="str">
        <v/>
      </c>
      <c r="BB97" s="28" t="str">
        <v/>
      </c>
      <c r="BC97" s="28" t="str">
        <v/>
      </c>
      <c r="BD97" s="28" t="str">
        <v/>
      </c>
      <c r="BE97" s="28" t="str">
        <v/>
      </c>
      <c r="BF97" s="29" t="str">
        <v/>
      </c>
      <c r="BG97" s="30" t="str">
        <v/>
      </c>
      <c r="BH97" s="31" t="str">
        <v/>
      </c>
      <c r="BI97" s="31" t="str">
        <v/>
      </c>
      <c r="BJ97" s="31" t="str">
        <v/>
      </c>
      <c r="BK97" s="31" t="str">
        <v/>
      </c>
      <c r="BL97" s="32" t="str">
        <v/>
      </c>
      <c r="BM97" s="26">
        <f>SUM(S97,Y97,AE97,AK97,AQ97,AW97,BC97,BI97)</f>
      </c>
      <c r="BN97" s="26">
        <f>SUM(T97,Z97,AF97,AL97,AR97,AX97,BD97,BJ97)</f>
      </c>
      <c r="BO97" s="26">
        <f>SUM(U97,AA97,AG97,AM97,AS97,AY97,BE97,BK97)</f>
      </c>
      <c r="BP97" s="26">
        <f>SUM(V97,AB97,AH97,AN97,AT97,AZ97,BF97,BL97)</f>
      </c>
      <c r="BQ97" s="26">
        <f>MAX(BM97:BO97)</f>
      </c>
      <c r="BR97" s="26">
        <f>MIN(BM97:BO97)</f>
      </c>
      <c r="BS97" s="33">
        <f>IF(H97&gt;0,(BQ97*SQRT(3)*IF(N97&gt;0,N97,IF(O97&gt;0,O97,IF(P97&gt;0,P97,415)))/(H97*1000))*100,0)</f>
      </c>
      <c r="BT97" s="33">
        <f>IF(BS97&gt;70,"Upgrade","OK - No Upgrade")</f>
      </c>
      <c r="BU97" s="33">
        <f>IF(IF(AVERAGE(BM97:BO97)&gt;0,((BQ97-AVERAGE(BM97:BO97))/AVERAGE(BM97:BO97))*100,0)&gt;10,"Need to Balance","OK - Balanced")</f>
      </c>
    </row>
    <row r="98" ht="15.75" customHeight="1">
      <c r="A98" s="26" t="str">
        <v>Yanqul</v>
      </c>
      <c r="B98" s="26" t="str">
        <v>ALSAWADER</v>
      </c>
      <c r="C98" s="26" t="str">
        <v>K_LN02</v>
      </c>
      <c r="D98" s="26" t="str">
        <v/>
      </c>
      <c r="E98" s="26" t="str">
        <v>508</v>
      </c>
      <c r="F98" s="26" t="str">
        <v>Pole (PMT)</v>
      </c>
      <c r="G98" s="26" t="str">
        <v>3</v>
      </c>
      <c r="H98" s="26">
        <v>315</v>
      </c>
      <c r="I98" s="26" t="str">
        <v>14/06/2026, 23:28</v>
      </c>
      <c r="J98" s="26">
        <v>1</v>
      </c>
      <c r="K98" s="26">
        <v>229</v>
      </c>
      <c r="L98" s="26">
        <v>231</v>
      </c>
      <c r="M98" s="26">
        <v>229</v>
      </c>
      <c r="N98" s="26">
        <v>397</v>
      </c>
      <c r="O98" s="26">
        <v>400</v>
      </c>
      <c r="P98" s="26">
        <v>398</v>
      </c>
      <c r="Q98" s="27" t="str">
        <v/>
      </c>
      <c r="R98" s="28" t="str">
        <v/>
      </c>
      <c r="S98" s="28">
        <v>30</v>
      </c>
      <c r="T98" s="28">
        <v>25</v>
      </c>
      <c r="U98" s="28">
        <v>25</v>
      </c>
      <c r="V98" s="29">
        <v>10</v>
      </c>
      <c r="W98" s="30" t="str">
        <v/>
      </c>
      <c r="X98" s="31" t="str">
        <v/>
      </c>
      <c r="Y98" s="31">
        <v>25</v>
      </c>
      <c r="Z98" s="31">
        <v>26</v>
      </c>
      <c r="AA98" s="31">
        <v>25</v>
      </c>
      <c r="AB98" s="32">
        <v>4</v>
      </c>
      <c r="AC98" s="27" t="str">
        <v/>
      </c>
      <c r="AD98" s="28" t="str">
        <v/>
      </c>
      <c r="AE98" s="28" t="str">
        <v/>
      </c>
      <c r="AF98" s="28" t="str">
        <v/>
      </c>
      <c r="AG98" s="28" t="str">
        <v/>
      </c>
      <c r="AH98" s="29" t="str">
        <v/>
      </c>
      <c r="AI98" s="30" t="str">
        <v/>
      </c>
      <c r="AJ98" s="31" t="str">
        <v/>
      </c>
      <c r="AK98" s="31" t="str">
        <v/>
      </c>
      <c r="AL98" s="31" t="str">
        <v/>
      </c>
      <c r="AM98" s="31" t="str">
        <v/>
      </c>
      <c r="AN98" s="32" t="str">
        <v/>
      </c>
      <c r="AO98" s="27" t="str">
        <v/>
      </c>
      <c r="AP98" s="28" t="str">
        <v/>
      </c>
      <c r="AQ98" s="28" t="str">
        <v/>
      </c>
      <c r="AR98" s="28" t="str">
        <v/>
      </c>
      <c r="AS98" s="28" t="str">
        <v/>
      </c>
      <c r="AT98" s="29" t="str">
        <v/>
      </c>
      <c r="AU98" s="30" t="str">
        <v/>
      </c>
      <c r="AV98" s="31" t="str">
        <v/>
      </c>
      <c r="AW98" s="31" t="str">
        <v/>
      </c>
      <c r="AX98" s="31" t="str">
        <v/>
      </c>
      <c r="AY98" s="31" t="str">
        <v/>
      </c>
      <c r="AZ98" s="32" t="str">
        <v/>
      </c>
      <c r="BA98" s="27" t="str">
        <v/>
      </c>
      <c r="BB98" s="28" t="str">
        <v/>
      </c>
      <c r="BC98" s="28" t="str">
        <v/>
      </c>
      <c r="BD98" s="28" t="str">
        <v/>
      </c>
      <c r="BE98" s="28" t="str">
        <v/>
      </c>
      <c r="BF98" s="29" t="str">
        <v/>
      </c>
      <c r="BG98" s="30" t="str">
        <v/>
      </c>
      <c r="BH98" s="31" t="str">
        <v/>
      </c>
      <c r="BI98" s="31" t="str">
        <v/>
      </c>
      <c r="BJ98" s="31" t="str">
        <v/>
      </c>
      <c r="BK98" s="31" t="str">
        <v/>
      </c>
      <c r="BL98" s="32" t="str">
        <v/>
      </c>
      <c r="BM98" s="26">
        <f>SUM(S98,Y98,AE98,AK98,AQ98,AW98,BC98,BI98)</f>
      </c>
      <c r="BN98" s="26">
        <f>SUM(T98,Z98,AF98,AL98,AR98,AX98,BD98,BJ98)</f>
      </c>
      <c r="BO98" s="26">
        <f>SUM(U98,AA98,AG98,AM98,AS98,AY98,BE98,BK98)</f>
      </c>
      <c r="BP98" s="26">
        <f>SUM(V98,AB98,AH98,AN98,AT98,AZ98,BF98,BL98)</f>
      </c>
      <c r="BQ98" s="26">
        <f>MAX(BM98:BO98)</f>
      </c>
      <c r="BR98" s="26">
        <f>MIN(BM98:BO98)</f>
      </c>
      <c r="BS98" s="33">
        <f>IF(H98&gt;0,(BQ98*SQRT(3)*IF(N98&gt;0,N98,IF(O98&gt;0,O98,IF(P98&gt;0,P98,415)))/(H98*1000))*100,0)</f>
      </c>
      <c r="BT98" s="33">
        <f>IF(BS98&gt;70,"Upgrade","OK - No Upgrade")</f>
      </c>
      <c r="BU98" s="33">
        <f>IF(IF(AVERAGE(BM98:BO98)&gt;0,((BQ98-AVERAGE(BM98:BO98))/AVERAGE(BM98:BO98))*100,0)&gt;10,"Need to Balance","OK - Balanced")</f>
      </c>
    </row>
    <row r="99" ht="15.75" customHeight="1">
      <c r="A99" s="26" t="str">
        <v>Yanqul</v>
      </c>
      <c r="B99" s="26" t="str">
        <v>ALSAWADER</v>
      </c>
      <c r="C99" s="26" t="str">
        <v>K_LN01</v>
      </c>
      <c r="D99" s="26" t="str">
        <v/>
      </c>
      <c r="E99" s="26" t="str">
        <v>51</v>
      </c>
      <c r="F99" s="26" t="str">
        <v>Pole (PMT)</v>
      </c>
      <c r="G99" s="26" t="str">
        <v>5</v>
      </c>
      <c r="H99" s="26">
        <v>315</v>
      </c>
      <c r="I99" s="26" t="str">
        <v>14/06/2026, 23:23</v>
      </c>
      <c r="J99" s="26">
        <v>1</v>
      </c>
      <c r="K99" s="26">
        <v>235</v>
      </c>
      <c r="L99" s="26">
        <v>237</v>
      </c>
      <c r="M99" s="26">
        <v>235</v>
      </c>
      <c r="N99" s="26">
        <v>406</v>
      </c>
      <c r="O99" s="26">
        <v>409</v>
      </c>
      <c r="P99" s="26">
        <v>412</v>
      </c>
      <c r="Q99" s="27" t="str">
        <v/>
      </c>
      <c r="R99" s="28" t="str">
        <v/>
      </c>
      <c r="S99" s="28">
        <v>40</v>
      </c>
      <c r="T99" s="28">
        <v>90</v>
      </c>
      <c r="U99" s="28">
        <v>45</v>
      </c>
      <c r="V99" s="29">
        <v>46</v>
      </c>
      <c r="W99" s="30" t="str">
        <v/>
      </c>
      <c r="X99" s="31" t="str">
        <v/>
      </c>
      <c r="Y99" s="31">
        <v>145</v>
      </c>
      <c r="Z99" s="31">
        <v>120</v>
      </c>
      <c r="AA99" s="31">
        <v>122</v>
      </c>
      <c r="AB99" s="32">
        <v>34</v>
      </c>
      <c r="AC99" s="27" t="str">
        <v/>
      </c>
      <c r="AD99" s="28" t="str">
        <v/>
      </c>
      <c r="AE99" s="28" t="str">
        <v/>
      </c>
      <c r="AF99" s="28" t="str">
        <v/>
      </c>
      <c r="AG99" s="28" t="str">
        <v/>
      </c>
      <c r="AH99" s="29" t="str">
        <v/>
      </c>
      <c r="AI99" s="30" t="str">
        <v/>
      </c>
      <c r="AJ99" s="31" t="str">
        <v/>
      </c>
      <c r="AK99" s="31" t="str">
        <v/>
      </c>
      <c r="AL99" s="31" t="str">
        <v/>
      </c>
      <c r="AM99" s="31" t="str">
        <v/>
      </c>
      <c r="AN99" s="32" t="str">
        <v/>
      </c>
      <c r="AO99" s="27" t="str">
        <v/>
      </c>
      <c r="AP99" s="28" t="str">
        <v/>
      </c>
      <c r="AQ99" s="28" t="str">
        <v/>
      </c>
      <c r="AR99" s="28" t="str">
        <v/>
      </c>
      <c r="AS99" s="28" t="str">
        <v/>
      </c>
      <c r="AT99" s="29" t="str">
        <v/>
      </c>
      <c r="AU99" s="30" t="str">
        <v/>
      </c>
      <c r="AV99" s="31" t="str">
        <v/>
      </c>
      <c r="AW99" s="31" t="str">
        <v/>
      </c>
      <c r="AX99" s="31" t="str">
        <v/>
      </c>
      <c r="AY99" s="31" t="str">
        <v/>
      </c>
      <c r="AZ99" s="32" t="str">
        <v/>
      </c>
      <c r="BA99" s="27" t="str">
        <v/>
      </c>
      <c r="BB99" s="28" t="str">
        <v/>
      </c>
      <c r="BC99" s="28" t="str">
        <v/>
      </c>
      <c r="BD99" s="28" t="str">
        <v/>
      </c>
      <c r="BE99" s="28" t="str">
        <v/>
      </c>
      <c r="BF99" s="29" t="str">
        <v/>
      </c>
      <c r="BG99" s="30" t="str">
        <v/>
      </c>
      <c r="BH99" s="31" t="str">
        <v/>
      </c>
      <c r="BI99" s="31" t="str">
        <v/>
      </c>
      <c r="BJ99" s="31" t="str">
        <v/>
      </c>
      <c r="BK99" s="31" t="str">
        <v/>
      </c>
      <c r="BL99" s="32" t="str">
        <v/>
      </c>
      <c r="BM99" s="26">
        <f>SUM(S99,Y99,AE99,AK99,AQ99,AW99,BC99,BI99)</f>
      </c>
      <c r="BN99" s="26">
        <f>SUM(T99,Z99,AF99,AL99,AR99,AX99,BD99,BJ99)</f>
      </c>
      <c r="BO99" s="26">
        <f>SUM(U99,AA99,AG99,AM99,AS99,AY99,BE99,BK99)</f>
      </c>
      <c r="BP99" s="26">
        <f>SUM(V99,AB99,AH99,AN99,AT99,AZ99,BF99,BL99)</f>
      </c>
      <c r="BQ99" s="26">
        <f>MAX(BM99:BO99)</f>
      </c>
      <c r="BR99" s="26">
        <f>MIN(BM99:BO99)</f>
      </c>
      <c r="BS99" s="33">
        <f>IF(H99&gt;0,(BQ99*SQRT(3)*IF(N99&gt;0,N99,IF(O99&gt;0,O99,IF(P99&gt;0,P99,415)))/(H99*1000))*100,0)</f>
      </c>
      <c r="BT99" s="33">
        <f>IF(BS99&gt;70,"Upgrade","OK - No Upgrade")</f>
      </c>
      <c r="BU99" s="33">
        <f>IF(IF(AVERAGE(BM99:BO99)&gt;0,((BQ99-AVERAGE(BM99:BO99))/AVERAGE(BM99:BO99))*100,0)&gt;10,"Need to Balance","OK - Balanced")</f>
      </c>
    </row>
    <row r="100" ht="15.75" customHeight="1">
      <c r="A100" s="26" t="str">
        <v>Yanqul</v>
      </c>
      <c r="B100" s="26" t="str">
        <v>ALSAWADER</v>
      </c>
      <c r="C100" s="26" t="str">
        <v>K_LN01</v>
      </c>
      <c r="D100" s="26" t="str">
        <v/>
      </c>
      <c r="E100" s="26" t="str">
        <v>45</v>
      </c>
      <c r="F100" s="26" t="str">
        <v>Pole (PMT)</v>
      </c>
      <c r="G100" s="26" t="str">
        <v>5</v>
      </c>
      <c r="H100" s="26">
        <v>315</v>
      </c>
      <c r="I100" s="26" t="str">
        <v>14/06/2026, 23:21</v>
      </c>
      <c r="J100" s="26">
        <v>1</v>
      </c>
      <c r="K100" s="26">
        <v>239</v>
      </c>
      <c r="L100" s="26">
        <v>237</v>
      </c>
      <c r="M100" s="26">
        <v>236</v>
      </c>
      <c r="N100" s="26">
        <v>416</v>
      </c>
      <c r="O100" s="26">
        <v>413</v>
      </c>
      <c r="P100" s="26">
        <v>411</v>
      </c>
      <c r="Q100" s="27" t="str">
        <v/>
      </c>
      <c r="R100" s="28" t="str">
        <v/>
      </c>
      <c r="S100" s="28">
        <v>77</v>
      </c>
      <c r="T100" s="28">
        <v>91</v>
      </c>
      <c r="U100" s="28">
        <v>75</v>
      </c>
      <c r="V100" s="29">
        <v>16</v>
      </c>
      <c r="W100" s="30" t="str">
        <v/>
      </c>
      <c r="X100" s="31" t="str">
        <v/>
      </c>
      <c r="Y100" s="31">
        <v>110</v>
      </c>
      <c r="Z100" s="31">
        <v>105</v>
      </c>
      <c r="AA100" s="31">
        <v>105</v>
      </c>
      <c r="AB100" s="32">
        <v>8</v>
      </c>
      <c r="AC100" s="27" t="str">
        <v/>
      </c>
      <c r="AD100" s="28" t="str">
        <v/>
      </c>
      <c r="AE100" s="28">
        <v>60</v>
      </c>
      <c r="AF100" s="28">
        <v>60</v>
      </c>
      <c r="AG100" s="28">
        <v>60</v>
      </c>
      <c r="AH100" s="29">
        <v>2</v>
      </c>
      <c r="AI100" s="30" t="str">
        <v/>
      </c>
      <c r="AJ100" s="31" t="str">
        <v/>
      </c>
      <c r="AK100" s="31" t="str">
        <v/>
      </c>
      <c r="AL100" s="31" t="str">
        <v/>
      </c>
      <c r="AM100" s="31" t="str">
        <v/>
      </c>
      <c r="AN100" s="32" t="str">
        <v/>
      </c>
      <c r="AO100" s="27" t="str">
        <v/>
      </c>
      <c r="AP100" s="28" t="str">
        <v/>
      </c>
      <c r="AQ100" s="28" t="str">
        <v/>
      </c>
      <c r="AR100" s="28" t="str">
        <v/>
      </c>
      <c r="AS100" s="28" t="str">
        <v/>
      </c>
      <c r="AT100" s="29" t="str">
        <v/>
      </c>
      <c r="AU100" s="30" t="str">
        <v/>
      </c>
      <c r="AV100" s="31" t="str">
        <v/>
      </c>
      <c r="AW100" s="31" t="str">
        <v/>
      </c>
      <c r="AX100" s="31" t="str">
        <v/>
      </c>
      <c r="AY100" s="31" t="str">
        <v/>
      </c>
      <c r="AZ100" s="32" t="str">
        <v/>
      </c>
      <c r="BA100" s="27" t="str">
        <v/>
      </c>
      <c r="BB100" s="28" t="str">
        <v/>
      </c>
      <c r="BC100" s="28" t="str">
        <v/>
      </c>
      <c r="BD100" s="28" t="str">
        <v/>
      </c>
      <c r="BE100" s="28" t="str">
        <v/>
      </c>
      <c r="BF100" s="29" t="str">
        <v/>
      </c>
      <c r="BG100" s="30" t="str">
        <v/>
      </c>
      <c r="BH100" s="31" t="str">
        <v/>
      </c>
      <c r="BI100" s="31" t="str">
        <v/>
      </c>
      <c r="BJ100" s="31" t="str">
        <v/>
      </c>
      <c r="BK100" s="31" t="str">
        <v/>
      </c>
      <c r="BL100" s="32" t="str">
        <v/>
      </c>
      <c r="BM100" s="26">
        <f>SUM(S100,Y100,AE100,AK100,AQ100,AW100,BC100,BI100)</f>
      </c>
      <c r="BN100" s="26">
        <f>SUM(T100,Z100,AF100,AL100,AR100,AX100,BD100,BJ100)</f>
      </c>
      <c r="BO100" s="26">
        <f>SUM(U100,AA100,AG100,AM100,AS100,AY100,BE100,BK100)</f>
      </c>
      <c r="BP100" s="26">
        <f>SUM(V100,AB100,AH100,AN100,AT100,AZ100,BF100,BL100)</f>
      </c>
      <c r="BQ100" s="26">
        <f>MAX(BM100:BO100)</f>
      </c>
      <c r="BR100" s="26">
        <f>MIN(BM100:BO100)</f>
      </c>
      <c r="BS100" s="33">
        <f>IF(H100&gt;0,(BQ100*SQRT(3)*IF(N100&gt;0,N100,IF(O100&gt;0,O100,IF(P100&gt;0,P100,415)))/(H100*1000))*100,0)</f>
      </c>
      <c r="BT100" s="33">
        <f>IF(BS100&gt;70,"Upgrade","OK - No Upgrade")</f>
      </c>
      <c r="BU100" s="33">
        <f>IF(IF(AVERAGE(BM100:BO100)&gt;0,((BQ100-AVERAGE(BM100:BO100))/AVERAGE(BM100:BO100))*100,0)&gt;10,"Need to Balance","OK - Balanced")</f>
      </c>
    </row>
    <row r="101" ht="15.75" customHeight="1">
      <c r="A101" s="26" t="str">
        <v>Yanqul</v>
      </c>
      <c r="B101" s="26" t="str">
        <v>ALSAWADER</v>
      </c>
      <c r="C101" s="26" t="str">
        <v>K_LN01</v>
      </c>
      <c r="D101" s="26" t="str">
        <v/>
      </c>
      <c r="E101" s="26" t="str">
        <v>485</v>
      </c>
      <c r="F101" s="26" t="str">
        <v>Pole (PMT)</v>
      </c>
      <c r="G101" s="26" t="str">
        <v>3</v>
      </c>
      <c r="H101" s="26">
        <v>315</v>
      </c>
      <c r="I101" s="26" t="str">
        <v>14/06/2026, 23:19</v>
      </c>
      <c r="J101" s="26">
        <v>1</v>
      </c>
      <c r="K101" s="26">
        <v>226</v>
      </c>
      <c r="L101" s="26">
        <v>227</v>
      </c>
      <c r="M101" s="26">
        <v>226</v>
      </c>
      <c r="N101" s="26">
        <v>393</v>
      </c>
      <c r="O101" s="26">
        <v>391</v>
      </c>
      <c r="P101" s="26">
        <v>392</v>
      </c>
      <c r="Q101" s="27" t="str">
        <v/>
      </c>
      <c r="R101" s="28" t="str">
        <v/>
      </c>
      <c r="S101" s="28">
        <v>90</v>
      </c>
      <c r="T101" s="28">
        <v>70</v>
      </c>
      <c r="U101" s="28">
        <v>70</v>
      </c>
      <c r="V101" s="29">
        <v>25</v>
      </c>
      <c r="W101" s="30" t="str">
        <v/>
      </c>
      <c r="X101" s="31" t="str">
        <v/>
      </c>
      <c r="Y101" s="31">
        <v>51</v>
      </c>
      <c r="Z101" s="31">
        <v>76</v>
      </c>
      <c r="AA101" s="31">
        <v>41</v>
      </c>
      <c r="AB101" s="32">
        <v>32</v>
      </c>
      <c r="AC101" s="27" t="str">
        <v/>
      </c>
      <c r="AD101" s="28" t="str">
        <v/>
      </c>
      <c r="AE101" s="28" t="str">
        <v/>
      </c>
      <c r="AF101" s="28" t="str">
        <v/>
      </c>
      <c r="AG101" s="28" t="str">
        <v/>
      </c>
      <c r="AH101" s="29" t="str">
        <v/>
      </c>
      <c r="AI101" s="30" t="str">
        <v/>
      </c>
      <c r="AJ101" s="31" t="str">
        <v/>
      </c>
      <c r="AK101" s="31" t="str">
        <v/>
      </c>
      <c r="AL101" s="31" t="str">
        <v/>
      </c>
      <c r="AM101" s="31" t="str">
        <v/>
      </c>
      <c r="AN101" s="32" t="str">
        <v/>
      </c>
      <c r="AO101" s="27" t="str">
        <v/>
      </c>
      <c r="AP101" s="28" t="str">
        <v/>
      </c>
      <c r="AQ101" s="28" t="str">
        <v/>
      </c>
      <c r="AR101" s="28" t="str">
        <v/>
      </c>
      <c r="AS101" s="28" t="str">
        <v/>
      </c>
      <c r="AT101" s="29" t="str">
        <v/>
      </c>
      <c r="AU101" s="30" t="str">
        <v/>
      </c>
      <c r="AV101" s="31" t="str">
        <v/>
      </c>
      <c r="AW101" s="31" t="str">
        <v/>
      </c>
      <c r="AX101" s="31" t="str">
        <v/>
      </c>
      <c r="AY101" s="31" t="str">
        <v/>
      </c>
      <c r="AZ101" s="32" t="str">
        <v/>
      </c>
      <c r="BA101" s="27" t="str">
        <v/>
      </c>
      <c r="BB101" s="28" t="str">
        <v/>
      </c>
      <c r="BC101" s="28" t="str">
        <v/>
      </c>
      <c r="BD101" s="28" t="str">
        <v/>
      </c>
      <c r="BE101" s="28" t="str">
        <v/>
      </c>
      <c r="BF101" s="29" t="str">
        <v/>
      </c>
      <c r="BG101" s="30" t="str">
        <v/>
      </c>
      <c r="BH101" s="31" t="str">
        <v/>
      </c>
      <c r="BI101" s="31" t="str">
        <v/>
      </c>
      <c r="BJ101" s="31" t="str">
        <v/>
      </c>
      <c r="BK101" s="31" t="str">
        <v/>
      </c>
      <c r="BL101" s="32" t="str">
        <v/>
      </c>
      <c r="BM101" s="26">
        <f>SUM(S101,Y101,AE101,AK101,AQ101,AW101,BC101,BI101)</f>
      </c>
      <c r="BN101" s="26">
        <f>SUM(T101,Z101,AF101,AL101,AR101,AX101,BD101,BJ101)</f>
      </c>
      <c r="BO101" s="26">
        <f>SUM(U101,AA101,AG101,AM101,AS101,AY101,BE101,BK101)</f>
      </c>
      <c r="BP101" s="26">
        <f>SUM(V101,AB101,AH101,AN101,AT101,AZ101,BF101,BL101)</f>
      </c>
      <c r="BQ101" s="26">
        <f>MAX(BM101:BO101)</f>
      </c>
      <c r="BR101" s="26">
        <f>MIN(BM101:BO101)</f>
      </c>
      <c r="BS101" s="33">
        <f>IF(H101&gt;0,(BQ101*SQRT(3)*IF(N101&gt;0,N101,IF(O101&gt;0,O101,IF(P101&gt;0,P101,415)))/(H101*1000))*100,0)</f>
      </c>
      <c r="BT101" s="33">
        <f>IF(BS101&gt;70,"Upgrade","OK - No Upgrade")</f>
      </c>
      <c r="BU101" s="33">
        <f>IF(IF(AVERAGE(BM101:BO101)&gt;0,((BQ101-AVERAGE(BM101:BO101))/AVERAGE(BM101:BO101))*100,0)&gt;10,"Need to Balance","OK - Balanced")</f>
      </c>
    </row>
    <row r="102" ht="15.75" customHeight="1">
      <c r="A102" s="26" t="str">
        <v>Yanqul</v>
      </c>
      <c r="B102" s="26" t="str">
        <v>ALSAWADER</v>
      </c>
      <c r="C102" s="26" t="str">
        <v>K_LN01</v>
      </c>
      <c r="D102" s="26" t="str">
        <v/>
      </c>
      <c r="E102" s="26" t="str">
        <v>44</v>
      </c>
      <c r="F102" s="26" t="str">
        <v>Pole (PMT)</v>
      </c>
      <c r="G102" s="26" t="str">
        <v>5</v>
      </c>
      <c r="H102" s="26">
        <v>315</v>
      </c>
      <c r="I102" s="26" t="str">
        <v>14/06/2026, 23:12</v>
      </c>
      <c r="J102" s="26">
        <v>1</v>
      </c>
      <c r="K102" s="26">
        <v>241</v>
      </c>
      <c r="L102" s="26">
        <v>243</v>
      </c>
      <c r="M102" s="26">
        <v>240</v>
      </c>
      <c r="N102" s="26">
        <v>421</v>
      </c>
      <c r="O102" s="26">
        <v>417</v>
      </c>
      <c r="P102" s="26">
        <v>422</v>
      </c>
      <c r="Q102" s="27" t="str">
        <v/>
      </c>
      <c r="R102" s="28" t="str">
        <v/>
      </c>
      <c r="S102" s="28">
        <v>60</v>
      </c>
      <c r="T102" s="28">
        <v>56</v>
      </c>
      <c r="U102" s="28">
        <v>70</v>
      </c>
      <c r="V102" s="29">
        <v>14</v>
      </c>
      <c r="W102" s="30" t="str">
        <v/>
      </c>
      <c r="X102" s="31" t="str">
        <v/>
      </c>
      <c r="Y102" s="31">
        <v>110</v>
      </c>
      <c r="Z102" s="31">
        <v>80</v>
      </c>
      <c r="AA102" s="31">
        <v>119</v>
      </c>
      <c r="AB102" s="32">
        <v>46</v>
      </c>
      <c r="AC102" s="27" t="str">
        <v/>
      </c>
      <c r="AD102" s="28" t="str">
        <v/>
      </c>
      <c r="AE102" s="28" t="str">
        <v/>
      </c>
      <c r="AF102" s="28" t="str">
        <v/>
      </c>
      <c r="AG102" s="28" t="str">
        <v/>
      </c>
      <c r="AH102" s="29" t="str">
        <v/>
      </c>
      <c r="AI102" s="30" t="str">
        <v/>
      </c>
      <c r="AJ102" s="31" t="str">
        <v/>
      </c>
      <c r="AK102" s="31" t="str">
        <v/>
      </c>
      <c r="AL102" s="31" t="str">
        <v/>
      </c>
      <c r="AM102" s="31" t="str">
        <v/>
      </c>
      <c r="AN102" s="32" t="str">
        <v/>
      </c>
      <c r="AO102" s="27" t="str">
        <v/>
      </c>
      <c r="AP102" s="28" t="str">
        <v/>
      </c>
      <c r="AQ102" s="28" t="str">
        <v/>
      </c>
      <c r="AR102" s="28" t="str">
        <v/>
      </c>
      <c r="AS102" s="28" t="str">
        <v/>
      </c>
      <c r="AT102" s="29" t="str">
        <v/>
      </c>
      <c r="AU102" s="30" t="str">
        <v/>
      </c>
      <c r="AV102" s="31" t="str">
        <v/>
      </c>
      <c r="AW102" s="31" t="str">
        <v/>
      </c>
      <c r="AX102" s="31" t="str">
        <v/>
      </c>
      <c r="AY102" s="31" t="str">
        <v/>
      </c>
      <c r="AZ102" s="32" t="str">
        <v/>
      </c>
      <c r="BA102" s="27" t="str">
        <v/>
      </c>
      <c r="BB102" s="28" t="str">
        <v/>
      </c>
      <c r="BC102" s="28" t="str">
        <v/>
      </c>
      <c r="BD102" s="28" t="str">
        <v/>
      </c>
      <c r="BE102" s="28" t="str">
        <v/>
      </c>
      <c r="BF102" s="29" t="str">
        <v/>
      </c>
      <c r="BG102" s="30" t="str">
        <v/>
      </c>
      <c r="BH102" s="31" t="str">
        <v/>
      </c>
      <c r="BI102" s="31" t="str">
        <v/>
      </c>
      <c r="BJ102" s="31" t="str">
        <v/>
      </c>
      <c r="BK102" s="31" t="str">
        <v/>
      </c>
      <c r="BL102" s="32" t="str">
        <v/>
      </c>
      <c r="BM102" s="26">
        <f>SUM(S102,Y102,AE102,AK102,AQ102,AW102,BC102,BI102)</f>
      </c>
      <c r="BN102" s="26">
        <f>SUM(T102,Z102,AF102,AL102,AR102,AX102,BD102,BJ102)</f>
      </c>
      <c r="BO102" s="26">
        <f>SUM(U102,AA102,AG102,AM102,AS102,AY102,BE102,BK102)</f>
      </c>
      <c r="BP102" s="26">
        <f>SUM(V102,AB102,AH102,AN102,AT102,AZ102,BF102,BL102)</f>
      </c>
      <c r="BQ102" s="26">
        <f>MAX(BM102:BO102)</f>
      </c>
      <c r="BR102" s="26">
        <f>MIN(BM102:BO102)</f>
      </c>
      <c r="BS102" s="33">
        <f>IF(H102&gt;0,(BQ102*SQRT(3)*IF(N102&gt;0,N102,IF(O102&gt;0,O102,IF(P102&gt;0,P102,415)))/(H102*1000))*100,0)</f>
      </c>
      <c r="BT102" s="33">
        <f>IF(BS102&gt;70,"Upgrade","OK - No Upgrade")</f>
      </c>
      <c r="BU102" s="33">
        <f>IF(IF(AVERAGE(BM102:BO102)&gt;0,((BQ102-AVERAGE(BM102:BO102))/AVERAGE(BM102:BO102))*100,0)&gt;10,"Need to Balance","OK - Balanced")</f>
      </c>
    </row>
    <row r="103" ht="15.75" customHeight="1">
      <c r="A103" s="26" t="str">
        <v>Yanqul</v>
      </c>
      <c r="B103" s="26" t="str">
        <v>ALSAWADER</v>
      </c>
      <c r="C103" s="26" t="str">
        <v>K_LN01</v>
      </c>
      <c r="D103" s="26" t="str">
        <v/>
      </c>
      <c r="E103" s="26" t="str">
        <v>4609</v>
      </c>
      <c r="F103" s="26" t="str">
        <v>Pole (PMT)</v>
      </c>
      <c r="G103" s="26" t="str">
        <v>3</v>
      </c>
      <c r="H103" s="26">
        <v>50</v>
      </c>
      <c r="I103" s="26" t="str">
        <v>14/06/2026, 23:10</v>
      </c>
      <c r="J103" s="26">
        <v>1</v>
      </c>
      <c r="K103" s="26">
        <v>226</v>
      </c>
      <c r="L103" s="26">
        <v>227</v>
      </c>
      <c r="M103" s="26">
        <v>227</v>
      </c>
      <c r="N103" s="26">
        <v>397</v>
      </c>
      <c r="O103" s="26">
        <v>394</v>
      </c>
      <c r="P103" s="26">
        <v>396</v>
      </c>
      <c r="Q103" s="27" t="str">
        <v/>
      </c>
      <c r="R103" s="28" t="str">
        <v/>
      </c>
      <c r="S103" s="28">
        <v>32</v>
      </c>
      <c r="T103" s="28">
        <v>33</v>
      </c>
      <c r="U103" s="28">
        <v>32</v>
      </c>
      <c r="V103" s="29">
        <v>3</v>
      </c>
      <c r="W103" s="30" t="str">
        <v/>
      </c>
      <c r="X103" s="31" t="str">
        <v/>
      </c>
      <c r="Y103" s="31" t="str">
        <v/>
      </c>
      <c r="Z103" s="31" t="str">
        <v/>
      </c>
      <c r="AA103" s="31" t="str">
        <v/>
      </c>
      <c r="AB103" s="32" t="str">
        <v/>
      </c>
      <c r="AC103" s="27" t="str">
        <v/>
      </c>
      <c r="AD103" s="28" t="str">
        <v/>
      </c>
      <c r="AE103" s="28" t="str">
        <v/>
      </c>
      <c r="AF103" s="28" t="str">
        <v/>
      </c>
      <c r="AG103" s="28" t="str">
        <v/>
      </c>
      <c r="AH103" s="29" t="str">
        <v/>
      </c>
      <c r="AI103" s="30" t="str">
        <v/>
      </c>
      <c r="AJ103" s="31" t="str">
        <v/>
      </c>
      <c r="AK103" s="31" t="str">
        <v/>
      </c>
      <c r="AL103" s="31" t="str">
        <v/>
      </c>
      <c r="AM103" s="31" t="str">
        <v/>
      </c>
      <c r="AN103" s="32" t="str">
        <v/>
      </c>
      <c r="AO103" s="27" t="str">
        <v/>
      </c>
      <c r="AP103" s="28" t="str">
        <v/>
      </c>
      <c r="AQ103" s="28" t="str">
        <v/>
      </c>
      <c r="AR103" s="28" t="str">
        <v/>
      </c>
      <c r="AS103" s="28" t="str">
        <v/>
      </c>
      <c r="AT103" s="29" t="str">
        <v/>
      </c>
      <c r="AU103" s="30" t="str">
        <v/>
      </c>
      <c r="AV103" s="31" t="str">
        <v/>
      </c>
      <c r="AW103" s="31" t="str">
        <v/>
      </c>
      <c r="AX103" s="31" t="str">
        <v/>
      </c>
      <c r="AY103" s="31" t="str">
        <v/>
      </c>
      <c r="AZ103" s="32" t="str">
        <v/>
      </c>
      <c r="BA103" s="27" t="str">
        <v/>
      </c>
      <c r="BB103" s="28" t="str">
        <v/>
      </c>
      <c r="BC103" s="28" t="str">
        <v/>
      </c>
      <c r="BD103" s="28" t="str">
        <v/>
      </c>
      <c r="BE103" s="28" t="str">
        <v/>
      </c>
      <c r="BF103" s="29" t="str">
        <v/>
      </c>
      <c r="BG103" s="30" t="str">
        <v/>
      </c>
      <c r="BH103" s="31" t="str">
        <v/>
      </c>
      <c r="BI103" s="31" t="str">
        <v/>
      </c>
      <c r="BJ103" s="31" t="str">
        <v/>
      </c>
      <c r="BK103" s="31" t="str">
        <v/>
      </c>
      <c r="BL103" s="32" t="str">
        <v/>
      </c>
      <c r="BM103" s="26">
        <f>SUM(S103,Y103,AE103,AK103,AQ103,AW103,BC103,BI103)</f>
      </c>
      <c r="BN103" s="26">
        <f>SUM(T103,Z103,AF103,AL103,AR103,AX103,BD103,BJ103)</f>
      </c>
      <c r="BO103" s="26">
        <f>SUM(U103,AA103,AG103,AM103,AS103,AY103,BE103,BK103)</f>
      </c>
      <c r="BP103" s="26">
        <f>SUM(V103,AB103,AH103,AN103,AT103,AZ103,BF103,BL103)</f>
      </c>
      <c r="BQ103" s="26">
        <f>MAX(BM103:BO103)</f>
      </c>
      <c r="BR103" s="26">
        <f>MIN(BM103:BO103)</f>
      </c>
      <c r="BS103" s="33">
        <f>IF(H103&gt;0,(BQ103*SQRT(3)*IF(N103&gt;0,N103,IF(O103&gt;0,O103,IF(P103&gt;0,P103,415)))/(H103*1000))*100,0)</f>
      </c>
      <c r="BT103" s="33">
        <f>IF(BS103&gt;70,"Upgrade","OK - No Upgrade")</f>
      </c>
      <c r="BU103" s="33">
        <f>IF(IF(AVERAGE(BM103:BO103)&gt;0,((BQ103-AVERAGE(BM103:BO103))/AVERAGE(BM103:BO103))*100,0)&gt;10,"Need to Balance","OK - Balanced")</f>
      </c>
    </row>
    <row r="104" ht="15.75" customHeight="1">
      <c r="A104" s="26" t="str">
        <v>Yanqul</v>
      </c>
      <c r="B104" s="26" t="str">
        <v>ALSAWADER</v>
      </c>
      <c r="C104" s="26" t="str">
        <v>K_LN01</v>
      </c>
      <c r="D104" s="26" t="str">
        <v/>
      </c>
      <c r="E104" s="26" t="str">
        <v>4357</v>
      </c>
      <c r="F104" s="26" t="str">
        <v>Pole (PMT)</v>
      </c>
      <c r="G104" s="26" t="str">
        <v>3</v>
      </c>
      <c r="H104" s="26">
        <v>100</v>
      </c>
      <c r="I104" s="26" t="str">
        <v>14/06/2026, 23:09</v>
      </c>
      <c r="J104" s="26">
        <v>1</v>
      </c>
      <c r="K104" s="26">
        <v>227</v>
      </c>
      <c r="L104" s="26">
        <v>226</v>
      </c>
      <c r="M104" s="26">
        <v>227</v>
      </c>
      <c r="N104" s="26">
        <v>398</v>
      </c>
      <c r="O104" s="26">
        <v>398</v>
      </c>
      <c r="P104" s="26">
        <v>397</v>
      </c>
      <c r="Q104" s="27" t="str">
        <v/>
      </c>
      <c r="R104" s="28" t="str">
        <v/>
      </c>
      <c r="S104" s="28">
        <v>9</v>
      </c>
      <c r="T104" s="28">
        <v>8</v>
      </c>
      <c r="U104" s="28">
        <v>8</v>
      </c>
      <c r="V104" s="29">
        <v>3</v>
      </c>
      <c r="W104" s="30" t="str">
        <v/>
      </c>
      <c r="X104" s="31" t="str">
        <v/>
      </c>
      <c r="Y104" s="31">
        <v>18</v>
      </c>
      <c r="Z104" s="31">
        <v>20</v>
      </c>
      <c r="AA104" s="31">
        <v>18</v>
      </c>
      <c r="AB104" s="32">
        <v>3</v>
      </c>
      <c r="AC104" s="27" t="str">
        <v/>
      </c>
      <c r="AD104" s="28" t="str">
        <v/>
      </c>
      <c r="AE104" s="28" t="str">
        <v/>
      </c>
      <c r="AF104" s="28" t="str">
        <v/>
      </c>
      <c r="AG104" s="28" t="str">
        <v/>
      </c>
      <c r="AH104" s="29" t="str">
        <v/>
      </c>
      <c r="AI104" s="30" t="str">
        <v/>
      </c>
      <c r="AJ104" s="31" t="str">
        <v/>
      </c>
      <c r="AK104" s="31" t="str">
        <v/>
      </c>
      <c r="AL104" s="31" t="str">
        <v/>
      </c>
      <c r="AM104" s="31" t="str">
        <v/>
      </c>
      <c r="AN104" s="32" t="str">
        <v/>
      </c>
      <c r="AO104" s="27" t="str">
        <v/>
      </c>
      <c r="AP104" s="28" t="str">
        <v/>
      </c>
      <c r="AQ104" s="28" t="str">
        <v/>
      </c>
      <c r="AR104" s="28" t="str">
        <v/>
      </c>
      <c r="AS104" s="28" t="str">
        <v/>
      </c>
      <c r="AT104" s="29" t="str">
        <v/>
      </c>
      <c r="AU104" s="30" t="str">
        <v/>
      </c>
      <c r="AV104" s="31" t="str">
        <v/>
      </c>
      <c r="AW104" s="31" t="str">
        <v/>
      </c>
      <c r="AX104" s="31" t="str">
        <v/>
      </c>
      <c r="AY104" s="31" t="str">
        <v/>
      </c>
      <c r="AZ104" s="32" t="str">
        <v/>
      </c>
      <c r="BA104" s="27" t="str">
        <v/>
      </c>
      <c r="BB104" s="28" t="str">
        <v/>
      </c>
      <c r="BC104" s="28" t="str">
        <v/>
      </c>
      <c r="BD104" s="28" t="str">
        <v/>
      </c>
      <c r="BE104" s="28" t="str">
        <v/>
      </c>
      <c r="BF104" s="29" t="str">
        <v/>
      </c>
      <c r="BG104" s="30" t="str">
        <v/>
      </c>
      <c r="BH104" s="31" t="str">
        <v/>
      </c>
      <c r="BI104" s="31" t="str">
        <v/>
      </c>
      <c r="BJ104" s="31" t="str">
        <v/>
      </c>
      <c r="BK104" s="31" t="str">
        <v/>
      </c>
      <c r="BL104" s="32" t="str">
        <v/>
      </c>
      <c r="BM104" s="26">
        <f>SUM(S104,Y104,AE104,AK104,AQ104,AW104,BC104,BI104)</f>
      </c>
      <c r="BN104" s="26">
        <f>SUM(T104,Z104,AF104,AL104,AR104,AX104,BD104,BJ104)</f>
      </c>
      <c r="BO104" s="26">
        <f>SUM(U104,AA104,AG104,AM104,AS104,AY104,BE104,BK104)</f>
      </c>
      <c r="BP104" s="26">
        <f>SUM(V104,AB104,AH104,AN104,AT104,AZ104,BF104,BL104)</f>
      </c>
      <c r="BQ104" s="26">
        <f>MAX(BM104:BO104)</f>
      </c>
      <c r="BR104" s="26">
        <f>MIN(BM104:BO104)</f>
      </c>
      <c r="BS104" s="33">
        <f>IF(H104&gt;0,(BQ104*SQRT(3)*IF(N104&gt;0,N104,IF(O104&gt;0,O104,IF(P104&gt;0,P104,415)))/(H104*1000))*100,0)</f>
      </c>
      <c r="BT104" s="33">
        <f>IF(BS104&gt;70,"Upgrade","OK - No Upgrade")</f>
      </c>
      <c r="BU104" s="33">
        <f>IF(IF(AVERAGE(BM104:BO104)&gt;0,((BQ104-AVERAGE(BM104:BO104))/AVERAGE(BM104:BO104))*100,0)&gt;10,"Need to Balance","OK - Balanced")</f>
      </c>
    </row>
    <row r="105" ht="15.75" customHeight="1">
      <c r="A105" s="26" t="str">
        <v>Yanqul</v>
      </c>
      <c r="B105" s="26" t="str">
        <v>ALSAWADER</v>
      </c>
      <c r="C105" s="26" t="str">
        <v>K_LN01</v>
      </c>
      <c r="D105" s="26" t="str">
        <v/>
      </c>
      <c r="E105" s="26" t="str">
        <v>674</v>
      </c>
      <c r="F105" s="26" t="str">
        <v>Pole (PMT)</v>
      </c>
      <c r="G105" s="26" t="str">
        <v>5</v>
      </c>
      <c r="H105" s="26">
        <v>315</v>
      </c>
      <c r="I105" s="26" t="str">
        <v>14/06/2026, 23:06</v>
      </c>
      <c r="J105" s="26">
        <v>1</v>
      </c>
      <c r="K105" s="26">
        <v>241</v>
      </c>
      <c r="L105" s="26">
        <v>242</v>
      </c>
      <c r="M105" s="26">
        <v>242</v>
      </c>
      <c r="N105" s="26">
        <v>421</v>
      </c>
      <c r="O105" s="26">
        <v>420</v>
      </c>
      <c r="P105" s="26">
        <v>421</v>
      </c>
      <c r="Q105" s="27" t="str">
        <v/>
      </c>
      <c r="R105" s="28" t="str">
        <v/>
      </c>
      <c r="S105" s="28">
        <v>202</v>
      </c>
      <c r="T105" s="28">
        <v>215</v>
      </c>
      <c r="U105" s="28">
        <v>195</v>
      </c>
      <c r="V105" s="29">
        <v>12</v>
      </c>
      <c r="W105" s="30" t="str">
        <v/>
      </c>
      <c r="X105" s="31" t="str">
        <v/>
      </c>
      <c r="Y105" s="31" t="str">
        <v/>
      </c>
      <c r="Z105" s="31" t="str">
        <v/>
      </c>
      <c r="AA105" s="31" t="str">
        <v/>
      </c>
      <c r="AB105" s="32" t="str">
        <v/>
      </c>
      <c r="AC105" s="27" t="str">
        <v/>
      </c>
      <c r="AD105" s="28" t="str">
        <v/>
      </c>
      <c r="AE105" s="28" t="str">
        <v/>
      </c>
      <c r="AF105" s="28" t="str">
        <v/>
      </c>
      <c r="AG105" s="28" t="str">
        <v/>
      </c>
      <c r="AH105" s="29" t="str">
        <v/>
      </c>
      <c r="AI105" s="30" t="str">
        <v/>
      </c>
      <c r="AJ105" s="31" t="str">
        <v/>
      </c>
      <c r="AK105" s="31" t="str">
        <v/>
      </c>
      <c r="AL105" s="31" t="str">
        <v/>
      </c>
      <c r="AM105" s="31" t="str">
        <v/>
      </c>
      <c r="AN105" s="32" t="str">
        <v/>
      </c>
      <c r="AO105" s="27" t="str">
        <v/>
      </c>
      <c r="AP105" s="28" t="str">
        <v/>
      </c>
      <c r="AQ105" s="28" t="str">
        <v/>
      </c>
      <c r="AR105" s="28" t="str">
        <v/>
      </c>
      <c r="AS105" s="28" t="str">
        <v/>
      </c>
      <c r="AT105" s="29" t="str">
        <v/>
      </c>
      <c r="AU105" s="30" t="str">
        <v/>
      </c>
      <c r="AV105" s="31" t="str">
        <v/>
      </c>
      <c r="AW105" s="31" t="str">
        <v/>
      </c>
      <c r="AX105" s="31" t="str">
        <v/>
      </c>
      <c r="AY105" s="31" t="str">
        <v/>
      </c>
      <c r="AZ105" s="32" t="str">
        <v/>
      </c>
      <c r="BA105" s="27" t="str">
        <v/>
      </c>
      <c r="BB105" s="28" t="str">
        <v/>
      </c>
      <c r="BC105" s="28" t="str">
        <v/>
      </c>
      <c r="BD105" s="28" t="str">
        <v/>
      </c>
      <c r="BE105" s="28" t="str">
        <v/>
      </c>
      <c r="BF105" s="29" t="str">
        <v/>
      </c>
      <c r="BG105" s="30" t="str">
        <v/>
      </c>
      <c r="BH105" s="31" t="str">
        <v/>
      </c>
      <c r="BI105" s="31" t="str">
        <v/>
      </c>
      <c r="BJ105" s="31" t="str">
        <v/>
      </c>
      <c r="BK105" s="31" t="str">
        <v/>
      </c>
      <c r="BL105" s="32" t="str">
        <v/>
      </c>
      <c r="BM105" s="26">
        <f>SUM(S105,Y105,AE105,AK105,AQ105,AW105,BC105,BI105)</f>
      </c>
      <c r="BN105" s="26">
        <f>SUM(T105,Z105,AF105,AL105,AR105,AX105,BD105,BJ105)</f>
      </c>
      <c r="BO105" s="26">
        <f>SUM(U105,AA105,AG105,AM105,AS105,AY105,BE105,BK105)</f>
      </c>
      <c r="BP105" s="26">
        <f>SUM(V105,AB105,AH105,AN105,AT105,AZ105,BF105,BL105)</f>
      </c>
      <c r="BQ105" s="26">
        <f>MAX(BM105:BO105)</f>
      </c>
      <c r="BR105" s="26">
        <f>MIN(BM105:BO105)</f>
      </c>
      <c r="BS105" s="33">
        <f>IF(H105&gt;0,(BQ105*SQRT(3)*IF(N105&gt;0,N105,IF(O105&gt;0,O105,IF(P105&gt;0,P105,415)))/(H105*1000))*100,0)</f>
      </c>
      <c r="BT105" s="33">
        <f>IF(BS105&gt;70,"Upgrade","OK - No Upgrade")</f>
      </c>
      <c r="BU105" s="33">
        <f>IF(IF(AVERAGE(BM105:BO105)&gt;0,((BQ105-AVERAGE(BM105:BO105))/AVERAGE(BM105:BO105))*100,0)&gt;10,"Need to Balance","OK - Balanced")</f>
      </c>
    </row>
    <row r="106" ht="15.75" customHeight="1">
      <c r="A106" s="26" t="str">
        <v>Yanqul</v>
      </c>
      <c r="B106" s="26" t="str">
        <v>ALSAWADER</v>
      </c>
      <c r="C106" s="26" t="str">
        <v>K_LN01</v>
      </c>
      <c r="D106" s="26" t="str">
        <v/>
      </c>
      <c r="E106" s="26" t="str">
        <v>46</v>
      </c>
      <c r="F106" s="26" t="str">
        <v>Pole (PMT)</v>
      </c>
      <c r="G106" s="26" t="str">
        <v>5</v>
      </c>
      <c r="H106" s="26">
        <v>315</v>
      </c>
      <c r="I106" s="26" t="str">
        <v>14/06/2026, 23:03</v>
      </c>
      <c r="J106" s="26">
        <v>1</v>
      </c>
      <c r="K106" s="26">
        <v>242</v>
      </c>
      <c r="L106" s="26">
        <v>243</v>
      </c>
      <c r="M106" s="26">
        <v>242</v>
      </c>
      <c r="N106" s="26">
        <v>423</v>
      </c>
      <c r="O106" s="26">
        <v>419</v>
      </c>
      <c r="P106" s="26">
        <v>420</v>
      </c>
      <c r="Q106" s="27" t="str">
        <v/>
      </c>
      <c r="R106" s="28" t="str">
        <v/>
      </c>
      <c r="S106" s="28">
        <v>191</v>
      </c>
      <c r="T106" s="28">
        <v>210</v>
      </c>
      <c r="U106" s="28">
        <v>205</v>
      </c>
      <c r="V106" s="29">
        <v>13</v>
      </c>
      <c r="W106" s="30" t="str">
        <v/>
      </c>
      <c r="X106" s="31" t="str">
        <v/>
      </c>
      <c r="Y106" s="31">
        <v>20</v>
      </c>
      <c r="Z106" s="31">
        <v>23</v>
      </c>
      <c r="AA106" s="31">
        <v>30</v>
      </c>
      <c r="AB106" s="32">
        <v>3</v>
      </c>
      <c r="AC106" s="27" t="str">
        <v/>
      </c>
      <c r="AD106" s="28" t="str">
        <v/>
      </c>
      <c r="AE106" s="28" t="str">
        <v/>
      </c>
      <c r="AF106" s="28" t="str">
        <v/>
      </c>
      <c r="AG106" s="28" t="str">
        <v/>
      </c>
      <c r="AH106" s="29" t="str">
        <v/>
      </c>
      <c r="AI106" s="30" t="str">
        <v/>
      </c>
      <c r="AJ106" s="31" t="str">
        <v/>
      </c>
      <c r="AK106" s="31" t="str">
        <v/>
      </c>
      <c r="AL106" s="31" t="str">
        <v/>
      </c>
      <c r="AM106" s="31" t="str">
        <v/>
      </c>
      <c r="AN106" s="32" t="str">
        <v/>
      </c>
      <c r="AO106" s="27" t="str">
        <v/>
      </c>
      <c r="AP106" s="28" t="str">
        <v/>
      </c>
      <c r="AQ106" s="28" t="str">
        <v/>
      </c>
      <c r="AR106" s="28" t="str">
        <v/>
      </c>
      <c r="AS106" s="28" t="str">
        <v/>
      </c>
      <c r="AT106" s="29" t="str">
        <v/>
      </c>
      <c r="AU106" s="30" t="str">
        <v/>
      </c>
      <c r="AV106" s="31" t="str">
        <v/>
      </c>
      <c r="AW106" s="31" t="str">
        <v/>
      </c>
      <c r="AX106" s="31" t="str">
        <v/>
      </c>
      <c r="AY106" s="31" t="str">
        <v/>
      </c>
      <c r="AZ106" s="32" t="str">
        <v/>
      </c>
      <c r="BA106" s="27" t="str">
        <v/>
      </c>
      <c r="BB106" s="28" t="str">
        <v/>
      </c>
      <c r="BC106" s="28" t="str">
        <v/>
      </c>
      <c r="BD106" s="28" t="str">
        <v/>
      </c>
      <c r="BE106" s="28" t="str">
        <v/>
      </c>
      <c r="BF106" s="29" t="str">
        <v/>
      </c>
      <c r="BG106" s="30" t="str">
        <v/>
      </c>
      <c r="BH106" s="31" t="str">
        <v/>
      </c>
      <c r="BI106" s="31" t="str">
        <v/>
      </c>
      <c r="BJ106" s="31" t="str">
        <v/>
      </c>
      <c r="BK106" s="31" t="str">
        <v/>
      </c>
      <c r="BL106" s="32" t="str">
        <v/>
      </c>
      <c r="BM106" s="26">
        <f>SUM(S106,Y106,AE106,AK106,AQ106,AW106,BC106,BI106)</f>
      </c>
      <c r="BN106" s="26">
        <f>SUM(T106,Z106,AF106,AL106,AR106,AX106,BD106,BJ106)</f>
      </c>
      <c r="BO106" s="26">
        <f>SUM(U106,AA106,AG106,AM106,AS106,AY106,BE106,BK106)</f>
      </c>
      <c r="BP106" s="26">
        <f>SUM(V106,AB106,AH106,AN106,AT106,AZ106,BF106,BL106)</f>
      </c>
      <c r="BQ106" s="26">
        <f>MAX(BM106:BO106)</f>
      </c>
      <c r="BR106" s="26">
        <f>MIN(BM106:BO106)</f>
      </c>
      <c r="BS106" s="33">
        <f>IF(H106&gt;0,(BQ106*SQRT(3)*IF(N106&gt;0,N106,IF(O106&gt;0,O106,IF(P106&gt;0,P106,415)))/(H106*1000))*100,0)</f>
      </c>
      <c r="BT106" s="33">
        <f>IF(BS106&gt;70,"Upgrade","OK - No Upgrade")</f>
      </c>
      <c r="BU106" s="33">
        <f>IF(IF(AVERAGE(BM106:BO106)&gt;0,((BQ106-AVERAGE(BM106:BO106))/AVERAGE(BM106:BO106))*100,0)&gt;10,"Need to Balance","OK - Balanced")</f>
      </c>
    </row>
    <row r="107" ht="15.75" customHeight="1">
      <c r="A107" s="26" t="str">
        <v>Yanqul</v>
      </c>
      <c r="B107" s="26" t="str">
        <v>ALSAWADER</v>
      </c>
      <c r="C107" s="26" t="str">
        <v>K_LN01</v>
      </c>
      <c r="D107" s="26" t="str">
        <v/>
      </c>
      <c r="E107" s="26" t="str">
        <v>49</v>
      </c>
      <c r="F107" s="26" t="str">
        <v>Pole (PMT)</v>
      </c>
      <c r="G107" s="26" t="str">
        <v>5</v>
      </c>
      <c r="H107" s="26">
        <v>315</v>
      </c>
      <c r="I107" s="26" t="str">
        <v>14/06/2026, 23:27</v>
      </c>
      <c r="J107" s="26">
        <v>1</v>
      </c>
      <c r="K107" s="26">
        <v>239</v>
      </c>
      <c r="L107" s="26">
        <v>241</v>
      </c>
      <c r="M107" s="26">
        <v>239</v>
      </c>
      <c r="N107" s="26">
        <v>417</v>
      </c>
      <c r="O107" s="26">
        <v>412</v>
      </c>
      <c r="P107" s="26">
        <v>416</v>
      </c>
      <c r="Q107" s="27" t="str">
        <v/>
      </c>
      <c r="R107" s="28" t="str">
        <v/>
      </c>
      <c r="S107" s="28">
        <v>90</v>
      </c>
      <c r="T107" s="28">
        <v>90</v>
      </c>
      <c r="U107" s="28">
        <v>70</v>
      </c>
      <c r="V107" s="29">
        <v>25</v>
      </c>
      <c r="W107" s="30" t="str">
        <v/>
      </c>
      <c r="X107" s="31" t="str">
        <v/>
      </c>
      <c r="Y107" s="31">
        <v>120</v>
      </c>
      <c r="Z107" s="31">
        <v>115</v>
      </c>
      <c r="AA107" s="31">
        <v>120</v>
      </c>
      <c r="AB107" s="32">
        <v>15</v>
      </c>
      <c r="AC107" s="27" t="str">
        <v/>
      </c>
      <c r="AD107" s="28" t="str">
        <v/>
      </c>
      <c r="AE107" s="28" t="str">
        <v/>
      </c>
      <c r="AF107" s="28" t="str">
        <v/>
      </c>
      <c r="AG107" s="28" t="str">
        <v/>
      </c>
      <c r="AH107" s="29" t="str">
        <v/>
      </c>
      <c r="AI107" s="30" t="str">
        <v/>
      </c>
      <c r="AJ107" s="31" t="str">
        <v/>
      </c>
      <c r="AK107" s="31" t="str">
        <v/>
      </c>
      <c r="AL107" s="31" t="str">
        <v/>
      </c>
      <c r="AM107" s="31" t="str">
        <v/>
      </c>
      <c r="AN107" s="32" t="str">
        <v/>
      </c>
      <c r="AO107" s="27" t="str">
        <v/>
      </c>
      <c r="AP107" s="28" t="str">
        <v/>
      </c>
      <c r="AQ107" s="28" t="str">
        <v/>
      </c>
      <c r="AR107" s="28" t="str">
        <v/>
      </c>
      <c r="AS107" s="28" t="str">
        <v/>
      </c>
      <c r="AT107" s="29" t="str">
        <v/>
      </c>
      <c r="AU107" s="30" t="str">
        <v/>
      </c>
      <c r="AV107" s="31" t="str">
        <v/>
      </c>
      <c r="AW107" s="31" t="str">
        <v/>
      </c>
      <c r="AX107" s="31" t="str">
        <v/>
      </c>
      <c r="AY107" s="31" t="str">
        <v/>
      </c>
      <c r="AZ107" s="32" t="str">
        <v/>
      </c>
      <c r="BA107" s="27" t="str">
        <v/>
      </c>
      <c r="BB107" s="28" t="str">
        <v/>
      </c>
      <c r="BC107" s="28" t="str">
        <v/>
      </c>
      <c r="BD107" s="28" t="str">
        <v/>
      </c>
      <c r="BE107" s="28" t="str">
        <v/>
      </c>
      <c r="BF107" s="29" t="str">
        <v/>
      </c>
      <c r="BG107" s="30" t="str">
        <v/>
      </c>
      <c r="BH107" s="31" t="str">
        <v/>
      </c>
      <c r="BI107" s="31" t="str">
        <v/>
      </c>
      <c r="BJ107" s="31" t="str">
        <v/>
      </c>
      <c r="BK107" s="31" t="str">
        <v/>
      </c>
      <c r="BL107" s="32" t="str">
        <v/>
      </c>
      <c r="BM107" s="26">
        <f>SUM(S107,Y107,AE107,AK107,AQ107,AW107,BC107,BI107)</f>
      </c>
      <c r="BN107" s="26">
        <f>SUM(T107,Z107,AF107,AL107,AR107,AX107,BD107,BJ107)</f>
      </c>
      <c r="BO107" s="26">
        <f>SUM(U107,AA107,AG107,AM107,AS107,AY107,BE107,BK107)</f>
      </c>
      <c r="BP107" s="26">
        <f>SUM(V107,AB107,AH107,AN107,AT107,AZ107,BF107,BL107)</f>
      </c>
      <c r="BQ107" s="26">
        <f>MAX(BM107:BO107)</f>
      </c>
      <c r="BR107" s="26">
        <f>MIN(BM107:BO107)</f>
      </c>
      <c r="BS107" s="33">
        <f>IF(H107&gt;0,(BQ107*SQRT(3)*IF(N107&gt;0,N107,IF(O107&gt;0,O107,IF(P107&gt;0,P107,415)))/(H107*1000))*100,0)</f>
      </c>
      <c r="BT107" s="33">
        <f>IF(BS107&gt;70,"Upgrade","OK - No Upgrade")</f>
      </c>
      <c r="BU107" s="33">
        <f>IF(IF(AVERAGE(BM107:BO107)&gt;0,((BQ107-AVERAGE(BM107:BO107))/AVERAGE(BM107:BO107))*100,0)&gt;10,"Need to Balance","OK - Balanced")</f>
      </c>
    </row>
    <row r="108" ht="15.75" customHeight="1">
      <c r="A108" s="26" t="str">
        <v>Yanqul</v>
      </c>
      <c r="B108" s="26" t="str">
        <v>ALSAWADER</v>
      </c>
      <c r="C108" s="26" t="str">
        <v>K_LN01</v>
      </c>
      <c r="D108" s="26" t="str">
        <v/>
      </c>
      <c r="E108" s="26" t="str">
        <v>4429</v>
      </c>
      <c r="F108" s="26" t="str">
        <v>Pole (PMT)</v>
      </c>
      <c r="G108" s="26" t="str">
        <v>3</v>
      </c>
      <c r="H108" s="26">
        <v>100</v>
      </c>
      <c r="I108" s="26" t="str">
        <v>14/06/2026, 22:56</v>
      </c>
      <c r="J108" s="26">
        <v>1</v>
      </c>
      <c r="K108" s="26">
        <v>234</v>
      </c>
      <c r="L108" s="26">
        <v>236</v>
      </c>
      <c r="M108" s="26">
        <v>234</v>
      </c>
      <c r="N108" s="26">
        <v>409</v>
      </c>
      <c r="O108" s="26">
        <v>405</v>
      </c>
      <c r="P108" s="26">
        <v>406</v>
      </c>
      <c r="Q108" s="27" t="str">
        <v/>
      </c>
      <c r="R108" s="28" t="str">
        <v/>
      </c>
      <c r="S108" s="28">
        <v>29</v>
      </c>
      <c r="T108" s="28">
        <v>25</v>
      </c>
      <c r="U108" s="28">
        <v>27</v>
      </c>
      <c r="V108" s="29">
        <v>5</v>
      </c>
      <c r="W108" s="30" t="str">
        <v/>
      </c>
      <c r="X108" s="31" t="str">
        <v/>
      </c>
      <c r="Y108" s="31" t="str">
        <v/>
      </c>
      <c r="Z108" s="31" t="str">
        <v/>
      </c>
      <c r="AA108" s="31" t="str">
        <v/>
      </c>
      <c r="AB108" s="32" t="str">
        <v/>
      </c>
      <c r="AC108" s="27" t="str">
        <v/>
      </c>
      <c r="AD108" s="28" t="str">
        <v/>
      </c>
      <c r="AE108" s="28" t="str">
        <v/>
      </c>
      <c r="AF108" s="28" t="str">
        <v/>
      </c>
      <c r="AG108" s="28" t="str">
        <v/>
      </c>
      <c r="AH108" s="29" t="str">
        <v/>
      </c>
      <c r="AI108" s="30" t="str">
        <v/>
      </c>
      <c r="AJ108" s="31" t="str">
        <v/>
      </c>
      <c r="AK108" s="31" t="str">
        <v/>
      </c>
      <c r="AL108" s="31" t="str">
        <v/>
      </c>
      <c r="AM108" s="31" t="str">
        <v/>
      </c>
      <c r="AN108" s="32" t="str">
        <v/>
      </c>
      <c r="AO108" s="27" t="str">
        <v/>
      </c>
      <c r="AP108" s="28" t="str">
        <v/>
      </c>
      <c r="AQ108" s="28" t="str">
        <v/>
      </c>
      <c r="AR108" s="28" t="str">
        <v/>
      </c>
      <c r="AS108" s="28" t="str">
        <v/>
      </c>
      <c r="AT108" s="29" t="str">
        <v/>
      </c>
      <c r="AU108" s="30" t="str">
        <v/>
      </c>
      <c r="AV108" s="31" t="str">
        <v/>
      </c>
      <c r="AW108" s="31" t="str">
        <v/>
      </c>
      <c r="AX108" s="31" t="str">
        <v/>
      </c>
      <c r="AY108" s="31" t="str">
        <v/>
      </c>
      <c r="AZ108" s="32" t="str">
        <v/>
      </c>
      <c r="BA108" s="27" t="str">
        <v/>
      </c>
      <c r="BB108" s="28" t="str">
        <v/>
      </c>
      <c r="BC108" s="28" t="str">
        <v/>
      </c>
      <c r="BD108" s="28" t="str">
        <v/>
      </c>
      <c r="BE108" s="28" t="str">
        <v/>
      </c>
      <c r="BF108" s="29" t="str">
        <v/>
      </c>
      <c r="BG108" s="30" t="str">
        <v/>
      </c>
      <c r="BH108" s="31" t="str">
        <v/>
      </c>
      <c r="BI108" s="31" t="str">
        <v/>
      </c>
      <c r="BJ108" s="31" t="str">
        <v/>
      </c>
      <c r="BK108" s="31" t="str">
        <v/>
      </c>
      <c r="BL108" s="32" t="str">
        <v/>
      </c>
      <c r="BM108" s="26">
        <f>SUM(S108,Y108,AE108,AK108,AQ108,AW108,BC108,BI108)</f>
      </c>
      <c r="BN108" s="26">
        <f>SUM(T108,Z108,AF108,AL108,AR108,AX108,BD108,BJ108)</f>
      </c>
      <c r="BO108" s="26">
        <f>SUM(U108,AA108,AG108,AM108,AS108,AY108,BE108,BK108)</f>
      </c>
      <c r="BP108" s="26">
        <f>SUM(V108,AB108,AH108,AN108,AT108,AZ108,BF108,BL108)</f>
      </c>
      <c r="BQ108" s="26">
        <f>MAX(BM108:BO108)</f>
      </c>
      <c r="BR108" s="26">
        <f>MIN(BM108:BO108)</f>
      </c>
      <c r="BS108" s="33">
        <f>IF(H108&gt;0,(BQ108*SQRT(3)*IF(N108&gt;0,N108,IF(O108&gt;0,O108,IF(P108&gt;0,P108,415)))/(H108*1000))*100,0)</f>
      </c>
      <c r="BT108" s="33">
        <f>IF(BS108&gt;70,"Upgrade","OK - No Upgrade")</f>
      </c>
      <c r="BU108" s="33">
        <f>IF(IF(AVERAGE(BM108:BO108)&gt;0,((BQ108-AVERAGE(BM108:BO108))/AVERAGE(BM108:BO108))*100,0)&gt;10,"Need to Balance","OK - Balanced")</f>
      </c>
    </row>
    <row r="109" ht="15.75" customHeight="1">
      <c r="A109" s="26" t="str">
        <v>Yanqul</v>
      </c>
      <c r="B109" s="26" t="str">
        <v>ALSAWADER</v>
      </c>
      <c r="C109" s="26" t="str">
        <v>K_LN01</v>
      </c>
      <c r="D109" s="26" t="str">
        <v/>
      </c>
      <c r="E109" s="26" t="str">
        <v>4619</v>
      </c>
      <c r="F109" s="26" t="str">
        <v>Pole (PMT)</v>
      </c>
      <c r="G109" s="26" t="str">
        <v/>
      </c>
      <c r="H109" s="26">
        <v>100</v>
      </c>
      <c r="I109" s="26" t="str">
        <v>14/06/2026, 22:46</v>
      </c>
      <c r="J109" s="26">
        <v>1</v>
      </c>
      <c r="K109" s="26">
        <v>225</v>
      </c>
      <c r="L109" s="26">
        <v>227</v>
      </c>
      <c r="M109" s="26">
        <v>227</v>
      </c>
      <c r="N109" s="26">
        <v>395</v>
      </c>
      <c r="O109" s="26">
        <v>388</v>
      </c>
      <c r="P109" s="26">
        <v>392</v>
      </c>
      <c r="Q109" s="27" t="str">
        <v/>
      </c>
      <c r="R109" s="28" t="str">
        <v/>
      </c>
      <c r="S109" s="28">
        <v>32</v>
      </c>
      <c r="T109" s="28">
        <v>33</v>
      </c>
      <c r="U109" s="28">
        <v>45</v>
      </c>
      <c r="V109" s="29">
        <v>14</v>
      </c>
      <c r="W109" s="30" t="str">
        <v/>
      </c>
      <c r="X109" s="31" t="str">
        <v/>
      </c>
      <c r="Y109" s="31" t="str">
        <v/>
      </c>
      <c r="Z109" s="31" t="str">
        <v/>
      </c>
      <c r="AA109" s="31" t="str">
        <v/>
      </c>
      <c r="AB109" s="32" t="str">
        <v/>
      </c>
      <c r="AC109" s="27" t="str">
        <v/>
      </c>
      <c r="AD109" s="28" t="str">
        <v/>
      </c>
      <c r="AE109" s="28" t="str">
        <v/>
      </c>
      <c r="AF109" s="28" t="str">
        <v/>
      </c>
      <c r="AG109" s="28" t="str">
        <v/>
      </c>
      <c r="AH109" s="29" t="str">
        <v/>
      </c>
      <c r="AI109" s="30" t="str">
        <v/>
      </c>
      <c r="AJ109" s="31" t="str">
        <v/>
      </c>
      <c r="AK109" s="31" t="str">
        <v/>
      </c>
      <c r="AL109" s="31" t="str">
        <v/>
      </c>
      <c r="AM109" s="31" t="str">
        <v/>
      </c>
      <c r="AN109" s="32" t="str">
        <v/>
      </c>
      <c r="AO109" s="27" t="str">
        <v/>
      </c>
      <c r="AP109" s="28" t="str">
        <v/>
      </c>
      <c r="AQ109" s="28" t="str">
        <v/>
      </c>
      <c r="AR109" s="28" t="str">
        <v/>
      </c>
      <c r="AS109" s="28" t="str">
        <v/>
      </c>
      <c r="AT109" s="29" t="str">
        <v/>
      </c>
      <c r="AU109" s="30" t="str">
        <v/>
      </c>
      <c r="AV109" s="31" t="str">
        <v/>
      </c>
      <c r="AW109" s="31" t="str">
        <v/>
      </c>
      <c r="AX109" s="31" t="str">
        <v/>
      </c>
      <c r="AY109" s="31" t="str">
        <v/>
      </c>
      <c r="AZ109" s="32" t="str">
        <v/>
      </c>
      <c r="BA109" s="27" t="str">
        <v/>
      </c>
      <c r="BB109" s="28" t="str">
        <v/>
      </c>
      <c r="BC109" s="28" t="str">
        <v/>
      </c>
      <c r="BD109" s="28" t="str">
        <v/>
      </c>
      <c r="BE109" s="28" t="str">
        <v/>
      </c>
      <c r="BF109" s="29" t="str">
        <v/>
      </c>
      <c r="BG109" s="30" t="str">
        <v/>
      </c>
      <c r="BH109" s="31" t="str">
        <v/>
      </c>
      <c r="BI109" s="31" t="str">
        <v/>
      </c>
      <c r="BJ109" s="31" t="str">
        <v/>
      </c>
      <c r="BK109" s="31" t="str">
        <v/>
      </c>
      <c r="BL109" s="32" t="str">
        <v/>
      </c>
      <c r="BM109" s="26">
        <f>SUM(S109,Y109,AE109,AK109,AQ109,AW109,BC109,BI109)</f>
      </c>
      <c r="BN109" s="26">
        <f>SUM(T109,Z109,AF109,AL109,AR109,AX109,BD109,BJ109)</f>
      </c>
      <c r="BO109" s="26">
        <f>SUM(U109,AA109,AG109,AM109,AS109,AY109,BE109,BK109)</f>
      </c>
      <c r="BP109" s="26">
        <f>SUM(V109,AB109,AH109,AN109,AT109,AZ109,BF109,BL109)</f>
      </c>
      <c r="BQ109" s="26">
        <f>MAX(BM109:BO109)</f>
      </c>
      <c r="BR109" s="26">
        <f>MIN(BM109:BO109)</f>
      </c>
      <c r="BS109" s="33">
        <f>IF(H109&gt;0,(BQ109*SQRT(3)*IF(N109&gt;0,N109,IF(O109&gt;0,O109,IF(P109&gt;0,P109,415)))/(H109*1000))*100,0)</f>
      </c>
      <c r="BT109" s="33">
        <f>IF(BS109&gt;70,"Upgrade","OK - No Upgrade")</f>
      </c>
      <c r="BU109" s="33">
        <f>IF(IF(AVERAGE(BM109:BO109)&gt;0,((BQ109-AVERAGE(BM109:BO109))/AVERAGE(BM109:BO109))*100,0)&gt;10,"Need to Balance","OK - Balanced")</f>
      </c>
    </row>
    <row r="110" ht="15.75" customHeight="1">
      <c r="A110" s="26" t="str">
        <v>Yanqul</v>
      </c>
      <c r="B110" s="26" t="str">
        <v>ALSAWADER</v>
      </c>
      <c r="C110" s="26" t="str">
        <v>K_LN01</v>
      </c>
      <c r="D110" s="26" t="str">
        <v/>
      </c>
      <c r="E110" s="26" t="str">
        <v>43</v>
      </c>
      <c r="F110" s="26" t="str">
        <v>Pole (PMT)</v>
      </c>
      <c r="G110" s="26" t="str">
        <v>5</v>
      </c>
      <c r="H110" s="26">
        <v>315</v>
      </c>
      <c r="I110" s="26" t="str">
        <v>14/06/2026, 22:43</v>
      </c>
      <c r="J110" s="26">
        <v>1</v>
      </c>
      <c r="K110" s="26">
        <v>239</v>
      </c>
      <c r="L110" s="26">
        <v>240</v>
      </c>
      <c r="M110" s="26">
        <v>238</v>
      </c>
      <c r="N110" s="26">
        <v>417</v>
      </c>
      <c r="O110" s="26">
        <v>413</v>
      </c>
      <c r="P110" s="26">
        <v>415</v>
      </c>
      <c r="Q110" s="27" t="str">
        <v/>
      </c>
      <c r="R110" s="28" t="str">
        <v/>
      </c>
      <c r="S110" s="28">
        <v>45</v>
      </c>
      <c r="T110" s="28">
        <v>50</v>
      </c>
      <c r="U110" s="28">
        <v>65</v>
      </c>
      <c r="V110" s="29">
        <v>15</v>
      </c>
      <c r="W110" s="30" t="str">
        <v/>
      </c>
      <c r="X110" s="31" t="str">
        <v/>
      </c>
      <c r="Y110" s="31">
        <v>180</v>
      </c>
      <c r="Z110" s="31">
        <v>165</v>
      </c>
      <c r="AA110" s="31">
        <v>185</v>
      </c>
      <c r="AB110" s="32">
        <v>20</v>
      </c>
      <c r="AC110" s="27" t="str">
        <v/>
      </c>
      <c r="AD110" s="28" t="str">
        <v/>
      </c>
      <c r="AE110" s="28">
        <v>7</v>
      </c>
      <c r="AF110" s="28">
        <v>10</v>
      </c>
      <c r="AG110" s="28">
        <v>7</v>
      </c>
      <c r="AH110" s="29">
        <v>3</v>
      </c>
      <c r="AI110" s="30" t="str">
        <v/>
      </c>
      <c r="AJ110" s="31" t="str">
        <v/>
      </c>
      <c r="AK110" s="31" t="str">
        <v/>
      </c>
      <c r="AL110" s="31" t="str">
        <v/>
      </c>
      <c r="AM110" s="31" t="str">
        <v/>
      </c>
      <c r="AN110" s="32" t="str">
        <v/>
      </c>
      <c r="AO110" s="27" t="str">
        <v/>
      </c>
      <c r="AP110" s="28" t="str">
        <v/>
      </c>
      <c r="AQ110" s="28" t="str">
        <v/>
      </c>
      <c r="AR110" s="28" t="str">
        <v/>
      </c>
      <c r="AS110" s="28" t="str">
        <v/>
      </c>
      <c r="AT110" s="29" t="str">
        <v/>
      </c>
      <c r="AU110" s="30" t="str">
        <v/>
      </c>
      <c r="AV110" s="31" t="str">
        <v/>
      </c>
      <c r="AW110" s="31" t="str">
        <v/>
      </c>
      <c r="AX110" s="31" t="str">
        <v/>
      </c>
      <c r="AY110" s="31" t="str">
        <v/>
      </c>
      <c r="AZ110" s="32" t="str">
        <v/>
      </c>
      <c r="BA110" s="27" t="str">
        <v/>
      </c>
      <c r="BB110" s="28" t="str">
        <v/>
      </c>
      <c r="BC110" s="28" t="str">
        <v/>
      </c>
      <c r="BD110" s="28" t="str">
        <v/>
      </c>
      <c r="BE110" s="28" t="str">
        <v/>
      </c>
      <c r="BF110" s="29" t="str">
        <v/>
      </c>
      <c r="BG110" s="30" t="str">
        <v/>
      </c>
      <c r="BH110" s="31" t="str">
        <v/>
      </c>
      <c r="BI110" s="31" t="str">
        <v/>
      </c>
      <c r="BJ110" s="31" t="str">
        <v/>
      </c>
      <c r="BK110" s="31" t="str">
        <v/>
      </c>
      <c r="BL110" s="32" t="str">
        <v/>
      </c>
      <c r="BM110" s="26">
        <f>SUM(S110,Y110,AE110,AK110,AQ110,AW110,BC110,BI110)</f>
      </c>
      <c r="BN110" s="26">
        <f>SUM(T110,Z110,AF110,AL110,AR110,AX110,BD110,BJ110)</f>
      </c>
      <c r="BO110" s="26">
        <f>SUM(U110,AA110,AG110,AM110,AS110,AY110,BE110,BK110)</f>
      </c>
      <c r="BP110" s="26">
        <f>SUM(V110,AB110,AH110,AN110,AT110,AZ110,BF110,BL110)</f>
      </c>
      <c r="BQ110" s="26">
        <f>MAX(BM110:BO110)</f>
      </c>
      <c r="BR110" s="26">
        <f>MIN(BM110:BO110)</f>
      </c>
      <c r="BS110" s="33">
        <f>IF(H110&gt;0,(BQ110*SQRT(3)*IF(N110&gt;0,N110,IF(O110&gt;0,O110,IF(P110&gt;0,P110,415)))/(H110*1000))*100,0)</f>
      </c>
      <c r="BT110" s="33">
        <f>IF(BS110&gt;70,"Upgrade","OK - No Upgrade")</f>
      </c>
      <c r="BU110" s="33">
        <f>IF(IF(AVERAGE(BM110:BO110)&gt;0,((BQ110-AVERAGE(BM110:BO110))/AVERAGE(BM110:BO110))*100,0)&gt;10,"Need to Balance","OK - Balanced")</f>
      </c>
    </row>
    <row r="111" ht="15.75" customHeight="1">
      <c r="A111" s="26" t="str">
        <v>Yanqul</v>
      </c>
      <c r="B111" s="26" t="str">
        <v>ALSAWADER</v>
      </c>
      <c r="C111" s="26" t="str">
        <v>K_LN01</v>
      </c>
      <c r="D111" s="26" t="str">
        <v/>
      </c>
      <c r="E111" s="26" t="str">
        <v>4651</v>
      </c>
      <c r="F111" s="26" t="str">
        <v>Pole (PMT)</v>
      </c>
      <c r="G111" s="26" t="str">
        <v>3</v>
      </c>
      <c r="H111" s="26">
        <v>100</v>
      </c>
      <c r="I111" s="26" t="str">
        <v>14/06/2026, 22:39</v>
      </c>
      <c r="J111" s="26">
        <v>1</v>
      </c>
      <c r="K111" s="26">
        <v>226</v>
      </c>
      <c r="L111" s="26">
        <v>227</v>
      </c>
      <c r="M111" s="26">
        <v>226</v>
      </c>
      <c r="N111" s="26">
        <v>398</v>
      </c>
      <c r="O111" s="26">
        <v>393</v>
      </c>
      <c r="P111" s="26">
        <v>396</v>
      </c>
      <c r="Q111" s="27" t="str">
        <v/>
      </c>
      <c r="R111" s="28" t="str">
        <v/>
      </c>
      <c r="S111" s="28">
        <v>32</v>
      </c>
      <c r="T111" s="28">
        <v>33</v>
      </c>
      <c r="U111" s="28">
        <v>32</v>
      </c>
      <c r="V111" s="29">
        <v>3</v>
      </c>
      <c r="W111" s="30" t="str">
        <v/>
      </c>
      <c r="X111" s="31" t="str">
        <v/>
      </c>
      <c r="Y111" s="31" t="str">
        <v/>
      </c>
      <c r="Z111" s="31" t="str">
        <v/>
      </c>
      <c r="AA111" s="31" t="str">
        <v/>
      </c>
      <c r="AB111" s="32" t="str">
        <v/>
      </c>
      <c r="AC111" s="27" t="str">
        <v/>
      </c>
      <c r="AD111" s="28" t="str">
        <v/>
      </c>
      <c r="AE111" s="28" t="str">
        <v/>
      </c>
      <c r="AF111" s="28" t="str">
        <v/>
      </c>
      <c r="AG111" s="28" t="str">
        <v/>
      </c>
      <c r="AH111" s="29" t="str">
        <v/>
      </c>
      <c r="AI111" s="30" t="str">
        <v/>
      </c>
      <c r="AJ111" s="31" t="str">
        <v/>
      </c>
      <c r="AK111" s="31" t="str">
        <v/>
      </c>
      <c r="AL111" s="31" t="str">
        <v/>
      </c>
      <c r="AM111" s="31" t="str">
        <v/>
      </c>
      <c r="AN111" s="32" t="str">
        <v/>
      </c>
      <c r="AO111" s="27" t="str">
        <v/>
      </c>
      <c r="AP111" s="28" t="str">
        <v/>
      </c>
      <c r="AQ111" s="28" t="str">
        <v/>
      </c>
      <c r="AR111" s="28" t="str">
        <v/>
      </c>
      <c r="AS111" s="28" t="str">
        <v/>
      </c>
      <c r="AT111" s="29" t="str">
        <v/>
      </c>
      <c r="AU111" s="30" t="str">
        <v/>
      </c>
      <c r="AV111" s="31" t="str">
        <v/>
      </c>
      <c r="AW111" s="31" t="str">
        <v/>
      </c>
      <c r="AX111" s="31" t="str">
        <v/>
      </c>
      <c r="AY111" s="31" t="str">
        <v/>
      </c>
      <c r="AZ111" s="32" t="str">
        <v/>
      </c>
      <c r="BA111" s="27" t="str">
        <v/>
      </c>
      <c r="BB111" s="28" t="str">
        <v/>
      </c>
      <c r="BC111" s="28" t="str">
        <v/>
      </c>
      <c r="BD111" s="28" t="str">
        <v/>
      </c>
      <c r="BE111" s="28" t="str">
        <v/>
      </c>
      <c r="BF111" s="29" t="str">
        <v/>
      </c>
      <c r="BG111" s="30" t="str">
        <v/>
      </c>
      <c r="BH111" s="31" t="str">
        <v/>
      </c>
      <c r="BI111" s="31" t="str">
        <v/>
      </c>
      <c r="BJ111" s="31" t="str">
        <v/>
      </c>
      <c r="BK111" s="31" t="str">
        <v/>
      </c>
      <c r="BL111" s="32" t="str">
        <v/>
      </c>
      <c r="BM111" s="26">
        <f>SUM(S111,Y111,AE111,AK111,AQ111,AW111,BC111,BI111)</f>
      </c>
      <c r="BN111" s="26">
        <f>SUM(T111,Z111,AF111,AL111,AR111,AX111,BD111,BJ111)</f>
      </c>
      <c r="BO111" s="26">
        <f>SUM(U111,AA111,AG111,AM111,AS111,AY111,BE111,BK111)</f>
      </c>
      <c r="BP111" s="26">
        <f>SUM(V111,AB111,AH111,AN111,AT111,AZ111,BF111,BL111)</f>
      </c>
      <c r="BQ111" s="26">
        <f>MAX(BM111:BO111)</f>
      </c>
      <c r="BR111" s="26">
        <f>MIN(BM111:BO111)</f>
      </c>
      <c r="BS111" s="33">
        <f>IF(H111&gt;0,(BQ111*SQRT(3)*IF(N111&gt;0,N111,IF(O111&gt;0,O111,IF(P111&gt;0,P111,415)))/(H111*1000))*100,0)</f>
      </c>
      <c r="BT111" s="33">
        <f>IF(BS111&gt;70,"Upgrade","OK - No Upgrade")</f>
      </c>
      <c r="BU111" s="33">
        <f>IF(IF(AVERAGE(BM111:BO111)&gt;0,((BQ111-AVERAGE(BM111:BO111))/AVERAGE(BM111:BO111))*100,0)&gt;10,"Need to Balance","OK - Balanced")</f>
      </c>
    </row>
    <row r="112" ht="15.75" customHeight="1">
      <c r="A112" s="26" t="str">
        <v>Yanqul</v>
      </c>
      <c r="B112" s="26" t="str">
        <v>ALSAWADER</v>
      </c>
      <c r="C112" s="26" t="str">
        <v>K_LN01</v>
      </c>
      <c r="D112" s="26" t="str">
        <v/>
      </c>
      <c r="E112" s="26" t="str">
        <v>4620</v>
      </c>
      <c r="F112" s="26" t="str">
        <v>Pole (PMT)</v>
      </c>
      <c r="G112" s="26" t="str">
        <v>3</v>
      </c>
      <c r="H112" s="26">
        <v>100</v>
      </c>
      <c r="I112" s="26" t="str">
        <v>14/06/2026, 22:33</v>
      </c>
      <c r="J112" s="26">
        <v>1</v>
      </c>
      <c r="K112" s="26">
        <v>227</v>
      </c>
      <c r="L112" s="26">
        <v>228</v>
      </c>
      <c r="M112" s="26">
        <v>227</v>
      </c>
      <c r="N112" s="26">
        <v>398</v>
      </c>
      <c r="O112" s="26">
        <v>393</v>
      </c>
      <c r="P112" s="26">
        <v>396</v>
      </c>
      <c r="Q112" s="27" t="str">
        <v/>
      </c>
      <c r="R112" s="28" t="str">
        <v/>
      </c>
      <c r="S112" s="28">
        <v>28</v>
      </c>
      <c r="T112" s="28">
        <v>30</v>
      </c>
      <c r="U112" s="28">
        <v>38</v>
      </c>
      <c r="V112" s="29">
        <v>8</v>
      </c>
      <c r="W112" s="30" t="str">
        <v/>
      </c>
      <c r="X112" s="31" t="str">
        <v/>
      </c>
      <c r="Y112" s="31">
        <v>18</v>
      </c>
      <c r="Z112" s="31">
        <v>22</v>
      </c>
      <c r="AA112" s="31">
        <v>19</v>
      </c>
      <c r="AB112" s="32">
        <v>5</v>
      </c>
      <c r="AC112" s="27" t="str">
        <v/>
      </c>
      <c r="AD112" s="28" t="str">
        <v/>
      </c>
      <c r="AE112" s="28" t="str">
        <v/>
      </c>
      <c r="AF112" s="28" t="str">
        <v/>
      </c>
      <c r="AG112" s="28" t="str">
        <v/>
      </c>
      <c r="AH112" s="29" t="str">
        <v/>
      </c>
      <c r="AI112" s="30" t="str">
        <v/>
      </c>
      <c r="AJ112" s="31" t="str">
        <v/>
      </c>
      <c r="AK112" s="31" t="str">
        <v/>
      </c>
      <c r="AL112" s="31" t="str">
        <v/>
      </c>
      <c r="AM112" s="31" t="str">
        <v/>
      </c>
      <c r="AN112" s="32" t="str">
        <v/>
      </c>
      <c r="AO112" s="27" t="str">
        <v/>
      </c>
      <c r="AP112" s="28" t="str">
        <v/>
      </c>
      <c r="AQ112" s="28" t="str">
        <v/>
      </c>
      <c r="AR112" s="28" t="str">
        <v/>
      </c>
      <c r="AS112" s="28" t="str">
        <v/>
      </c>
      <c r="AT112" s="29" t="str">
        <v/>
      </c>
      <c r="AU112" s="30" t="str">
        <v/>
      </c>
      <c r="AV112" s="31" t="str">
        <v/>
      </c>
      <c r="AW112" s="31" t="str">
        <v/>
      </c>
      <c r="AX112" s="31" t="str">
        <v/>
      </c>
      <c r="AY112" s="31" t="str">
        <v/>
      </c>
      <c r="AZ112" s="32" t="str">
        <v/>
      </c>
      <c r="BA112" s="27" t="str">
        <v/>
      </c>
      <c r="BB112" s="28" t="str">
        <v/>
      </c>
      <c r="BC112" s="28" t="str">
        <v/>
      </c>
      <c r="BD112" s="28" t="str">
        <v/>
      </c>
      <c r="BE112" s="28" t="str">
        <v/>
      </c>
      <c r="BF112" s="29" t="str">
        <v/>
      </c>
      <c r="BG112" s="30" t="str">
        <v/>
      </c>
      <c r="BH112" s="31" t="str">
        <v/>
      </c>
      <c r="BI112" s="31" t="str">
        <v/>
      </c>
      <c r="BJ112" s="31" t="str">
        <v/>
      </c>
      <c r="BK112" s="31" t="str">
        <v/>
      </c>
      <c r="BL112" s="32" t="str">
        <v/>
      </c>
      <c r="BM112" s="26">
        <f>SUM(S112,Y112,AE112,AK112,AQ112,AW112,BC112,BI112)</f>
      </c>
      <c r="BN112" s="26">
        <f>SUM(T112,Z112,AF112,AL112,AR112,AX112,BD112,BJ112)</f>
      </c>
      <c r="BO112" s="26">
        <f>SUM(U112,AA112,AG112,AM112,AS112,AY112,BE112,BK112)</f>
      </c>
      <c r="BP112" s="26">
        <f>SUM(V112,AB112,AH112,AN112,AT112,AZ112,BF112,BL112)</f>
      </c>
      <c r="BQ112" s="26">
        <f>MAX(BM112:BO112)</f>
      </c>
      <c r="BR112" s="26">
        <f>MIN(BM112:BO112)</f>
      </c>
      <c r="BS112" s="33">
        <f>IF(H112&gt;0,(BQ112*SQRT(3)*IF(N112&gt;0,N112,IF(O112&gt;0,O112,IF(P112&gt;0,P112,415)))/(H112*1000))*100,0)</f>
      </c>
      <c r="BT112" s="33">
        <f>IF(BS112&gt;70,"Upgrade","OK - No Upgrade")</f>
      </c>
      <c r="BU112" s="33">
        <f>IF(IF(AVERAGE(BM112:BO112)&gt;0,((BQ112-AVERAGE(BM112:BO112))/AVERAGE(BM112:BO112))*100,0)&gt;10,"Need to Balance","OK - Balanced")</f>
      </c>
    </row>
    <row r="113" ht="15.75" customHeight="1">
      <c r="A113" s="26" t="str">
        <v>Yanqul</v>
      </c>
      <c r="B113" s="26" t="str">
        <v>ALSAWADER</v>
      </c>
      <c r="C113" s="26" t="str">
        <v>K_LN01</v>
      </c>
      <c r="D113" s="26" t="str">
        <v/>
      </c>
      <c r="E113" s="26" t="str">
        <v>4676</v>
      </c>
      <c r="F113" s="26" t="str">
        <v>Pole (PMT)</v>
      </c>
      <c r="G113" s="26" t="str">
        <v>3</v>
      </c>
      <c r="H113" s="26">
        <v>315</v>
      </c>
      <c r="I113" s="26" t="str">
        <v>14/06/2026, 22:31</v>
      </c>
      <c r="J113" s="26">
        <v>1</v>
      </c>
      <c r="K113" s="26">
        <v>225</v>
      </c>
      <c r="L113" s="26">
        <v>227</v>
      </c>
      <c r="M113" s="26">
        <v>224</v>
      </c>
      <c r="N113" s="26">
        <v>394</v>
      </c>
      <c r="O113" s="26">
        <v>388</v>
      </c>
      <c r="P113" s="26">
        <v>392</v>
      </c>
      <c r="Q113" s="27" t="str">
        <v/>
      </c>
      <c r="R113" s="28" t="str">
        <v/>
      </c>
      <c r="S113" s="28">
        <v>81</v>
      </c>
      <c r="T113" s="28">
        <v>70</v>
      </c>
      <c r="U113" s="28">
        <v>68</v>
      </c>
      <c r="V113" s="29">
        <v>15</v>
      </c>
      <c r="W113" s="30" t="str">
        <v/>
      </c>
      <c r="X113" s="31" t="str">
        <v/>
      </c>
      <c r="Y113" s="31">
        <v>9</v>
      </c>
      <c r="Z113" s="31">
        <v>7</v>
      </c>
      <c r="AA113" s="31">
        <v>9</v>
      </c>
      <c r="AB113" s="32">
        <v>3</v>
      </c>
      <c r="AC113" s="27" t="str">
        <v/>
      </c>
      <c r="AD113" s="28" t="str">
        <v/>
      </c>
      <c r="AE113" s="28" t="str">
        <v/>
      </c>
      <c r="AF113" s="28" t="str">
        <v/>
      </c>
      <c r="AG113" s="28" t="str">
        <v/>
      </c>
      <c r="AH113" s="29" t="str">
        <v/>
      </c>
      <c r="AI113" s="30" t="str">
        <v/>
      </c>
      <c r="AJ113" s="31" t="str">
        <v/>
      </c>
      <c r="AK113" s="31" t="str">
        <v/>
      </c>
      <c r="AL113" s="31" t="str">
        <v/>
      </c>
      <c r="AM113" s="31" t="str">
        <v/>
      </c>
      <c r="AN113" s="32" t="str">
        <v/>
      </c>
      <c r="AO113" s="27" t="str">
        <v/>
      </c>
      <c r="AP113" s="28" t="str">
        <v/>
      </c>
      <c r="AQ113" s="28" t="str">
        <v/>
      </c>
      <c r="AR113" s="28" t="str">
        <v/>
      </c>
      <c r="AS113" s="28" t="str">
        <v/>
      </c>
      <c r="AT113" s="29" t="str">
        <v/>
      </c>
      <c r="AU113" s="30" t="str">
        <v/>
      </c>
      <c r="AV113" s="31" t="str">
        <v/>
      </c>
      <c r="AW113" s="31" t="str">
        <v/>
      </c>
      <c r="AX113" s="31" t="str">
        <v/>
      </c>
      <c r="AY113" s="31" t="str">
        <v/>
      </c>
      <c r="AZ113" s="32" t="str">
        <v/>
      </c>
      <c r="BA113" s="27" t="str">
        <v/>
      </c>
      <c r="BB113" s="28" t="str">
        <v/>
      </c>
      <c r="BC113" s="28" t="str">
        <v/>
      </c>
      <c r="BD113" s="28" t="str">
        <v/>
      </c>
      <c r="BE113" s="28" t="str">
        <v/>
      </c>
      <c r="BF113" s="29" t="str">
        <v/>
      </c>
      <c r="BG113" s="30" t="str">
        <v/>
      </c>
      <c r="BH113" s="31" t="str">
        <v/>
      </c>
      <c r="BI113" s="31" t="str">
        <v/>
      </c>
      <c r="BJ113" s="31" t="str">
        <v/>
      </c>
      <c r="BK113" s="31" t="str">
        <v/>
      </c>
      <c r="BL113" s="32" t="str">
        <v/>
      </c>
      <c r="BM113" s="26">
        <f>SUM(S113,Y113,AE113,AK113,AQ113,AW113,BC113,BI113)</f>
      </c>
      <c r="BN113" s="26">
        <f>SUM(T113,Z113,AF113,AL113,AR113,AX113,BD113,BJ113)</f>
      </c>
      <c r="BO113" s="26">
        <f>SUM(U113,AA113,AG113,AM113,AS113,AY113,BE113,BK113)</f>
      </c>
      <c r="BP113" s="26">
        <f>SUM(V113,AB113,AH113,AN113,AT113,AZ113,BF113,BL113)</f>
      </c>
      <c r="BQ113" s="26">
        <f>MAX(BM113:BO113)</f>
      </c>
      <c r="BR113" s="26">
        <f>MIN(BM113:BO113)</f>
      </c>
      <c r="BS113" s="33">
        <f>IF(H113&gt;0,(BQ113*SQRT(3)*IF(N113&gt;0,N113,IF(O113&gt;0,O113,IF(P113&gt;0,P113,415)))/(H113*1000))*100,0)</f>
      </c>
      <c r="BT113" s="33">
        <f>IF(BS113&gt;70,"Upgrade","OK - No Upgrade")</f>
      </c>
      <c r="BU113" s="33">
        <f>IF(IF(AVERAGE(BM113:BO113)&gt;0,((BQ113-AVERAGE(BM113:BO113))/AVERAGE(BM113:BO113))*100,0)&gt;10,"Need to Balance","OK - Balanced")</f>
      </c>
    </row>
    <row r="114" ht="15.75" customHeight="1">
      <c r="A114" s="26" t="str">
        <v>Yanqul</v>
      </c>
      <c r="B114" s="26" t="str">
        <v>ALSAWADER</v>
      </c>
      <c r="C114" s="26" t="str">
        <v>K_LN01</v>
      </c>
      <c r="D114" s="26" t="str">
        <v/>
      </c>
      <c r="E114" s="26" t="str">
        <v>634</v>
      </c>
      <c r="F114" s="26" t="str">
        <v>Pole (PMT)</v>
      </c>
      <c r="G114" s="26" t="str">
        <v>3</v>
      </c>
      <c r="H114" s="26">
        <v>315</v>
      </c>
      <c r="I114" s="26" t="str">
        <v>14/06/2026, 22:25</v>
      </c>
      <c r="J114" s="26">
        <v>1</v>
      </c>
      <c r="K114" s="26">
        <v>233</v>
      </c>
      <c r="L114" s="26">
        <v>234</v>
      </c>
      <c r="M114" s="26">
        <v>233</v>
      </c>
      <c r="N114" s="26">
        <v>405</v>
      </c>
      <c r="O114" s="26">
        <v>405</v>
      </c>
      <c r="P114" s="26">
        <v>406</v>
      </c>
      <c r="Q114" s="27" t="str">
        <v/>
      </c>
      <c r="R114" s="28" t="str">
        <v/>
      </c>
      <c r="S114" s="28">
        <v>60</v>
      </c>
      <c r="T114" s="28">
        <v>60</v>
      </c>
      <c r="U114" s="28">
        <v>60</v>
      </c>
      <c r="V114" s="29">
        <v>0</v>
      </c>
      <c r="W114" s="30" t="str">
        <v/>
      </c>
      <c r="X114" s="31" t="str">
        <v/>
      </c>
      <c r="Y114" s="31">
        <v>70</v>
      </c>
      <c r="Z114" s="31">
        <v>85</v>
      </c>
      <c r="AA114" s="31">
        <v>82</v>
      </c>
      <c r="AB114" s="32">
        <v>8</v>
      </c>
      <c r="AC114" s="27" t="str">
        <v/>
      </c>
      <c r="AD114" s="28" t="str">
        <v/>
      </c>
      <c r="AE114" s="28" t="str">
        <v/>
      </c>
      <c r="AF114" s="28" t="str">
        <v/>
      </c>
      <c r="AG114" s="28" t="str">
        <v/>
      </c>
      <c r="AH114" s="29" t="str">
        <v/>
      </c>
      <c r="AI114" s="30" t="str">
        <v/>
      </c>
      <c r="AJ114" s="31" t="str">
        <v/>
      </c>
      <c r="AK114" s="31" t="str">
        <v/>
      </c>
      <c r="AL114" s="31" t="str">
        <v/>
      </c>
      <c r="AM114" s="31" t="str">
        <v/>
      </c>
      <c r="AN114" s="32" t="str">
        <v/>
      </c>
      <c r="AO114" s="27" t="str">
        <v/>
      </c>
      <c r="AP114" s="28" t="str">
        <v/>
      </c>
      <c r="AQ114" s="28" t="str">
        <v/>
      </c>
      <c r="AR114" s="28" t="str">
        <v/>
      </c>
      <c r="AS114" s="28" t="str">
        <v/>
      </c>
      <c r="AT114" s="29" t="str">
        <v/>
      </c>
      <c r="AU114" s="30" t="str">
        <v/>
      </c>
      <c r="AV114" s="31" t="str">
        <v/>
      </c>
      <c r="AW114" s="31" t="str">
        <v/>
      </c>
      <c r="AX114" s="31" t="str">
        <v/>
      </c>
      <c r="AY114" s="31" t="str">
        <v/>
      </c>
      <c r="AZ114" s="32" t="str">
        <v/>
      </c>
      <c r="BA114" s="27" t="str">
        <v/>
      </c>
      <c r="BB114" s="28" t="str">
        <v/>
      </c>
      <c r="BC114" s="28" t="str">
        <v/>
      </c>
      <c r="BD114" s="28" t="str">
        <v/>
      </c>
      <c r="BE114" s="28" t="str">
        <v/>
      </c>
      <c r="BF114" s="29" t="str">
        <v/>
      </c>
      <c r="BG114" s="30" t="str">
        <v/>
      </c>
      <c r="BH114" s="31" t="str">
        <v/>
      </c>
      <c r="BI114" s="31" t="str">
        <v/>
      </c>
      <c r="BJ114" s="31" t="str">
        <v/>
      </c>
      <c r="BK114" s="31" t="str">
        <v/>
      </c>
      <c r="BL114" s="32" t="str">
        <v/>
      </c>
      <c r="BM114" s="26">
        <f>SUM(S114,Y114,AE114,AK114,AQ114,AW114,BC114,BI114)</f>
      </c>
      <c r="BN114" s="26">
        <f>SUM(T114,Z114,AF114,AL114,AR114,AX114,BD114,BJ114)</f>
      </c>
      <c r="BO114" s="26">
        <f>SUM(U114,AA114,AG114,AM114,AS114,AY114,BE114,BK114)</f>
      </c>
      <c r="BP114" s="26">
        <f>SUM(V114,AB114,AH114,AN114,AT114,AZ114,BF114,BL114)</f>
      </c>
      <c r="BQ114" s="26">
        <f>MAX(BM114:BO114)</f>
      </c>
      <c r="BR114" s="26">
        <f>MIN(BM114:BO114)</f>
      </c>
      <c r="BS114" s="33">
        <f>IF(H114&gt;0,(BQ114*SQRT(3)*IF(N114&gt;0,N114,IF(O114&gt;0,O114,IF(P114&gt;0,P114,415)))/(H114*1000))*100,0)</f>
      </c>
      <c r="BT114" s="33">
        <f>IF(BS114&gt;70,"Upgrade","OK - No Upgrade")</f>
      </c>
      <c r="BU114" s="33">
        <f>IF(IF(AVERAGE(BM114:BO114)&gt;0,((BQ114-AVERAGE(BM114:BO114))/AVERAGE(BM114:BO114))*100,0)&gt;10,"Need to Balance","OK - Balanced")</f>
      </c>
    </row>
    <row r="115" ht="15.75" customHeight="1">
      <c r="A115" s="26" t="str">
        <v>Yanqul</v>
      </c>
      <c r="B115" s="26" t="str">
        <v>ALSAWADER</v>
      </c>
      <c r="C115" s="26" t="str">
        <v>K_LN01</v>
      </c>
      <c r="D115" s="26" t="str">
        <v/>
      </c>
      <c r="E115" s="26" t="str">
        <v>42</v>
      </c>
      <c r="F115" s="26" t="str">
        <v>Pole (PMT)</v>
      </c>
      <c r="G115" s="26" t="str">
        <v/>
      </c>
      <c r="H115" s="26">
        <v>315</v>
      </c>
      <c r="I115" s="26" t="str">
        <v>14/06/2026, 22:59</v>
      </c>
      <c r="J115" s="26">
        <v>1</v>
      </c>
      <c r="K115" s="26">
        <v>244</v>
      </c>
      <c r="L115" s="26">
        <v>244</v>
      </c>
      <c r="M115" s="26">
        <v>244</v>
      </c>
      <c r="N115" s="26">
        <v>426</v>
      </c>
      <c r="O115" s="26">
        <v>426</v>
      </c>
      <c r="P115" s="26">
        <v>426</v>
      </c>
      <c r="Q115" s="27" t="str">
        <v/>
      </c>
      <c r="R115" s="28" t="str">
        <v/>
      </c>
      <c r="S115" s="28">
        <v>75</v>
      </c>
      <c r="T115" s="28">
        <v>85</v>
      </c>
      <c r="U115" s="28">
        <v>85</v>
      </c>
      <c r="V115" s="29">
        <v>8</v>
      </c>
      <c r="W115" s="30" t="str">
        <v/>
      </c>
      <c r="X115" s="31" t="str">
        <v/>
      </c>
      <c r="Y115" s="31">
        <v>80</v>
      </c>
      <c r="Z115" s="31">
        <v>110</v>
      </c>
      <c r="AA115" s="31">
        <v>90</v>
      </c>
      <c r="AB115" s="32">
        <v>23</v>
      </c>
      <c r="AC115" s="27" t="str">
        <v/>
      </c>
      <c r="AD115" s="28" t="str">
        <v/>
      </c>
      <c r="AE115" s="28" t="str">
        <v/>
      </c>
      <c r="AF115" s="28" t="str">
        <v/>
      </c>
      <c r="AG115" s="28" t="str">
        <v/>
      </c>
      <c r="AH115" s="29" t="str">
        <v/>
      </c>
      <c r="AI115" s="30" t="str">
        <v/>
      </c>
      <c r="AJ115" s="31" t="str">
        <v/>
      </c>
      <c r="AK115" s="31" t="str">
        <v/>
      </c>
      <c r="AL115" s="31" t="str">
        <v/>
      </c>
      <c r="AM115" s="31" t="str">
        <v/>
      </c>
      <c r="AN115" s="32" t="str">
        <v/>
      </c>
      <c r="AO115" s="27" t="str">
        <v/>
      </c>
      <c r="AP115" s="28" t="str">
        <v/>
      </c>
      <c r="AQ115" s="28" t="str">
        <v/>
      </c>
      <c r="AR115" s="28" t="str">
        <v/>
      </c>
      <c r="AS115" s="28" t="str">
        <v/>
      </c>
      <c r="AT115" s="29" t="str">
        <v/>
      </c>
      <c r="AU115" s="30" t="str">
        <v/>
      </c>
      <c r="AV115" s="31" t="str">
        <v/>
      </c>
      <c r="AW115" s="31" t="str">
        <v/>
      </c>
      <c r="AX115" s="31" t="str">
        <v/>
      </c>
      <c r="AY115" s="31" t="str">
        <v/>
      </c>
      <c r="AZ115" s="32" t="str">
        <v/>
      </c>
      <c r="BA115" s="27" t="str">
        <v/>
      </c>
      <c r="BB115" s="28" t="str">
        <v/>
      </c>
      <c r="BC115" s="28" t="str">
        <v/>
      </c>
      <c r="BD115" s="28" t="str">
        <v/>
      </c>
      <c r="BE115" s="28" t="str">
        <v/>
      </c>
      <c r="BF115" s="29" t="str">
        <v/>
      </c>
      <c r="BG115" s="30" t="str">
        <v/>
      </c>
      <c r="BH115" s="31" t="str">
        <v/>
      </c>
      <c r="BI115" s="31" t="str">
        <v/>
      </c>
      <c r="BJ115" s="31" t="str">
        <v/>
      </c>
      <c r="BK115" s="31" t="str">
        <v/>
      </c>
      <c r="BL115" s="32" t="str">
        <v/>
      </c>
      <c r="BM115" s="26">
        <f>SUM(S115,Y115,AE115,AK115,AQ115,AW115,BC115,BI115)</f>
      </c>
      <c r="BN115" s="26">
        <f>SUM(T115,Z115,AF115,AL115,AR115,AX115,BD115,BJ115)</f>
      </c>
      <c r="BO115" s="26">
        <f>SUM(U115,AA115,AG115,AM115,AS115,AY115,BE115,BK115)</f>
      </c>
      <c r="BP115" s="26">
        <f>SUM(V115,AB115,AH115,AN115,AT115,AZ115,BF115,BL115)</f>
      </c>
      <c r="BQ115" s="26">
        <f>MAX(BM115:BO115)</f>
      </c>
      <c r="BR115" s="26">
        <f>MIN(BM115:BO115)</f>
      </c>
      <c r="BS115" s="33">
        <f>IF(H115&gt;0,(BQ115*SQRT(3)*IF(N115&gt;0,N115,IF(O115&gt;0,O115,IF(P115&gt;0,P115,415)))/(H115*1000))*100,0)</f>
      </c>
      <c r="BT115" s="33">
        <f>IF(BS115&gt;70,"Upgrade","OK - No Upgrade")</f>
      </c>
      <c r="BU115" s="33">
        <f>IF(IF(AVERAGE(BM115:BO115)&gt;0,((BQ115-AVERAGE(BM115:BO115))/AVERAGE(BM115:BO115))*100,0)&gt;10,"Need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11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U121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Dank</v>
      </c>
      <c r="B4" s="26" t="str">
        <v>ABU KRABAH</v>
      </c>
      <c r="C4" s="26" t="str">
        <v>K_LN4</v>
      </c>
      <c r="D4" s="26" t="str">
        <v/>
      </c>
      <c r="E4" s="26" t="str">
        <v>00091</v>
      </c>
      <c r="F4" s="26" t="str">
        <v>Ground (GMT)</v>
      </c>
      <c r="G4" s="26" t="str">
        <v>3</v>
      </c>
      <c r="H4" s="26">
        <v>1000</v>
      </c>
      <c r="I4" s="26" t="str">
        <v>25/06/2026, 13:06</v>
      </c>
      <c r="J4" s="26">
        <v>1</v>
      </c>
      <c r="K4" s="26">
        <v>253</v>
      </c>
      <c r="L4" s="26">
        <v>251</v>
      </c>
      <c r="M4" s="26">
        <v>255</v>
      </c>
      <c r="N4" s="26">
        <v>435</v>
      </c>
      <c r="O4" s="26">
        <v>443</v>
      </c>
      <c r="P4" s="26">
        <v>438</v>
      </c>
      <c r="Q4" s="27" t="str">
        <v>185 mm²</v>
      </c>
      <c r="R4" s="28" t="str">
        <v>Cu</v>
      </c>
      <c r="S4" s="28">
        <v>43</v>
      </c>
      <c r="T4" s="28">
        <v>108</v>
      </c>
      <c r="U4" s="28">
        <v>120</v>
      </c>
      <c r="V4" s="29">
        <v>73</v>
      </c>
      <c r="W4" s="30" t="str">
        <v>185 mm²</v>
      </c>
      <c r="X4" s="31" t="str">
        <v>Cu</v>
      </c>
      <c r="Y4" s="31">
        <v>94</v>
      </c>
      <c r="Z4" s="31">
        <v>71</v>
      </c>
      <c r="AA4" s="31">
        <v>35</v>
      </c>
      <c r="AB4" s="32">
        <v>58</v>
      </c>
      <c r="AC4" s="27" t="str">
        <v>185 mm²</v>
      </c>
      <c r="AD4" s="28" t="str">
        <v>Cu</v>
      </c>
      <c r="AE4" s="28">
        <v>280</v>
      </c>
      <c r="AF4" s="28">
        <v>259</v>
      </c>
      <c r="AG4" s="28">
        <v>273</v>
      </c>
      <c r="AH4" s="29">
        <v>288</v>
      </c>
      <c r="AI4" s="30" t="str">
        <v/>
      </c>
      <c r="AJ4" s="31" t="str">
        <v/>
      </c>
      <c r="AK4" s="31">
        <v>104</v>
      </c>
      <c r="AL4" s="31">
        <v>100</v>
      </c>
      <c r="AM4" s="31">
        <v>110</v>
      </c>
      <c r="AN4" s="32">
        <v>10</v>
      </c>
      <c r="AO4" s="27" t="str">
        <v>50 mm²</v>
      </c>
      <c r="AP4" s="28" t="str">
        <v>Cu</v>
      </c>
      <c r="AQ4" s="28">
        <v>0</v>
      </c>
      <c r="AR4" s="28">
        <v>0</v>
      </c>
      <c r="AS4" s="28">
        <v>0</v>
      </c>
      <c r="AT4" s="29">
        <v>0</v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Dank</v>
      </c>
      <c r="B5" s="26" t="str">
        <v>ABU KRABAH</v>
      </c>
      <c r="C5" s="26" t="str">
        <v>K_LN03</v>
      </c>
      <c r="D5" s="26" t="str">
        <v/>
      </c>
      <c r="E5" s="26" t="str">
        <v>129</v>
      </c>
      <c r="F5" s="26" t="str">
        <v>Pole (PMT)</v>
      </c>
      <c r="G5" s="26" t="str">
        <v>3</v>
      </c>
      <c r="H5" s="26">
        <v>100</v>
      </c>
      <c r="I5" s="26" t="str">
        <v>24/06/2026, 10:22</v>
      </c>
      <c r="J5" s="26">
        <v>1</v>
      </c>
      <c r="K5" s="26">
        <v>234</v>
      </c>
      <c r="L5" s="26">
        <v>235</v>
      </c>
      <c r="M5" s="26">
        <v>234</v>
      </c>
      <c r="N5" s="26">
        <v>406</v>
      </c>
      <c r="O5" s="26">
        <v>407</v>
      </c>
      <c r="P5" s="26">
        <v>408</v>
      </c>
      <c r="Q5" s="27" t="str">
        <v>120 mm²</v>
      </c>
      <c r="R5" s="28" t="str">
        <v>Cu</v>
      </c>
      <c r="S5" s="28">
        <v>36</v>
      </c>
      <c r="T5" s="28">
        <v>36</v>
      </c>
      <c r="U5" s="28">
        <v>49</v>
      </c>
      <c r="V5" s="29">
        <v>13</v>
      </c>
      <c r="W5" s="30" t="str">
        <v/>
      </c>
      <c r="X5" s="31" t="str">
        <v/>
      </c>
      <c r="Y5" s="31" t="str">
        <v/>
      </c>
      <c r="Z5" s="31" t="str">
        <v/>
      </c>
      <c r="AA5" s="31" t="str">
        <v/>
      </c>
      <c r="AB5" s="32" t="str">
        <v/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Dank</v>
      </c>
      <c r="B6" s="26" t="str">
        <v>ABU KRABAH</v>
      </c>
      <c r="C6" s="26" t="str">
        <v>K_LN03</v>
      </c>
      <c r="D6" s="26" t="str">
        <v/>
      </c>
      <c r="E6" s="26" t="str">
        <v>4658</v>
      </c>
      <c r="F6" s="26" t="str">
        <v>Pole (PMT)</v>
      </c>
      <c r="G6" s="26" t="str">
        <v>3</v>
      </c>
      <c r="H6" s="26">
        <v>100</v>
      </c>
      <c r="I6" s="26" t="str">
        <v>24/06/2026, 10:07</v>
      </c>
      <c r="J6" s="26">
        <v>1</v>
      </c>
      <c r="K6" s="26">
        <v>235</v>
      </c>
      <c r="L6" s="26">
        <v>236</v>
      </c>
      <c r="M6" s="26">
        <v>236</v>
      </c>
      <c r="N6" s="26">
        <v>409</v>
      </c>
      <c r="O6" s="26">
        <v>411</v>
      </c>
      <c r="P6" s="26">
        <v>411</v>
      </c>
      <c r="Q6" s="27" t="str">
        <v>185 mm²</v>
      </c>
      <c r="R6" s="28" t="str">
        <v>Cu</v>
      </c>
      <c r="S6" s="28">
        <v>21</v>
      </c>
      <c r="T6" s="28">
        <v>22</v>
      </c>
      <c r="U6" s="28">
        <v>21</v>
      </c>
      <c r="V6" s="29">
        <v>0</v>
      </c>
      <c r="W6" s="30" t="str">
        <v/>
      </c>
      <c r="X6" s="31" t="str">
        <v/>
      </c>
      <c r="Y6" s="31" t="str">
        <v/>
      </c>
      <c r="Z6" s="31" t="str">
        <v/>
      </c>
      <c r="AA6" s="31" t="str">
        <v/>
      </c>
      <c r="AB6" s="32" t="str">
        <v/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Dank</v>
      </c>
      <c r="B7" s="26" t="str">
        <v>ABU KRABAH</v>
      </c>
      <c r="C7" s="26" t="str">
        <v>K_LN03</v>
      </c>
      <c r="D7" s="26" t="str">
        <v/>
      </c>
      <c r="E7" s="26" t="str">
        <v>4632</v>
      </c>
      <c r="F7" s="26" t="str">
        <v>Pole (PMT)</v>
      </c>
      <c r="G7" s="26" t="str">
        <v>3</v>
      </c>
      <c r="H7" s="26">
        <v>100</v>
      </c>
      <c r="I7" s="26" t="str">
        <v>24/06/2026, 10:01</v>
      </c>
      <c r="J7" s="26">
        <v>1</v>
      </c>
      <c r="K7" s="26">
        <v>229</v>
      </c>
      <c r="L7" s="26">
        <v>230</v>
      </c>
      <c r="M7" s="26">
        <v>230</v>
      </c>
      <c r="N7" s="26">
        <v>399</v>
      </c>
      <c r="O7" s="26">
        <v>398</v>
      </c>
      <c r="P7" s="26">
        <v>398</v>
      </c>
      <c r="Q7" s="27" t="str">
        <v>120 mm²</v>
      </c>
      <c r="R7" s="28" t="str">
        <v>Cu</v>
      </c>
      <c r="S7" s="28">
        <v>107</v>
      </c>
      <c r="T7" s="28">
        <v>108</v>
      </c>
      <c r="U7" s="28">
        <v>104</v>
      </c>
      <c r="V7" s="29">
        <v>1</v>
      </c>
      <c r="W7" s="30" t="str">
        <v/>
      </c>
      <c r="X7" s="31" t="str">
        <v/>
      </c>
      <c r="Y7" s="31" t="str">
        <v/>
      </c>
      <c r="Z7" s="31" t="str">
        <v/>
      </c>
      <c r="AA7" s="31" t="str">
        <v/>
      </c>
      <c r="AB7" s="32" t="str">
        <v/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Dank</v>
      </c>
      <c r="B8" s="26" t="str">
        <v>ABU KRABAH</v>
      </c>
      <c r="C8" s="26" t="str">
        <v>K_LN03</v>
      </c>
      <c r="D8" s="26" t="str">
        <v/>
      </c>
      <c r="E8" s="26" t="str">
        <v>4370</v>
      </c>
      <c r="F8" s="26" t="str">
        <v>Ground (GMT)</v>
      </c>
      <c r="G8" s="26" t="str">
        <v>3</v>
      </c>
      <c r="H8" s="26">
        <v>1000</v>
      </c>
      <c r="I8" s="26" t="str">
        <v>24/06/2026, 09:53</v>
      </c>
      <c r="J8" s="26">
        <v>1</v>
      </c>
      <c r="K8" s="26">
        <v>238</v>
      </c>
      <c r="L8" s="26">
        <v>239</v>
      </c>
      <c r="M8" s="26">
        <v>238</v>
      </c>
      <c r="N8" s="26">
        <v>413</v>
      </c>
      <c r="O8" s="26">
        <v>141</v>
      </c>
      <c r="P8" s="26">
        <v>414</v>
      </c>
      <c r="Q8" s="27" t="str">
        <v>50 mm²</v>
      </c>
      <c r="R8" s="28" t="str">
        <v>Cu</v>
      </c>
      <c r="S8" s="28">
        <v>9</v>
      </c>
      <c r="T8" s="28">
        <v>3</v>
      </c>
      <c r="U8" s="28">
        <v>13</v>
      </c>
      <c r="V8" s="29">
        <v>10</v>
      </c>
      <c r="W8" s="30" t="str">
        <v>120 mm²</v>
      </c>
      <c r="X8" s="31" t="str">
        <v>Cu</v>
      </c>
      <c r="Y8" s="31">
        <v>15</v>
      </c>
      <c r="Z8" s="31">
        <v>9</v>
      </c>
      <c r="AA8" s="31">
        <v>4</v>
      </c>
      <c r="AB8" s="32">
        <v>8</v>
      </c>
      <c r="AC8" s="27" t="str">
        <v>70 mm²</v>
      </c>
      <c r="AD8" s="28" t="str">
        <v>Cu</v>
      </c>
      <c r="AE8" s="28">
        <v>0</v>
      </c>
      <c r="AF8" s="28">
        <v>8</v>
      </c>
      <c r="AG8" s="28">
        <v>0</v>
      </c>
      <c r="AH8" s="29">
        <v>7</v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Dank</v>
      </c>
      <c r="B9" s="26" t="str">
        <v>ABU KRABAH</v>
      </c>
      <c r="C9" s="26" t="str">
        <v>K_LN03</v>
      </c>
      <c r="D9" s="26" t="str">
        <v/>
      </c>
      <c r="E9" s="26" t="str">
        <v>127</v>
      </c>
      <c r="F9" s="26" t="str">
        <v>Pole (PMT)</v>
      </c>
      <c r="G9" s="26" t="str">
        <v>3</v>
      </c>
      <c r="H9" s="26">
        <v>315</v>
      </c>
      <c r="I9" s="26" t="str">
        <v>24/06/2026, 09:46</v>
      </c>
      <c r="J9" s="26">
        <v>1</v>
      </c>
      <c r="K9" s="26">
        <v>236</v>
      </c>
      <c r="L9" s="26">
        <v>237</v>
      </c>
      <c r="M9" s="26">
        <v>236</v>
      </c>
      <c r="N9" s="26">
        <v>411</v>
      </c>
      <c r="O9" s="26">
        <v>411</v>
      </c>
      <c r="P9" s="26">
        <v>411</v>
      </c>
      <c r="Q9" s="27" t="str">
        <v>120 mm²</v>
      </c>
      <c r="R9" s="28" t="str">
        <v>Cu</v>
      </c>
      <c r="S9" s="28">
        <v>68</v>
      </c>
      <c r="T9" s="28">
        <v>68</v>
      </c>
      <c r="U9" s="28">
        <v>70</v>
      </c>
      <c r="V9" s="29">
        <v>2</v>
      </c>
      <c r="W9" s="30" t="str">
        <v/>
      </c>
      <c r="X9" s="31" t="str">
        <v/>
      </c>
      <c r="Y9" s="31" t="str">
        <v/>
      </c>
      <c r="Z9" s="31" t="str">
        <v/>
      </c>
      <c r="AA9" s="31" t="str">
        <v/>
      </c>
      <c r="AB9" s="32" t="str">
        <v/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Dank</v>
      </c>
      <c r="B10" s="26" t="str">
        <v>ABU KRABAH</v>
      </c>
      <c r="C10" s="26" t="str">
        <v>K_LN03</v>
      </c>
      <c r="D10" s="26" t="str">
        <v/>
      </c>
      <c r="E10" s="26" t="str">
        <v>128</v>
      </c>
      <c r="F10" s="26" t="str">
        <v>Pole (PMT)</v>
      </c>
      <c r="G10" s="26" t="str">
        <v>3</v>
      </c>
      <c r="H10" s="26">
        <v>315</v>
      </c>
      <c r="I10" s="26" t="str">
        <v>24/06/2026, 09:37</v>
      </c>
      <c r="J10" s="26">
        <v>1</v>
      </c>
      <c r="K10" s="26">
        <v>246</v>
      </c>
      <c r="L10" s="26">
        <v>246</v>
      </c>
      <c r="M10" s="26">
        <v>246</v>
      </c>
      <c r="N10" s="26">
        <v>427</v>
      </c>
      <c r="O10" s="26">
        <v>430</v>
      </c>
      <c r="P10" s="26">
        <v>429</v>
      </c>
      <c r="Q10" s="27" t="str">
        <v>120 mm²</v>
      </c>
      <c r="R10" s="28" t="str">
        <v>Cu</v>
      </c>
      <c r="S10" s="28">
        <v>139</v>
      </c>
      <c r="T10" s="28">
        <v>169</v>
      </c>
      <c r="U10" s="28">
        <v>146</v>
      </c>
      <c r="V10" s="29">
        <v>20</v>
      </c>
      <c r="W10" s="30" t="str">
        <v>120 mm²</v>
      </c>
      <c r="X10" s="31" t="str">
        <v>Cu</v>
      </c>
      <c r="Y10" s="31">
        <v>6</v>
      </c>
      <c r="Z10" s="31">
        <v>8</v>
      </c>
      <c r="AA10" s="31">
        <v>6</v>
      </c>
      <c r="AB10" s="32">
        <v>5</v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Dank</v>
      </c>
      <c r="B11" s="26" t="str">
        <v>ABU KRABAH</v>
      </c>
      <c r="C11" s="26" t="str">
        <v>K_LN03</v>
      </c>
      <c r="D11" s="26" t="str">
        <v/>
      </c>
      <c r="E11" s="26" t="str">
        <v>4150</v>
      </c>
      <c r="F11" s="26" t="str">
        <v>Pole (PMT)</v>
      </c>
      <c r="G11" s="26" t="str">
        <v>3</v>
      </c>
      <c r="H11" s="26">
        <v>315</v>
      </c>
      <c r="I11" s="26" t="str">
        <v>24/06/2026, 09:31</v>
      </c>
      <c r="J11" s="26">
        <v>1</v>
      </c>
      <c r="K11" s="26">
        <v>240</v>
      </c>
      <c r="L11" s="26">
        <v>241</v>
      </c>
      <c r="M11" s="26">
        <v>241</v>
      </c>
      <c r="N11" s="26">
        <v>416</v>
      </c>
      <c r="O11" s="26">
        <v>417</v>
      </c>
      <c r="P11" s="26">
        <v>420</v>
      </c>
      <c r="Q11" s="27" t="str">
        <v>185 mm²</v>
      </c>
      <c r="R11" s="28" t="str">
        <v>Cu</v>
      </c>
      <c r="S11" s="28">
        <v>108</v>
      </c>
      <c r="T11" s="28">
        <v>92</v>
      </c>
      <c r="U11" s="28">
        <v>97</v>
      </c>
      <c r="V11" s="29">
        <v>17</v>
      </c>
      <c r="W11" s="30" t="str">
        <v/>
      </c>
      <c r="X11" s="31" t="str">
        <v/>
      </c>
      <c r="Y11" s="31" t="str">
        <v/>
      </c>
      <c r="Z11" s="31" t="str">
        <v/>
      </c>
      <c r="AA11" s="31" t="str">
        <v/>
      </c>
      <c r="AB11" s="32" t="str">
        <v/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Dank</v>
      </c>
      <c r="B12" s="26" t="str">
        <v>ABU KRABAH</v>
      </c>
      <c r="C12" s="26" t="str">
        <v>K_LN03</v>
      </c>
      <c r="D12" s="26" t="str">
        <v/>
      </c>
      <c r="E12" s="26" t="str">
        <v>126</v>
      </c>
      <c r="F12" s="26" t="str">
        <v>Pole (PMT)</v>
      </c>
      <c r="G12" s="26" t="str">
        <v>3</v>
      </c>
      <c r="H12" s="26">
        <v>315</v>
      </c>
      <c r="I12" s="26" t="str">
        <v>24/06/2026, 09:24</v>
      </c>
      <c r="J12" s="26">
        <v>1</v>
      </c>
      <c r="K12" s="26">
        <v>244</v>
      </c>
      <c r="L12" s="26">
        <v>244</v>
      </c>
      <c r="M12" s="26">
        <v>244</v>
      </c>
      <c r="N12" s="26">
        <v>425</v>
      </c>
      <c r="O12" s="26">
        <v>423</v>
      </c>
      <c r="P12" s="26">
        <v>423</v>
      </c>
      <c r="Q12" s="27" t="str">
        <v>120 mm²</v>
      </c>
      <c r="R12" s="28" t="str">
        <v>Cu</v>
      </c>
      <c r="S12" s="28">
        <v>171</v>
      </c>
      <c r="T12" s="28">
        <v>191</v>
      </c>
      <c r="U12" s="28">
        <v>185</v>
      </c>
      <c r="V12" s="29">
        <v>11</v>
      </c>
      <c r="W12" s="30" t="str">
        <v/>
      </c>
      <c r="X12" s="31" t="str">
        <v/>
      </c>
      <c r="Y12" s="31" t="str">
        <v/>
      </c>
      <c r="Z12" s="31" t="str">
        <v/>
      </c>
      <c r="AA12" s="31" t="str">
        <v/>
      </c>
      <c r="AB12" s="32" t="str">
        <v/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Dank</v>
      </c>
      <c r="B13" s="26" t="str">
        <v>ABU KRABAH</v>
      </c>
      <c r="C13" s="26" t="str">
        <v>K_LN03</v>
      </c>
      <c r="D13" s="26" t="str">
        <v/>
      </c>
      <c r="E13" s="26" t="str">
        <v>4580</v>
      </c>
      <c r="F13" s="26" t="str">
        <v>Pole (PMT)</v>
      </c>
      <c r="G13" s="26" t="str">
        <v>3</v>
      </c>
      <c r="H13" s="26">
        <v>100</v>
      </c>
      <c r="I13" s="26" t="str">
        <v>24/06/2026, 09:19</v>
      </c>
      <c r="J13" s="26">
        <v>1</v>
      </c>
      <c r="K13" s="26">
        <v>233</v>
      </c>
      <c r="L13" s="26">
        <v>233</v>
      </c>
      <c r="M13" s="26">
        <v>233</v>
      </c>
      <c r="N13" s="26">
        <v>402</v>
      </c>
      <c r="O13" s="26">
        <v>404</v>
      </c>
      <c r="P13" s="26">
        <v>406</v>
      </c>
      <c r="Q13" s="27" t="str">
        <v>185 mm²</v>
      </c>
      <c r="R13" s="28" t="str">
        <v>Cu</v>
      </c>
      <c r="S13" s="28">
        <v>71</v>
      </c>
      <c r="T13" s="28">
        <v>77</v>
      </c>
      <c r="U13" s="28">
        <v>68</v>
      </c>
      <c r="V13" s="29">
        <v>1</v>
      </c>
      <c r="W13" s="30" t="str">
        <v/>
      </c>
      <c r="X13" s="31" t="str">
        <v/>
      </c>
      <c r="Y13" s="31" t="str">
        <v/>
      </c>
      <c r="Z13" s="31" t="str">
        <v/>
      </c>
      <c r="AA13" s="31" t="str">
        <v/>
      </c>
      <c r="AB13" s="32" t="str">
        <v/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Dank</v>
      </c>
      <c r="B14" s="26" t="str">
        <v>ABU KRABAH</v>
      </c>
      <c r="C14" s="26" t="str">
        <v>K_LN03</v>
      </c>
      <c r="D14" s="26" t="str">
        <v/>
      </c>
      <c r="E14" s="26" t="str">
        <v>125</v>
      </c>
      <c r="F14" s="26" t="str">
        <v>Pole (PMT)</v>
      </c>
      <c r="G14" s="26" t="str">
        <v>3</v>
      </c>
      <c r="H14" s="26">
        <v>315</v>
      </c>
      <c r="I14" s="26" t="str">
        <v>24/06/2026, 09:10</v>
      </c>
      <c r="J14" s="26">
        <v>1</v>
      </c>
      <c r="K14" s="26">
        <v>233</v>
      </c>
      <c r="L14" s="26">
        <v>235</v>
      </c>
      <c r="M14" s="26">
        <v>233</v>
      </c>
      <c r="N14" s="26">
        <v>406</v>
      </c>
      <c r="O14" s="26">
        <v>406</v>
      </c>
      <c r="P14" s="26">
        <v>408</v>
      </c>
      <c r="Q14" s="27" t="str">
        <v>120 mm²</v>
      </c>
      <c r="R14" s="28" t="str">
        <v>Cu</v>
      </c>
      <c r="S14" s="28">
        <v>67</v>
      </c>
      <c r="T14" s="28">
        <v>76</v>
      </c>
      <c r="U14" s="28">
        <v>100</v>
      </c>
      <c r="V14" s="29">
        <v>25</v>
      </c>
      <c r="W14" s="30" t="str">
        <v/>
      </c>
      <c r="X14" s="31" t="str">
        <v/>
      </c>
      <c r="Y14" s="31" t="str">
        <v/>
      </c>
      <c r="Z14" s="31" t="str">
        <v/>
      </c>
      <c r="AA14" s="31" t="str">
        <v/>
      </c>
      <c r="AB14" s="32" t="str">
        <v/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Dank</v>
      </c>
      <c r="B15" s="26" t="str">
        <v>ABU KRABAH</v>
      </c>
      <c r="C15" s="26" t="str">
        <v>K_LN03</v>
      </c>
      <c r="D15" s="26" t="str">
        <v/>
      </c>
      <c r="E15" s="26" t="str">
        <v>112</v>
      </c>
      <c r="F15" s="26" t="str">
        <v>Pole (PMT)</v>
      </c>
      <c r="G15" s="26" t="str">
        <v>3</v>
      </c>
      <c r="H15" s="26">
        <v>100</v>
      </c>
      <c r="I15" s="26" t="str">
        <v>24/06/2026, 08:58</v>
      </c>
      <c r="J15" s="26">
        <v>1</v>
      </c>
      <c r="K15" s="26">
        <v>232</v>
      </c>
      <c r="L15" s="26">
        <v>234</v>
      </c>
      <c r="M15" s="26">
        <v>233</v>
      </c>
      <c r="N15" s="26">
        <v>406</v>
      </c>
      <c r="O15" s="26">
        <v>405</v>
      </c>
      <c r="P15" s="26">
        <v>405</v>
      </c>
      <c r="Q15" s="27" t="str">
        <v>120 mm²</v>
      </c>
      <c r="R15" s="28" t="str">
        <v>Cu</v>
      </c>
      <c r="S15" s="28">
        <v>44</v>
      </c>
      <c r="T15" s="28">
        <v>44</v>
      </c>
      <c r="U15" s="28">
        <v>45</v>
      </c>
      <c r="V15" s="29">
        <v>1</v>
      </c>
      <c r="W15" s="30" t="str">
        <v/>
      </c>
      <c r="X15" s="31" t="str">
        <v/>
      </c>
      <c r="Y15" s="31" t="str">
        <v/>
      </c>
      <c r="Z15" s="31" t="str">
        <v/>
      </c>
      <c r="AA15" s="31" t="str">
        <v/>
      </c>
      <c r="AB15" s="32" t="str">
        <v/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Dank</v>
      </c>
      <c r="B16" s="26" t="str">
        <v>ABU KRABAH</v>
      </c>
      <c r="C16" s="26" t="str">
        <v>K_LN03</v>
      </c>
      <c r="D16" s="26" t="str">
        <v/>
      </c>
      <c r="E16" s="26" t="str">
        <v>124</v>
      </c>
      <c r="F16" s="26" t="str">
        <v>Pole (PMT)</v>
      </c>
      <c r="G16" s="26" t="str">
        <v>3</v>
      </c>
      <c r="H16" s="26">
        <v>100</v>
      </c>
      <c r="I16" s="26" t="str">
        <v>24/06/2026, 08:51</v>
      </c>
      <c r="J16" s="26">
        <v>1</v>
      </c>
      <c r="K16" s="26">
        <v>237</v>
      </c>
      <c r="L16" s="26">
        <v>246</v>
      </c>
      <c r="M16" s="26">
        <v>246</v>
      </c>
      <c r="N16" s="26">
        <v>426</v>
      </c>
      <c r="O16" s="26">
        <v>428</v>
      </c>
      <c r="P16" s="26">
        <v>428</v>
      </c>
      <c r="Q16" s="27" t="str">
        <v>120 mm²</v>
      </c>
      <c r="R16" s="28" t="str">
        <v>Cu</v>
      </c>
      <c r="S16" s="28">
        <v>82</v>
      </c>
      <c r="T16" s="28">
        <v>91</v>
      </c>
      <c r="U16" s="28">
        <v>78</v>
      </c>
      <c r="V16" s="29">
        <v>14</v>
      </c>
      <c r="W16" s="30" t="str">
        <v/>
      </c>
      <c r="X16" s="31" t="str">
        <v/>
      </c>
      <c r="Y16" s="31" t="str">
        <v/>
      </c>
      <c r="Z16" s="31" t="str">
        <v/>
      </c>
      <c r="AA16" s="31" t="str">
        <v/>
      </c>
      <c r="AB16" s="32" t="str">
        <v/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Dank</v>
      </c>
      <c r="B17" s="26" t="str">
        <v>ABU KRABAH</v>
      </c>
      <c r="C17" s="26" t="str">
        <v>K_LN03</v>
      </c>
      <c r="D17" s="26" t="str">
        <v/>
      </c>
      <c r="E17" s="26" t="str">
        <v>4586</v>
      </c>
      <c r="F17" s="26" t="str">
        <v>Pole (PMT)</v>
      </c>
      <c r="G17" s="26" t="str">
        <v>3</v>
      </c>
      <c r="H17" s="26">
        <v>50</v>
      </c>
      <c r="I17" s="26" t="str">
        <v>24/06/2026, 08:42</v>
      </c>
      <c r="J17" s="26">
        <v>1</v>
      </c>
      <c r="K17" s="26">
        <v>237</v>
      </c>
      <c r="L17" s="26">
        <v>238</v>
      </c>
      <c r="M17" s="26">
        <v>237</v>
      </c>
      <c r="N17" s="26">
        <v>413</v>
      </c>
      <c r="O17" s="26">
        <v>411</v>
      </c>
      <c r="P17" s="26">
        <v>414</v>
      </c>
      <c r="Q17" s="27" t="str">
        <v>120 mm²</v>
      </c>
      <c r="R17" s="28" t="str">
        <v>Cu</v>
      </c>
      <c r="S17" s="28">
        <v>0</v>
      </c>
      <c r="T17" s="28">
        <v>0</v>
      </c>
      <c r="U17" s="28">
        <v>0</v>
      </c>
      <c r="V17" s="29">
        <v>0</v>
      </c>
      <c r="W17" s="30" t="str">
        <v/>
      </c>
      <c r="X17" s="31" t="str">
        <v/>
      </c>
      <c r="Y17" s="31" t="str">
        <v/>
      </c>
      <c r="Z17" s="31" t="str">
        <v/>
      </c>
      <c r="AA17" s="31" t="str">
        <v/>
      </c>
      <c r="AB17" s="32" t="str">
        <v/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Dank</v>
      </c>
      <c r="B18" s="26" t="str">
        <v>ABU KRABAH</v>
      </c>
      <c r="C18" s="26" t="str">
        <v>K_LN03</v>
      </c>
      <c r="D18" s="26" t="str">
        <v/>
      </c>
      <c r="E18" s="26" t="str">
        <v>123</v>
      </c>
      <c r="F18" s="26" t="str">
        <v>Pole (PMT)</v>
      </c>
      <c r="G18" s="26" t="str">
        <v>3</v>
      </c>
      <c r="H18" s="26">
        <v>100</v>
      </c>
      <c r="I18" s="26" t="str">
        <v>24/06/2026, 08:36</v>
      </c>
      <c r="J18" s="26">
        <v>1</v>
      </c>
      <c r="K18" s="26">
        <v>236</v>
      </c>
      <c r="L18" s="26">
        <v>237</v>
      </c>
      <c r="M18" s="26">
        <v>236</v>
      </c>
      <c r="N18" s="26">
        <v>411</v>
      </c>
      <c r="O18" s="26">
        <v>410</v>
      </c>
      <c r="P18" s="26">
        <v>411</v>
      </c>
      <c r="Q18" s="27" t="str">
        <v>120 mm²</v>
      </c>
      <c r="R18" s="28" t="str">
        <v>Cu</v>
      </c>
      <c r="S18" s="28">
        <v>14</v>
      </c>
      <c r="T18" s="28">
        <v>14</v>
      </c>
      <c r="U18" s="28">
        <v>14</v>
      </c>
      <c r="V18" s="29">
        <v>0</v>
      </c>
      <c r="W18" s="30" t="str">
        <v/>
      </c>
      <c r="X18" s="31" t="str">
        <v/>
      </c>
      <c r="Y18" s="31" t="str">
        <v/>
      </c>
      <c r="Z18" s="31" t="str">
        <v/>
      </c>
      <c r="AA18" s="31" t="str">
        <v/>
      </c>
      <c r="AB18" s="32" t="str">
        <v/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Dank</v>
      </c>
      <c r="B19" s="26" t="str">
        <v>ABU KRABAH</v>
      </c>
      <c r="C19" s="26" t="str">
        <v>K_LN03</v>
      </c>
      <c r="D19" s="26" t="str">
        <v/>
      </c>
      <c r="E19" s="26" t="str">
        <v>102</v>
      </c>
      <c r="F19" s="26" t="str">
        <v>Pole (PMT)</v>
      </c>
      <c r="G19" s="26" t="str">
        <v>3</v>
      </c>
      <c r="H19" s="26">
        <v>315</v>
      </c>
      <c r="I19" s="26" t="str">
        <v>24/06/2026, 08:26</v>
      </c>
      <c r="J19" s="26">
        <v>1</v>
      </c>
      <c r="K19" s="26">
        <v>247</v>
      </c>
      <c r="L19" s="26">
        <v>248</v>
      </c>
      <c r="M19" s="26">
        <v>248</v>
      </c>
      <c r="N19" s="26">
        <v>430</v>
      </c>
      <c r="O19" s="26">
        <v>431</v>
      </c>
      <c r="P19" s="26">
        <v>431</v>
      </c>
      <c r="Q19" s="27" t="str">
        <v>185 mm²</v>
      </c>
      <c r="R19" s="28" t="str">
        <v>Cu</v>
      </c>
      <c r="S19" s="28">
        <v>126</v>
      </c>
      <c r="T19" s="28">
        <v>129</v>
      </c>
      <c r="U19" s="28">
        <v>123</v>
      </c>
      <c r="V19" s="29">
        <v>5</v>
      </c>
      <c r="W19" s="30" t="str">
        <v>185 mm²</v>
      </c>
      <c r="X19" s="31" t="str">
        <v>Cu</v>
      </c>
      <c r="Y19" s="31">
        <v>20</v>
      </c>
      <c r="Z19" s="31">
        <v>20</v>
      </c>
      <c r="AA19" s="31">
        <v>19</v>
      </c>
      <c r="AB19" s="32">
        <v>4</v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Dank</v>
      </c>
      <c r="B20" s="26" t="str">
        <v>ABU KRABAH</v>
      </c>
      <c r="C20" s="26" t="str">
        <v>K_LN04</v>
      </c>
      <c r="D20" s="26" t="str">
        <v/>
      </c>
      <c r="E20" s="26" t="str">
        <v>329</v>
      </c>
      <c r="F20" s="26" t="str">
        <v>Pole (PMT)</v>
      </c>
      <c r="G20" s="26" t="str">
        <v>3</v>
      </c>
      <c r="H20" s="26">
        <v>315</v>
      </c>
      <c r="I20" s="26" t="str">
        <v>22/06/2026, 14:17</v>
      </c>
      <c r="J20" s="26">
        <v>1</v>
      </c>
      <c r="K20" s="26">
        <v>246</v>
      </c>
      <c r="L20" s="26">
        <v>245</v>
      </c>
      <c r="M20" s="26">
        <v>246</v>
      </c>
      <c r="N20" s="26">
        <v>425</v>
      </c>
      <c r="O20" s="26">
        <v>429</v>
      </c>
      <c r="P20" s="26">
        <v>427</v>
      </c>
      <c r="Q20" s="27" t="str">
        <v>185 mm²</v>
      </c>
      <c r="R20" s="28" t="str">
        <v>Cu</v>
      </c>
      <c r="S20" s="28">
        <v>11</v>
      </c>
      <c r="T20" s="28">
        <v>2</v>
      </c>
      <c r="U20" s="28">
        <v>53</v>
      </c>
      <c r="V20" s="29">
        <v>41</v>
      </c>
      <c r="W20" s="30" t="str">
        <v>185 mm²</v>
      </c>
      <c r="X20" s="31" t="str">
        <v>Cu</v>
      </c>
      <c r="Y20" s="31">
        <v>27</v>
      </c>
      <c r="Z20" s="31">
        <v>22</v>
      </c>
      <c r="AA20" s="31">
        <v>85</v>
      </c>
      <c r="AB20" s="32">
        <v>57</v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Dank</v>
      </c>
      <c r="B21" s="26" t="str">
        <v>ABU KRABAH</v>
      </c>
      <c r="C21" s="26" t="str">
        <v>K_LN04</v>
      </c>
      <c r="D21" s="26" t="str">
        <v/>
      </c>
      <c r="E21" s="26" t="str">
        <v>279</v>
      </c>
      <c r="F21" s="26" t="str">
        <v>Ground (GMT)</v>
      </c>
      <c r="G21" s="26" t="str">
        <v>3</v>
      </c>
      <c r="H21" s="26">
        <v>1000</v>
      </c>
      <c r="I21" s="26" t="str">
        <v>22/06/2026, 14:10</v>
      </c>
      <c r="J21" s="26">
        <v>1</v>
      </c>
      <c r="K21" s="26">
        <v>247</v>
      </c>
      <c r="L21" s="26">
        <v>246</v>
      </c>
      <c r="M21" s="26">
        <v>249</v>
      </c>
      <c r="N21" s="26">
        <v>429</v>
      </c>
      <c r="O21" s="26">
        <v>433</v>
      </c>
      <c r="P21" s="26">
        <v>431</v>
      </c>
      <c r="Q21" s="27" t="str">
        <v>185 mm²</v>
      </c>
      <c r="R21" s="28" t="str">
        <v>Cu</v>
      </c>
      <c r="S21" s="28">
        <v>72</v>
      </c>
      <c r="T21" s="28">
        <v>34</v>
      </c>
      <c r="U21" s="28">
        <v>27</v>
      </c>
      <c r="V21" s="29">
        <v>37</v>
      </c>
      <c r="W21" s="30" t="str">
        <v/>
      </c>
      <c r="X21" s="31" t="str">
        <v/>
      </c>
      <c r="Y21" s="31" t="str">
        <v/>
      </c>
      <c r="Z21" s="31" t="str">
        <v/>
      </c>
      <c r="AA21" s="31" t="str">
        <v/>
      </c>
      <c r="AB21" s="32" t="str">
        <v/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Dank</v>
      </c>
      <c r="B22" s="26" t="str">
        <v>ABU KRABAH</v>
      </c>
      <c r="C22" s="26" t="str">
        <v>K_LN04</v>
      </c>
      <c r="D22" s="26" t="str">
        <v/>
      </c>
      <c r="E22" s="26" t="str">
        <v>50</v>
      </c>
      <c r="F22" s="26" t="str">
        <v>Pole (PMT)</v>
      </c>
      <c r="G22" s="26" t="str">
        <v>3</v>
      </c>
      <c r="H22" s="26">
        <v>315</v>
      </c>
      <c r="I22" s="26" t="str">
        <v>22/06/2026, 14:04</v>
      </c>
      <c r="J22" s="26">
        <v>1</v>
      </c>
      <c r="K22" s="26">
        <v>247</v>
      </c>
      <c r="L22" s="26">
        <v>246</v>
      </c>
      <c r="M22" s="26">
        <v>250</v>
      </c>
      <c r="N22" s="26">
        <v>426</v>
      </c>
      <c r="O22" s="26">
        <v>435</v>
      </c>
      <c r="P22" s="26">
        <v>431</v>
      </c>
      <c r="Q22" s="27" t="str">
        <v>120 mm²</v>
      </c>
      <c r="R22" s="28" t="str">
        <v>Cu</v>
      </c>
      <c r="S22" s="28">
        <v>51</v>
      </c>
      <c r="T22" s="28">
        <v>57</v>
      </c>
      <c r="U22" s="28">
        <v>49</v>
      </c>
      <c r="V22" s="29">
        <v>13</v>
      </c>
      <c r="W22" s="30" t="str">
        <v>185 mm²</v>
      </c>
      <c r="X22" s="31" t="str">
        <v>Cu</v>
      </c>
      <c r="Y22" s="31">
        <v>160</v>
      </c>
      <c r="Z22" s="31">
        <v>117</v>
      </c>
      <c r="AA22" s="31">
        <v>99</v>
      </c>
      <c r="AB22" s="32">
        <v>40</v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Dank</v>
      </c>
      <c r="B23" s="26" t="str">
        <v>ABU KRABAH</v>
      </c>
      <c r="C23" s="26" t="str">
        <v>K_LN04</v>
      </c>
      <c r="D23" s="26" t="str">
        <v/>
      </c>
      <c r="E23" s="26" t="str">
        <v>165</v>
      </c>
      <c r="F23" s="26" t="str">
        <v>Pole (PMT)</v>
      </c>
      <c r="G23" s="26" t="str">
        <v>3</v>
      </c>
      <c r="H23" s="26">
        <v>200</v>
      </c>
      <c r="I23" s="26" t="str">
        <v>22/06/2026, 13:59</v>
      </c>
      <c r="J23" s="26">
        <v>1</v>
      </c>
      <c r="K23" s="26">
        <v>248</v>
      </c>
      <c r="L23" s="26">
        <v>246</v>
      </c>
      <c r="M23" s="26">
        <v>251</v>
      </c>
      <c r="N23" s="26">
        <v>427</v>
      </c>
      <c r="O23" s="26">
        <v>436</v>
      </c>
      <c r="P23" s="26">
        <v>435</v>
      </c>
      <c r="Q23" s="27" t="str">
        <v>120 mm²</v>
      </c>
      <c r="R23" s="28" t="str">
        <v>Cu</v>
      </c>
      <c r="S23" s="28">
        <v>43</v>
      </c>
      <c r="T23" s="28">
        <v>30</v>
      </c>
      <c r="U23" s="28">
        <v>14</v>
      </c>
      <c r="V23" s="29">
        <v>18</v>
      </c>
      <c r="W23" s="30" t="str">
        <v>185 mm²</v>
      </c>
      <c r="X23" s="31" t="str">
        <v>Cu</v>
      </c>
      <c r="Y23" s="31">
        <v>59</v>
      </c>
      <c r="Z23" s="31">
        <v>82</v>
      </c>
      <c r="AA23" s="31">
        <v>66</v>
      </c>
      <c r="AB23" s="32">
        <v>19</v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Dank</v>
      </c>
      <c r="B24" s="26" t="str">
        <v>ABU KRABAH</v>
      </c>
      <c r="C24" s="26" t="str">
        <v>K_LN03</v>
      </c>
      <c r="D24" s="26" t="str">
        <v/>
      </c>
      <c r="E24" s="26" t="str">
        <v>101</v>
      </c>
      <c r="F24" s="26" t="str">
        <v>Pole (PMT)</v>
      </c>
      <c r="G24" s="26" t="str">
        <v>3</v>
      </c>
      <c r="H24" s="26">
        <v>315</v>
      </c>
      <c r="I24" s="26" t="str">
        <v>22/06/2026, 10:55</v>
      </c>
      <c r="J24" s="26">
        <v>1</v>
      </c>
      <c r="K24" s="26">
        <v>236</v>
      </c>
      <c r="L24" s="26">
        <v>237</v>
      </c>
      <c r="M24" s="26">
        <v>236</v>
      </c>
      <c r="N24" s="26">
        <v>412</v>
      </c>
      <c r="O24" s="26">
        <v>412</v>
      </c>
      <c r="P24" s="26">
        <v>413</v>
      </c>
      <c r="Q24" s="27" t="str">
        <v>120 mm²</v>
      </c>
      <c r="R24" s="28" t="str">
        <v>Cu</v>
      </c>
      <c r="S24" s="28">
        <v>55</v>
      </c>
      <c r="T24" s="28">
        <v>51</v>
      </c>
      <c r="U24" s="28">
        <v>54</v>
      </c>
      <c r="V24" s="29">
        <v>3</v>
      </c>
      <c r="W24" s="30" t="str">
        <v/>
      </c>
      <c r="X24" s="31" t="str">
        <v/>
      </c>
      <c r="Y24" s="31" t="str">
        <v/>
      </c>
      <c r="Z24" s="31" t="str">
        <v/>
      </c>
      <c r="AA24" s="31" t="str">
        <v/>
      </c>
      <c r="AB24" s="32" t="str">
        <v/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Dank</v>
      </c>
      <c r="B25" s="26" t="str">
        <v>ABU KRABAH</v>
      </c>
      <c r="C25" s="26" t="str">
        <v>K_LN03</v>
      </c>
      <c r="D25" s="26" t="str">
        <v/>
      </c>
      <c r="E25" s="26" t="str">
        <v>100</v>
      </c>
      <c r="F25" s="26" t="str">
        <v>Pole (PMT)</v>
      </c>
      <c r="G25" s="26" t="str">
        <v>3</v>
      </c>
      <c r="H25" s="26">
        <v>100</v>
      </c>
      <c r="I25" s="26" t="str">
        <v/>
      </c>
      <c r="J25" s="26">
        <v>1</v>
      </c>
      <c r="K25" s="26">
        <v>238</v>
      </c>
      <c r="L25" s="26">
        <v>239</v>
      </c>
      <c r="M25" s="26">
        <v>239</v>
      </c>
      <c r="N25" s="26">
        <v>414</v>
      </c>
      <c r="O25" s="26">
        <v>414</v>
      </c>
      <c r="P25" s="26">
        <v>415</v>
      </c>
      <c r="Q25" s="27" t="str">
        <v/>
      </c>
      <c r="R25" s="28" t="str">
        <v/>
      </c>
      <c r="S25" s="28" t="str">
        <v/>
      </c>
      <c r="T25" s="28" t="str">
        <v/>
      </c>
      <c r="U25" s="28" t="str">
        <v/>
      </c>
      <c r="V25" s="29" t="str">
        <v/>
      </c>
      <c r="W25" s="30" t="str">
        <v/>
      </c>
      <c r="X25" s="31" t="str">
        <v/>
      </c>
      <c r="Y25" s="31" t="str">
        <v/>
      </c>
      <c r="Z25" s="31" t="str">
        <v/>
      </c>
      <c r="AA25" s="31" t="str">
        <v/>
      </c>
      <c r="AB25" s="32" t="str">
        <v/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Dank</v>
      </c>
      <c r="B26" s="26" t="str">
        <v>ABU KRABAH</v>
      </c>
      <c r="C26" s="26" t="str">
        <v>K_LN03</v>
      </c>
      <c r="D26" s="26" t="str">
        <v/>
      </c>
      <c r="E26" s="26" t="str">
        <v>04788</v>
      </c>
      <c r="F26" s="26" t="str">
        <v>Pole (PMT)</v>
      </c>
      <c r="G26" s="26" t="str">
        <v>3</v>
      </c>
      <c r="H26" s="26">
        <v>100</v>
      </c>
      <c r="I26" s="26" t="str">
        <v>22/06/2026, 10:37</v>
      </c>
      <c r="J26" s="26">
        <v>1</v>
      </c>
      <c r="K26" s="26">
        <v>241</v>
      </c>
      <c r="L26" s="26">
        <v>240</v>
      </c>
      <c r="M26" s="26">
        <v>242</v>
      </c>
      <c r="N26" s="26">
        <v>419</v>
      </c>
      <c r="O26" s="26">
        <v>420</v>
      </c>
      <c r="P26" s="26">
        <v>418</v>
      </c>
      <c r="Q26" s="27" t="str">
        <v>120 mm²</v>
      </c>
      <c r="R26" s="28" t="str">
        <v>Cu</v>
      </c>
      <c r="S26" s="28">
        <v>0</v>
      </c>
      <c r="T26" s="28">
        <v>0</v>
      </c>
      <c r="U26" s="28">
        <v>0</v>
      </c>
      <c r="V26" s="29">
        <v>0</v>
      </c>
      <c r="W26" s="30" t="str">
        <v/>
      </c>
      <c r="X26" s="31" t="str">
        <v/>
      </c>
      <c r="Y26" s="31" t="str">
        <v/>
      </c>
      <c r="Z26" s="31" t="str">
        <v/>
      </c>
      <c r="AA26" s="31" t="str">
        <v/>
      </c>
      <c r="AB26" s="32" t="str">
        <v/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Dank</v>
      </c>
      <c r="B27" s="26" t="str">
        <v>ABU KRABAH</v>
      </c>
      <c r="C27" s="26" t="str">
        <v>K_LN03</v>
      </c>
      <c r="D27" s="26" t="str">
        <v/>
      </c>
      <c r="E27" s="26" t="str">
        <v>185</v>
      </c>
      <c r="F27" s="26" t="str">
        <v>Pole (PMT)</v>
      </c>
      <c r="G27" s="26" t="str">
        <v>3</v>
      </c>
      <c r="H27" s="26">
        <v>100</v>
      </c>
      <c r="I27" s="26" t="str">
        <v>22/06/2026, 10:31</v>
      </c>
      <c r="J27" s="26">
        <v>1</v>
      </c>
      <c r="K27" s="26">
        <v>240</v>
      </c>
      <c r="L27" s="26">
        <v>240</v>
      </c>
      <c r="M27" s="26">
        <v>240</v>
      </c>
      <c r="N27" s="26">
        <v>418</v>
      </c>
      <c r="O27" s="26">
        <v>417</v>
      </c>
      <c r="P27" s="26">
        <v>420</v>
      </c>
      <c r="Q27" s="27" t="str">
        <v>120 mm²</v>
      </c>
      <c r="R27" s="28" t="str">
        <v>Cu</v>
      </c>
      <c r="S27" s="28">
        <v>2</v>
      </c>
      <c r="T27" s="28">
        <v>6</v>
      </c>
      <c r="U27" s="28">
        <v>10</v>
      </c>
      <c r="V27" s="29">
        <v>5</v>
      </c>
      <c r="W27" s="30" t="str">
        <v/>
      </c>
      <c r="X27" s="31" t="str">
        <v/>
      </c>
      <c r="Y27" s="31" t="str">
        <v/>
      </c>
      <c r="Z27" s="31" t="str">
        <v/>
      </c>
      <c r="AA27" s="31" t="str">
        <v/>
      </c>
      <c r="AB27" s="32" t="str">
        <v/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Dank</v>
      </c>
      <c r="B28" s="26" t="str">
        <v>ABU KRABAH</v>
      </c>
      <c r="C28" s="26" t="str">
        <v>K_LN03</v>
      </c>
      <c r="D28" s="26" t="str">
        <v/>
      </c>
      <c r="E28" s="26" t="str">
        <v>103</v>
      </c>
      <c r="F28" s="26" t="str">
        <v>Pole (PMT)</v>
      </c>
      <c r="G28" s="26" t="str">
        <v>3</v>
      </c>
      <c r="H28" s="26">
        <v>315</v>
      </c>
      <c r="I28" s="26" t="str">
        <v>22/06/2026, 10:25</v>
      </c>
      <c r="J28" s="26">
        <v>1</v>
      </c>
      <c r="K28" s="26">
        <v>239</v>
      </c>
      <c r="L28" s="26">
        <v>238</v>
      </c>
      <c r="M28" s="26">
        <v>240</v>
      </c>
      <c r="N28" s="26">
        <v>415</v>
      </c>
      <c r="O28" s="26">
        <v>416</v>
      </c>
      <c r="P28" s="26">
        <v>417</v>
      </c>
      <c r="Q28" s="27" t="str">
        <v>120 mm²</v>
      </c>
      <c r="R28" s="28" t="str">
        <v>Cu</v>
      </c>
      <c r="S28" s="28">
        <v>130</v>
      </c>
      <c r="T28" s="28">
        <v>115</v>
      </c>
      <c r="U28" s="28">
        <v>128</v>
      </c>
      <c r="V28" s="29">
        <v>25</v>
      </c>
      <c r="W28" s="30" t="str">
        <v/>
      </c>
      <c r="X28" s="31" t="str">
        <v/>
      </c>
      <c r="Y28" s="31" t="str">
        <v/>
      </c>
      <c r="Z28" s="31" t="str">
        <v/>
      </c>
      <c r="AA28" s="31" t="str">
        <v/>
      </c>
      <c r="AB28" s="32" t="str">
        <v/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Dank</v>
      </c>
      <c r="B29" s="26" t="str">
        <v>ABU KRABAH</v>
      </c>
      <c r="C29" s="26" t="str">
        <v>K_LN03</v>
      </c>
      <c r="D29" s="26" t="str">
        <v/>
      </c>
      <c r="E29" s="26" t="str">
        <v>99</v>
      </c>
      <c r="F29" s="26" t="str">
        <v>Pole (PMT)</v>
      </c>
      <c r="G29" s="26" t="str">
        <v>3</v>
      </c>
      <c r="H29" s="26">
        <v>315</v>
      </c>
      <c r="I29" s="26" t="str">
        <v>22/06/2026, 10:18</v>
      </c>
      <c r="J29" s="26">
        <v>1</v>
      </c>
      <c r="K29" s="26">
        <v>239</v>
      </c>
      <c r="L29" s="26">
        <v>239</v>
      </c>
      <c r="M29" s="26">
        <v>239</v>
      </c>
      <c r="N29" s="26">
        <v>415</v>
      </c>
      <c r="O29" s="26">
        <v>416</v>
      </c>
      <c r="P29" s="26">
        <v>416</v>
      </c>
      <c r="Q29" s="27" t="str">
        <v>185 mm²</v>
      </c>
      <c r="R29" s="28" t="str">
        <v>Cu</v>
      </c>
      <c r="S29" s="28">
        <v>102</v>
      </c>
      <c r="T29" s="28">
        <v>102</v>
      </c>
      <c r="U29" s="28">
        <v>119</v>
      </c>
      <c r="V29" s="29">
        <v>18</v>
      </c>
      <c r="W29" s="30" t="str">
        <v>185 mm²</v>
      </c>
      <c r="X29" s="31" t="str">
        <v>Cu</v>
      </c>
      <c r="Y29" s="31">
        <v>65</v>
      </c>
      <c r="Z29" s="31">
        <v>69</v>
      </c>
      <c r="AA29" s="31">
        <v>70</v>
      </c>
      <c r="AB29" s="32">
        <v>4</v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Dank</v>
      </c>
      <c r="B30" s="26" t="str">
        <v>ABU KRABAH</v>
      </c>
      <c r="C30" s="26" t="str">
        <v>K_LN03</v>
      </c>
      <c r="D30" s="26" t="str">
        <v/>
      </c>
      <c r="E30" s="26" t="str">
        <v>98</v>
      </c>
      <c r="F30" s="26" t="str">
        <v>Pole (PMT)</v>
      </c>
      <c r="G30" s="26" t="str">
        <v>3</v>
      </c>
      <c r="H30" s="26">
        <v>100</v>
      </c>
      <c r="I30" s="26" t="str">
        <v>22/06/2026, 10:07</v>
      </c>
      <c r="J30" s="26">
        <v>1</v>
      </c>
      <c r="K30" s="26">
        <v>231</v>
      </c>
      <c r="L30" s="26">
        <v>236</v>
      </c>
      <c r="M30" s="26">
        <v>236</v>
      </c>
      <c r="N30" s="26">
        <v>408</v>
      </c>
      <c r="O30" s="26">
        <v>409</v>
      </c>
      <c r="P30" s="26">
        <v>409</v>
      </c>
      <c r="Q30" s="27" t="str">
        <v/>
      </c>
      <c r="R30" s="28" t="str">
        <v/>
      </c>
      <c r="S30" s="28">
        <v>9</v>
      </c>
      <c r="T30" s="28">
        <v>23</v>
      </c>
      <c r="U30" s="28">
        <v>14</v>
      </c>
      <c r="V30" s="29">
        <v>12</v>
      </c>
      <c r="W30" s="30" t="str">
        <v>120 mm²</v>
      </c>
      <c r="X30" s="31" t="str">
        <v>Cu</v>
      </c>
      <c r="Y30" s="31">
        <v>28</v>
      </c>
      <c r="Z30" s="31">
        <v>17</v>
      </c>
      <c r="AA30" s="31">
        <v>24</v>
      </c>
      <c r="AB30" s="32">
        <v>12</v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Dank</v>
      </c>
      <c r="B31" s="26" t="str">
        <v>ABU KRABAH</v>
      </c>
      <c r="C31" s="26" t="str">
        <v>K_LN03</v>
      </c>
      <c r="D31" s="26" t="str">
        <v/>
      </c>
      <c r="E31" s="26" t="str">
        <v>04433</v>
      </c>
      <c r="F31" s="26" t="str">
        <v>Pole (PMT)</v>
      </c>
      <c r="G31" s="26" t="str">
        <v>3</v>
      </c>
      <c r="H31" s="26">
        <v>100</v>
      </c>
      <c r="I31" s="26" t="str">
        <v>22/06/2026, 09:55</v>
      </c>
      <c r="J31" s="26">
        <v>1</v>
      </c>
      <c r="K31" s="26">
        <v>244</v>
      </c>
      <c r="L31" s="26">
        <v>244</v>
      </c>
      <c r="M31" s="26">
        <v>245</v>
      </c>
      <c r="N31" s="26">
        <v>426</v>
      </c>
      <c r="O31" s="26">
        <v>430</v>
      </c>
      <c r="P31" s="26">
        <v>425</v>
      </c>
      <c r="Q31" s="27" t="str">
        <v>185 mm²</v>
      </c>
      <c r="R31" s="28" t="str">
        <v>Cu</v>
      </c>
      <c r="S31" s="28">
        <v>0</v>
      </c>
      <c r="T31" s="28">
        <v>0</v>
      </c>
      <c r="U31" s="28">
        <v>0</v>
      </c>
      <c r="V31" s="29">
        <v>0</v>
      </c>
      <c r="W31" s="30" t="str">
        <v/>
      </c>
      <c r="X31" s="31" t="str">
        <v/>
      </c>
      <c r="Y31" s="31" t="str">
        <v/>
      </c>
      <c r="Z31" s="31" t="str">
        <v/>
      </c>
      <c r="AA31" s="31" t="str">
        <v/>
      </c>
      <c r="AB31" s="32" t="str">
        <v/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Dank</v>
      </c>
      <c r="B32" s="26" t="str">
        <v>ABU KRABAH</v>
      </c>
      <c r="C32" s="26" t="str">
        <v>K_LN03</v>
      </c>
      <c r="D32" s="26" t="str">
        <v/>
      </c>
      <c r="E32" s="26" t="str">
        <v>117</v>
      </c>
      <c r="F32" s="26" t="str">
        <v>Pole (PMT)</v>
      </c>
      <c r="G32" s="26" t="str">
        <v>3</v>
      </c>
      <c r="H32" s="26">
        <v>100</v>
      </c>
      <c r="I32" s="26" t="str">
        <v>22/06/2026, 09:47</v>
      </c>
      <c r="J32" s="26">
        <v>1</v>
      </c>
      <c r="K32" s="26">
        <v>243</v>
      </c>
      <c r="L32" s="26">
        <v>243</v>
      </c>
      <c r="M32" s="26">
        <v>244</v>
      </c>
      <c r="N32" s="26">
        <v>422</v>
      </c>
      <c r="O32" s="26">
        <v>422</v>
      </c>
      <c r="P32" s="26">
        <v>424</v>
      </c>
      <c r="Q32" s="27" t="str">
        <v>50 mm²</v>
      </c>
      <c r="R32" s="28" t="str">
        <v>Cu</v>
      </c>
      <c r="S32" s="28">
        <v>18</v>
      </c>
      <c r="T32" s="28">
        <v>17</v>
      </c>
      <c r="U32" s="28">
        <v>18</v>
      </c>
      <c r="V32" s="29">
        <v>0</v>
      </c>
      <c r="W32" s="30" t="str">
        <v/>
      </c>
      <c r="X32" s="31" t="str">
        <v/>
      </c>
      <c r="Y32" s="31" t="str">
        <v/>
      </c>
      <c r="Z32" s="31" t="str">
        <v/>
      </c>
      <c r="AA32" s="31" t="str">
        <v/>
      </c>
      <c r="AB32" s="32" t="str">
        <v/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Dank</v>
      </c>
      <c r="B33" s="26" t="str">
        <v>ABU KRABAH</v>
      </c>
      <c r="C33" s="26" t="str">
        <v>K_LN03</v>
      </c>
      <c r="D33" s="26" t="str">
        <v/>
      </c>
      <c r="E33" s="26" t="str">
        <v>97</v>
      </c>
      <c r="F33" s="26" t="str">
        <v>Pole (PMT)</v>
      </c>
      <c r="G33" s="26" t="str">
        <v>3</v>
      </c>
      <c r="H33" s="26">
        <v>100</v>
      </c>
      <c r="I33" s="26" t="str">
        <v>22/06/2026, 09:32</v>
      </c>
      <c r="J33" s="26">
        <v>1</v>
      </c>
      <c r="K33" s="26">
        <v>244</v>
      </c>
      <c r="L33" s="26">
        <v>243</v>
      </c>
      <c r="M33" s="26">
        <v>245</v>
      </c>
      <c r="N33" s="26">
        <v>425</v>
      </c>
      <c r="O33" s="26">
        <v>422</v>
      </c>
      <c r="P33" s="26">
        <v>424</v>
      </c>
      <c r="Q33" s="27" t="str">
        <v>120 mm²</v>
      </c>
      <c r="R33" s="28" t="str">
        <v>Cu</v>
      </c>
      <c r="S33" s="28">
        <v>46</v>
      </c>
      <c r="T33" s="28">
        <v>54</v>
      </c>
      <c r="U33" s="28">
        <v>44</v>
      </c>
      <c r="V33" s="29">
        <v>12</v>
      </c>
      <c r="W33" s="30" t="str">
        <v/>
      </c>
      <c r="X33" s="31" t="str">
        <v/>
      </c>
      <c r="Y33" s="31" t="str">
        <v/>
      </c>
      <c r="Z33" s="31" t="str">
        <v/>
      </c>
      <c r="AA33" s="31" t="str">
        <v/>
      </c>
      <c r="AB33" s="32" t="str">
        <v/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Dank</v>
      </c>
      <c r="B34" s="26" t="str">
        <v>ABU KRABAH</v>
      </c>
      <c r="C34" s="26" t="str">
        <v>K_LN03</v>
      </c>
      <c r="D34" s="26" t="str">
        <v/>
      </c>
      <c r="E34" s="26" t="str">
        <v>180</v>
      </c>
      <c r="F34" s="26" t="str">
        <v>Pole (PMT)</v>
      </c>
      <c r="G34" s="26" t="str">
        <v>3</v>
      </c>
      <c r="H34" s="26">
        <v>100</v>
      </c>
      <c r="I34" s="26" t="str">
        <v>22/06/2026, 09:19</v>
      </c>
      <c r="J34" s="26">
        <v>1</v>
      </c>
      <c r="K34" s="26">
        <v>242</v>
      </c>
      <c r="L34" s="26">
        <v>241</v>
      </c>
      <c r="M34" s="26">
        <v>242</v>
      </c>
      <c r="N34" s="26">
        <v>420</v>
      </c>
      <c r="O34" s="26">
        <v>419</v>
      </c>
      <c r="P34" s="26">
        <v>420</v>
      </c>
      <c r="Q34" s="27" t="str">
        <v>120 mm²</v>
      </c>
      <c r="R34" s="28" t="str">
        <v>Cu</v>
      </c>
      <c r="S34" s="28">
        <v>20</v>
      </c>
      <c r="T34" s="28">
        <v>19</v>
      </c>
      <c r="U34" s="28">
        <v>18</v>
      </c>
      <c r="V34" s="29">
        <v>1</v>
      </c>
      <c r="W34" s="30" t="str">
        <v/>
      </c>
      <c r="X34" s="31" t="str">
        <v/>
      </c>
      <c r="Y34" s="31" t="str">
        <v/>
      </c>
      <c r="Z34" s="31" t="str">
        <v/>
      </c>
      <c r="AA34" s="31" t="str">
        <v/>
      </c>
      <c r="AB34" s="32" t="str">
        <v/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Dank</v>
      </c>
      <c r="B35" s="26" t="str">
        <v>ABU KRABAH</v>
      </c>
      <c r="C35" s="26" t="str">
        <v>K_LN03</v>
      </c>
      <c r="D35" s="26" t="str">
        <v/>
      </c>
      <c r="E35" s="26" t="str">
        <v>105</v>
      </c>
      <c r="F35" s="26" t="str">
        <v>Pole (PMT)</v>
      </c>
      <c r="G35" s="26" t="str">
        <v>3</v>
      </c>
      <c r="H35" s="26">
        <v>100</v>
      </c>
      <c r="I35" s="26" t="str">
        <v>22/06/2026, 09:12</v>
      </c>
      <c r="J35" s="26">
        <v>1</v>
      </c>
      <c r="K35" s="26">
        <v>237</v>
      </c>
      <c r="L35" s="26">
        <v>237</v>
      </c>
      <c r="M35" s="26">
        <v>242</v>
      </c>
      <c r="N35" s="26">
        <v>419</v>
      </c>
      <c r="O35" s="26">
        <v>417</v>
      </c>
      <c r="P35" s="26">
        <v>421</v>
      </c>
      <c r="Q35" s="27" t="str">
        <v>120 mm²</v>
      </c>
      <c r="R35" s="28" t="str">
        <v>Cu</v>
      </c>
      <c r="S35" s="28">
        <v>16</v>
      </c>
      <c r="T35" s="28">
        <v>13</v>
      </c>
      <c r="U35" s="28">
        <v>14</v>
      </c>
      <c r="V35" s="29">
        <v>3</v>
      </c>
      <c r="W35" s="30" t="str">
        <v/>
      </c>
      <c r="X35" s="31" t="str">
        <v/>
      </c>
      <c r="Y35" s="31" t="str">
        <v/>
      </c>
      <c r="Z35" s="31" t="str">
        <v/>
      </c>
      <c r="AA35" s="31" t="str">
        <v/>
      </c>
      <c r="AB35" s="32" t="str">
        <v/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Dank</v>
      </c>
      <c r="B36" s="26" t="str">
        <v>ABU KRABAH</v>
      </c>
      <c r="C36" s="26" t="str">
        <v>K_LN03</v>
      </c>
      <c r="D36" s="26" t="str">
        <v/>
      </c>
      <c r="E36" s="26" t="str">
        <v>109</v>
      </c>
      <c r="F36" s="26" t="str">
        <v>Pole (PMT)</v>
      </c>
      <c r="G36" s="26" t="str">
        <v>3</v>
      </c>
      <c r="H36" s="26">
        <v>100</v>
      </c>
      <c r="I36" s="26" t="str">
        <v>22/06/2026, 08:58</v>
      </c>
      <c r="J36" s="26">
        <v>1</v>
      </c>
      <c r="K36" s="26">
        <v>232</v>
      </c>
      <c r="L36" s="26">
        <v>231</v>
      </c>
      <c r="M36" s="26">
        <v>233</v>
      </c>
      <c r="N36" s="26">
        <v>404</v>
      </c>
      <c r="O36" s="26">
        <v>420</v>
      </c>
      <c r="P36" s="26">
        <v>420</v>
      </c>
      <c r="Q36" s="27" t="str">
        <v>120 mm²</v>
      </c>
      <c r="R36" s="28" t="str">
        <v>Cu</v>
      </c>
      <c r="S36" s="28">
        <v>28</v>
      </c>
      <c r="T36" s="28">
        <v>34</v>
      </c>
      <c r="U36" s="28">
        <v>31</v>
      </c>
      <c r="V36" s="29">
        <v>30</v>
      </c>
      <c r="W36" s="30" t="str">
        <v/>
      </c>
      <c r="X36" s="31" t="str">
        <v/>
      </c>
      <c r="Y36" s="31">
        <v>11</v>
      </c>
      <c r="Z36" s="31">
        <v>10</v>
      </c>
      <c r="AA36" s="31">
        <v>11</v>
      </c>
      <c r="AB36" s="32">
        <v>0</v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Dank</v>
      </c>
      <c r="B37" s="26" t="str">
        <v>ABU KRABAH</v>
      </c>
      <c r="C37" s="26" t="str">
        <v>K_LN03</v>
      </c>
      <c r="D37" s="26" t="str">
        <v/>
      </c>
      <c r="E37" s="26" t="str">
        <v>218</v>
      </c>
      <c r="F37" s="26" t="str">
        <v>Pole (PMT)</v>
      </c>
      <c r="G37" s="26" t="str">
        <v>3</v>
      </c>
      <c r="H37" s="26">
        <v>315</v>
      </c>
      <c r="I37" s="26" t="str">
        <v>21/06/2026, 16:11</v>
      </c>
      <c r="J37" s="26">
        <v>1</v>
      </c>
      <c r="K37" s="26">
        <v>254</v>
      </c>
      <c r="L37" s="26">
        <v>254</v>
      </c>
      <c r="M37" s="26">
        <v>255</v>
      </c>
      <c r="N37" s="26">
        <v>444</v>
      </c>
      <c r="O37" s="26">
        <v>442</v>
      </c>
      <c r="P37" s="26">
        <v>443</v>
      </c>
      <c r="Q37" s="27" t="str">
        <v>120 mm²</v>
      </c>
      <c r="R37" s="28" t="str">
        <v>Cu</v>
      </c>
      <c r="S37" s="28">
        <v>60</v>
      </c>
      <c r="T37" s="28">
        <v>34</v>
      </c>
      <c r="U37" s="28">
        <v>54</v>
      </c>
      <c r="V37" s="29">
        <v>29</v>
      </c>
      <c r="W37" s="30" t="str">
        <v/>
      </c>
      <c r="X37" s="31" t="str">
        <v/>
      </c>
      <c r="Y37" s="31" t="str">
        <v/>
      </c>
      <c r="Z37" s="31" t="str">
        <v/>
      </c>
      <c r="AA37" s="31" t="str">
        <v/>
      </c>
      <c r="AB37" s="32" t="str">
        <v/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Dank</v>
      </c>
      <c r="B38" s="26" t="str">
        <v>ABU KRABAH</v>
      </c>
      <c r="C38" s="26" t="str">
        <v>K_LN03</v>
      </c>
      <c r="D38" s="26" t="str">
        <v/>
      </c>
      <c r="E38" s="26" t="str">
        <v>344</v>
      </c>
      <c r="F38" s="26" t="str">
        <v>Pole (PMT)</v>
      </c>
      <c r="G38" s="26" t="str">
        <v>3</v>
      </c>
      <c r="H38" s="26">
        <v>315</v>
      </c>
      <c r="I38" s="26" t="str">
        <v>21/06/2026, 16:00</v>
      </c>
      <c r="J38" s="26">
        <v>1</v>
      </c>
      <c r="K38" s="26">
        <v>253</v>
      </c>
      <c r="L38" s="26">
        <v>253</v>
      </c>
      <c r="M38" s="26">
        <v>255</v>
      </c>
      <c r="N38" s="26">
        <v>440</v>
      </c>
      <c r="O38" s="26">
        <v>442</v>
      </c>
      <c r="P38" s="26">
        <v>441</v>
      </c>
      <c r="Q38" s="27" t="str">
        <v>120 mm²</v>
      </c>
      <c r="R38" s="28" t="str">
        <v>Cu</v>
      </c>
      <c r="S38" s="28">
        <v>3</v>
      </c>
      <c r="T38" s="28">
        <v>1</v>
      </c>
      <c r="U38" s="28">
        <v>10</v>
      </c>
      <c r="V38" s="29">
        <v>8</v>
      </c>
      <c r="W38" s="30" t="str">
        <v>185 mm²</v>
      </c>
      <c r="X38" s="31" t="str">
        <v>Cu</v>
      </c>
      <c r="Y38" s="31">
        <v>53</v>
      </c>
      <c r="Z38" s="31">
        <v>38</v>
      </c>
      <c r="AA38" s="31">
        <v>33</v>
      </c>
      <c r="AB38" s="32">
        <v>14</v>
      </c>
      <c r="AC38" s="27" t="str">
        <v/>
      </c>
      <c r="AD38" s="28" t="str">
        <v/>
      </c>
      <c r="AE38" s="28" t="str">
        <v/>
      </c>
      <c r="AF38" s="28" t="str">
        <v/>
      </c>
      <c r="AG38" s="28" t="str">
        <v/>
      </c>
      <c r="AH38" s="29" t="str">
        <v/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Dank</v>
      </c>
      <c r="B39" s="26" t="str">
        <v>ABU KRABAH</v>
      </c>
      <c r="C39" s="26" t="str">
        <v>K_LN05</v>
      </c>
      <c r="D39" s="26" t="str">
        <v/>
      </c>
      <c r="E39" s="26" t="str">
        <v>288</v>
      </c>
      <c r="F39" s="26" t="str">
        <v>Ground (GMT)</v>
      </c>
      <c r="G39" s="26" t="str">
        <v>3</v>
      </c>
      <c r="H39" s="26">
        <v>1000</v>
      </c>
      <c r="I39" s="26" t="str">
        <v>21/06/2026, 15:57</v>
      </c>
      <c r="J39" s="26">
        <v>1</v>
      </c>
      <c r="K39" s="26">
        <v>253</v>
      </c>
      <c r="L39" s="26">
        <v>251</v>
      </c>
      <c r="M39" s="26">
        <v>253</v>
      </c>
      <c r="N39" s="26">
        <v>437</v>
      </c>
      <c r="O39" s="26">
        <v>439</v>
      </c>
      <c r="P39" s="26">
        <v>439</v>
      </c>
      <c r="Q39" s="27" t="str">
        <v>185 mm²</v>
      </c>
      <c r="R39" s="28" t="str">
        <v>Cu</v>
      </c>
      <c r="S39" s="28">
        <v>183</v>
      </c>
      <c r="T39" s="28">
        <v>142</v>
      </c>
      <c r="U39" s="28">
        <v>206</v>
      </c>
      <c r="V39" s="29">
        <v>69</v>
      </c>
      <c r="W39" s="30" t="str">
        <v>185 mm²</v>
      </c>
      <c r="X39" s="31" t="str">
        <v>Cu</v>
      </c>
      <c r="Y39" s="31">
        <v>179</v>
      </c>
      <c r="Z39" s="31">
        <v>297</v>
      </c>
      <c r="AA39" s="31">
        <v>164</v>
      </c>
      <c r="AB39" s="32">
        <v>30</v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Dank</v>
      </c>
      <c r="B40" s="26" t="str">
        <v>ABU KRABAH</v>
      </c>
      <c r="C40" s="26" t="str">
        <v>K_LN05</v>
      </c>
      <c r="D40" s="26" t="str">
        <v/>
      </c>
      <c r="E40" s="26" t="str">
        <v>46</v>
      </c>
      <c r="F40" s="26" t="str">
        <v>Pole (PMT)</v>
      </c>
      <c r="G40" s="26" t="str">
        <v>3</v>
      </c>
      <c r="H40" s="26">
        <v>315</v>
      </c>
      <c r="I40" s="26" t="str">
        <v>21/06/2026, 15:52</v>
      </c>
      <c r="J40" s="26">
        <v>1</v>
      </c>
      <c r="K40" s="26">
        <v>244</v>
      </c>
      <c r="L40" s="26">
        <v>243</v>
      </c>
      <c r="M40" s="26">
        <v>246</v>
      </c>
      <c r="N40" s="26">
        <v>420</v>
      </c>
      <c r="O40" s="26">
        <v>428</v>
      </c>
      <c r="P40" s="26">
        <v>425</v>
      </c>
      <c r="Q40" s="27" t="str">
        <v>185 mm²</v>
      </c>
      <c r="R40" s="28" t="str">
        <v>Cu</v>
      </c>
      <c r="S40" s="28">
        <v>14</v>
      </c>
      <c r="T40" s="28">
        <v>26</v>
      </c>
      <c r="U40" s="28">
        <v>17</v>
      </c>
      <c r="V40" s="29">
        <v>13</v>
      </c>
      <c r="W40" s="30" t="str">
        <v>120 mm²</v>
      </c>
      <c r="X40" s="31" t="str">
        <v>Cu</v>
      </c>
      <c r="Y40" s="31">
        <v>0</v>
      </c>
      <c r="Z40" s="31">
        <v>0</v>
      </c>
      <c r="AA40" s="31">
        <v>0</v>
      </c>
      <c r="AB40" s="32">
        <v>0</v>
      </c>
      <c r="AC40" s="27" t="str">
        <v>185 mm²</v>
      </c>
      <c r="AD40" s="28" t="str">
        <v>Cu</v>
      </c>
      <c r="AE40" s="28">
        <v>236</v>
      </c>
      <c r="AF40" s="28">
        <v>126</v>
      </c>
      <c r="AG40" s="28">
        <v>135</v>
      </c>
      <c r="AH40" s="29">
        <v>87</v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Dank</v>
      </c>
      <c r="B41" s="26" t="str">
        <v>ABU KRABAH</v>
      </c>
      <c r="C41" s="26" t="str">
        <v>K_LN03</v>
      </c>
      <c r="D41" s="26" t="str">
        <v>23.615781, 56.215685</v>
      </c>
      <c r="E41" s="26" t="str">
        <v>172</v>
      </c>
      <c r="F41" s="26" t="str">
        <v>Pole (PMT)</v>
      </c>
      <c r="G41" s="26" t="str">
        <v>3</v>
      </c>
      <c r="H41" s="26">
        <v>315</v>
      </c>
      <c r="I41" s="26" t="str">
        <v>21/06/2026, 15:48</v>
      </c>
      <c r="J41" s="26">
        <v>1</v>
      </c>
      <c r="K41" s="26">
        <v>252</v>
      </c>
      <c r="L41" s="26">
        <v>253</v>
      </c>
      <c r="M41" s="26">
        <v>253</v>
      </c>
      <c r="N41" s="26">
        <v>441</v>
      </c>
      <c r="O41" s="26">
        <v>438</v>
      </c>
      <c r="P41" s="26">
        <v>441</v>
      </c>
      <c r="Q41" s="27" t="str">
        <v>120 mm²</v>
      </c>
      <c r="R41" s="28" t="str">
        <v>Cu</v>
      </c>
      <c r="S41" s="28">
        <v>104</v>
      </c>
      <c r="T41" s="28">
        <v>29</v>
      </c>
      <c r="U41" s="28">
        <v>84</v>
      </c>
      <c r="V41" s="29">
        <v>54</v>
      </c>
      <c r="W41" s="30" t="str">
        <v>50 mm²</v>
      </c>
      <c r="X41" s="31" t="str">
        <v>Cu</v>
      </c>
      <c r="Y41" s="31">
        <v>34</v>
      </c>
      <c r="Z41" s="31">
        <v>25</v>
      </c>
      <c r="AA41" s="31">
        <v>43</v>
      </c>
      <c r="AB41" s="32">
        <v>20</v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Dank</v>
      </c>
      <c r="B42" s="26" t="str">
        <v>ABU KRABAH</v>
      </c>
      <c r="C42" s="26" t="str">
        <v>K_LN05</v>
      </c>
      <c r="D42" s="26" t="str">
        <v/>
      </c>
      <c r="E42" s="26" t="str">
        <v>4643</v>
      </c>
      <c r="F42" s="26" t="str">
        <v>Pole (PMT)</v>
      </c>
      <c r="G42" s="26" t="str">
        <v>3</v>
      </c>
      <c r="H42" s="26">
        <v>100</v>
      </c>
      <c r="I42" s="26" t="str">
        <v>21/06/2026, 15:45</v>
      </c>
      <c r="J42" s="26">
        <v>1</v>
      </c>
      <c r="K42" s="26">
        <v>253</v>
      </c>
      <c r="L42" s="26">
        <v>250</v>
      </c>
      <c r="M42" s="26">
        <v>254</v>
      </c>
      <c r="N42" s="26">
        <v>437</v>
      </c>
      <c r="O42" s="26">
        <v>443</v>
      </c>
      <c r="P42" s="26">
        <v>437</v>
      </c>
      <c r="Q42" s="27" t="str">
        <v>185 mm²</v>
      </c>
      <c r="R42" s="28" t="str">
        <v>Cu</v>
      </c>
      <c r="S42" s="28">
        <v>1</v>
      </c>
      <c r="T42" s="28">
        <v>31</v>
      </c>
      <c r="U42" s="28">
        <v>4</v>
      </c>
      <c r="V42" s="29">
        <v>24</v>
      </c>
      <c r="W42" s="30" t="str">
        <v/>
      </c>
      <c r="X42" s="31" t="str">
        <v/>
      </c>
      <c r="Y42" s="31" t="str">
        <v/>
      </c>
      <c r="Z42" s="31" t="str">
        <v/>
      </c>
      <c r="AA42" s="31" t="str">
        <v/>
      </c>
      <c r="AB42" s="32" t="str">
        <v/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Dank</v>
      </c>
      <c r="B43" s="26" t="str">
        <v>ABU KRABAH</v>
      </c>
      <c r="C43" s="26" t="str">
        <v>K_LN05</v>
      </c>
      <c r="D43" s="26" t="str">
        <v/>
      </c>
      <c r="E43" s="26" t="str">
        <v>14</v>
      </c>
      <c r="F43" s="26" t="str">
        <v>Pole (PMT)</v>
      </c>
      <c r="G43" s="26" t="str">
        <v>3</v>
      </c>
      <c r="H43" s="26">
        <v>200</v>
      </c>
      <c r="I43" s="26" t="str">
        <v>21/06/2026, 15:37</v>
      </c>
      <c r="J43" s="26">
        <v>1</v>
      </c>
      <c r="K43" s="26">
        <v>236</v>
      </c>
      <c r="L43" s="26">
        <v>234</v>
      </c>
      <c r="M43" s="26">
        <v>236</v>
      </c>
      <c r="N43" s="26">
        <v>411</v>
      </c>
      <c r="O43" s="26">
        <v>412</v>
      </c>
      <c r="P43" s="26">
        <v>409</v>
      </c>
      <c r="Q43" s="27" t="str">
        <v>120 mm²</v>
      </c>
      <c r="R43" s="28" t="str">
        <v>Cu</v>
      </c>
      <c r="S43" s="28">
        <v>57</v>
      </c>
      <c r="T43" s="28">
        <v>31</v>
      </c>
      <c r="U43" s="28">
        <v>39</v>
      </c>
      <c r="V43" s="29">
        <v>13</v>
      </c>
      <c r="W43" s="30" t="str">
        <v>120 mm²</v>
      </c>
      <c r="X43" s="31" t="str">
        <v>Cu</v>
      </c>
      <c r="Y43" s="31">
        <v>34</v>
      </c>
      <c r="Z43" s="31">
        <v>79</v>
      </c>
      <c r="AA43" s="31">
        <v>76</v>
      </c>
      <c r="AB43" s="32">
        <v>41</v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Dank</v>
      </c>
      <c r="B44" s="26" t="str">
        <v>ABU KRABAH</v>
      </c>
      <c r="C44" s="26" t="str">
        <v>K_LN03</v>
      </c>
      <c r="D44" s="26" t="str">
        <v>23.607079, 56.213641</v>
      </c>
      <c r="E44" s="26" t="str">
        <v>111</v>
      </c>
      <c r="F44" s="26" t="str">
        <v>Pole (PMT)</v>
      </c>
      <c r="G44" s="26" t="str">
        <v>3</v>
      </c>
      <c r="H44" s="26">
        <v>100</v>
      </c>
      <c r="I44" s="26" t="str">
        <v>21/06/2026, 15:33</v>
      </c>
      <c r="J44" s="26">
        <v>1</v>
      </c>
      <c r="K44" s="26">
        <v>247</v>
      </c>
      <c r="L44" s="26">
        <v>248</v>
      </c>
      <c r="M44" s="26">
        <v>246</v>
      </c>
      <c r="N44" s="26">
        <v>427</v>
      </c>
      <c r="O44" s="26">
        <v>428</v>
      </c>
      <c r="P44" s="26">
        <v>431</v>
      </c>
      <c r="Q44" s="27" t="str">
        <v>120 mm²</v>
      </c>
      <c r="R44" s="28" t="str">
        <v>Cu</v>
      </c>
      <c r="S44" s="28">
        <v>62</v>
      </c>
      <c r="T44" s="28">
        <v>37</v>
      </c>
      <c r="U44" s="28">
        <v>109</v>
      </c>
      <c r="V44" s="29">
        <v>61</v>
      </c>
      <c r="W44" s="30" t="str">
        <v/>
      </c>
      <c r="X44" s="31" t="str">
        <v/>
      </c>
      <c r="Y44" s="31" t="str">
        <v/>
      </c>
      <c r="Z44" s="31" t="str">
        <v/>
      </c>
      <c r="AA44" s="31" t="str">
        <v/>
      </c>
      <c r="AB44" s="32" t="str">
        <v/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Dank</v>
      </c>
      <c r="B45" s="26" t="str">
        <v>ABU KRABAH</v>
      </c>
      <c r="C45" s="26" t="str">
        <v>K_LN05</v>
      </c>
      <c r="D45" s="26" t="str">
        <v/>
      </c>
      <c r="E45" s="26" t="str">
        <v>5</v>
      </c>
      <c r="F45" s="26" t="str">
        <v>Pole (PMT)</v>
      </c>
      <c r="G45" s="26" t="str">
        <v>3</v>
      </c>
      <c r="H45" s="26">
        <v>315</v>
      </c>
      <c r="I45" s="26" t="str">
        <v>21/06/2026, 15:32</v>
      </c>
      <c r="J45" s="26">
        <v>1</v>
      </c>
      <c r="K45" s="26">
        <v>246</v>
      </c>
      <c r="L45" s="26">
        <v>246</v>
      </c>
      <c r="M45" s="26">
        <v>249</v>
      </c>
      <c r="N45" s="26">
        <v>425</v>
      </c>
      <c r="O45" s="26">
        <v>432</v>
      </c>
      <c r="P45" s="26">
        <v>429</v>
      </c>
      <c r="Q45" s="27" t="str">
        <v>120 mm²</v>
      </c>
      <c r="R45" s="28" t="str">
        <v>Cu</v>
      </c>
      <c r="S45" s="28">
        <v>143</v>
      </c>
      <c r="T45" s="28">
        <v>71</v>
      </c>
      <c r="U45" s="28">
        <v>50</v>
      </c>
      <c r="V45" s="29">
        <v>93</v>
      </c>
      <c r="W45" s="30" t="str">
        <v>120 mm²</v>
      </c>
      <c r="X45" s="31" t="str">
        <v>Cu</v>
      </c>
      <c r="Y45" s="31">
        <v>185</v>
      </c>
      <c r="Z45" s="31">
        <v>189</v>
      </c>
      <c r="AA45" s="31">
        <v>150</v>
      </c>
      <c r="AB45" s="32">
        <v>52</v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Dank</v>
      </c>
      <c r="B46" s="26" t="str">
        <v>ABU KRABAH</v>
      </c>
      <c r="C46" s="26" t="str">
        <v>K_LN03</v>
      </c>
      <c r="D46" s="26" t="str">
        <v/>
      </c>
      <c r="E46" s="26" t="str">
        <v>94</v>
      </c>
      <c r="F46" s="26" t="str">
        <v>Pole (PMT)</v>
      </c>
      <c r="G46" s="26" t="str">
        <v>3</v>
      </c>
      <c r="H46" s="26">
        <v>200</v>
      </c>
      <c r="I46" s="26" t="str">
        <v>21/06/2026, 15:23</v>
      </c>
      <c r="J46" s="26">
        <v>1</v>
      </c>
      <c r="K46" s="26">
        <v>251</v>
      </c>
      <c r="L46" s="26">
        <v>252</v>
      </c>
      <c r="M46" s="26">
        <v>254</v>
      </c>
      <c r="N46" s="26">
        <v>441</v>
      </c>
      <c r="O46" s="26">
        <v>435</v>
      </c>
      <c r="P46" s="26">
        <v>439</v>
      </c>
      <c r="Q46" s="27" t="str">
        <v>120 mm²</v>
      </c>
      <c r="R46" s="28" t="str">
        <v>Cu</v>
      </c>
      <c r="S46" s="28">
        <v>17</v>
      </c>
      <c r="T46" s="28">
        <v>0</v>
      </c>
      <c r="U46" s="28">
        <v>25</v>
      </c>
      <c r="V46" s="29">
        <v>23</v>
      </c>
      <c r="W46" s="30" t="str">
        <v>120 mm²</v>
      </c>
      <c r="X46" s="31" t="str">
        <v>Cu</v>
      </c>
      <c r="Y46" s="31">
        <v>87</v>
      </c>
      <c r="Z46" s="31">
        <v>41</v>
      </c>
      <c r="AA46" s="31">
        <v>18</v>
      </c>
      <c r="AB46" s="32">
        <v>30</v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Dank</v>
      </c>
      <c r="B47" s="26" t="str">
        <v>ABU KRABAH</v>
      </c>
      <c r="C47" s="26" t="str">
        <v>K_LN05</v>
      </c>
      <c r="D47" s="26" t="str">
        <v/>
      </c>
      <c r="E47" s="26" t="str">
        <v>4</v>
      </c>
      <c r="F47" s="26" t="str">
        <v>Ground (GMT)</v>
      </c>
      <c r="G47" s="26" t="str">
        <v>3</v>
      </c>
      <c r="H47" s="26">
        <v>1000</v>
      </c>
      <c r="I47" s="26" t="str">
        <v>21/06/2026, 15:27</v>
      </c>
      <c r="J47" s="26">
        <v>1</v>
      </c>
      <c r="K47" s="26">
        <v>249</v>
      </c>
      <c r="L47" s="26">
        <v>247</v>
      </c>
      <c r="M47" s="26">
        <v>250</v>
      </c>
      <c r="N47" s="26">
        <v>431</v>
      </c>
      <c r="O47" s="26">
        <v>435</v>
      </c>
      <c r="P47" s="26">
        <v>429</v>
      </c>
      <c r="Q47" s="27" t="str">
        <v>185 mm²</v>
      </c>
      <c r="R47" s="28" t="str">
        <v>Cu</v>
      </c>
      <c r="S47" s="28">
        <v>33</v>
      </c>
      <c r="T47" s="28">
        <v>32</v>
      </c>
      <c r="U47" s="28">
        <v>48</v>
      </c>
      <c r="V47" s="29">
        <v>15</v>
      </c>
      <c r="W47" s="30" t="str">
        <v>185 mm²</v>
      </c>
      <c r="X47" s="31" t="str">
        <v>Cu</v>
      </c>
      <c r="Y47" s="31">
        <v>71</v>
      </c>
      <c r="Z47" s="31">
        <v>104</v>
      </c>
      <c r="AA47" s="31">
        <v>73</v>
      </c>
      <c r="AB47" s="32">
        <v>28</v>
      </c>
      <c r="AC47" s="27" t="str">
        <v>185 mm²</v>
      </c>
      <c r="AD47" s="28" t="str">
        <v>Cu</v>
      </c>
      <c r="AE47" s="28">
        <v>185</v>
      </c>
      <c r="AF47" s="28">
        <v>52</v>
      </c>
      <c r="AG47" s="28">
        <v>103</v>
      </c>
      <c r="AH47" s="29">
        <v>101</v>
      </c>
      <c r="AI47" s="30" t="str">
        <v>185 mm²</v>
      </c>
      <c r="AJ47" s="31" t="str">
        <v>Cu</v>
      </c>
      <c r="AK47" s="31">
        <v>53</v>
      </c>
      <c r="AL47" s="31">
        <v>88</v>
      </c>
      <c r="AM47" s="31">
        <v>93</v>
      </c>
      <c r="AN47" s="32">
        <v>43</v>
      </c>
      <c r="AO47" s="27" t="str">
        <v>185 mm²</v>
      </c>
      <c r="AP47" s="28" t="str">
        <v>Cu</v>
      </c>
      <c r="AQ47" s="28">
        <v>199</v>
      </c>
      <c r="AR47" s="28">
        <v>149</v>
      </c>
      <c r="AS47" s="28">
        <v>108</v>
      </c>
      <c r="AT47" s="29">
        <v>71</v>
      </c>
      <c r="AU47" s="30" t="str">
        <v>185 mm²</v>
      </c>
      <c r="AV47" s="31" t="str">
        <v>Cu</v>
      </c>
      <c r="AW47" s="31">
        <v>87</v>
      </c>
      <c r="AX47" s="31">
        <v>133</v>
      </c>
      <c r="AY47" s="31">
        <v>138</v>
      </c>
      <c r="AZ47" s="32">
        <v>19</v>
      </c>
      <c r="BA47" s="27" t="str">
        <v>185 mm²</v>
      </c>
      <c r="BB47" s="28" t="str">
        <v>Cu</v>
      </c>
      <c r="BC47" s="28">
        <v>26</v>
      </c>
      <c r="BD47" s="28">
        <v>42</v>
      </c>
      <c r="BE47" s="28">
        <v>8</v>
      </c>
      <c r="BF47" s="29">
        <v>40</v>
      </c>
      <c r="BG47" s="30" t="str">
        <v>185 mm²</v>
      </c>
      <c r="BH47" s="31" t="str">
        <v>Cu</v>
      </c>
      <c r="BI47" s="31">
        <v>97</v>
      </c>
      <c r="BJ47" s="31">
        <v>134</v>
      </c>
      <c r="BK47" s="31">
        <v>144</v>
      </c>
      <c r="BL47" s="32">
        <v>54</v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Dank</v>
      </c>
      <c r="B48" s="26" t="str">
        <v>ABU KRABAH</v>
      </c>
      <c r="C48" s="26" t="str">
        <v>K_LN03</v>
      </c>
      <c r="D48" s="26" t="str">
        <v>23.576396, 56.219973</v>
      </c>
      <c r="E48" s="26" t="str">
        <v>249</v>
      </c>
      <c r="F48" s="26" t="str">
        <v>Pole (PMT)</v>
      </c>
      <c r="G48" s="26" t="str">
        <v>3</v>
      </c>
      <c r="H48" s="26">
        <v>315</v>
      </c>
      <c r="I48" s="26" t="str">
        <v>21/06/2026, 15:17</v>
      </c>
      <c r="J48" s="26">
        <v>1</v>
      </c>
      <c r="K48" s="26">
        <v>245</v>
      </c>
      <c r="L48" s="26">
        <v>247</v>
      </c>
      <c r="M48" s="26">
        <v>248</v>
      </c>
      <c r="N48" s="26">
        <v>426</v>
      </c>
      <c r="O48" s="26">
        <v>431</v>
      </c>
      <c r="P48" s="26">
        <v>431</v>
      </c>
      <c r="Q48" s="27" t="str">
        <v>185 mm²</v>
      </c>
      <c r="R48" s="28" t="str">
        <v>Cu</v>
      </c>
      <c r="S48" s="28">
        <v>66</v>
      </c>
      <c r="T48" s="28">
        <v>5</v>
      </c>
      <c r="U48" s="28">
        <v>33</v>
      </c>
      <c r="V48" s="29">
        <v>42</v>
      </c>
      <c r="W48" s="30" t="str">
        <v>185 mm²</v>
      </c>
      <c r="X48" s="31" t="str">
        <v>Cu</v>
      </c>
      <c r="Y48" s="31">
        <v>56</v>
      </c>
      <c r="Z48" s="31">
        <v>23</v>
      </c>
      <c r="AA48" s="31">
        <v>2</v>
      </c>
      <c r="AB48" s="32">
        <v>48</v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Dank</v>
      </c>
      <c r="B49" s="26" t="str">
        <v>ABU KRABAH</v>
      </c>
      <c r="C49" s="26" t="str">
        <v>K_LN05</v>
      </c>
      <c r="D49" s="26" t="str">
        <v/>
      </c>
      <c r="E49" s="26" t="str">
        <v>343</v>
      </c>
      <c r="F49" s="26" t="str">
        <v>Ground (GMT)</v>
      </c>
      <c r="G49" s="26" t="str">
        <v>3</v>
      </c>
      <c r="H49" s="26">
        <v>1000</v>
      </c>
      <c r="I49" s="26" t="str">
        <v>21/06/2026, 15:16</v>
      </c>
      <c r="J49" s="26">
        <v>1</v>
      </c>
      <c r="K49" s="26">
        <v>251</v>
      </c>
      <c r="L49" s="26">
        <v>250</v>
      </c>
      <c r="M49" s="26">
        <v>251</v>
      </c>
      <c r="N49" s="26">
        <v>433</v>
      </c>
      <c r="O49" s="26">
        <v>438</v>
      </c>
      <c r="P49" s="26">
        <v>434</v>
      </c>
      <c r="Q49" s="27" t="str">
        <v>240 mm²</v>
      </c>
      <c r="R49" s="28" t="str">
        <v>Cu</v>
      </c>
      <c r="S49" s="28">
        <v>21</v>
      </c>
      <c r="T49" s="28">
        <v>29</v>
      </c>
      <c r="U49" s="28">
        <v>29</v>
      </c>
      <c r="V49" s="29">
        <v>7</v>
      </c>
      <c r="W49" s="30" t="str">
        <v>185 mm²</v>
      </c>
      <c r="X49" s="31" t="str">
        <v>Cu</v>
      </c>
      <c r="Y49" s="31">
        <v>251</v>
      </c>
      <c r="Z49" s="31">
        <v>135</v>
      </c>
      <c r="AA49" s="31">
        <v>224</v>
      </c>
      <c r="AB49" s="32">
        <v>121</v>
      </c>
      <c r="AC49" s="27" t="str">
        <v>185 mm²</v>
      </c>
      <c r="AD49" s="28" t="str">
        <v>Cu</v>
      </c>
      <c r="AE49" s="28">
        <v>229</v>
      </c>
      <c r="AF49" s="28">
        <v>198</v>
      </c>
      <c r="AG49" s="28">
        <v>209</v>
      </c>
      <c r="AH49" s="29">
        <v>49</v>
      </c>
      <c r="AI49" s="30" t="str">
        <v>185 mm²</v>
      </c>
      <c r="AJ49" s="31" t="str">
        <v>Cu</v>
      </c>
      <c r="AK49" s="31">
        <v>30</v>
      </c>
      <c r="AL49" s="31">
        <v>74</v>
      </c>
      <c r="AM49" s="31">
        <v>65</v>
      </c>
      <c r="AN49" s="32">
        <v>46</v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Dank</v>
      </c>
      <c r="B50" s="26" t="str">
        <v>ABU KRABAH</v>
      </c>
      <c r="C50" s="26" t="str">
        <v>K_LN05</v>
      </c>
      <c r="D50" s="26" t="str">
        <v/>
      </c>
      <c r="E50" s="26" t="str">
        <v>332</v>
      </c>
      <c r="F50" s="26" t="str">
        <v>Ground (GMT)</v>
      </c>
      <c r="G50" s="26" t="str">
        <v>3</v>
      </c>
      <c r="H50" s="26">
        <v>1000</v>
      </c>
      <c r="I50" s="26" t="str">
        <v>21/06/2026, 15:10</v>
      </c>
      <c r="J50" s="26">
        <v>1</v>
      </c>
      <c r="K50" s="26">
        <v>252</v>
      </c>
      <c r="L50" s="26">
        <v>251</v>
      </c>
      <c r="M50" s="26">
        <v>253</v>
      </c>
      <c r="N50" s="26">
        <v>435</v>
      </c>
      <c r="O50" s="26">
        <v>439</v>
      </c>
      <c r="P50" s="26">
        <v>437</v>
      </c>
      <c r="Q50" s="27" t="str">
        <v>240 mm²</v>
      </c>
      <c r="R50" s="28" t="str">
        <v>Cu</v>
      </c>
      <c r="S50" s="28">
        <v>64</v>
      </c>
      <c r="T50" s="28">
        <v>61</v>
      </c>
      <c r="U50" s="28">
        <v>97</v>
      </c>
      <c r="V50" s="29">
        <v>33</v>
      </c>
      <c r="W50" s="30" t="str">
        <v>185 mm²</v>
      </c>
      <c r="X50" s="31" t="str">
        <v>Cu</v>
      </c>
      <c r="Y50" s="31">
        <v>210</v>
      </c>
      <c r="Z50" s="31">
        <v>169</v>
      </c>
      <c r="AA50" s="31">
        <v>165</v>
      </c>
      <c r="AB50" s="32">
        <v>44</v>
      </c>
      <c r="AC50" s="27" t="str">
        <v>185 mm²</v>
      </c>
      <c r="AD50" s="28" t="str">
        <v>Cu</v>
      </c>
      <c r="AE50" s="28">
        <v>132</v>
      </c>
      <c r="AF50" s="28">
        <v>173</v>
      </c>
      <c r="AG50" s="28">
        <v>135</v>
      </c>
      <c r="AH50" s="29">
        <v>36</v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Dank</v>
      </c>
      <c r="B51" s="26" t="str">
        <v>ABU KRABAH</v>
      </c>
      <c r="C51" s="26" t="str">
        <v>K_LN03</v>
      </c>
      <c r="D51" s="26" t="str">
        <v/>
      </c>
      <c r="E51" s="26" t="str">
        <v>357</v>
      </c>
      <c r="F51" s="26" t="str">
        <v>Pole (PMT)</v>
      </c>
      <c r="G51" s="26" t="str">
        <v>3</v>
      </c>
      <c r="H51" s="26">
        <v>315</v>
      </c>
      <c r="I51" s="26" t="str">
        <v>21/06/2026, 15:07</v>
      </c>
      <c r="J51" s="26">
        <v>1</v>
      </c>
      <c r="K51" s="26">
        <v>251</v>
      </c>
      <c r="L51" s="26">
        <v>251</v>
      </c>
      <c r="M51" s="26">
        <v>253</v>
      </c>
      <c r="N51" s="26">
        <v>440</v>
      </c>
      <c r="O51" s="26">
        <v>435</v>
      </c>
      <c r="P51" s="26">
        <v>438</v>
      </c>
      <c r="Q51" s="27" t="str">
        <v>185 mm²</v>
      </c>
      <c r="R51" s="28" t="str">
        <v>Cu</v>
      </c>
      <c r="S51" s="28">
        <v>4</v>
      </c>
      <c r="T51" s="28">
        <v>4</v>
      </c>
      <c r="U51" s="28">
        <v>10</v>
      </c>
      <c r="V51" s="29">
        <v>9</v>
      </c>
      <c r="W51" s="30" t="str">
        <v/>
      </c>
      <c r="X51" s="31" t="str">
        <v/>
      </c>
      <c r="Y51" s="31" t="str">
        <v/>
      </c>
      <c r="Z51" s="31" t="str">
        <v/>
      </c>
      <c r="AA51" s="31" t="str">
        <v/>
      </c>
      <c r="AB51" s="32" t="str">
        <v/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Dank</v>
      </c>
      <c r="B52" s="26" t="str">
        <v>ABU KRABAH</v>
      </c>
      <c r="C52" s="26" t="str">
        <v>K_LN05</v>
      </c>
      <c r="D52" s="26" t="str">
        <v/>
      </c>
      <c r="E52" s="26" t="str">
        <v>193</v>
      </c>
      <c r="F52" s="26" t="str">
        <v>Pole (PMT)</v>
      </c>
      <c r="G52" s="26" t="str">
        <v>3</v>
      </c>
      <c r="H52" s="26">
        <v>315</v>
      </c>
      <c r="I52" s="26" t="str">
        <v>21/06/2026, 15:04</v>
      </c>
      <c r="J52" s="26">
        <v>1</v>
      </c>
      <c r="K52" s="26">
        <v>253</v>
      </c>
      <c r="L52" s="26">
        <v>251</v>
      </c>
      <c r="M52" s="26">
        <v>255</v>
      </c>
      <c r="N52" s="26">
        <v>438</v>
      </c>
      <c r="O52" s="26">
        <v>445</v>
      </c>
      <c r="P52" s="26">
        <v>439</v>
      </c>
      <c r="Q52" s="27" t="str">
        <v>120 mm²</v>
      </c>
      <c r="R52" s="28" t="str">
        <v>Cu</v>
      </c>
      <c r="S52" s="28">
        <v>39</v>
      </c>
      <c r="T52" s="28">
        <v>108</v>
      </c>
      <c r="U52" s="28">
        <v>57</v>
      </c>
      <c r="V52" s="29">
        <v>47</v>
      </c>
      <c r="W52" s="30" t="str">
        <v>120 mm²</v>
      </c>
      <c r="X52" s="31" t="str">
        <v>Cu</v>
      </c>
      <c r="Y52" s="31">
        <v>0</v>
      </c>
      <c r="Z52" s="31">
        <v>0</v>
      </c>
      <c r="AA52" s="31">
        <v>0</v>
      </c>
      <c r="AB52" s="32">
        <v>0</v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Dank</v>
      </c>
      <c r="B53" s="26" t="str">
        <v>ABU KRABAH</v>
      </c>
      <c r="C53" s="26" t="str">
        <v>K_LN03</v>
      </c>
      <c r="D53" s="26" t="str">
        <v/>
      </c>
      <c r="E53" s="26" t="str">
        <v>107</v>
      </c>
      <c r="F53" s="26" t="str">
        <v>Pole (PMT)</v>
      </c>
      <c r="G53" s="26" t="str">
        <v>3</v>
      </c>
      <c r="H53" s="26">
        <v>100</v>
      </c>
      <c r="I53" s="26" t="str">
        <v>21/06/2026, 15:00</v>
      </c>
      <c r="J53" s="26">
        <v>1</v>
      </c>
      <c r="K53" s="26">
        <v>238</v>
      </c>
      <c r="L53" s="26">
        <v>239</v>
      </c>
      <c r="M53" s="26">
        <v>239</v>
      </c>
      <c r="N53" s="26">
        <v>412</v>
      </c>
      <c r="O53" s="26">
        <v>415</v>
      </c>
      <c r="P53" s="26">
        <v>415</v>
      </c>
      <c r="Q53" s="27" t="str">
        <v>120 mm²</v>
      </c>
      <c r="R53" s="28" t="str">
        <v>Cu</v>
      </c>
      <c r="S53" s="28">
        <v>8</v>
      </c>
      <c r="T53" s="28">
        <v>14</v>
      </c>
      <c r="U53" s="28">
        <v>27</v>
      </c>
      <c r="V53" s="29">
        <v>16</v>
      </c>
      <c r="W53" s="30" t="str">
        <v>120 mm²</v>
      </c>
      <c r="X53" s="31" t="str">
        <v>Cu</v>
      </c>
      <c r="Y53" s="31">
        <v>0</v>
      </c>
      <c r="Z53" s="31">
        <v>0</v>
      </c>
      <c r="AA53" s="31">
        <v>0</v>
      </c>
      <c r="AB53" s="32">
        <v>0</v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Dank</v>
      </c>
      <c r="B54" s="26" t="str">
        <v>ABU KRABAH</v>
      </c>
      <c r="C54" s="26" t="str">
        <v>K_LN03</v>
      </c>
      <c r="D54" s="26" t="str">
        <v>23.578195, 56.188741</v>
      </c>
      <c r="E54" s="26" t="str">
        <v>96</v>
      </c>
      <c r="F54" s="26" t="str">
        <v>Pole (PMT)</v>
      </c>
      <c r="G54" s="26" t="str">
        <v>3</v>
      </c>
      <c r="H54" s="26">
        <v>100</v>
      </c>
      <c r="I54" s="26" t="str">
        <v>21/06/2026, 17:49</v>
      </c>
      <c r="J54" s="26">
        <v>1</v>
      </c>
      <c r="K54" s="26">
        <v>252</v>
      </c>
      <c r="L54" s="26">
        <v>251</v>
      </c>
      <c r="M54" s="26">
        <v>255</v>
      </c>
      <c r="N54" s="26">
        <v>440</v>
      </c>
      <c r="O54" s="26">
        <v>437</v>
      </c>
      <c r="P54" s="26">
        <v>438</v>
      </c>
      <c r="Q54" s="27" t="str">
        <v>120 mm²</v>
      </c>
      <c r="R54" s="28" t="str">
        <v>Cu</v>
      </c>
      <c r="S54" s="28">
        <v>88</v>
      </c>
      <c r="T54" s="28">
        <v>90</v>
      </c>
      <c r="U54" s="28">
        <v>86</v>
      </c>
      <c r="V54" s="29">
        <v>20</v>
      </c>
      <c r="W54" s="30" t="str">
        <v/>
      </c>
      <c r="X54" s="31" t="str">
        <v/>
      </c>
      <c r="Y54" s="31" t="str">
        <v/>
      </c>
      <c r="Z54" s="31" t="str">
        <v/>
      </c>
      <c r="AA54" s="31" t="str">
        <v/>
      </c>
      <c r="AB54" s="32" t="str">
        <v/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Dank</v>
      </c>
      <c r="B55" s="26" t="str">
        <v>ABU KRABAH</v>
      </c>
      <c r="C55" s="26" t="str">
        <v>K_LN05</v>
      </c>
      <c r="D55" s="26" t="str">
        <v/>
      </c>
      <c r="E55" s="26" t="str">
        <v>3</v>
      </c>
      <c r="F55" s="26" t="str">
        <v>Ground (GMT)</v>
      </c>
      <c r="G55" s="26" t="str">
        <v>3</v>
      </c>
      <c r="H55" s="26">
        <v>1000</v>
      </c>
      <c r="I55" s="26" t="str">
        <v>21/06/2026, 14:58</v>
      </c>
      <c r="J55" s="26">
        <v>1</v>
      </c>
      <c r="K55" s="26">
        <v>240</v>
      </c>
      <c r="L55" s="26">
        <v>259</v>
      </c>
      <c r="M55" s="26">
        <v>251</v>
      </c>
      <c r="N55" s="26">
        <v>431</v>
      </c>
      <c r="O55" s="26">
        <v>436</v>
      </c>
      <c r="P55" s="26">
        <v>436</v>
      </c>
      <c r="Q55" s="27" t="str">
        <v>185 mm²</v>
      </c>
      <c r="R55" s="28" t="str">
        <v>Cu</v>
      </c>
      <c r="S55" s="28">
        <v>151</v>
      </c>
      <c r="T55" s="28">
        <v>137</v>
      </c>
      <c r="U55" s="28">
        <v>203</v>
      </c>
      <c r="V55" s="29">
        <v>51</v>
      </c>
      <c r="W55" s="30" t="str">
        <v>185 mm²</v>
      </c>
      <c r="X55" s="31" t="str">
        <v>Cu</v>
      </c>
      <c r="Y55" s="31">
        <v>89</v>
      </c>
      <c r="Z55" s="31">
        <v>70</v>
      </c>
      <c r="AA55" s="31">
        <v>155</v>
      </c>
      <c r="AB55" s="32">
        <v>71</v>
      </c>
      <c r="AC55" s="27" t="str">
        <v>185 mm²</v>
      </c>
      <c r="AD55" s="28" t="str">
        <v>Cu</v>
      </c>
      <c r="AE55" s="28">
        <v>115</v>
      </c>
      <c r="AF55" s="28">
        <v>106</v>
      </c>
      <c r="AG55" s="28">
        <v>112</v>
      </c>
      <c r="AH55" s="29">
        <v>47</v>
      </c>
      <c r="AI55" s="30" t="str">
        <v>185 mm²</v>
      </c>
      <c r="AJ55" s="31" t="str">
        <v>Cu</v>
      </c>
      <c r="AK55" s="31">
        <v>256</v>
      </c>
      <c r="AL55" s="31">
        <v>168</v>
      </c>
      <c r="AM55" s="31">
        <v>202</v>
      </c>
      <c r="AN55" s="32">
        <v>83</v>
      </c>
      <c r="AO55" s="27" t="str">
        <v>185 mm²</v>
      </c>
      <c r="AP55" s="28" t="str">
        <v>Cu</v>
      </c>
      <c r="AQ55" s="28">
        <v>74</v>
      </c>
      <c r="AR55" s="28">
        <v>107</v>
      </c>
      <c r="AS55" s="28">
        <v>22</v>
      </c>
      <c r="AT55" s="29">
        <v>74</v>
      </c>
      <c r="AU55" s="30" t="str">
        <v>185 mm²</v>
      </c>
      <c r="AV55" s="31" t="str">
        <v>Cu</v>
      </c>
      <c r="AW55" s="31">
        <v>57</v>
      </c>
      <c r="AX55" s="31">
        <v>86</v>
      </c>
      <c r="AY55" s="31">
        <v>111</v>
      </c>
      <c r="AZ55" s="32">
        <v>35</v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Dank</v>
      </c>
      <c r="B56" s="26" t="str">
        <v>ABU KRABAH</v>
      </c>
      <c r="C56" s="26" t="str">
        <v>K_LN03</v>
      </c>
      <c r="D56" s="26" t="str">
        <v/>
      </c>
      <c r="E56" s="26" t="str">
        <v>95</v>
      </c>
      <c r="F56" s="26" t="str">
        <v>Pole (PMT)</v>
      </c>
      <c r="G56" s="26" t="str">
        <v>3</v>
      </c>
      <c r="H56" s="26">
        <v>315</v>
      </c>
      <c r="I56" s="26" t="str">
        <v>21/06/2026, 14:47</v>
      </c>
      <c r="J56" s="26">
        <v>1</v>
      </c>
      <c r="K56" s="26">
        <v>249</v>
      </c>
      <c r="L56" s="26">
        <v>250</v>
      </c>
      <c r="M56" s="26">
        <v>249</v>
      </c>
      <c r="N56" s="26">
        <v>433</v>
      </c>
      <c r="O56" s="26">
        <v>432</v>
      </c>
      <c r="P56" s="26">
        <v>437</v>
      </c>
      <c r="Q56" s="27" t="str">
        <v>120 mm²</v>
      </c>
      <c r="R56" s="28" t="str">
        <v>Cu</v>
      </c>
      <c r="S56" s="28">
        <v>65</v>
      </c>
      <c r="T56" s="28">
        <v>85</v>
      </c>
      <c r="U56" s="28">
        <v>192</v>
      </c>
      <c r="V56" s="29">
        <v>87</v>
      </c>
      <c r="W56" s="30" t="str">
        <v/>
      </c>
      <c r="X56" s="31" t="str">
        <v/>
      </c>
      <c r="Y56" s="31" t="str">
        <v/>
      </c>
      <c r="Z56" s="31" t="str">
        <v/>
      </c>
      <c r="AA56" s="31" t="str">
        <v/>
      </c>
      <c r="AB56" s="32" t="str">
        <v/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Dank</v>
      </c>
      <c r="B57" s="26" t="str">
        <v>ABU KRABAH</v>
      </c>
      <c r="C57" s="26" t="str">
        <v>K_LN05</v>
      </c>
      <c r="D57" s="26" t="str">
        <v/>
      </c>
      <c r="E57" s="26" t="str">
        <v>4375</v>
      </c>
      <c r="F57" s="26" t="str">
        <v>Pole (PMT)</v>
      </c>
      <c r="G57" s="26" t="str">
        <v>3</v>
      </c>
      <c r="H57" s="26">
        <v>100</v>
      </c>
      <c r="I57" s="26" t="str">
        <v>21/06/2026, 14:35</v>
      </c>
      <c r="J57" s="26">
        <v>1</v>
      </c>
      <c r="K57" s="26">
        <v>244</v>
      </c>
      <c r="L57" s="26">
        <v>249</v>
      </c>
      <c r="M57" s="26">
        <v>251</v>
      </c>
      <c r="N57" s="26">
        <v>423</v>
      </c>
      <c r="O57" s="26">
        <v>436</v>
      </c>
      <c r="P57" s="26">
        <v>435</v>
      </c>
      <c r="Q57" s="27" t="str">
        <v>120 mm²</v>
      </c>
      <c r="R57" s="28" t="str">
        <v>Cu</v>
      </c>
      <c r="S57" s="28">
        <v>0</v>
      </c>
      <c r="T57" s="28">
        <v>0</v>
      </c>
      <c r="U57" s="28">
        <v>0</v>
      </c>
      <c r="V57" s="29">
        <v>9</v>
      </c>
      <c r="W57" s="30" t="str">
        <v>120 mm²</v>
      </c>
      <c r="X57" s="31" t="str">
        <v>Cu</v>
      </c>
      <c r="Y57" s="31">
        <v>150</v>
      </c>
      <c r="Z57" s="31">
        <v>52</v>
      </c>
      <c r="AA57" s="31">
        <v>45</v>
      </c>
      <c r="AB57" s="32">
        <v>76</v>
      </c>
      <c r="AC57" s="27" t="str">
        <v/>
      </c>
      <c r="AD57" s="28" t="str">
        <v/>
      </c>
      <c r="AE57" s="28" t="str">
        <v/>
      </c>
      <c r="AF57" s="28" t="str">
        <v/>
      </c>
      <c r="AG57" s="28" t="str">
        <v/>
      </c>
      <c r="AH57" s="29" t="str">
        <v/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Dank</v>
      </c>
      <c r="B58" s="26" t="str">
        <v>ABU KRABAH</v>
      </c>
      <c r="C58" s="26" t="str">
        <v>K_LN05</v>
      </c>
      <c r="D58" s="26" t="str">
        <v/>
      </c>
      <c r="E58" s="26" t="str">
        <v>322</v>
      </c>
      <c r="F58" s="26" t="str">
        <v>Ground (GMT)</v>
      </c>
      <c r="G58" s="26" t="str">
        <v>1</v>
      </c>
      <c r="H58" s="26">
        <v>1000</v>
      </c>
      <c r="I58" s="26" t="str">
        <v>21/06/2026, 14:28</v>
      </c>
      <c r="J58" s="26">
        <v>1</v>
      </c>
      <c r="K58" s="26">
        <v>239</v>
      </c>
      <c r="L58" s="26">
        <v>238</v>
      </c>
      <c r="M58" s="26">
        <v>240</v>
      </c>
      <c r="N58" s="26">
        <v>412</v>
      </c>
      <c r="O58" s="26">
        <v>418</v>
      </c>
      <c r="P58" s="26">
        <v>416</v>
      </c>
      <c r="Q58" s="27" t="str">
        <v>185 mm²</v>
      </c>
      <c r="R58" s="28" t="str">
        <v>Cu</v>
      </c>
      <c r="S58" s="28">
        <v>78</v>
      </c>
      <c r="T58" s="28">
        <v>69</v>
      </c>
      <c r="U58" s="28">
        <v>83</v>
      </c>
      <c r="V58" s="29">
        <v>22</v>
      </c>
      <c r="W58" s="30" t="str">
        <v>185 mm²</v>
      </c>
      <c r="X58" s="31" t="str">
        <v>Cu</v>
      </c>
      <c r="Y58" s="31">
        <v>71</v>
      </c>
      <c r="Z58" s="31">
        <v>52</v>
      </c>
      <c r="AA58" s="31">
        <v>51</v>
      </c>
      <c r="AB58" s="32">
        <v>23</v>
      </c>
      <c r="AC58" s="27" t="str">
        <v>185 mm²</v>
      </c>
      <c r="AD58" s="28" t="str">
        <v>Cu</v>
      </c>
      <c r="AE58" s="28">
        <v>89</v>
      </c>
      <c r="AF58" s="28">
        <v>69</v>
      </c>
      <c r="AG58" s="28">
        <v>72</v>
      </c>
      <c r="AH58" s="29">
        <v>12</v>
      </c>
      <c r="AI58" s="30" t="str">
        <v>185 mm²</v>
      </c>
      <c r="AJ58" s="31" t="str">
        <v>Cu</v>
      </c>
      <c r="AK58" s="31">
        <v>15</v>
      </c>
      <c r="AL58" s="31">
        <v>0</v>
      </c>
      <c r="AM58" s="31">
        <v>11</v>
      </c>
      <c r="AN58" s="32">
        <v>12</v>
      </c>
      <c r="AO58" s="27" t="str">
        <v>185 mm²</v>
      </c>
      <c r="AP58" s="28" t="str">
        <v>Cu</v>
      </c>
      <c r="AQ58" s="28">
        <v>206</v>
      </c>
      <c r="AR58" s="28">
        <v>200</v>
      </c>
      <c r="AS58" s="28">
        <v>220</v>
      </c>
      <c r="AT58" s="29">
        <v>0</v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Dank</v>
      </c>
      <c r="B59" s="26" t="str">
        <v>ABU KRABAH</v>
      </c>
      <c r="C59" s="26" t="str">
        <v>K_LN03</v>
      </c>
      <c r="D59" s="26" t="str">
        <v/>
      </c>
      <c r="E59" s="26" t="str">
        <v>13</v>
      </c>
      <c r="F59" s="26" t="str">
        <v>Ground (GMT)</v>
      </c>
      <c r="G59" s="26" t="str">
        <v>3</v>
      </c>
      <c r="H59" s="26">
        <v>1000</v>
      </c>
      <c r="I59" s="26" t="str">
        <v>21/06/2026, 17:41</v>
      </c>
      <c r="J59" s="26">
        <v>1</v>
      </c>
      <c r="K59" s="26">
        <v>247</v>
      </c>
      <c r="L59" s="26">
        <v>247</v>
      </c>
      <c r="M59" s="26">
        <v>248</v>
      </c>
      <c r="N59" s="26">
        <v>431</v>
      </c>
      <c r="O59" s="26">
        <v>428</v>
      </c>
      <c r="P59" s="26">
        <v>430</v>
      </c>
      <c r="Q59" s="27" t="str">
        <v>120 mm²</v>
      </c>
      <c r="R59" s="28" t="str">
        <v>Cu</v>
      </c>
      <c r="S59" s="28">
        <v>60</v>
      </c>
      <c r="T59" s="28">
        <v>80</v>
      </c>
      <c r="U59" s="28">
        <v>77</v>
      </c>
      <c r="V59" s="29">
        <v>26</v>
      </c>
      <c r="W59" s="30" t="str">
        <v>120 mm²</v>
      </c>
      <c r="X59" s="31" t="str">
        <v>Cu</v>
      </c>
      <c r="Y59" s="31">
        <v>67</v>
      </c>
      <c r="Z59" s="31">
        <v>65</v>
      </c>
      <c r="AA59" s="31">
        <v>83</v>
      </c>
      <c r="AB59" s="32">
        <v>11</v>
      </c>
      <c r="AC59" s="27" t="str">
        <v>120 mm²</v>
      </c>
      <c r="AD59" s="28" t="str">
        <v>Cu</v>
      </c>
      <c r="AE59" s="28">
        <v>107</v>
      </c>
      <c r="AF59" s="28">
        <v>137</v>
      </c>
      <c r="AG59" s="28">
        <v>128</v>
      </c>
      <c r="AH59" s="29">
        <v>39</v>
      </c>
      <c r="AI59" s="30" t="str">
        <v>185 mm²</v>
      </c>
      <c r="AJ59" s="31" t="str">
        <v>Cu</v>
      </c>
      <c r="AK59" s="31">
        <v>20</v>
      </c>
      <c r="AL59" s="31">
        <v>15</v>
      </c>
      <c r="AM59" s="31">
        <v>23</v>
      </c>
      <c r="AN59" s="32">
        <v>18</v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Dank</v>
      </c>
      <c r="B60" s="26" t="str">
        <v>ABU KRABAH</v>
      </c>
      <c r="C60" s="26" t="str">
        <v>K_LN05</v>
      </c>
      <c r="D60" s="26" t="str">
        <v/>
      </c>
      <c r="E60" s="26" t="str">
        <v>290</v>
      </c>
      <c r="F60" s="26" t="str">
        <v>Pole (PMT)</v>
      </c>
      <c r="G60" s="26" t="str">
        <v>3</v>
      </c>
      <c r="H60" s="26">
        <v>315</v>
      </c>
      <c r="I60" s="26" t="str">
        <v>21/06/2026, 14:21</v>
      </c>
      <c r="J60" s="26">
        <v>1</v>
      </c>
      <c r="K60" s="26">
        <v>244</v>
      </c>
      <c r="L60" s="26">
        <v>242</v>
      </c>
      <c r="M60" s="26">
        <v>246</v>
      </c>
      <c r="N60" s="26">
        <v>422</v>
      </c>
      <c r="O60" s="26">
        <v>420</v>
      </c>
      <c r="P60" s="26">
        <v>425</v>
      </c>
      <c r="Q60" s="27" t="str">
        <v>185 mm²</v>
      </c>
      <c r="R60" s="28" t="str">
        <v>Cu</v>
      </c>
      <c r="S60" s="28">
        <v>202</v>
      </c>
      <c r="T60" s="28">
        <v>206</v>
      </c>
      <c r="U60" s="28">
        <v>192</v>
      </c>
      <c r="V60" s="29">
        <v>37</v>
      </c>
      <c r="W60" s="30" t="str">
        <v/>
      </c>
      <c r="X60" s="31" t="str">
        <v/>
      </c>
      <c r="Y60" s="31" t="str">
        <v/>
      </c>
      <c r="Z60" s="31" t="str">
        <v/>
      </c>
      <c r="AA60" s="31" t="str">
        <v/>
      </c>
      <c r="AB60" s="32" t="str">
        <v/>
      </c>
      <c r="AC60" s="27" t="str">
        <v/>
      </c>
      <c r="AD60" s="28" t="str">
        <v/>
      </c>
      <c r="AE60" s="28" t="str">
        <v/>
      </c>
      <c r="AF60" s="28" t="str">
        <v/>
      </c>
      <c r="AG60" s="28" t="str">
        <v/>
      </c>
      <c r="AH60" s="29" t="str">
        <v/>
      </c>
      <c r="AI60" s="30" t="str">
        <v/>
      </c>
      <c r="AJ60" s="31" t="str">
        <v/>
      </c>
      <c r="AK60" s="31" t="str">
        <v/>
      </c>
      <c r="AL60" s="31" t="str">
        <v/>
      </c>
      <c r="AM60" s="31" t="str">
        <v/>
      </c>
      <c r="AN60" s="32" t="str">
        <v/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Dank</v>
      </c>
      <c r="B61" s="26" t="str">
        <v>ABU KRABAH</v>
      </c>
      <c r="C61" s="26" t="str">
        <v>K_LN03</v>
      </c>
      <c r="D61" s="26" t="str">
        <v/>
      </c>
      <c r="E61" s="26" t="str">
        <v>4564</v>
      </c>
      <c r="F61" s="26" t="str">
        <v>Ground (GMT)</v>
      </c>
      <c r="G61" s="26" t="str">
        <v>3</v>
      </c>
      <c r="H61" s="26">
        <v>1000</v>
      </c>
      <c r="I61" s="26" t="str">
        <v>21/06/2026, 14:17</v>
      </c>
      <c r="J61" s="26">
        <v>1</v>
      </c>
      <c r="K61" s="26">
        <v>254</v>
      </c>
      <c r="L61" s="26">
        <v>255</v>
      </c>
      <c r="M61" s="26">
        <v>257</v>
      </c>
      <c r="N61" s="26">
        <v>445</v>
      </c>
      <c r="O61" s="26">
        <v>442</v>
      </c>
      <c r="P61" s="26">
        <v>446</v>
      </c>
      <c r="Q61" s="27" t="str">
        <v>185 mm²</v>
      </c>
      <c r="R61" s="28" t="str">
        <v>Cu</v>
      </c>
      <c r="S61" s="28">
        <v>0</v>
      </c>
      <c r="T61" s="28">
        <v>13</v>
      </c>
      <c r="U61" s="28">
        <v>9</v>
      </c>
      <c r="V61" s="29">
        <v>9</v>
      </c>
      <c r="W61" s="30" t="str">
        <v/>
      </c>
      <c r="X61" s="31" t="str">
        <v/>
      </c>
      <c r="Y61" s="31" t="str">
        <v/>
      </c>
      <c r="Z61" s="31" t="str">
        <v/>
      </c>
      <c r="AA61" s="31" t="str">
        <v/>
      </c>
      <c r="AB61" s="32" t="str">
        <v/>
      </c>
      <c r="AC61" s="27" t="str">
        <v/>
      </c>
      <c r="AD61" s="28" t="str">
        <v/>
      </c>
      <c r="AE61" s="28" t="str">
        <v/>
      </c>
      <c r="AF61" s="28" t="str">
        <v/>
      </c>
      <c r="AG61" s="28" t="str">
        <v/>
      </c>
      <c r="AH61" s="29" t="str">
        <v/>
      </c>
      <c r="AI61" s="30" t="str">
        <v/>
      </c>
      <c r="AJ61" s="31" t="str">
        <v/>
      </c>
      <c r="AK61" s="31" t="str">
        <v/>
      </c>
      <c r="AL61" s="31" t="str">
        <v/>
      </c>
      <c r="AM61" s="31" t="str">
        <v/>
      </c>
      <c r="AN61" s="32" t="str">
        <v/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Dank</v>
      </c>
      <c r="B62" s="26" t="str">
        <v>ABU KRABAH</v>
      </c>
      <c r="C62" s="26" t="str">
        <v>K_LN05</v>
      </c>
      <c r="D62" s="26" t="str">
        <v/>
      </c>
      <c r="E62" s="26" t="str">
        <v>2</v>
      </c>
      <c r="F62" s="26" t="str">
        <v>Ground (GMT)</v>
      </c>
      <c r="G62" s="26" t="str">
        <v>2</v>
      </c>
      <c r="H62" s="26">
        <v>1000</v>
      </c>
      <c r="I62" s="26" t="str">
        <v>21/06/2026, 14:17</v>
      </c>
      <c r="J62" s="26">
        <v>1</v>
      </c>
      <c r="K62" s="26">
        <v>244</v>
      </c>
      <c r="L62" s="26">
        <v>243</v>
      </c>
      <c r="M62" s="26">
        <v>240</v>
      </c>
      <c r="N62" s="26">
        <v>420</v>
      </c>
      <c r="O62" s="26">
        <v>423</v>
      </c>
      <c r="P62" s="26">
        <v>415</v>
      </c>
      <c r="Q62" s="27" t="str">
        <v>185 mm²</v>
      </c>
      <c r="R62" s="28" t="str">
        <v>Cu</v>
      </c>
      <c r="S62" s="28">
        <v>35</v>
      </c>
      <c r="T62" s="28">
        <v>33</v>
      </c>
      <c r="U62" s="28">
        <v>66</v>
      </c>
      <c r="V62" s="29">
        <v>31</v>
      </c>
      <c r="W62" s="30" t="str">
        <v>185 mm²</v>
      </c>
      <c r="X62" s="31" t="str">
        <v>Cu</v>
      </c>
      <c r="Y62" s="31">
        <v>220</v>
      </c>
      <c r="Z62" s="31">
        <v>228</v>
      </c>
      <c r="AA62" s="31">
        <v>183</v>
      </c>
      <c r="AB62" s="32">
        <v>78</v>
      </c>
      <c r="AC62" s="27" t="str">
        <v>185 mm²</v>
      </c>
      <c r="AD62" s="28" t="str">
        <v>Cu</v>
      </c>
      <c r="AE62" s="28">
        <v>154</v>
      </c>
      <c r="AF62" s="28">
        <v>289</v>
      </c>
      <c r="AG62" s="28">
        <v>190</v>
      </c>
      <c r="AH62" s="29">
        <v>85</v>
      </c>
      <c r="AI62" s="30" t="str">
        <v>185 mm²</v>
      </c>
      <c r="AJ62" s="31" t="str">
        <v>Cu</v>
      </c>
      <c r="AK62" s="31">
        <v>151</v>
      </c>
      <c r="AL62" s="31">
        <v>135</v>
      </c>
      <c r="AM62" s="31">
        <v>135</v>
      </c>
      <c r="AN62" s="32">
        <v>23</v>
      </c>
      <c r="AO62" s="27" t="str">
        <v>185 mm²</v>
      </c>
      <c r="AP62" s="28" t="str">
        <v>Cu</v>
      </c>
      <c r="AQ62" s="28">
        <v>52</v>
      </c>
      <c r="AR62" s="28">
        <v>70</v>
      </c>
      <c r="AS62" s="28">
        <v>36</v>
      </c>
      <c r="AT62" s="29">
        <v>13</v>
      </c>
      <c r="AU62" s="30" t="str">
        <v>185 mm²</v>
      </c>
      <c r="AV62" s="31" t="str">
        <v>Cu</v>
      </c>
      <c r="AW62" s="31">
        <v>14</v>
      </c>
      <c r="AX62" s="31">
        <v>35</v>
      </c>
      <c r="AY62" s="31">
        <v>38</v>
      </c>
      <c r="AZ62" s="32">
        <v>29</v>
      </c>
      <c r="BA62" s="27" t="str">
        <v>185 mm²</v>
      </c>
      <c r="BB62" s="28" t="str">
        <v>Cu</v>
      </c>
      <c r="BC62" s="28">
        <v>24</v>
      </c>
      <c r="BD62" s="28">
        <v>51</v>
      </c>
      <c r="BE62" s="28">
        <v>77</v>
      </c>
      <c r="BF62" s="29">
        <v>46</v>
      </c>
      <c r="BG62" s="30" t="str">
        <v>185 mm²</v>
      </c>
      <c r="BH62" s="31" t="str">
        <v>Cu</v>
      </c>
      <c r="BI62" s="31">
        <v>0</v>
      </c>
      <c r="BJ62" s="31">
        <v>0</v>
      </c>
      <c r="BK62" s="31">
        <v>0</v>
      </c>
      <c r="BL62" s="32">
        <v>0</v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Dank</v>
      </c>
      <c r="B63" s="26" t="str">
        <v>ABU KRABAH</v>
      </c>
      <c r="C63" s="26" t="str">
        <v>K_LN02</v>
      </c>
      <c r="D63" s="26" t="str">
        <v>23.547988, 56.257866</v>
      </c>
      <c r="E63" s="26" t="str">
        <v>315</v>
      </c>
      <c r="F63" s="26" t="str">
        <v>Pole (PMT)</v>
      </c>
      <c r="G63" s="26" t="str">
        <v>3</v>
      </c>
      <c r="H63" s="26">
        <v>315</v>
      </c>
      <c r="I63" s="26" t="str">
        <v>20/06/2026, 15:14</v>
      </c>
      <c r="J63" s="26">
        <v>1</v>
      </c>
      <c r="K63" s="26">
        <v>215</v>
      </c>
      <c r="L63" s="26">
        <v>250</v>
      </c>
      <c r="M63" s="26">
        <v>252</v>
      </c>
      <c r="N63" s="26">
        <v>434</v>
      </c>
      <c r="O63" s="26">
        <v>439</v>
      </c>
      <c r="P63" s="26">
        <v>436</v>
      </c>
      <c r="Q63" s="27" t="str">
        <v>185 mm²</v>
      </c>
      <c r="R63" s="28" t="str">
        <v>Cu</v>
      </c>
      <c r="S63" s="28">
        <v>102</v>
      </c>
      <c r="T63" s="28">
        <v>37</v>
      </c>
      <c r="U63" s="28">
        <v>108</v>
      </c>
      <c r="V63" s="29">
        <v>86</v>
      </c>
      <c r="W63" s="30" t="str">
        <v>185 mm²</v>
      </c>
      <c r="X63" s="31" t="str">
        <v>Cu</v>
      </c>
      <c r="Y63" s="31">
        <v>130</v>
      </c>
      <c r="Z63" s="31">
        <v>150</v>
      </c>
      <c r="AA63" s="31">
        <v>71</v>
      </c>
      <c r="AB63" s="32">
        <v>52</v>
      </c>
      <c r="AC63" s="27" t="str">
        <v/>
      </c>
      <c r="AD63" s="28" t="str">
        <v/>
      </c>
      <c r="AE63" s="28" t="str">
        <v/>
      </c>
      <c r="AF63" s="28" t="str">
        <v/>
      </c>
      <c r="AG63" s="28" t="str">
        <v/>
      </c>
      <c r="AH63" s="29" t="str">
        <v/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Dank</v>
      </c>
      <c r="B64" s="26" t="str">
        <v>ABU KRABAH</v>
      </c>
      <c r="C64" s="26" t="str">
        <v>K_LN02</v>
      </c>
      <c r="D64" s="26" t="str">
        <v>23.546152, 56.2457</v>
      </c>
      <c r="E64" s="26" t="str">
        <v>33</v>
      </c>
      <c r="F64" s="26" t="str">
        <v>Ground (GMT)</v>
      </c>
      <c r="G64" s="26" t="str">
        <v>3</v>
      </c>
      <c r="H64" s="26">
        <v>1000</v>
      </c>
      <c r="I64" s="26" t="str">
        <v>20/06/2026, 15:10</v>
      </c>
      <c r="J64" s="26">
        <v>1</v>
      </c>
      <c r="K64" s="26">
        <v>253</v>
      </c>
      <c r="L64" s="26">
        <v>252</v>
      </c>
      <c r="M64" s="26">
        <v>254</v>
      </c>
      <c r="N64" s="26">
        <v>437</v>
      </c>
      <c r="O64" s="26">
        <v>442</v>
      </c>
      <c r="P64" s="26">
        <v>438</v>
      </c>
      <c r="Q64" s="27" t="str">
        <v>185 mm²</v>
      </c>
      <c r="R64" s="28" t="str">
        <v>Cu</v>
      </c>
      <c r="S64" s="28">
        <v>8</v>
      </c>
      <c r="T64" s="28">
        <v>10</v>
      </c>
      <c r="U64" s="28">
        <v>21</v>
      </c>
      <c r="V64" s="29">
        <v>10</v>
      </c>
      <c r="W64" s="30" t="str">
        <v>185 mm²</v>
      </c>
      <c r="X64" s="31" t="str">
        <v>Cu</v>
      </c>
      <c r="Y64" s="31">
        <v>165</v>
      </c>
      <c r="Z64" s="31">
        <v>124</v>
      </c>
      <c r="AA64" s="31">
        <v>68</v>
      </c>
      <c r="AB64" s="32">
        <v>28</v>
      </c>
      <c r="AC64" s="27" t="str">
        <v>185 mm²</v>
      </c>
      <c r="AD64" s="28" t="str">
        <v>Cu</v>
      </c>
      <c r="AE64" s="28">
        <v>85</v>
      </c>
      <c r="AF64" s="28">
        <v>28</v>
      </c>
      <c r="AG64" s="28">
        <v>87</v>
      </c>
      <c r="AH64" s="29">
        <v>38</v>
      </c>
      <c r="AI64" s="30" t="str">
        <v>185 mm²</v>
      </c>
      <c r="AJ64" s="31" t="str">
        <v>Cu</v>
      </c>
      <c r="AK64" s="31">
        <v>105</v>
      </c>
      <c r="AL64" s="31">
        <v>113</v>
      </c>
      <c r="AM64" s="31">
        <v>142</v>
      </c>
      <c r="AN64" s="32">
        <v>67</v>
      </c>
      <c r="AO64" s="27" t="str">
        <v/>
      </c>
      <c r="AP64" s="28" t="str">
        <v/>
      </c>
      <c r="AQ64" s="28">
        <v>85</v>
      </c>
      <c r="AR64" s="28">
        <v>87</v>
      </c>
      <c r="AS64" s="28">
        <v>14</v>
      </c>
      <c r="AT64" s="29">
        <v>68</v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Dank</v>
      </c>
      <c r="B65" s="26" t="str">
        <v>ABU KRABAH</v>
      </c>
      <c r="C65" s="26" t="str">
        <v>K_LN02</v>
      </c>
      <c r="D65" s="26" t="str">
        <v>23.546605, 56.246021</v>
      </c>
      <c r="E65" s="26" t="str">
        <v>00000</v>
      </c>
      <c r="F65" s="26" t="str">
        <v>Ground (GMT)</v>
      </c>
      <c r="G65" s="26" t="str">
        <v>3</v>
      </c>
      <c r="H65" s="26">
        <v>1000</v>
      </c>
      <c r="I65" s="26" t="str">
        <v>20/06/2026, 15:02</v>
      </c>
      <c r="J65" s="26">
        <v>1</v>
      </c>
      <c r="K65" s="26">
        <v>242</v>
      </c>
      <c r="L65" s="26">
        <v>241</v>
      </c>
      <c r="M65" s="26">
        <v>243</v>
      </c>
      <c r="N65" s="26">
        <v>418</v>
      </c>
      <c r="O65" s="26">
        <v>424</v>
      </c>
      <c r="P65" s="26">
        <v>422</v>
      </c>
      <c r="Q65" s="27" t="str">
        <v>240 mm²</v>
      </c>
      <c r="R65" s="28" t="str">
        <v>Cu</v>
      </c>
      <c r="S65" s="28">
        <v>62</v>
      </c>
      <c r="T65" s="28">
        <v>30</v>
      </c>
      <c r="U65" s="28">
        <v>41</v>
      </c>
      <c r="V65" s="29">
        <v>37</v>
      </c>
      <c r="W65" s="30" t="str">
        <v>240 mm²</v>
      </c>
      <c r="X65" s="31" t="str">
        <v>Cu</v>
      </c>
      <c r="Y65" s="31">
        <v>15</v>
      </c>
      <c r="Z65" s="31">
        <v>2</v>
      </c>
      <c r="AA65" s="31">
        <v>2</v>
      </c>
      <c r="AB65" s="32">
        <v>8</v>
      </c>
      <c r="AC65" s="27" t="str">
        <v>185 mm²</v>
      </c>
      <c r="AD65" s="28" t="str">
        <v>Cu</v>
      </c>
      <c r="AE65" s="28">
        <v>3</v>
      </c>
      <c r="AF65" s="28">
        <v>29</v>
      </c>
      <c r="AG65" s="28">
        <v>50</v>
      </c>
      <c r="AH65" s="29">
        <v>19</v>
      </c>
      <c r="AI65" s="30" t="str">
        <v>120 mm²</v>
      </c>
      <c r="AJ65" s="31" t="str">
        <v>Cu</v>
      </c>
      <c r="AK65" s="31">
        <v>16</v>
      </c>
      <c r="AL65" s="31">
        <v>17</v>
      </c>
      <c r="AM65" s="31">
        <v>0</v>
      </c>
      <c r="AN65" s="32">
        <v>16</v>
      </c>
      <c r="AO65" s="27" t="str">
        <v>120 mm²</v>
      </c>
      <c r="AP65" s="28" t="str">
        <v>Cu</v>
      </c>
      <c r="AQ65" s="28">
        <v>34</v>
      </c>
      <c r="AR65" s="28">
        <v>17</v>
      </c>
      <c r="AS65" s="28">
        <v>24</v>
      </c>
      <c r="AT65" s="29">
        <v>24</v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Dank</v>
      </c>
      <c r="B66" s="26" t="str">
        <v>ABU KRABAH</v>
      </c>
      <c r="C66" s="26" t="str">
        <v>K_LN02</v>
      </c>
      <c r="D66" s="26" t="str">
        <v>23.545299, 56.251723</v>
      </c>
      <c r="E66" s="26" t="str">
        <v>00082</v>
      </c>
      <c r="F66" s="26" t="str">
        <v>Ground (GMT)</v>
      </c>
      <c r="G66" s="26" t="str">
        <v>3</v>
      </c>
      <c r="H66" s="26">
        <v>1000</v>
      </c>
      <c r="I66" s="26" t="str">
        <v>20/06/2026, 14:55</v>
      </c>
      <c r="J66" s="26">
        <v>1</v>
      </c>
      <c r="K66" s="26">
        <v>252</v>
      </c>
      <c r="L66" s="26">
        <v>255</v>
      </c>
      <c r="M66" s="26">
        <v>253</v>
      </c>
      <c r="N66" s="26">
        <v>441</v>
      </c>
      <c r="O66" s="26">
        <v>437</v>
      </c>
      <c r="P66" s="26">
        <v>444</v>
      </c>
      <c r="Q66" s="27" t="str">
        <v>240 mm²</v>
      </c>
      <c r="R66" s="28" t="str">
        <v>Cu</v>
      </c>
      <c r="S66" s="28">
        <v>107</v>
      </c>
      <c r="T66" s="28">
        <v>198</v>
      </c>
      <c r="U66" s="28">
        <v>156</v>
      </c>
      <c r="V66" s="29">
        <v>66</v>
      </c>
      <c r="W66" s="30" t="str">
        <v>240 mm²</v>
      </c>
      <c r="X66" s="31" t="str">
        <v>Cu</v>
      </c>
      <c r="Y66" s="31">
        <v>39</v>
      </c>
      <c r="Z66" s="31">
        <v>52</v>
      </c>
      <c r="AA66" s="31">
        <v>57</v>
      </c>
      <c r="AB66" s="32">
        <v>21</v>
      </c>
      <c r="AC66" s="27" t="str">
        <v>240 mm²</v>
      </c>
      <c r="AD66" s="28" t="str">
        <v>Cu</v>
      </c>
      <c r="AE66" s="28">
        <v>11</v>
      </c>
      <c r="AF66" s="28">
        <v>7</v>
      </c>
      <c r="AG66" s="28">
        <v>4</v>
      </c>
      <c r="AH66" s="29">
        <v>4</v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Dank</v>
      </c>
      <c r="B67" s="26" t="str">
        <v>ABU KRABAH</v>
      </c>
      <c r="C67" s="26" t="str">
        <v>K_LN02</v>
      </c>
      <c r="D67" s="26" t="str">
        <v>23.546488, 56.252332</v>
      </c>
      <c r="E67" s="26" t="str">
        <v>255</v>
      </c>
      <c r="F67" s="26" t="str">
        <v>Ground (GMT)</v>
      </c>
      <c r="G67" s="26" t="str">
        <v>3</v>
      </c>
      <c r="H67" s="26">
        <v>1000</v>
      </c>
      <c r="I67" s="26" t="str">
        <v>20/06/2026, 14:50</v>
      </c>
      <c r="J67" s="26">
        <v>1</v>
      </c>
      <c r="K67" s="26">
        <v>251</v>
      </c>
      <c r="L67" s="26">
        <v>250</v>
      </c>
      <c r="M67" s="26">
        <v>253</v>
      </c>
      <c r="N67" s="26">
        <v>435</v>
      </c>
      <c r="O67" s="26">
        <v>440</v>
      </c>
      <c r="P67" s="26">
        <v>436</v>
      </c>
      <c r="Q67" s="27" t="str">
        <v>185 mm²</v>
      </c>
      <c r="R67" s="28" t="str">
        <v>Cu</v>
      </c>
      <c r="S67" s="28">
        <v>31</v>
      </c>
      <c r="T67" s="28">
        <v>24</v>
      </c>
      <c r="U67" s="28">
        <v>25</v>
      </c>
      <c r="V67" s="29">
        <v>4</v>
      </c>
      <c r="W67" s="30" t="str">
        <v>185 mm²</v>
      </c>
      <c r="X67" s="31" t="str">
        <v>Cu</v>
      </c>
      <c r="Y67" s="31">
        <v>64</v>
      </c>
      <c r="Z67" s="31">
        <v>10</v>
      </c>
      <c r="AA67" s="31">
        <v>11</v>
      </c>
      <c r="AB67" s="32">
        <v>53</v>
      </c>
      <c r="AC67" s="27" t="str">
        <v>185 mm²</v>
      </c>
      <c r="AD67" s="28" t="str">
        <v>Cu</v>
      </c>
      <c r="AE67" s="28">
        <v>0</v>
      </c>
      <c r="AF67" s="28">
        <v>0</v>
      </c>
      <c r="AG67" s="28">
        <v>0</v>
      </c>
      <c r="AH67" s="29">
        <v>0</v>
      </c>
      <c r="AI67" s="30" t="str">
        <v>185 mm²</v>
      </c>
      <c r="AJ67" s="31" t="str">
        <v>Cu</v>
      </c>
      <c r="AK67" s="31">
        <v>40</v>
      </c>
      <c r="AL67" s="31">
        <v>103</v>
      </c>
      <c r="AM67" s="31">
        <v>11</v>
      </c>
      <c r="AN67" s="32">
        <v>71</v>
      </c>
      <c r="AO67" s="27" t="str">
        <v>185 mm²</v>
      </c>
      <c r="AP67" s="28" t="str">
        <v>Cu</v>
      </c>
      <c r="AQ67" s="28">
        <v>55</v>
      </c>
      <c r="AR67" s="28">
        <v>43</v>
      </c>
      <c r="AS67" s="28">
        <v>25</v>
      </c>
      <c r="AT67" s="29">
        <v>23</v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Dank</v>
      </c>
      <c r="B68" s="26" t="str">
        <v>ABU KRABAH</v>
      </c>
      <c r="C68" s="26" t="str">
        <v>K_LN02</v>
      </c>
      <c r="D68" s="26" t="str">
        <v>23.547054, 56.251956</v>
      </c>
      <c r="E68" s="26" t="str">
        <v>355</v>
      </c>
      <c r="F68" s="26" t="str">
        <v>Pole (PMT)</v>
      </c>
      <c r="G68" s="26" t="str">
        <v>3</v>
      </c>
      <c r="H68" s="26">
        <v>315</v>
      </c>
      <c r="I68" s="26" t="str">
        <v>20/06/2026, 14:43</v>
      </c>
      <c r="J68" s="26">
        <v>1</v>
      </c>
      <c r="K68" s="26">
        <v>249</v>
      </c>
      <c r="L68" s="26">
        <v>249</v>
      </c>
      <c r="M68" s="26">
        <v>249</v>
      </c>
      <c r="N68" s="26">
        <v>432</v>
      </c>
      <c r="O68" s="26">
        <v>434</v>
      </c>
      <c r="P68" s="26">
        <v>436</v>
      </c>
      <c r="Q68" s="27" t="str">
        <v>185 mm²</v>
      </c>
      <c r="R68" s="28" t="str">
        <v>Cu</v>
      </c>
      <c r="S68" s="28">
        <v>64</v>
      </c>
      <c r="T68" s="28">
        <v>75</v>
      </c>
      <c r="U68" s="28">
        <v>146</v>
      </c>
      <c r="V68" s="29">
        <v>72</v>
      </c>
      <c r="W68" s="30" t="str">
        <v>185 mm²</v>
      </c>
      <c r="X68" s="31" t="str">
        <v>Cu</v>
      </c>
      <c r="Y68" s="31">
        <v>122</v>
      </c>
      <c r="Z68" s="31">
        <v>35</v>
      </c>
      <c r="AA68" s="31">
        <v>140</v>
      </c>
      <c r="AB68" s="32">
        <v>92</v>
      </c>
      <c r="AC68" s="27" t="str">
        <v/>
      </c>
      <c r="AD68" s="28" t="str">
        <v/>
      </c>
      <c r="AE68" s="28" t="str">
        <v/>
      </c>
      <c r="AF68" s="28" t="str">
        <v/>
      </c>
      <c r="AG68" s="28" t="str">
        <v/>
      </c>
      <c r="AH68" s="29" t="str">
        <v/>
      </c>
      <c r="AI68" s="30" t="str">
        <v/>
      </c>
      <c r="AJ68" s="31" t="str">
        <v/>
      </c>
      <c r="AK68" s="31" t="str">
        <v/>
      </c>
      <c r="AL68" s="31" t="str">
        <v/>
      </c>
      <c r="AM68" s="31" t="str">
        <v/>
      </c>
      <c r="AN68" s="32" t="str">
        <v/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Dank</v>
      </c>
      <c r="B69" s="26" t="str">
        <v>ABU KRABAH</v>
      </c>
      <c r="C69" s="26" t="str">
        <v>K_LN02</v>
      </c>
      <c r="D69" s="26" t="str">
        <v>23.540202, 56.262671</v>
      </c>
      <c r="E69" s="26" t="str">
        <v>22</v>
      </c>
      <c r="F69" s="26" t="str">
        <v>Pole (PMT)</v>
      </c>
      <c r="G69" s="26" t="str">
        <v>3</v>
      </c>
      <c r="H69" s="26">
        <v>315</v>
      </c>
      <c r="I69" s="26" t="str">
        <v>20/06/2026, 14:39</v>
      </c>
      <c r="J69" s="26">
        <v>1</v>
      </c>
      <c r="K69" s="26">
        <v>257</v>
      </c>
      <c r="L69" s="26">
        <v>256</v>
      </c>
      <c r="M69" s="26">
        <v>258</v>
      </c>
      <c r="N69" s="26">
        <v>444</v>
      </c>
      <c r="O69" s="26">
        <v>450</v>
      </c>
      <c r="P69" s="26">
        <v>446</v>
      </c>
      <c r="Q69" s="27" t="str">
        <v>120 mm²</v>
      </c>
      <c r="R69" s="28" t="str">
        <v>Cu</v>
      </c>
      <c r="S69" s="28">
        <v>132</v>
      </c>
      <c r="T69" s="28">
        <v>119</v>
      </c>
      <c r="U69" s="28">
        <v>154</v>
      </c>
      <c r="V69" s="29">
        <v>40</v>
      </c>
      <c r="W69" s="30" t="str">
        <v>120 mm²</v>
      </c>
      <c r="X69" s="31" t="str">
        <v>Cu</v>
      </c>
      <c r="Y69" s="31">
        <v>30</v>
      </c>
      <c r="Z69" s="31">
        <v>0</v>
      </c>
      <c r="AA69" s="31">
        <v>0</v>
      </c>
      <c r="AB69" s="32">
        <v>26</v>
      </c>
      <c r="AC69" s="27" t="str">
        <v/>
      </c>
      <c r="AD69" s="28" t="str">
        <v/>
      </c>
      <c r="AE69" s="28" t="str">
        <v/>
      </c>
      <c r="AF69" s="28" t="str">
        <v/>
      </c>
      <c r="AG69" s="28" t="str">
        <v/>
      </c>
      <c r="AH69" s="29" t="str">
        <v/>
      </c>
      <c r="AI69" s="30" t="str">
        <v/>
      </c>
      <c r="AJ69" s="31" t="str">
        <v/>
      </c>
      <c r="AK69" s="31" t="str">
        <v/>
      </c>
      <c r="AL69" s="31" t="str">
        <v/>
      </c>
      <c r="AM69" s="31" t="str">
        <v/>
      </c>
      <c r="AN69" s="32" t="str">
        <v/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Dank</v>
      </c>
      <c r="B70" s="26" t="str">
        <v>ABU KRABAH</v>
      </c>
      <c r="C70" s="26" t="str">
        <v>K_LN02</v>
      </c>
      <c r="D70" s="26" t="str">
        <v>23.540202, 56.262671</v>
      </c>
      <c r="E70" s="26" t="str">
        <v>183</v>
      </c>
      <c r="F70" s="26" t="str">
        <v>Pole (PMT)</v>
      </c>
      <c r="G70" s="26" t="str">
        <v>3</v>
      </c>
      <c r="H70" s="26">
        <v>315</v>
      </c>
      <c r="I70" s="26" t="str">
        <v>20/06/2026, 14:35</v>
      </c>
      <c r="J70" s="26">
        <v>1</v>
      </c>
      <c r="K70" s="26">
        <v>250</v>
      </c>
      <c r="L70" s="26">
        <v>248</v>
      </c>
      <c r="M70" s="26">
        <v>253</v>
      </c>
      <c r="N70" s="26">
        <v>432</v>
      </c>
      <c r="O70" s="26">
        <v>439</v>
      </c>
      <c r="P70" s="26">
        <v>434</v>
      </c>
      <c r="Q70" s="27" t="str">
        <v>185 mm²</v>
      </c>
      <c r="R70" s="28" t="str">
        <v>Cu</v>
      </c>
      <c r="S70" s="28">
        <v>137</v>
      </c>
      <c r="T70" s="28">
        <v>140</v>
      </c>
      <c r="U70" s="28">
        <v>78</v>
      </c>
      <c r="V70" s="29">
        <v>76</v>
      </c>
      <c r="W70" s="30" t="str">
        <v>185 mm²</v>
      </c>
      <c r="X70" s="31" t="str">
        <v>Cu</v>
      </c>
      <c r="Y70" s="31">
        <v>64</v>
      </c>
      <c r="Z70" s="31">
        <v>92</v>
      </c>
      <c r="AA70" s="31">
        <v>63</v>
      </c>
      <c r="AB70" s="32">
        <v>24</v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Dank</v>
      </c>
      <c r="B71" s="26" t="str">
        <v>ABU KRABAH</v>
      </c>
      <c r="C71" s="26" t="str">
        <v>K_LN06</v>
      </c>
      <c r="D71" s="26" t="str">
        <v>23.519541, 56.279112</v>
      </c>
      <c r="E71" s="26" t="str">
        <v>44</v>
      </c>
      <c r="F71" s="26" t="str">
        <v>Pole (PMT)</v>
      </c>
      <c r="G71" s="26" t="str">
        <v>3</v>
      </c>
      <c r="H71" s="26">
        <v>100</v>
      </c>
      <c r="I71" s="26" t="str">
        <v>20/06/2026, 14:25</v>
      </c>
      <c r="J71" s="26">
        <v>1</v>
      </c>
      <c r="K71" s="26">
        <v>251</v>
      </c>
      <c r="L71" s="26">
        <v>251</v>
      </c>
      <c r="M71" s="26">
        <v>249</v>
      </c>
      <c r="N71" s="26">
        <v>438</v>
      </c>
      <c r="O71" s="26">
        <v>435</v>
      </c>
      <c r="P71" s="26">
        <v>432</v>
      </c>
      <c r="Q71" s="27" t="str">
        <v>185 mm²</v>
      </c>
      <c r="R71" s="28" t="str">
        <v>Cu</v>
      </c>
      <c r="S71" s="28">
        <v>35</v>
      </c>
      <c r="T71" s="28">
        <v>9</v>
      </c>
      <c r="U71" s="28">
        <v>8</v>
      </c>
      <c r="V71" s="29">
        <v>26</v>
      </c>
      <c r="W71" s="30" t="str">
        <v/>
      </c>
      <c r="X71" s="31" t="str">
        <v/>
      </c>
      <c r="Y71" s="31" t="str">
        <v/>
      </c>
      <c r="Z71" s="31" t="str">
        <v/>
      </c>
      <c r="AA71" s="31" t="str">
        <v/>
      </c>
      <c r="AB71" s="32" t="str">
        <v/>
      </c>
      <c r="AC71" s="27" t="str">
        <v/>
      </c>
      <c r="AD71" s="28" t="str">
        <v/>
      </c>
      <c r="AE71" s="28" t="str">
        <v/>
      </c>
      <c r="AF71" s="28" t="str">
        <v/>
      </c>
      <c r="AG71" s="28" t="str">
        <v/>
      </c>
      <c r="AH71" s="29" t="str">
        <v/>
      </c>
      <c r="AI71" s="30" t="str">
        <v/>
      </c>
      <c r="AJ71" s="31" t="str">
        <v/>
      </c>
      <c r="AK71" s="31" t="str">
        <v/>
      </c>
      <c r="AL71" s="31" t="str">
        <v/>
      </c>
      <c r="AM71" s="31" t="str">
        <v/>
      </c>
      <c r="AN71" s="32" t="str">
        <v/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Dank</v>
      </c>
      <c r="B72" s="26" t="str">
        <v>ABU KRABAH</v>
      </c>
      <c r="C72" s="26" t="str">
        <v>K_LN06</v>
      </c>
      <c r="D72" s="26" t="str">
        <v>23.519535, 56.279117</v>
      </c>
      <c r="E72" s="26" t="str">
        <v>132</v>
      </c>
      <c r="F72" s="26" t="str">
        <v>Pole (PMT)</v>
      </c>
      <c r="G72" s="26" t="str">
        <v>3</v>
      </c>
      <c r="H72" s="26">
        <v>100</v>
      </c>
      <c r="I72" s="26" t="str">
        <v>20/06/2026, 14:21</v>
      </c>
      <c r="J72" s="26">
        <v>1</v>
      </c>
      <c r="K72" s="26">
        <v>252</v>
      </c>
      <c r="L72" s="26">
        <v>246</v>
      </c>
      <c r="M72" s="26">
        <v>248</v>
      </c>
      <c r="N72" s="26">
        <v>436</v>
      </c>
      <c r="O72" s="26">
        <v>432</v>
      </c>
      <c r="P72" s="26">
        <v>427</v>
      </c>
      <c r="Q72" s="27" t="str">
        <v>185 mm²</v>
      </c>
      <c r="R72" s="28" t="str">
        <v>Cu</v>
      </c>
      <c r="S72" s="28">
        <v>16</v>
      </c>
      <c r="T72" s="28">
        <v>83</v>
      </c>
      <c r="U72" s="28">
        <v>32</v>
      </c>
      <c r="V72" s="29">
        <v>58</v>
      </c>
      <c r="W72" s="30" t="str">
        <v/>
      </c>
      <c r="X72" s="31" t="str">
        <v/>
      </c>
      <c r="Y72" s="31" t="str">
        <v/>
      </c>
      <c r="Z72" s="31" t="str">
        <v/>
      </c>
      <c r="AA72" s="31" t="str">
        <v/>
      </c>
      <c r="AB72" s="32" t="str">
        <v/>
      </c>
      <c r="AC72" s="27" t="str">
        <v/>
      </c>
      <c r="AD72" s="28" t="str">
        <v/>
      </c>
      <c r="AE72" s="28" t="str">
        <v/>
      </c>
      <c r="AF72" s="28" t="str">
        <v/>
      </c>
      <c r="AG72" s="28" t="str">
        <v/>
      </c>
      <c r="AH72" s="29" t="str">
        <v/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Dank</v>
      </c>
      <c r="B73" s="26" t="str">
        <v>ABU KRABAH</v>
      </c>
      <c r="C73" s="26" t="str">
        <v>K_LN06</v>
      </c>
      <c r="D73" s="26" t="str">
        <v>23.518013, 56.264423</v>
      </c>
      <c r="E73" s="26" t="str">
        <v>26</v>
      </c>
      <c r="F73" s="26" t="str">
        <v>Pole (PMT)</v>
      </c>
      <c r="G73" s="26" t="str">
        <v>3</v>
      </c>
      <c r="H73" s="26">
        <v>315</v>
      </c>
      <c r="I73" s="26" t="str">
        <v>20/06/2026, 14:15</v>
      </c>
      <c r="J73" s="26">
        <v>1</v>
      </c>
      <c r="K73" s="26">
        <v>250</v>
      </c>
      <c r="L73" s="26">
        <v>250</v>
      </c>
      <c r="M73" s="26">
        <v>247</v>
      </c>
      <c r="N73" s="26">
        <v>436</v>
      </c>
      <c r="O73" s="26">
        <v>433</v>
      </c>
      <c r="P73" s="26">
        <v>432</v>
      </c>
      <c r="Q73" s="27" t="str">
        <v>120 mm²</v>
      </c>
      <c r="R73" s="28" t="str">
        <v>Cu</v>
      </c>
      <c r="S73" s="28">
        <v>14</v>
      </c>
      <c r="T73" s="28">
        <v>1</v>
      </c>
      <c r="U73" s="28">
        <v>16</v>
      </c>
      <c r="V73" s="29">
        <v>14</v>
      </c>
      <c r="W73" s="30" t="str">
        <v>120 mm²</v>
      </c>
      <c r="X73" s="31" t="str">
        <v>Cu</v>
      </c>
      <c r="Y73" s="31">
        <v>85</v>
      </c>
      <c r="Z73" s="31">
        <v>58</v>
      </c>
      <c r="AA73" s="31">
        <v>74</v>
      </c>
      <c r="AB73" s="32">
        <v>10</v>
      </c>
      <c r="AC73" s="27" t="str">
        <v/>
      </c>
      <c r="AD73" s="28" t="str">
        <v/>
      </c>
      <c r="AE73" s="28" t="str">
        <v/>
      </c>
      <c r="AF73" s="28" t="str">
        <v/>
      </c>
      <c r="AG73" s="28" t="str">
        <v/>
      </c>
      <c r="AH73" s="29" t="str">
        <v/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Dank</v>
      </c>
      <c r="B74" s="26" t="str">
        <v>ABU KRABAH</v>
      </c>
      <c r="C74" s="26" t="str">
        <v>K_LN06</v>
      </c>
      <c r="D74" s="26" t="str">
        <v>23.518013, 56.264423</v>
      </c>
      <c r="E74" s="26" t="str">
        <v>4696</v>
      </c>
      <c r="F74" s="26" t="str">
        <v>Pole (PMT)</v>
      </c>
      <c r="G74" s="26" t="str">
        <v>3</v>
      </c>
      <c r="H74" s="26">
        <v>100</v>
      </c>
      <c r="I74" s="26" t="str">
        <v>20/06/2026, 14:05</v>
      </c>
      <c r="J74" s="26">
        <v>1</v>
      </c>
      <c r="K74" s="26">
        <v>252</v>
      </c>
      <c r="L74" s="26">
        <v>252</v>
      </c>
      <c r="M74" s="26">
        <v>249</v>
      </c>
      <c r="N74" s="26">
        <v>440</v>
      </c>
      <c r="O74" s="26">
        <v>437</v>
      </c>
      <c r="P74" s="26">
        <v>436</v>
      </c>
      <c r="Q74" s="27" t="str">
        <v>185 mm²</v>
      </c>
      <c r="R74" s="28" t="str">
        <v>Cu</v>
      </c>
      <c r="S74" s="28">
        <v>22</v>
      </c>
      <c r="T74" s="28">
        <v>0</v>
      </c>
      <c r="U74" s="28">
        <v>9</v>
      </c>
      <c r="V74" s="29">
        <v>18</v>
      </c>
      <c r="W74" s="30" t="str">
        <v/>
      </c>
      <c r="X74" s="31" t="str">
        <v/>
      </c>
      <c r="Y74" s="31" t="str">
        <v/>
      </c>
      <c r="Z74" s="31" t="str">
        <v/>
      </c>
      <c r="AA74" s="31" t="str">
        <v/>
      </c>
      <c r="AB74" s="32" t="str">
        <v/>
      </c>
      <c r="AC74" s="27" t="str">
        <v/>
      </c>
      <c r="AD74" s="28" t="str">
        <v/>
      </c>
      <c r="AE74" s="28" t="str">
        <v/>
      </c>
      <c r="AF74" s="28" t="str">
        <v/>
      </c>
      <c r="AG74" s="28" t="str">
        <v/>
      </c>
      <c r="AH74" s="29" t="str">
        <v/>
      </c>
      <c r="AI74" s="30" t="str">
        <v/>
      </c>
      <c r="AJ74" s="31" t="str">
        <v/>
      </c>
      <c r="AK74" s="31" t="str">
        <v/>
      </c>
      <c r="AL74" s="31" t="str">
        <v/>
      </c>
      <c r="AM74" s="31" t="str">
        <v/>
      </c>
      <c r="AN74" s="32" t="str">
        <v/>
      </c>
      <c r="AO74" s="27" t="str">
        <v/>
      </c>
      <c r="AP74" s="28" t="str">
        <v/>
      </c>
      <c r="AQ74" s="28" t="str">
        <v/>
      </c>
      <c r="AR74" s="28" t="str">
        <v/>
      </c>
      <c r="AS74" s="28" t="str">
        <v/>
      </c>
      <c r="AT74" s="29" t="str">
        <v/>
      </c>
      <c r="AU74" s="30" t="str">
        <v/>
      </c>
      <c r="AV74" s="31" t="str">
        <v/>
      </c>
      <c r="AW74" s="31" t="str">
        <v/>
      </c>
      <c r="AX74" s="31" t="str">
        <v/>
      </c>
      <c r="AY74" s="31" t="str">
        <v/>
      </c>
      <c r="AZ74" s="32" t="str">
        <v/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Dank</v>
      </c>
      <c r="B75" s="26" t="str">
        <v>ABU KRABAH</v>
      </c>
      <c r="C75" s="26" t="str">
        <v>K_LN06</v>
      </c>
      <c r="D75" s="26" t="str">
        <v>23.518013, 56.264423</v>
      </c>
      <c r="E75" s="26" t="str">
        <v>347</v>
      </c>
      <c r="F75" s="26" t="str">
        <v>Pole (PMT)</v>
      </c>
      <c r="G75" s="26" t="str">
        <v>3</v>
      </c>
      <c r="H75" s="26">
        <v>100</v>
      </c>
      <c r="I75" s="26" t="str">
        <v>20/06/2026, 13:59</v>
      </c>
      <c r="J75" s="26">
        <v>1</v>
      </c>
      <c r="K75" s="26">
        <v>253</v>
      </c>
      <c r="L75" s="26">
        <v>252</v>
      </c>
      <c r="M75" s="26">
        <v>250</v>
      </c>
      <c r="N75" s="26">
        <v>441</v>
      </c>
      <c r="O75" s="26">
        <v>439</v>
      </c>
      <c r="P75" s="26">
        <v>435</v>
      </c>
      <c r="Q75" s="27" t="str">
        <v>50 mm²</v>
      </c>
      <c r="R75" s="28" t="str">
        <v>Cu</v>
      </c>
      <c r="S75" s="28">
        <v>0</v>
      </c>
      <c r="T75" s="28">
        <v>0</v>
      </c>
      <c r="U75" s="28">
        <v>0</v>
      </c>
      <c r="V75" s="29">
        <v>0</v>
      </c>
      <c r="W75" s="30" t="str">
        <v/>
      </c>
      <c r="X75" s="31" t="str">
        <v/>
      </c>
      <c r="Y75" s="31" t="str">
        <v/>
      </c>
      <c r="Z75" s="31" t="str">
        <v/>
      </c>
      <c r="AA75" s="31" t="str">
        <v/>
      </c>
      <c r="AB75" s="32" t="str">
        <v/>
      </c>
      <c r="AC75" s="27" t="str">
        <v/>
      </c>
      <c r="AD75" s="28" t="str">
        <v/>
      </c>
      <c r="AE75" s="28" t="str">
        <v/>
      </c>
      <c r="AF75" s="28" t="str">
        <v/>
      </c>
      <c r="AG75" s="28" t="str">
        <v/>
      </c>
      <c r="AH75" s="29" t="str">
        <v/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Dank</v>
      </c>
      <c r="B76" s="26" t="str">
        <v>ABU KRABAH</v>
      </c>
      <c r="C76" s="26" t="str">
        <v>K_LN06</v>
      </c>
      <c r="D76" s="26" t="str">
        <v>23.538421, 56.262286</v>
      </c>
      <c r="E76" s="26" t="str">
        <v>251</v>
      </c>
      <c r="F76" s="26" t="str">
        <v>Pole (PMT)</v>
      </c>
      <c r="G76" s="26" t="str">
        <v>3</v>
      </c>
      <c r="H76" s="26">
        <v>315</v>
      </c>
      <c r="I76" s="26" t="str">
        <v>20/06/2026, 13:53</v>
      </c>
      <c r="J76" s="26">
        <v>1</v>
      </c>
      <c r="K76" s="26">
        <v>253</v>
      </c>
      <c r="L76" s="26">
        <v>252</v>
      </c>
      <c r="M76" s="26">
        <v>249</v>
      </c>
      <c r="N76" s="26">
        <v>441</v>
      </c>
      <c r="O76" s="26">
        <v>436</v>
      </c>
      <c r="P76" s="26">
        <v>433</v>
      </c>
      <c r="Q76" s="27" t="str">
        <v>185 mm²</v>
      </c>
      <c r="R76" s="28" t="str">
        <v>Cu</v>
      </c>
      <c r="S76" s="28">
        <v>0</v>
      </c>
      <c r="T76" s="28">
        <v>0</v>
      </c>
      <c r="U76" s="28">
        <v>0</v>
      </c>
      <c r="V76" s="29">
        <v>0</v>
      </c>
      <c r="W76" s="30" t="str">
        <v>185 mm²</v>
      </c>
      <c r="X76" s="31" t="str">
        <v>Cu</v>
      </c>
      <c r="Y76" s="31">
        <v>54</v>
      </c>
      <c r="Z76" s="31">
        <v>54</v>
      </c>
      <c r="AA76" s="31">
        <v>121</v>
      </c>
      <c r="AB76" s="32">
        <v>69</v>
      </c>
      <c r="AC76" s="27" t="str">
        <v/>
      </c>
      <c r="AD76" s="28" t="str">
        <v/>
      </c>
      <c r="AE76" s="28" t="str">
        <v/>
      </c>
      <c r="AF76" s="28" t="str">
        <v/>
      </c>
      <c r="AG76" s="28" t="str">
        <v/>
      </c>
      <c r="AH76" s="29" t="str">
        <v/>
      </c>
      <c r="AI76" s="30" t="str">
        <v/>
      </c>
      <c r="AJ76" s="31" t="str">
        <v/>
      </c>
      <c r="AK76" s="31" t="str">
        <v/>
      </c>
      <c r="AL76" s="31" t="str">
        <v/>
      </c>
      <c r="AM76" s="31" t="str">
        <v/>
      </c>
      <c r="AN76" s="32" t="str">
        <v/>
      </c>
      <c r="AO76" s="27" t="str">
        <v/>
      </c>
      <c r="AP76" s="28" t="str">
        <v/>
      </c>
      <c r="AQ76" s="28" t="str">
        <v/>
      </c>
      <c r="AR76" s="28" t="str">
        <v/>
      </c>
      <c r="AS76" s="28" t="str">
        <v/>
      </c>
      <c r="AT76" s="29" t="str">
        <v/>
      </c>
      <c r="AU76" s="30" t="str">
        <v/>
      </c>
      <c r="AV76" s="31" t="str">
        <v/>
      </c>
      <c r="AW76" s="31" t="str">
        <v/>
      </c>
      <c r="AX76" s="31" t="str">
        <v/>
      </c>
      <c r="AY76" s="31" t="str">
        <v/>
      </c>
      <c r="AZ76" s="32" t="str">
        <v/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Dank</v>
      </c>
      <c r="B77" s="26" t="str">
        <v>ABU KRABAH</v>
      </c>
      <c r="C77" s="26" t="str">
        <v>K_LN06</v>
      </c>
      <c r="D77" s="26" t="str">
        <v>23.538421, 56.262286</v>
      </c>
      <c r="E77" s="26" t="str">
        <v>134</v>
      </c>
      <c r="F77" s="26" t="str">
        <v>Pole (PMT)</v>
      </c>
      <c r="G77" s="26" t="str">
        <v>3</v>
      </c>
      <c r="H77" s="26">
        <v>315</v>
      </c>
      <c r="I77" s="26" t="str">
        <v>20/06/2026, 13:49</v>
      </c>
      <c r="J77" s="26">
        <v>1</v>
      </c>
      <c r="K77" s="26">
        <v>253</v>
      </c>
      <c r="L77" s="26">
        <v>250</v>
      </c>
      <c r="M77" s="26">
        <v>249</v>
      </c>
      <c r="N77" s="26">
        <v>439</v>
      </c>
      <c r="O77" s="26">
        <v>437</v>
      </c>
      <c r="P77" s="26">
        <v>432</v>
      </c>
      <c r="Q77" s="27" t="str">
        <v>120 mm²</v>
      </c>
      <c r="R77" s="28" t="str">
        <v>Cu</v>
      </c>
      <c r="S77" s="28">
        <v>76</v>
      </c>
      <c r="T77" s="28">
        <v>35</v>
      </c>
      <c r="U77" s="28">
        <v>44</v>
      </c>
      <c r="V77" s="29">
        <v>45</v>
      </c>
      <c r="W77" s="30" t="str">
        <v>120 mm²</v>
      </c>
      <c r="X77" s="31" t="str">
        <v>Cu</v>
      </c>
      <c r="Y77" s="31">
        <v>51</v>
      </c>
      <c r="Z77" s="31">
        <v>85</v>
      </c>
      <c r="AA77" s="31">
        <v>67</v>
      </c>
      <c r="AB77" s="32">
        <v>17</v>
      </c>
      <c r="AC77" s="27" t="str">
        <v/>
      </c>
      <c r="AD77" s="28" t="str">
        <v/>
      </c>
      <c r="AE77" s="28" t="str">
        <v/>
      </c>
      <c r="AF77" s="28" t="str">
        <v/>
      </c>
      <c r="AG77" s="28" t="str">
        <v/>
      </c>
      <c r="AH77" s="29" t="str">
        <v/>
      </c>
      <c r="AI77" s="30" t="str">
        <v/>
      </c>
      <c r="AJ77" s="31" t="str">
        <v/>
      </c>
      <c r="AK77" s="31" t="str">
        <v/>
      </c>
      <c r="AL77" s="31" t="str">
        <v/>
      </c>
      <c r="AM77" s="31" t="str">
        <v/>
      </c>
      <c r="AN77" s="32" t="str">
        <v/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Dank</v>
      </c>
      <c r="B78" s="26" t="str">
        <v>ABU KRABAH</v>
      </c>
      <c r="C78" s="26" t="str">
        <v>K_LN06</v>
      </c>
      <c r="D78" s="26" t="str">
        <v>23.528636, 56.269624</v>
      </c>
      <c r="E78" s="26" t="str">
        <v>106</v>
      </c>
      <c r="F78" s="26" t="str">
        <v>Pole (PMT)</v>
      </c>
      <c r="G78" s="26" t="str">
        <v>3</v>
      </c>
      <c r="H78" s="26">
        <v>200</v>
      </c>
      <c r="I78" s="26" t="str">
        <v>18/06/2026, 15:55</v>
      </c>
      <c r="J78" s="26">
        <v>1</v>
      </c>
      <c r="K78" s="26">
        <v>248</v>
      </c>
      <c r="L78" s="26">
        <v>248</v>
      </c>
      <c r="M78" s="26">
        <v>247</v>
      </c>
      <c r="N78" s="26">
        <v>433</v>
      </c>
      <c r="O78" s="26">
        <v>432</v>
      </c>
      <c r="P78" s="26">
        <v>431</v>
      </c>
      <c r="Q78" s="27" t="str">
        <v>120 mm²</v>
      </c>
      <c r="R78" s="28" t="str">
        <v>Cu</v>
      </c>
      <c r="S78" s="28">
        <v>97</v>
      </c>
      <c r="T78" s="28">
        <v>81</v>
      </c>
      <c r="U78" s="28">
        <v>82</v>
      </c>
      <c r="V78" s="29">
        <v>17</v>
      </c>
      <c r="W78" s="30" t="str">
        <v>120 mm²</v>
      </c>
      <c r="X78" s="31" t="str">
        <v>Cu</v>
      </c>
      <c r="Y78" s="31">
        <v>0</v>
      </c>
      <c r="Z78" s="31">
        <v>0</v>
      </c>
      <c r="AA78" s="31">
        <v>0</v>
      </c>
      <c r="AB78" s="32">
        <v>0</v>
      </c>
      <c r="AC78" s="27" t="str">
        <v/>
      </c>
      <c r="AD78" s="28" t="str">
        <v/>
      </c>
      <c r="AE78" s="28" t="str">
        <v/>
      </c>
      <c r="AF78" s="28" t="str">
        <v/>
      </c>
      <c r="AG78" s="28" t="str">
        <v/>
      </c>
      <c r="AH78" s="29" t="str">
        <v/>
      </c>
      <c r="AI78" s="30" t="str">
        <v/>
      </c>
      <c r="AJ78" s="31" t="str">
        <v/>
      </c>
      <c r="AK78" s="31" t="str">
        <v/>
      </c>
      <c r="AL78" s="31" t="str">
        <v/>
      </c>
      <c r="AM78" s="31" t="str">
        <v/>
      </c>
      <c r="AN78" s="32" t="str">
        <v/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Dank</v>
      </c>
      <c r="B79" s="26" t="str">
        <v>ABU KRABAH</v>
      </c>
      <c r="C79" s="26" t="str">
        <v>K_LN06</v>
      </c>
      <c r="D79" s="26" t="str">
        <v>23.528636, 56.269624</v>
      </c>
      <c r="E79" s="26" t="str">
        <v>25</v>
      </c>
      <c r="F79" s="26" t="str">
        <v>Pole (PMT)</v>
      </c>
      <c r="G79" s="26" t="str">
        <v>3</v>
      </c>
      <c r="H79" s="26">
        <v>315</v>
      </c>
      <c r="I79" s="26" t="str">
        <v>18/06/2026, 15:49</v>
      </c>
      <c r="J79" s="26">
        <v>1</v>
      </c>
      <c r="K79" s="26">
        <v>237</v>
      </c>
      <c r="L79" s="26">
        <v>237</v>
      </c>
      <c r="M79" s="26">
        <v>236</v>
      </c>
      <c r="N79" s="26">
        <v>413</v>
      </c>
      <c r="O79" s="26">
        <v>410</v>
      </c>
      <c r="P79" s="26">
        <v>411</v>
      </c>
      <c r="Q79" s="27" t="str">
        <v>185 mm²</v>
      </c>
      <c r="R79" s="28" t="str">
        <v>Cu</v>
      </c>
      <c r="S79" s="28">
        <v>135</v>
      </c>
      <c r="T79" s="28">
        <v>96</v>
      </c>
      <c r="U79" s="28">
        <v>101</v>
      </c>
      <c r="V79" s="29">
        <v>29</v>
      </c>
      <c r="W79" s="30" t="str">
        <v>185 mm²</v>
      </c>
      <c r="X79" s="31" t="str">
        <v>Cu</v>
      </c>
      <c r="Y79" s="31">
        <v>109</v>
      </c>
      <c r="Z79" s="31">
        <v>69</v>
      </c>
      <c r="AA79" s="31">
        <v>98</v>
      </c>
      <c r="AB79" s="32">
        <v>30</v>
      </c>
      <c r="AC79" s="27" t="str">
        <v/>
      </c>
      <c r="AD79" s="28" t="str">
        <v/>
      </c>
      <c r="AE79" s="28" t="str">
        <v/>
      </c>
      <c r="AF79" s="28" t="str">
        <v/>
      </c>
      <c r="AG79" s="28" t="str">
        <v/>
      </c>
      <c r="AH79" s="29" t="str">
        <v/>
      </c>
      <c r="AI79" s="30" t="str">
        <v/>
      </c>
      <c r="AJ79" s="31" t="str">
        <v/>
      </c>
      <c r="AK79" s="31" t="str">
        <v/>
      </c>
      <c r="AL79" s="31" t="str">
        <v/>
      </c>
      <c r="AM79" s="31" t="str">
        <v/>
      </c>
      <c r="AN79" s="32" t="str">
        <v/>
      </c>
      <c r="AO79" s="27" t="str">
        <v/>
      </c>
      <c r="AP79" s="28" t="str">
        <v/>
      </c>
      <c r="AQ79" s="28" t="str">
        <v/>
      </c>
      <c r="AR79" s="28" t="str">
        <v/>
      </c>
      <c r="AS79" s="28" t="str">
        <v/>
      </c>
      <c r="AT79" s="29" t="str">
        <v/>
      </c>
      <c r="AU79" s="30" t="str">
        <v/>
      </c>
      <c r="AV79" s="31" t="str">
        <v/>
      </c>
      <c r="AW79" s="31" t="str">
        <v/>
      </c>
      <c r="AX79" s="31" t="str">
        <v/>
      </c>
      <c r="AY79" s="31" t="str">
        <v/>
      </c>
      <c r="AZ79" s="32" t="str">
        <v/>
      </c>
      <c r="BA79" s="27" t="str">
        <v/>
      </c>
      <c r="BB79" s="28" t="str">
        <v/>
      </c>
      <c r="BC79" s="28" t="str">
        <v/>
      </c>
      <c r="BD79" s="28" t="str">
        <v/>
      </c>
      <c r="BE79" s="28" t="str">
        <v/>
      </c>
      <c r="BF79" s="29" t="str">
        <v/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Dank</v>
      </c>
      <c r="B80" s="26" t="str">
        <v>ABU KRABAH</v>
      </c>
      <c r="C80" s="26" t="str">
        <v>K_LN06</v>
      </c>
      <c r="D80" s="26" t="str">
        <v>23.544457, 56.272027</v>
      </c>
      <c r="E80" s="26" t="str">
        <v>37</v>
      </c>
      <c r="F80" s="26" t="str">
        <v>Pole (PMT)</v>
      </c>
      <c r="G80" s="26" t="str">
        <v>3</v>
      </c>
      <c r="H80" s="26">
        <v>315</v>
      </c>
      <c r="I80" s="26" t="str">
        <v>18/06/2026, 15:44</v>
      </c>
      <c r="J80" s="26">
        <v>1</v>
      </c>
      <c r="K80" s="26">
        <v>250</v>
      </c>
      <c r="L80" s="26">
        <v>250</v>
      </c>
      <c r="M80" s="26">
        <v>250</v>
      </c>
      <c r="N80" s="26">
        <v>436</v>
      </c>
      <c r="O80" s="26">
        <v>435</v>
      </c>
      <c r="P80" s="26">
        <v>433</v>
      </c>
      <c r="Q80" s="27" t="str">
        <v>120 mm²</v>
      </c>
      <c r="R80" s="28" t="str">
        <v>Cu</v>
      </c>
      <c r="S80" s="28">
        <v>79</v>
      </c>
      <c r="T80" s="28">
        <v>59</v>
      </c>
      <c r="U80" s="28">
        <v>13</v>
      </c>
      <c r="V80" s="29">
        <v>65</v>
      </c>
      <c r="W80" s="30" t="str">
        <v>185 mm²</v>
      </c>
      <c r="X80" s="31" t="str">
        <v>Cu</v>
      </c>
      <c r="Y80" s="31">
        <v>89</v>
      </c>
      <c r="Z80" s="31">
        <v>40</v>
      </c>
      <c r="AA80" s="31">
        <v>46</v>
      </c>
      <c r="AB80" s="32">
        <v>44</v>
      </c>
      <c r="AC80" s="27" t="str">
        <v/>
      </c>
      <c r="AD80" s="28" t="str">
        <v/>
      </c>
      <c r="AE80" s="28" t="str">
        <v/>
      </c>
      <c r="AF80" s="28" t="str">
        <v/>
      </c>
      <c r="AG80" s="28" t="str">
        <v/>
      </c>
      <c r="AH80" s="29" t="str">
        <v/>
      </c>
      <c r="AI80" s="30" t="str">
        <v/>
      </c>
      <c r="AJ80" s="31" t="str">
        <v/>
      </c>
      <c r="AK80" s="31" t="str">
        <v/>
      </c>
      <c r="AL80" s="31" t="str">
        <v/>
      </c>
      <c r="AM80" s="31" t="str">
        <v/>
      </c>
      <c r="AN80" s="32" t="str">
        <v/>
      </c>
      <c r="AO80" s="27" t="str">
        <v/>
      </c>
      <c r="AP80" s="28" t="str">
        <v/>
      </c>
      <c r="AQ80" s="28" t="str">
        <v/>
      </c>
      <c r="AR80" s="28" t="str">
        <v/>
      </c>
      <c r="AS80" s="28" t="str">
        <v/>
      </c>
      <c r="AT80" s="29" t="str">
        <v/>
      </c>
      <c r="AU80" s="30" t="str">
        <v/>
      </c>
      <c r="AV80" s="31" t="str">
        <v/>
      </c>
      <c r="AW80" s="31" t="str">
        <v/>
      </c>
      <c r="AX80" s="31" t="str">
        <v/>
      </c>
      <c r="AY80" s="31" t="str">
        <v/>
      </c>
      <c r="AZ80" s="32" t="str">
        <v/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Dank</v>
      </c>
      <c r="B81" s="26" t="str">
        <v>ABU KRABAH</v>
      </c>
      <c r="C81" s="26" t="str">
        <v>K_LN06</v>
      </c>
      <c r="D81" s="26" t="str">
        <v>23.544457, 56.272027</v>
      </c>
      <c r="E81" s="26" t="str">
        <v>41</v>
      </c>
      <c r="F81" s="26" t="str">
        <v>Pole (PMT)</v>
      </c>
      <c r="G81" s="26" t="str">
        <v>3</v>
      </c>
      <c r="H81" s="26">
        <v>200</v>
      </c>
      <c r="I81" s="26" t="str">
        <v>18/06/2026, 15:38</v>
      </c>
      <c r="J81" s="26">
        <v>1</v>
      </c>
      <c r="K81" s="26">
        <v>251</v>
      </c>
      <c r="L81" s="26">
        <v>247</v>
      </c>
      <c r="M81" s="26">
        <v>248</v>
      </c>
      <c r="N81" s="26">
        <v>434</v>
      </c>
      <c r="O81" s="26">
        <v>433</v>
      </c>
      <c r="P81" s="26">
        <v>429</v>
      </c>
      <c r="Q81" s="27" t="str">
        <v>120 mm²</v>
      </c>
      <c r="R81" s="28" t="str">
        <v>Cu</v>
      </c>
      <c r="S81" s="28">
        <v>4</v>
      </c>
      <c r="T81" s="28">
        <v>24</v>
      </c>
      <c r="U81" s="28">
        <v>4</v>
      </c>
      <c r="V81" s="29">
        <v>17</v>
      </c>
      <c r="W81" s="30" t="str">
        <v>120 mm²</v>
      </c>
      <c r="X81" s="31" t="str">
        <v>Cu</v>
      </c>
      <c r="Y81" s="31">
        <v>98</v>
      </c>
      <c r="Z81" s="31">
        <v>110</v>
      </c>
      <c r="AA81" s="31">
        <v>102</v>
      </c>
      <c r="AB81" s="32">
        <v>21</v>
      </c>
      <c r="AC81" s="27" t="str">
        <v/>
      </c>
      <c r="AD81" s="28" t="str">
        <v/>
      </c>
      <c r="AE81" s="28" t="str">
        <v/>
      </c>
      <c r="AF81" s="28" t="str">
        <v/>
      </c>
      <c r="AG81" s="28" t="str">
        <v/>
      </c>
      <c r="AH81" s="29" t="str">
        <v/>
      </c>
      <c r="AI81" s="30" t="str">
        <v/>
      </c>
      <c r="AJ81" s="31" t="str">
        <v/>
      </c>
      <c r="AK81" s="31" t="str">
        <v/>
      </c>
      <c r="AL81" s="31" t="str">
        <v/>
      </c>
      <c r="AM81" s="31" t="str">
        <v/>
      </c>
      <c r="AN81" s="32" t="str">
        <v/>
      </c>
      <c r="AO81" s="27" t="str">
        <v/>
      </c>
      <c r="AP81" s="28" t="str">
        <v/>
      </c>
      <c r="AQ81" s="28" t="str">
        <v/>
      </c>
      <c r="AR81" s="28" t="str">
        <v/>
      </c>
      <c r="AS81" s="28" t="str">
        <v/>
      </c>
      <c r="AT81" s="29" t="str">
        <v/>
      </c>
      <c r="AU81" s="30" t="str">
        <v/>
      </c>
      <c r="AV81" s="31" t="str">
        <v/>
      </c>
      <c r="AW81" s="31" t="str">
        <v/>
      </c>
      <c r="AX81" s="31" t="str">
        <v/>
      </c>
      <c r="AY81" s="31" t="str">
        <v/>
      </c>
      <c r="AZ81" s="32" t="str">
        <v/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Dank</v>
      </c>
      <c r="B82" s="26" t="str">
        <v>ABU KRABAH</v>
      </c>
      <c r="C82" s="26" t="str">
        <v>K_LN06</v>
      </c>
      <c r="D82" s="26" t="str">
        <v>23.546768, 56.270969</v>
      </c>
      <c r="E82" s="26" t="str">
        <v>19</v>
      </c>
      <c r="F82" s="26" t="str">
        <v>Pole (PMT)</v>
      </c>
      <c r="G82" s="26" t="str">
        <v>3</v>
      </c>
      <c r="H82" s="26">
        <v>315</v>
      </c>
      <c r="I82" s="26" t="str">
        <v>18/06/2026, 15:35</v>
      </c>
      <c r="J82" s="26">
        <v>1</v>
      </c>
      <c r="K82" s="26">
        <v>254</v>
      </c>
      <c r="L82" s="26">
        <v>252</v>
      </c>
      <c r="M82" s="26">
        <v>251</v>
      </c>
      <c r="N82" s="26">
        <v>439</v>
      </c>
      <c r="O82" s="26">
        <v>443</v>
      </c>
      <c r="P82" s="26">
        <v>435</v>
      </c>
      <c r="Q82" s="27" t="str">
        <v>120 mm²</v>
      </c>
      <c r="R82" s="28" t="str">
        <v>Cu</v>
      </c>
      <c r="S82" s="28">
        <v>149</v>
      </c>
      <c r="T82" s="28">
        <v>208</v>
      </c>
      <c r="U82" s="28">
        <v>209</v>
      </c>
      <c r="V82" s="29">
        <v>70</v>
      </c>
      <c r="W82" s="30" t="str">
        <v>120 mm²</v>
      </c>
      <c r="X82" s="31" t="str">
        <v>Cu</v>
      </c>
      <c r="Y82" s="31">
        <v>82</v>
      </c>
      <c r="Z82" s="31">
        <v>76</v>
      </c>
      <c r="AA82" s="31">
        <v>84</v>
      </c>
      <c r="AB82" s="32">
        <v>9</v>
      </c>
      <c r="AC82" s="27" t="str">
        <v/>
      </c>
      <c r="AD82" s="28" t="str">
        <v/>
      </c>
      <c r="AE82" s="28" t="str">
        <v/>
      </c>
      <c r="AF82" s="28" t="str">
        <v/>
      </c>
      <c r="AG82" s="28" t="str">
        <v/>
      </c>
      <c r="AH82" s="29" t="str">
        <v/>
      </c>
      <c r="AI82" s="30" t="str">
        <v/>
      </c>
      <c r="AJ82" s="31" t="str">
        <v/>
      </c>
      <c r="AK82" s="31" t="str">
        <v/>
      </c>
      <c r="AL82" s="31" t="str">
        <v/>
      </c>
      <c r="AM82" s="31" t="str">
        <v/>
      </c>
      <c r="AN82" s="32" t="str">
        <v/>
      </c>
      <c r="AO82" s="27" t="str">
        <v/>
      </c>
      <c r="AP82" s="28" t="str">
        <v/>
      </c>
      <c r="AQ82" s="28" t="str">
        <v/>
      </c>
      <c r="AR82" s="28" t="str">
        <v/>
      </c>
      <c r="AS82" s="28" t="str">
        <v/>
      </c>
      <c r="AT82" s="29" t="str">
        <v/>
      </c>
      <c r="AU82" s="30" t="str">
        <v/>
      </c>
      <c r="AV82" s="31" t="str">
        <v/>
      </c>
      <c r="AW82" s="31" t="str">
        <v/>
      </c>
      <c r="AX82" s="31" t="str">
        <v/>
      </c>
      <c r="AY82" s="31" t="str">
        <v/>
      </c>
      <c r="AZ82" s="32" t="str">
        <v/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Dank</v>
      </c>
      <c r="B83" s="26" t="str">
        <v>ABU KRABAH</v>
      </c>
      <c r="C83" s="26" t="str">
        <v>K_LN06</v>
      </c>
      <c r="D83" s="26" t="str">
        <v>23.540372, 56.262338</v>
      </c>
      <c r="E83" s="26" t="str">
        <v>4555</v>
      </c>
      <c r="F83" s="26" t="str">
        <v>Pole (PMT)</v>
      </c>
      <c r="G83" s="26" t="str">
        <v>3</v>
      </c>
      <c r="H83" s="26">
        <v>100</v>
      </c>
      <c r="I83" s="26" t="str">
        <v>18/06/2026, 15:25</v>
      </c>
      <c r="J83" s="26">
        <v>1</v>
      </c>
      <c r="K83" s="26">
        <v>253</v>
      </c>
      <c r="L83" s="26">
        <v>251</v>
      </c>
      <c r="M83" s="26">
        <v>250</v>
      </c>
      <c r="N83" s="26">
        <v>437</v>
      </c>
      <c r="O83" s="26">
        <v>436</v>
      </c>
      <c r="P83" s="26">
        <v>434</v>
      </c>
      <c r="Q83" s="27" t="str">
        <v>185 mm²</v>
      </c>
      <c r="R83" s="28" t="str">
        <v>Cu</v>
      </c>
      <c r="S83" s="28">
        <v>1</v>
      </c>
      <c r="T83" s="28">
        <v>12</v>
      </c>
      <c r="U83" s="28">
        <v>20</v>
      </c>
      <c r="V83" s="29">
        <v>11</v>
      </c>
      <c r="W83" s="30" t="str">
        <v/>
      </c>
      <c r="X83" s="31" t="str">
        <v/>
      </c>
      <c r="Y83" s="31" t="str">
        <v/>
      </c>
      <c r="Z83" s="31" t="str">
        <v/>
      </c>
      <c r="AA83" s="31" t="str">
        <v/>
      </c>
      <c r="AB83" s="32" t="str">
        <v/>
      </c>
      <c r="AC83" s="27" t="str">
        <v/>
      </c>
      <c r="AD83" s="28" t="str">
        <v/>
      </c>
      <c r="AE83" s="28" t="str">
        <v/>
      </c>
      <c r="AF83" s="28" t="str">
        <v/>
      </c>
      <c r="AG83" s="28" t="str">
        <v/>
      </c>
      <c r="AH83" s="29" t="str">
        <v/>
      </c>
      <c r="AI83" s="30" t="str">
        <v/>
      </c>
      <c r="AJ83" s="31" t="str">
        <v/>
      </c>
      <c r="AK83" s="31" t="str">
        <v/>
      </c>
      <c r="AL83" s="31" t="str">
        <v/>
      </c>
      <c r="AM83" s="31" t="str">
        <v/>
      </c>
      <c r="AN83" s="32" t="str">
        <v/>
      </c>
      <c r="AO83" s="27" t="str">
        <v/>
      </c>
      <c r="AP83" s="28" t="str">
        <v/>
      </c>
      <c r="AQ83" s="28" t="str">
        <v/>
      </c>
      <c r="AR83" s="28" t="str">
        <v/>
      </c>
      <c r="AS83" s="28" t="str">
        <v/>
      </c>
      <c r="AT83" s="29" t="str">
        <v/>
      </c>
      <c r="AU83" s="30" t="str">
        <v/>
      </c>
      <c r="AV83" s="31" t="str">
        <v/>
      </c>
      <c r="AW83" s="31" t="str">
        <v/>
      </c>
      <c r="AX83" s="31" t="str">
        <v/>
      </c>
      <c r="AY83" s="31" t="str">
        <v/>
      </c>
      <c r="AZ83" s="32" t="str">
        <v/>
      </c>
      <c r="BA83" s="27" t="str">
        <v/>
      </c>
      <c r="BB83" s="28" t="str">
        <v/>
      </c>
      <c r="BC83" s="28" t="str">
        <v/>
      </c>
      <c r="BD83" s="28" t="str">
        <v/>
      </c>
      <c r="BE83" s="28" t="str">
        <v/>
      </c>
      <c r="BF83" s="29" t="str">
        <v/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Dank</v>
      </c>
      <c r="B84" s="26" t="str">
        <v>ABU KRABAH</v>
      </c>
      <c r="C84" s="26" t="str">
        <v>K_LN06</v>
      </c>
      <c r="D84" s="26" t="str">
        <v>23.540372, 56.262338</v>
      </c>
      <c r="E84" s="26" t="str">
        <v>118</v>
      </c>
      <c r="F84" s="26" t="str">
        <v>Pole (PMT)</v>
      </c>
      <c r="G84" s="26" t="str">
        <v>3</v>
      </c>
      <c r="H84" s="26">
        <v>100</v>
      </c>
      <c r="I84" s="26" t="str">
        <v>18/06/2026, 15:20</v>
      </c>
      <c r="J84" s="26">
        <v>1</v>
      </c>
      <c r="K84" s="26">
        <v>253</v>
      </c>
      <c r="L84" s="26">
        <v>252</v>
      </c>
      <c r="M84" s="26">
        <v>251</v>
      </c>
      <c r="N84" s="26">
        <v>440</v>
      </c>
      <c r="O84" s="26">
        <v>439</v>
      </c>
      <c r="P84" s="26">
        <v>436</v>
      </c>
      <c r="Q84" s="27" t="str">
        <v>50 mm²</v>
      </c>
      <c r="R84" s="28" t="str">
        <v>Cu</v>
      </c>
      <c r="S84" s="28">
        <v>0</v>
      </c>
      <c r="T84" s="28">
        <v>0</v>
      </c>
      <c r="U84" s="28">
        <v>0</v>
      </c>
      <c r="V84" s="29">
        <v>0</v>
      </c>
      <c r="W84" s="30" t="str">
        <v/>
      </c>
      <c r="X84" s="31" t="str">
        <v/>
      </c>
      <c r="Y84" s="31" t="str">
        <v/>
      </c>
      <c r="Z84" s="31" t="str">
        <v/>
      </c>
      <c r="AA84" s="31" t="str">
        <v/>
      </c>
      <c r="AB84" s="32" t="str">
        <v/>
      </c>
      <c r="AC84" s="27" t="str">
        <v/>
      </c>
      <c r="AD84" s="28" t="str">
        <v/>
      </c>
      <c r="AE84" s="28" t="str">
        <v/>
      </c>
      <c r="AF84" s="28" t="str">
        <v/>
      </c>
      <c r="AG84" s="28" t="str">
        <v/>
      </c>
      <c r="AH84" s="29" t="str">
        <v/>
      </c>
      <c r="AI84" s="30" t="str">
        <v/>
      </c>
      <c r="AJ84" s="31" t="str">
        <v/>
      </c>
      <c r="AK84" s="31" t="str">
        <v/>
      </c>
      <c r="AL84" s="31" t="str">
        <v/>
      </c>
      <c r="AM84" s="31" t="str">
        <v/>
      </c>
      <c r="AN84" s="32" t="str">
        <v/>
      </c>
      <c r="AO84" s="27" t="str">
        <v/>
      </c>
      <c r="AP84" s="28" t="str">
        <v/>
      </c>
      <c r="AQ84" s="28" t="str">
        <v/>
      </c>
      <c r="AR84" s="28" t="str">
        <v/>
      </c>
      <c r="AS84" s="28" t="str">
        <v/>
      </c>
      <c r="AT84" s="29" t="str">
        <v/>
      </c>
      <c r="AU84" s="30" t="str">
        <v/>
      </c>
      <c r="AV84" s="31" t="str">
        <v/>
      </c>
      <c r="AW84" s="31" t="str">
        <v/>
      </c>
      <c r="AX84" s="31" t="str">
        <v/>
      </c>
      <c r="AY84" s="31" t="str">
        <v/>
      </c>
      <c r="AZ84" s="32" t="str">
        <v/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  <row r="85" ht="15.75" customHeight="1">
      <c r="A85" s="26" t="str">
        <v>Dank</v>
      </c>
      <c r="B85" s="26" t="str">
        <v>ABU KRABAH</v>
      </c>
      <c r="C85" s="26" t="str">
        <v>K_LN06</v>
      </c>
      <c r="D85" s="26" t="str">
        <v>23.539445, 56.26206</v>
      </c>
      <c r="E85" s="26" t="str">
        <v>18</v>
      </c>
      <c r="F85" s="26" t="str">
        <v>Pole (PMT)</v>
      </c>
      <c r="G85" s="26" t="str">
        <v>3</v>
      </c>
      <c r="H85" s="26">
        <v>315</v>
      </c>
      <c r="I85" s="26" t="str">
        <v>18/06/2026, 15:15</v>
      </c>
      <c r="J85" s="26">
        <v>1</v>
      </c>
      <c r="K85" s="26">
        <v>250</v>
      </c>
      <c r="L85" s="26">
        <v>248</v>
      </c>
      <c r="M85" s="26">
        <v>246</v>
      </c>
      <c r="N85" s="26">
        <v>433</v>
      </c>
      <c r="O85" s="26">
        <v>431</v>
      </c>
      <c r="P85" s="26">
        <v>430</v>
      </c>
      <c r="Q85" s="27" t="str">
        <v>120 mm²</v>
      </c>
      <c r="R85" s="28" t="str">
        <v>Cu</v>
      </c>
      <c r="S85" s="28">
        <v>90</v>
      </c>
      <c r="T85" s="28">
        <v>59</v>
      </c>
      <c r="U85" s="28">
        <v>81</v>
      </c>
      <c r="V85" s="29">
        <v>32</v>
      </c>
      <c r="W85" s="30" t="str">
        <v>120 mm²</v>
      </c>
      <c r="X85" s="31" t="str">
        <v>Cu</v>
      </c>
      <c r="Y85" s="31">
        <v>155</v>
      </c>
      <c r="Z85" s="31">
        <v>153</v>
      </c>
      <c r="AA85" s="31">
        <v>234</v>
      </c>
      <c r="AB85" s="32">
        <v>67</v>
      </c>
      <c r="AC85" s="27" t="str">
        <v/>
      </c>
      <c r="AD85" s="28" t="str">
        <v/>
      </c>
      <c r="AE85" s="28" t="str">
        <v/>
      </c>
      <c r="AF85" s="28" t="str">
        <v/>
      </c>
      <c r="AG85" s="28" t="str">
        <v/>
      </c>
      <c r="AH85" s="29" t="str">
        <v/>
      </c>
      <c r="AI85" s="30" t="str">
        <v/>
      </c>
      <c r="AJ85" s="31" t="str">
        <v/>
      </c>
      <c r="AK85" s="31" t="str">
        <v/>
      </c>
      <c r="AL85" s="31" t="str">
        <v/>
      </c>
      <c r="AM85" s="31" t="str">
        <v/>
      </c>
      <c r="AN85" s="32" t="str">
        <v/>
      </c>
      <c r="AO85" s="27" t="str">
        <v/>
      </c>
      <c r="AP85" s="28" t="str">
        <v/>
      </c>
      <c r="AQ85" s="28" t="str">
        <v/>
      </c>
      <c r="AR85" s="28" t="str">
        <v/>
      </c>
      <c r="AS85" s="28" t="str">
        <v/>
      </c>
      <c r="AT85" s="29" t="str">
        <v/>
      </c>
      <c r="AU85" s="30" t="str">
        <v/>
      </c>
      <c r="AV85" s="31" t="str">
        <v/>
      </c>
      <c r="AW85" s="31" t="str">
        <v/>
      </c>
      <c r="AX85" s="31" t="str">
        <v/>
      </c>
      <c r="AY85" s="31" t="str">
        <v/>
      </c>
      <c r="AZ85" s="32" t="str">
        <v/>
      </c>
      <c r="BA85" s="27" t="str">
        <v/>
      </c>
      <c r="BB85" s="28" t="str">
        <v/>
      </c>
      <c r="BC85" s="28" t="str">
        <v/>
      </c>
      <c r="BD85" s="28" t="str">
        <v/>
      </c>
      <c r="BE85" s="28" t="str">
        <v/>
      </c>
      <c r="BF85" s="29" t="str">
        <v/>
      </c>
      <c r="BG85" s="30" t="str">
        <v/>
      </c>
      <c r="BH85" s="31" t="str">
        <v/>
      </c>
      <c r="BI85" s="31" t="str">
        <v/>
      </c>
      <c r="BJ85" s="31" t="str">
        <v/>
      </c>
      <c r="BK85" s="31" t="str">
        <v/>
      </c>
      <c r="BL85" s="32" t="str">
        <v/>
      </c>
      <c r="BM85" s="26">
        <f>SUM(S85,Y85,AE85,AK85,AQ85,AW85,BC85,BI85)</f>
      </c>
      <c r="BN85" s="26">
        <f>SUM(T85,Z85,AF85,AL85,AR85,AX85,BD85,BJ85)</f>
      </c>
      <c r="BO85" s="26">
        <f>SUM(U85,AA85,AG85,AM85,AS85,AY85,BE85,BK85)</f>
      </c>
      <c r="BP85" s="26">
        <f>SUM(V85,AB85,AH85,AN85,AT85,AZ85,BF85,BL85)</f>
      </c>
      <c r="BQ85" s="26">
        <f>MAX(BM85:BO85)</f>
      </c>
      <c r="BR85" s="26">
        <f>MIN(BM85:BO85)</f>
      </c>
      <c r="BS85" s="33">
        <f>IF(H85&gt;0,(BQ85*SQRT(3)*IF(N85&gt;0,N85,IF(O85&gt;0,O85,IF(P85&gt;0,P85,415)))/(H85*1000))*100,0)</f>
      </c>
      <c r="BT85" s="33">
        <f>IF(BS85&gt;70,"Upgrade","OK - No Upgrade")</f>
      </c>
      <c r="BU85" s="33">
        <f>IF(IF(AVERAGE(BM85:BO85)&gt;0,((BQ85-AVERAGE(BM85:BO85))/AVERAGE(BM85:BO85))*100,0)&gt;10,"Need to Balance","OK - Balanced")</f>
      </c>
    </row>
    <row r="86" ht="15.75" customHeight="1">
      <c r="A86" s="26" t="str">
        <v>Dank</v>
      </c>
      <c r="B86" s="26" t="str">
        <v>ABU KRABAH</v>
      </c>
      <c r="C86" s="26" t="str">
        <v>K_LN06</v>
      </c>
      <c r="D86" s="26" t="str">
        <v>23.539533, 56.262263</v>
      </c>
      <c r="E86" s="26" t="str">
        <v>338</v>
      </c>
      <c r="F86" s="26" t="str">
        <v>Pole (PMT)</v>
      </c>
      <c r="G86" s="26" t="str">
        <v>3</v>
      </c>
      <c r="H86" s="26">
        <v>315</v>
      </c>
      <c r="I86" s="26" t="str">
        <v>18/06/2026, 15:10</v>
      </c>
      <c r="J86" s="26">
        <v>1</v>
      </c>
      <c r="K86" s="26">
        <v>241</v>
      </c>
      <c r="L86" s="26">
        <v>239</v>
      </c>
      <c r="M86" s="26">
        <v>239</v>
      </c>
      <c r="N86" s="26">
        <v>419</v>
      </c>
      <c r="O86" s="26">
        <v>416</v>
      </c>
      <c r="P86" s="26">
        <v>415</v>
      </c>
      <c r="Q86" s="27" t="str">
        <v>185 mm²</v>
      </c>
      <c r="R86" s="28" t="str">
        <v>Cu</v>
      </c>
      <c r="S86" s="28">
        <v>60</v>
      </c>
      <c r="T86" s="28">
        <v>71</v>
      </c>
      <c r="U86" s="28">
        <v>47</v>
      </c>
      <c r="V86" s="29">
        <v>18</v>
      </c>
      <c r="W86" s="30" t="str">
        <v/>
      </c>
      <c r="X86" s="31" t="str">
        <v/>
      </c>
      <c r="Y86" s="31" t="str">
        <v/>
      </c>
      <c r="Z86" s="31" t="str">
        <v/>
      </c>
      <c r="AA86" s="31" t="str">
        <v/>
      </c>
      <c r="AB86" s="32" t="str">
        <v/>
      </c>
      <c r="AC86" s="27" t="str">
        <v/>
      </c>
      <c r="AD86" s="28" t="str">
        <v/>
      </c>
      <c r="AE86" s="28" t="str">
        <v/>
      </c>
      <c r="AF86" s="28" t="str">
        <v/>
      </c>
      <c r="AG86" s="28" t="str">
        <v/>
      </c>
      <c r="AH86" s="29" t="str">
        <v/>
      </c>
      <c r="AI86" s="30" t="str">
        <v/>
      </c>
      <c r="AJ86" s="31" t="str">
        <v/>
      </c>
      <c r="AK86" s="31" t="str">
        <v/>
      </c>
      <c r="AL86" s="31" t="str">
        <v/>
      </c>
      <c r="AM86" s="31" t="str">
        <v/>
      </c>
      <c r="AN86" s="32" t="str">
        <v/>
      </c>
      <c r="AO86" s="27" t="str">
        <v/>
      </c>
      <c r="AP86" s="28" t="str">
        <v/>
      </c>
      <c r="AQ86" s="28" t="str">
        <v/>
      </c>
      <c r="AR86" s="28" t="str">
        <v/>
      </c>
      <c r="AS86" s="28" t="str">
        <v/>
      </c>
      <c r="AT86" s="29" t="str">
        <v/>
      </c>
      <c r="AU86" s="30" t="str">
        <v/>
      </c>
      <c r="AV86" s="31" t="str">
        <v/>
      </c>
      <c r="AW86" s="31" t="str">
        <v/>
      </c>
      <c r="AX86" s="31" t="str">
        <v/>
      </c>
      <c r="AY86" s="31" t="str">
        <v/>
      </c>
      <c r="AZ86" s="32" t="str">
        <v/>
      </c>
      <c r="BA86" s="27" t="str">
        <v/>
      </c>
      <c r="BB86" s="28" t="str">
        <v/>
      </c>
      <c r="BC86" s="28" t="str">
        <v/>
      </c>
      <c r="BD86" s="28" t="str">
        <v/>
      </c>
      <c r="BE86" s="28" t="str">
        <v/>
      </c>
      <c r="BF86" s="29" t="str">
        <v/>
      </c>
      <c r="BG86" s="30" t="str">
        <v/>
      </c>
      <c r="BH86" s="31" t="str">
        <v/>
      </c>
      <c r="BI86" s="31" t="str">
        <v/>
      </c>
      <c r="BJ86" s="31" t="str">
        <v/>
      </c>
      <c r="BK86" s="31" t="str">
        <v/>
      </c>
      <c r="BL86" s="32" t="str">
        <v/>
      </c>
      <c r="BM86" s="26">
        <f>SUM(S86,Y86,AE86,AK86,AQ86,AW86,BC86,BI86)</f>
      </c>
      <c r="BN86" s="26">
        <f>SUM(T86,Z86,AF86,AL86,AR86,AX86,BD86,BJ86)</f>
      </c>
      <c r="BO86" s="26">
        <f>SUM(U86,AA86,AG86,AM86,AS86,AY86,BE86,BK86)</f>
      </c>
      <c r="BP86" s="26">
        <f>SUM(V86,AB86,AH86,AN86,AT86,AZ86,BF86,BL86)</f>
      </c>
      <c r="BQ86" s="26">
        <f>MAX(BM86:BO86)</f>
      </c>
      <c r="BR86" s="26">
        <f>MIN(BM86:BO86)</f>
      </c>
      <c r="BS86" s="33">
        <f>IF(H86&gt;0,(BQ86*SQRT(3)*IF(N86&gt;0,N86,IF(O86&gt;0,O86,IF(P86&gt;0,P86,415)))/(H86*1000))*100,0)</f>
      </c>
      <c r="BT86" s="33">
        <f>IF(BS86&gt;70,"Upgrade","OK - No Upgrade")</f>
      </c>
      <c r="BU86" s="33">
        <f>IF(IF(AVERAGE(BM86:BO86)&gt;0,((BQ86-AVERAGE(BM86:BO86))/AVERAGE(BM86:BO86))*100,0)&gt;10,"Need to Balance","OK - Balanced")</f>
      </c>
    </row>
    <row r="87" ht="15.75" customHeight="1">
      <c r="A87" s="26" t="str">
        <v>Dank</v>
      </c>
      <c r="B87" s="26" t="str">
        <v>ABU KRABAH</v>
      </c>
      <c r="C87" s="26" t="str">
        <v>K_LN06</v>
      </c>
      <c r="D87" s="26" t="str">
        <v>23.541671, 56.261469</v>
      </c>
      <c r="E87" s="26" t="str">
        <v>000</v>
      </c>
      <c r="F87" s="26" t="str">
        <v>Pole (PMT)</v>
      </c>
      <c r="G87" s="26" t="str">
        <v>3</v>
      </c>
      <c r="H87" s="26">
        <v>315</v>
      </c>
      <c r="I87" s="26" t="str">
        <v>18/06/2026, 15:06</v>
      </c>
      <c r="J87" s="26">
        <v>1</v>
      </c>
      <c r="K87" s="26">
        <v>247</v>
      </c>
      <c r="L87" s="26">
        <v>246</v>
      </c>
      <c r="M87" s="26">
        <v>243</v>
      </c>
      <c r="N87" s="26">
        <v>430</v>
      </c>
      <c r="O87" s="26">
        <v>425</v>
      </c>
      <c r="P87" s="26">
        <v>424</v>
      </c>
      <c r="Q87" s="27" t="str">
        <v>185 mm²</v>
      </c>
      <c r="R87" s="28" t="str">
        <v>Cu</v>
      </c>
      <c r="S87" s="28">
        <v>223</v>
      </c>
      <c r="T87" s="28">
        <v>171</v>
      </c>
      <c r="U87" s="28">
        <v>190</v>
      </c>
      <c r="V87" s="29">
        <v>58</v>
      </c>
      <c r="W87" s="30" t="str">
        <v>185 mm²</v>
      </c>
      <c r="X87" s="31" t="str">
        <v>Cu</v>
      </c>
      <c r="Y87" s="31">
        <v>142</v>
      </c>
      <c r="Z87" s="31">
        <v>134</v>
      </c>
      <c r="AA87" s="31">
        <v>187</v>
      </c>
      <c r="AB87" s="32">
        <v>34</v>
      </c>
      <c r="AC87" s="27" t="str">
        <v/>
      </c>
      <c r="AD87" s="28" t="str">
        <v/>
      </c>
      <c r="AE87" s="28" t="str">
        <v/>
      </c>
      <c r="AF87" s="28" t="str">
        <v/>
      </c>
      <c r="AG87" s="28" t="str">
        <v/>
      </c>
      <c r="AH87" s="29" t="str">
        <v/>
      </c>
      <c r="AI87" s="30" t="str">
        <v/>
      </c>
      <c r="AJ87" s="31" t="str">
        <v/>
      </c>
      <c r="AK87" s="31" t="str">
        <v/>
      </c>
      <c r="AL87" s="31" t="str">
        <v/>
      </c>
      <c r="AM87" s="31" t="str">
        <v/>
      </c>
      <c r="AN87" s="32" t="str">
        <v/>
      </c>
      <c r="AO87" s="27" t="str">
        <v/>
      </c>
      <c r="AP87" s="28" t="str">
        <v/>
      </c>
      <c r="AQ87" s="28" t="str">
        <v/>
      </c>
      <c r="AR87" s="28" t="str">
        <v/>
      </c>
      <c r="AS87" s="28" t="str">
        <v/>
      </c>
      <c r="AT87" s="29" t="str">
        <v/>
      </c>
      <c r="AU87" s="30" t="str">
        <v/>
      </c>
      <c r="AV87" s="31" t="str">
        <v/>
      </c>
      <c r="AW87" s="31" t="str">
        <v/>
      </c>
      <c r="AX87" s="31" t="str">
        <v/>
      </c>
      <c r="AY87" s="31" t="str">
        <v/>
      </c>
      <c r="AZ87" s="32" t="str">
        <v/>
      </c>
      <c r="BA87" s="27" t="str">
        <v/>
      </c>
      <c r="BB87" s="28" t="str">
        <v/>
      </c>
      <c r="BC87" s="28" t="str">
        <v/>
      </c>
      <c r="BD87" s="28" t="str">
        <v/>
      </c>
      <c r="BE87" s="28" t="str">
        <v/>
      </c>
      <c r="BF87" s="29" t="str">
        <v/>
      </c>
      <c r="BG87" s="30" t="str">
        <v/>
      </c>
      <c r="BH87" s="31" t="str">
        <v/>
      </c>
      <c r="BI87" s="31" t="str">
        <v/>
      </c>
      <c r="BJ87" s="31" t="str">
        <v/>
      </c>
      <c r="BK87" s="31" t="str">
        <v/>
      </c>
      <c r="BL87" s="32" t="str">
        <v/>
      </c>
      <c r="BM87" s="26">
        <f>SUM(S87,Y87,AE87,AK87,AQ87,AW87,BC87,BI87)</f>
      </c>
      <c r="BN87" s="26">
        <f>SUM(T87,Z87,AF87,AL87,AR87,AX87,BD87,BJ87)</f>
      </c>
      <c r="BO87" s="26">
        <f>SUM(U87,AA87,AG87,AM87,AS87,AY87,BE87,BK87)</f>
      </c>
      <c r="BP87" s="26">
        <f>SUM(V87,AB87,AH87,AN87,AT87,AZ87,BF87,BL87)</f>
      </c>
      <c r="BQ87" s="26">
        <f>MAX(BM87:BO87)</f>
      </c>
      <c r="BR87" s="26">
        <f>MIN(BM87:BO87)</f>
      </c>
      <c r="BS87" s="33">
        <f>IF(H87&gt;0,(BQ87*SQRT(3)*IF(N87&gt;0,N87,IF(O87&gt;0,O87,IF(P87&gt;0,P87,415)))/(H87*1000))*100,0)</f>
      </c>
      <c r="BT87" s="33">
        <f>IF(BS87&gt;70,"Upgrade","OK - No Upgrade")</f>
      </c>
      <c r="BU87" s="33">
        <f>IF(IF(AVERAGE(BM87:BO87)&gt;0,((BQ87-AVERAGE(BM87:BO87))/AVERAGE(BM87:BO87))*100,0)&gt;10,"Need to Balance","OK - Balanced")</f>
      </c>
    </row>
    <row r="88" ht="15.75" customHeight="1">
      <c r="A88" s="26" t="str">
        <v>Dank</v>
      </c>
      <c r="B88" s="26" t="str">
        <v>ABU KRABAH</v>
      </c>
      <c r="C88" s="26" t="str">
        <v>K_LN06</v>
      </c>
      <c r="D88" s="26" t="str">
        <v>23.543365, 56.263739</v>
      </c>
      <c r="E88" s="26" t="str">
        <v>0</v>
      </c>
      <c r="F88" s="26" t="str">
        <v>Pole (PMT)</v>
      </c>
      <c r="G88" s="26" t="str">
        <v>3</v>
      </c>
      <c r="H88" s="26">
        <v>315</v>
      </c>
      <c r="I88" s="26" t="str">
        <v>18/06/2026, 15:02</v>
      </c>
      <c r="J88" s="26">
        <v>1</v>
      </c>
      <c r="K88" s="26">
        <v>245</v>
      </c>
      <c r="L88" s="26">
        <v>243</v>
      </c>
      <c r="M88" s="26">
        <v>241</v>
      </c>
      <c r="N88" s="26">
        <v>425</v>
      </c>
      <c r="O88" s="26">
        <v>421</v>
      </c>
      <c r="P88" s="26">
        <v>420</v>
      </c>
      <c r="Q88" s="27" t="str">
        <v>185 mm²</v>
      </c>
      <c r="R88" s="28" t="str">
        <v>Cu</v>
      </c>
      <c r="S88" s="28">
        <v>72</v>
      </c>
      <c r="T88" s="28">
        <v>92</v>
      </c>
      <c r="U88" s="28">
        <v>142</v>
      </c>
      <c r="V88" s="29">
        <v>62</v>
      </c>
      <c r="W88" s="30" t="str">
        <v>185 mm²</v>
      </c>
      <c r="X88" s="31" t="str">
        <v>Cu</v>
      </c>
      <c r="Y88" s="31">
        <v>19</v>
      </c>
      <c r="Z88" s="31">
        <v>31</v>
      </c>
      <c r="AA88" s="31">
        <v>14</v>
      </c>
      <c r="AB88" s="32">
        <v>8</v>
      </c>
      <c r="AC88" s="27" t="str">
        <v/>
      </c>
      <c r="AD88" s="28" t="str">
        <v/>
      </c>
      <c r="AE88" s="28" t="str">
        <v/>
      </c>
      <c r="AF88" s="28" t="str">
        <v/>
      </c>
      <c r="AG88" s="28" t="str">
        <v/>
      </c>
      <c r="AH88" s="29" t="str">
        <v/>
      </c>
      <c r="AI88" s="30" t="str">
        <v/>
      </c>
      <c r="AJ88" s="31" t="str">
        <v/>
      </c>
      <c r="AK88" s="31" t="str">
        <v/>
      </c>
      <c r="AL88" s="31" t="str">
        <v/>
      </c>
      <c r="AM88" s="31" t="str">
        <v/>
      </c>
      <c r="AN88" s="32" t="str">
        <v/>
      </c>
      <c r="AO88" s="27" t="str">
        <v/>
      </c>
      <c r="AP88" s="28" t="str">
        <v/>
      </c>
      <c r="AQ88" s="28" t="str">
        <v/>
      </c>
      <c r="AR88" s="28" t="str">
        <v/>
      </c>
      <c r="AS88" s="28" t="str">
        <v/>
      </c>
      <c r="AT88" s="29" t="str">
        <v/>
      </c>
      <c r="AU88" s="30" t="str">
        <v/>
      </c>
      <c r="AV88" s="31" t="str">
        <v/>
      </c>
      <c r="AW88" s="31" t="str">
        <v/>
      </c>
      <c r="AX88" s="31" t="str">
        <v/>
      </c>
      <c r="AY88" s="31" t="str">
        <v/>
      </c>
      <c r="AZ88" s="32" t="str">
        <v/>
      </c>
      <c r="BA88" s="27" t="str">
        <v/>
      </c>
      <c r="BB88" s="28" t="str">
        <v/>
      </c>
      <c r="BC88" s="28" t="str">
        <v/>
      </c>
      <c r="BD88" s="28" t="str">
        <v/>
      </c>
      <c r="BE88" s="28" t="str">
        <v/>
      </c>
      <c r="BF88" s="29" t="str">
        <v/>
      </c>
      <c r="BG88" s="30" t="str">
        <v/>
      </c>
      <c r="BH88" s="31" t="str">
        <v/>
      </c>
      <c r="BI88" s="31" t="str">
        <v/>
      </c>
      <c r="BJ88" s="31" t="str">
        <v/>
      </c>
      <c r="BK88" s="31" t="str">
        <v/>
      </c>
      <c r="BL88" s="32" t="str">
        <v/>
      </c>
      <c r="BM88" s="26">
        <f>SUM(S88,Y88,AE88,AK88,AQ88,AW88,BC88,BI88)</f>
      </c>
      <c r="BN88" s="26">
        <f>SUM(T88,Z88,AF88,AL88,AR88,AX88,BD88,BJ88)</f>
      </c>
      <c r="BO88" s="26">
        <f>SUM(U88,AA88,AG88,AM88,AS88,AY88,BE88,BK88)</f>
      </c>
      <c r="BP88" s="26">
        <f>SUM(V88,AB88,AH88,AN88,AT88,AZ88,BF88,BL88)</f>
      </c>
      <c r="BQ88" s="26">
        <f>MAX(BM88:BO88)</f>
      </c>
      <c r="BR88" s="26">
        <f>MIN(BM88:BO88)</f>
      </c>
      <c r="BS88" s="33">
        <f>IF(H88&gt;0,(BQ88*SQRT(3)*IF(N88&gt;0,N88,IF(O88&gt;0,O88,IF(P88&gt;0,P88,415)))/(H88*1000))*100,0)</f>
      </c>
      <c r="BT88" s="33">
        <f>IF(BS88&gt;70,"Upgrade","OK - No Upgrade")</f>
      </c>
      <c r="BU88" s="33">
        <f>IF(IF(AVERAGE(BM88:BO88)&gt;0,((BQ88-AVERAGE(BM88:BO88))/AVERAGE(BM88:BO88))*100,0)&gt;10,"Need to Balance","OK - Balanced")</f>
      </c>
    </row>
    <row r="89" ht="15.75" customHeight="1">
      <c r="A89" s="26" t="str">
        <v>Dank</v>
      </c>
      <c r="B89" s="26" t="str">
        <v>ABU KRABAH</v>
      </c>
      <c r="C89" s="26" t="str">
        <v>K_LN06</v>
      </c>
      <c r="D89" s="26" t="str">
        <v/>
      </c>
      <c r="E89" s="26" t="str">
        <v>00</v>
      </c>
      <c r="F89" s="26" t="str">
        <v>Pole (PMT)</v>
      </c>
      <c r="G89" s="26" t="str">
        <v/>
      </c>
      <c r="H89" s="26">
        <v>315</v>
      </c>
      <c r="I89" s="26" t="str">
        <v/>
      </c>
      <c r="J89" s="26">
        <v>1</v>
      </c>
      <c r="K89" s="26" t="str">
        <v/>
      </c>
      <c r="L89" s="26" t="str">
        <v/>
      </c>
      <c r="M89" s="26" t="str">
        <v/>
      </c>
      <c r="N89" s="26" t="str">
        <v/>
      </c>
      <c r="O89" s="26" t="str">
        <v/>
      </c>
      <c r="P89" s="26" t="str">
        <v/>
      </c>
      <c r="Q89" s="27" t="str">
        <v/>
      </c>
      <c r="R89" s="28" t="str">
        <v/>
      </c>
      <c r="S89" s="28" t="str">
        <v/>
      </c>
      <c r="T89" s="28" t="str">
        <v/>
      </c>
      <c r="U89" s="28" t="str">
        <v/>
      </c>
      <c r="V89" s="29" t="str">
        <v/>
      </c>
      <c r="W89" s="30" t="str">
        <v/>
      </c>
      <c r="X89" s="31" t="str">
        <v/>
      </c>
      <c r="Y89" s="31" t="str">
        <v/>
      </c>
      <c r="Z89" s="31" t="str">
        <v/>
      </c>
      <c r="AA89" s="31" t="str">
        <v/>
      </c>
      <c r="AB89" s="32" t="str">
        <v/>
      </c>
      <c r="AC89" s="27" t="str">
        <v/>
      </c>
      <c r="AD89" s="28" t="str">
        <v/>
      </c>
      <c r="AE89" s="28" t="str">
        <v/>
      </c>
      <c r="AF89" s="28" t="str">
        <v/>
      </c>
      <c r="AG89" s="28" t="str">
        <v/>
      </c>
      <c r="AH89" s="29" t="str">
        <v/>
      </c>
      <c r="AI89" s="30" t="str">
        <v/>
      </c>
      <c r="AJ89" s="31" t="str">
        <v/>
      </c>
      <c r="AK89" s="31" t="str">
        <v/>
      </c>
      <c r="AL89" s="31" t="str">
        <v/>
      </c>
      <c r="AM89" s="31" t="str">
        <v/>
      </c>
      <c r="AN89" s="32" t="str">
        <v/>
      </c>
      <c r="AO89" s="27" t="str">
        <v/>
      </c>
      <c r="AP89" s="28" t="str">
        <v/>
      </c>
      <c r="AQ89" s="28" t="str">
        <v/>
      </c>
      <c r="AR89" s="28" t="str">
        <v/>
      </c>
      <c r="AS89" s="28" t="str">
        <v/>
      </c>
      <c r="AT89" s="29" t="str">
        <v/>
      </c>
      <c r="AU89" s="30" t="str">
        <v/>
      </c>
      <c r="AV89" s="31" t="str">
        <v/>
      </c>
      <c r="AW89" s="31" t="str">
        <v/>
      </c>
      <c r="AX89" s="31" t="str">
        <v/>
      </c>
      <c r="AY89" s="31" t="str">
        <v/>
      </c>
      <c r="AZ89" s="32" t="str">
        <v/>
      </c>
      <c r="BA89" s="27" t="str">
        <v/>
      </c>
      <c r="BB89" s="28" t="str">
        <v/>
      </c>
      <c r="BC89" s="28" t="str">
        <v/>
      </c>
      <c r="BD89" s="28" t="str">
        <v/>
      </c>
      <c r="BE89" s="28" t="str">
        <v/>
      </c>
      <c r="BF89" s="29" t="str">
        <v/>
      </c>
      <c r="BG89" s="30" t="str">
        <v/>
      </c>
      <c r="BH89" s="31" t="str">
        <v/>
      </c>
      <c r="BI89" s="31" t="str">
        <v/>
      </c>
      <c r="BJ89" s="31" t="str">
        <v/>
      </c>
      <c r="BK89" s="31" t="str">
        <v/>
      </c>
      <c r="BL89" s="32" t="str">
        <v/>
      </c>
      <c r="BM89" s="26">
        <f>SUM(S89,Y89,AE89,AK89,AQ89,AW89,BC89,BI89)</f>
      </c>
      <c r="BN89" s="26">
        <f>SUM(T89,Z89,AF89,AL89,AR89,AX89,BD89,BJ89)</f>
      </c>
      <c r="BO89" s="26">
        <f>SUM(U89,AA89,AG89,AM89,AS89,AY89,BE89,BK89)</f>
      </c>
      <c r="BP89" s="26">
        <f>SUM(V89,AB89,AH89,AN89,AT89,AZ89,BF89,BL89)</f>
      </c>
      <c r="BQ89" s="26">
        <f>MAX(BM89:BO89)</f>
      </c>
      <c r="BR89" s="26">
        <f>MIN(BM89:BO89)</f>
      </c>
      <c r="BS89" s="33">
        <f>IF(H89&gt;0,(BQ89*SQRT(3)*IF(N89&gt;0,N89,IF(O89&gt;0,O89,IF(P89&gt;0,P89,415)))/(H89*1000))*100,0)</f>
      </c>
      <c r="BT89" s="33">
        <f>IF(BS89&gt;70,"Upgrade","OK - No Upgrade")</f>
      </c>
      <c r="BU89" s="33">
        <f>IF(IF(AVERAGE(BM89:BO89)&gt;0,((BQ89-AVERAGE(BM89:BO89))/AVERAGE(BM89:BO89))*100,0)&gt;10,"Need to Balance","OK - Balanced")</f>
      </c>
    </row>
    <row r="90" ht="15.75" customHeight="1">
      <c r="A90" s="26" t="str">
        <v>Dank</v>
      </c>
      <c r="B90" s="26" t="str">
        <v>ABU KRABAH</v>
      </c>
      <c r="C90" s="26" t="str">
        <v>K_LN06</v>
      </c>
      <c r="D90" s="26" t="str">
        <v/>
      </c>
      <c r="E90" s="26" t="str">
        <v>15</v>
      </c>
      <c r="F90" s="26" t="str">
        <v>Pole (PMT)</v>
      </c>
      <c r="G90" s="26" t="str">
        <v>3</v>
      </c>
      <c r="H90" s="26">
        <v>315</v>
      </c>
      <c r="I90" s="26" t="str">
        <v>18/06/2026, 14:47</v>
      </c>
      <c r="J90" s="26">
        <v>1</v>
      </c>
      <c r="K90" s="26">
        <v>251</v>
      </c>
      <c r="L90" s="26">
        <v>250</v>
      </c>
      <c r="M90" s="26">
        <v>248</v>
      </c>
      <c r="N90" s="26">
        <v>437</v>
      </c>
      <c r="O90" s="26">
        <v>435</v>
      </c>
      <c r="P90" s="26">
        <v>432</v>
      </c>
      <c r="Q90" s="27" t="str">
        <v>120 mm²</v>
      </c>
      <c r="R90" s="28" t="str">
        <v>Cu</v>
      </c>
      <c r="S90" s="28">
        <v>38</v>
      </c>
      <c r="T90" s="28">
        <v>16</v>
      </c>
      <c r="U90" s="28">
        <v>44</v>
      </c>
      <c r="V90" s="29">
        <v>20</v>
      </c>
      <c r="W90" s="30" t="str">
        <v>120 mm²</v>
      </c>
      <c r="X90" s="31" t="str">
        <v>Cu</v>
      </c>
      <c r="Y90" s="31">
        <v>73</v>
      </c>
      <c r="Z90" s="31">
        <v>27</v>
      </c>
      <c r="AA90" s="31">
        <v>29</v>
      </c>
      <c r="AB90" s="32">
        <v>36</v>
      </c>
      <c r="AC90" s="27" t="str">
        <v/>
      </c>
      <c r="AD90" s="28" t="str">
        <v/>
      </c>
      <c r="AE90" s="28" t="str">
        <v/>
      </c>
      <c r="AF90" s="28" t="str">
        <v/>
      </c>
      <c r="AG90" s="28" t="str">
        <v/>
      </c>
      <c r="AH90" s="29" t="str">
        <v/>
      </c>
      <c r="AI90" s="30" t="str">
        <v/>
      </c>
      <c r="AJ90" s="31" t="str">
        <v/>
      </c>
      <c r="AK90" s="31" t="str">
        <v/>
      </c>
      <c r="AL90" s="31" t="str">
        <v/>
      </c>
      <c r="AM90" s="31" t="str">
        <v/>
      </c>
      <c r="AN90" s="32" t="str">
        <v/>
      </c>
      <c r="AO90" s="27" t="str">
        <v/>
      </c>
      <c r="AP90" s="28" t="str">
        <v/>
      </c>
      <c r="AQ90" s="28" t="str">
        <v/>
      </c>
      <c r="AR90" s="28" t="str">
        <v/>
      </c>
      <c r="AS90" s="28" t="str">
        <v/>
      </c>
      <c r="AT90" s="29" t="str">
        <v/>
      </c>
      <c r="AU90" s="30" t="str">
        <v/>
      </c>
      <c r="AV90" s="31" t="str">
        <v/>
      </c>
      <c r="AW90" s="31" t="str">
        <v/>
      </c>
      <c r="AX90" s="31" t="str">
        <v/>
      </c>
      <c r="AY90" s="31" t="str">
        <v/>
      </c>
      <c r="AZ90" s="32" t="str">
        <v/>
      </c>
      <c r="BA90" s="27" t="str">
        <v/>
      </c>
      <c r="BB90" s="28" t="str">
        <v/>
      </c>
      <c r="BC90" s="28" t="str">
        <v/>
      </c>
      <c r="BD90" s="28" t="str">
        <v/>
      </c>
      <c r="BE90" s="28" t="str">
        <v/>
      </c>
      <c r="BF90" s="29" t="str">
        <v/>
      </c>
      <c r="BG90" s="30" t="str">
        <v/>
      </c>
      <c r="BH90" s="31" t="str">
        <v/>
      </c>
      <c r="BI90" s="31" t="str">
        <v/>
      </c>
      <c r="BJ90" s="31" t="str">
        <v/>
      </c>
      <c r="BK90" s="31" t="str">
        <v/>
      </c>
      <c r="BL90" s="32" t="str">
        <v/>
      </c>
      <c r="BM90" s="26">
        <f>SUM(S90,Y90,AE90,AK90,AQ90,AW90,BC90,BI90)</f>
      </c>
      <c r="BN90" s="26">
        <f>SUM(T90,Z90,AF90,AL90,AR90,AX90,BD90,BJ90)</f>
      </c>
      <c r="BO90" s="26">
        <f>SUM(U90,AA90,AG90,AM90,AS90,AY90,BE90,BK90)</f>
      </c>
      <c r="BP90" s="26">
        <f>SUM(V90,AB90,AH90,AN90,AT90,AZ90,BF90,BL90)</f>
      </c>
      <c r="BQ90" s="26">
        <f>MAX(BM90:BO90)</f>
      </c>
      <c r="BR90" s="26">
        <f>MIN(BM90:BO90)</f>
      </c>
      <c r="BS90" s="33">
        <f>IF(H90&gt;0,(BQ90*SQRT(3)*IF(N90&gt;0,N90,IF(O90&gt;0,O90,IF(P90&gt;0,P90,415)))/(H90*1000))*100,0)</f>
      </c>
      <c r="BT90" s="33">
        <f>IF(BS90&gt;70,"Upgrade","OK - No Upgrade")</f>
      </c>
      <c r="BU90" s="33">
        <f>IF(IF(AVERAGE(BM90:BO90)&gt;0,((BQ90-AVERAGE(BM90:BO90))/AVERAGE(BM90:BO90))*100,0)&gt;10,"Need to Balance","OK - Balanced")</f>
      </c>
    </row>
    <row r="91" ht="15.75" customHeight="1">
      <c r="A91" s="26" t="str">
        <v>Dank</v>
      </c>
      <c r="B91" s="26" t="str">
        <v>ABU KRABAH</v>
      </c>
      <c r="C91" s="26" t="str">
        <v>K_LN06</v>
      </c>
      <c r="D91" s="26" t="str">
        <v/>
      </c>
      <c r="E91" s="26" t="str">
        <v>220</v>
      </c>
      <c r="F91" s="26" t="str">
        <v>Pole (PMT)</v>
      </c>
      <c r="G91" s="26" t="str">
        <v>3</v>
      </c>
      <c r="H91" s="26">
        <v>100</v>
      </c>
      <c r="I91" s="26" t="str">
        <v>18/06/2026, 14:35</v>
      </c>
      <c r="J91" s="26">
        <v>1</v>
      </c>
      <c r="K91" s="26">
        <v>258</v>
      </c>
      <c r="L91" s="26">
        <v>256</v>
      </c>
      <c r="M91" s="26">
        <v>255</v>
      </c>
      <c r="N91" s="26">
        <v>450</v>
      </c>
      <c r="O91" s="26">
        <v>447</v>
      </c>
      <c r="P91" s="26">
        <v>444</v>
      </c>
      <c r="Q91" s="27" t="str">
        <v>185 mm²</v>
      </c>
      <c r="R91" s="28" t="str">
        <v>Cu</v>
      </c>
      <c r="S91" s="28">
        <v>101</v>
      </c>
      <c r="T91" s="28">
        <v>104</v>
      </c>
      <c r="U91" s="28">
        <v>99</v>
      </c>
      <c r="V91" s="29">
        <v>1</v>
      </c>
      <c r="W91" s="30" t="str">
        <v/>
      </c>
      <c r="X91" s="31" t="str">
        <v/>
      </c>
      <c r="Y91" s="31" t="str">
        <v/>
      </c>
      <c r="Z91" s="31" t="str">
        <v/>
      </c>
      <c r="AA91" s="31" t="str">
        <v/>
      </c>
      <c r="AB91" s="32" t="str">
        <v/>
      </c>
      <c r="AC91" s="27" t="str">
        <v/>
      </c>
      <c r="AD91" s="28" t="str">
        <v/>
      </c>
      <c r="AE91" s="28" t="str">
        <v/>
      </c>
      <c r="AF91" s="28" t="str">
        <v/>
      </c>
      <c r="AG91" s="28" t="str">
        <v/>
      </c>
      <c r="AH91" s="29" t="str">
        <v/>
      </c>
      <c r="AI91" s="30" t="str">
        <v/>
      </c>
      <c r="AJ91" s="31" t="str">
        <v/>
      </c>
      <c r="AK91" s="31" t="str">
        <v/>
      </c>
      <c r="AL91" s="31" t="str">
        <v/>
      </c>
      <c r="AM91" s="31" t="str">
        <v/>
      </c>
      <c r="AN91" s="32" t="str">
        <v/>
      </c>
      <c r="AO91" s="27" t="str">
        <v/>
      </c>
      <c r="AP91" s="28" t="str">
        <v/>
      </c>
      <c r="AQ91" s="28" t="str">
        <v/>
      </c>
      <c r="AR91" s="28" t="str">
        <v/>
      </c>
      <c r="AS91" s="28" t="str">
        <v/>
      </c>
      <c r="AT91" s="29" t="str">
        <v/>
      </c>
      <c r="AU91" s="30" t="str">
        <v/>
      </c>
      <c r="AV91" s="31" t="str">
        <v/>
      </c>
      <c r="AW91" s="31" t="str">
        <v/>
      </c>
      <c r="AX91" s="31" t="str">
        <v/>
      </c>
      <c r="AY91" s="31" t="str">
        <v/>
      </c>
      <c r="AZ91" s="32" t="str">
        <v/>
      </c>
      <c r="BA91" s="27" t="str">
        <v/>
      </c>
      <c r="BB91" s="28" t="str">
        <v/>
      </c>
      <c r="BC91" s="28" t="str">
        <v/>
      </c>
      <c r="BD91" s="28" t="str">
        <v/>
      </c>
      <c r="BE91" s="28" t="str">
        <v/>
      </c>
      <c r="BF91" s="29" t="str">
        <v/>
      </c>
      <c r="BG91" s="30" t="str">
        <v/>
      </c>
      <c r="BH91" s="31" t="str">
        <v/>
      </c>
      <c r="BI91" s="31" t="str">
        <v/>
      </c>
      <c r="BJ91" s="31" t="str">
        <v/>
      </c>
      <c r="BK91" s="31" t="str">
        <v/>
      </c>
      <c r="BL91" s="32" t="str">
        <v/>
      </c>
      <c r="BM91" s="26">
        <f>SUM(S91,Y91,AE91,AK91,AQ91,AW91,BC91,BI91)</f>
      </c>
      <c r="BN91" s="26">
        <f>SUM(T91,Z91,AF91,AL91,AR91,AX91,BD91,BJ91)</f>
      </c>
      <c r="BO91" s="26">
        <f>SUM(U91,AA91,AG91,AM91,AS91,AY91,BE91,BK91)</f>
      </c>
      <c r="BP91" s="26">
        <f>SUM(V91,AB91,AH91,AN91,AT91,AZ91,BF91,BL91)</f>
      </c>
      <c r="BQ91" s="26">
        <f>MAX(BM91:BO91)</f>
      </c>
      <c r="BR91" s="26">
        <f>MIN(BM91:BO91)</f>
      </c>
      <c r="BS91" s="33">
        <f>IF(H91&gt;0,(BQ91*SQRT(3)*IF(N91&gt;0,N91,IF(O91&gt;0,O91,IF(P91&gt;0,P91,415)))/(H91*1000))*100,0)</f>
      </c>
      <c r="BT91" s="33">
        <f>IF(BS91&gt;70,"Upgrade","OK - No Upgrade")</f>
      </c>
      <c r="BU91" s="33">
        <f>IF(IF(AVERAGE(BM91:BO91)&gt;0,((BQ91-AVERAGE(BM91:BO91))/AVERAGE(BM91:BO91))*100,0)&gt;10,"Need to Balance","OK - Balanced")</f>
      </c>
    </row>
    <row r="92" ht="15.75" customHeight="1">
      <c r="A92" s="26" t="str">
        <v>Dank</v>
      </c>
      <c r="B92" s="26" t="str">
        <v>ABU KRABAH</v>
      </c>
      <c r="C92" s="26" t="str">
        <v>K_LN06</v>
      </c>
      <c r="D92" s="26" t="str">
        <v>23.548716, 56.266587</v>
      </c>
      <c r="E92" s="26" t="str">
        <v>16</v>
      </c>
      <c r="F92" s="26" t="str">
        <v>Pole (PMT)</v>
      </c>
      <c r="G92" s="26" t="str">
        <v>3</v>
      </c>
      <c r="H92" s="26">
        <v>315</v>
      </c>
      <c r="I92" s="26" t="str">
        <v>18/06/2026, 14:27</v>
      </c>
      <c r="J92" s="26">
        <v>1</v>
      </c>
      <c r="K92" s="26">
        <v>252</v>
      </c>
      <c r="L92" s="26">
        <v>250</v>
      </c>
      <c r="M92" s="26">
        <v>249</v>
      </c>
      <c r="N92" s="26">
        <v>438</v>
      </c>
      <c r="O92" s="26">
        <v>436</v>
      </c>
      <c r="P92" s="26">
        <v>433</v>
      </c>
      <c r="Q92" s="27" t="str">
        <v>120 mm²</v>
      </c>
      <c r="R92" s="28" t="str">
        <v>Cu</v>
      </c>
      <c r="S92" s="28">
        <v>49</v>
      </c>
      <c r="T92" s="28">
        <v>82</v>
      </c>
      <c r="U92" s="28">
        <v>36</v>
      </c>
      <c r="V92" s="29">
        <v>29</v>
      </c>
      <c r="W92" s="30" t="str">
        <v>120 mm²</v>
      </c>
      <c r="X92" s="31" t="str">
        <v>Cu</v>
      </c>
      <c r="Y92" s="31">
        <v>18</v>
      </c>
      <c r="Z92" s="31">
        <v>11</v>
      </c>
      <c r="AA92" s="31">
        <v>46</v>
      </c>
      <c r="AB92" s="32">
        <v>24</v>
      </c>
      <c r="AC92" s="27" t="str">
        <v/>
      </c>
      <c r="AD92" s="28" t="str">
        <v/>
      </c>
      <c r="AE92" s="28" t="str">
        <v/>
      </c>
      <c r="AF92" s="28" t="str">
        <v/>
      </c>
      <c r="AG92" s="28" t="str">
        <v/>
      </c>
      <c r="AH92" s="29" t="str">
        <v/>
      </c>
      <c r="AI92" s="30" t="str">
        <v/>
      </c>
      <c r="AJ92" s="31" t="str">
        <v/>
      </c>
      <c r="AK92" s="31" t="str">
        <v/>
      </c>
      <c r="AL92" s="31" t="str">
        <v/>
      </c>
      <c r="AM92" s="31" t="str">
        <v/>
      </c>
      <c r="AN92" s="32" t="str">
        <v/>
      </c>
      <c r="AO92" s="27" t="str">
        <v/>
      </c>
      <c r="AP92" s="28" t="str">
        <v/>
      </c>
      <c r="AQ92" s="28" t="str">
        <v/>
      </c>
      <c r="AR92" s="28" t="str">
        <v/>
      </c>
      <c r="AS92" s="28" t="str">
        <v/>
      </c>
      <c r="AT92" s="29" t="str">
        <v/>
      </c>
      <c r="AU92" s="30" t="str">
        <v/>
      </c>
      <c r="AV92" s="31" t="str">
        <v/>
      </c>
      <c r="AW92" s="31" t="str">
        <v/>
      </c>
      <c r="AX92" s="31" t="str">
        <v/>
      </c>
      <c r="AY92" s="31" t="str">
        <v/>
      </c>
      <c r="AZ92" s="32" t="str">
        <v/>
      </c>
      <c r="BA92" s="27" t="str">
        <v/>
      </c>
      <c r="BB92" s="28" t="str">
        <v/>
      </c>
      <c r="BC92" s="28" t="str">
        <v/>
      </c>
      <c r="BD92" s="28" t="str">
        <v/>
      </c>
      <c r="BE92" s="28" t="str">
        <v/>
      </c>
      <c r="BF92" s="29" t="str">
        <v/>
      </c>
      <c r="BG92" s="30" t="str">
        <v/>
      </c>
      <c r="BH92" s="31" t="str">
        <v/>
      </c>
      <c r="BI92" s="31" t="str">
        <v/>
      </c>
      <c r="BJ92" s="31" t="str">
        <v/>
      </c>
      <c r="BK92" s="31" t="str">
        <v/>
      </c>
      <c r="BL92" s="32" t="str">
        <v/>
      </c>
      <c r="BM92" s="26">
        <f>SUM(S92,Y92,AE92,AK92,AQ92,AW92,BC92,BI92)</f>
      </c>
      <c r="BN92" s="26">
        <f>SUM(T92,Z92,AF92,AL92,AR92,AX92,BD92,BJ92)</f>
      </c>
      <c r="BO92" s="26">
        <f>SUM(U92,AA92,AG92,AM92,AS92,AY92,BE92,BK92)</f>
      </c>
      <c r="BP92" s="26">
        <f>SUM(V92,AB92,AH92,AN92,AT92,AZ92,BF92,BL92)</f>
      </c>
      <c r="BQ92" s="26">
        <f>MAX(BM92:BO92)</f>
      </c>
      <c r="BR92" s="26">
        <f>MIN(BM92:BO92)</f>
      </c>
      <c r="BS92" s="33">
        <f>IF(H92&gt;0,(BQ92*SQRT(3)*IF(N92&gt;0,N92,IF(O92&gt;0,O92,IF(P92&gt;0,P92,415)))/(H92*1000))*100,0)</f>
      </c>
      <c r="BT92" s="33">
        <f>IF(BS92&gt;70,"Upgrade","OK - No Upgrade")</f>
      </c>
      <c r="BU92" s="33">
        <f>IF(IF(AVERAGE(BM92:BO92)&gt;0,((BQ92-AVERAGE(BM92:BO92))/AVERAGE(BM92:BO92))*100,0)&gt;10,"Need to Balance","OK - Balanced")</f>
      </c>
    </row>
    <row r="93" ht="15.75" customHeight="1">
      <c r="A93" s="26" t="str">
        <v>Dank</v>
      </c>
      <c r="B93" s="26" t="str">
        <v>ABU KRABAH</v>
      </c>
      <c r="C93" s="26" t="str">
        <v>K_LN06</v>
      </c>
      <c r="D93" s="26" t="str">
        <v>23.544648, 56.260335</v>
      </c>
      <c r="E93" s="26" t="str">
        <v>17</v>
      </c>
      <c r="F93" s="26" t="str">
        <v>Ground (GMT)</v>
      </c>
      <c r="G93" s="26" t="str">
        <v>3</v>
      </c>
      <c r="H93" s="26">
        <v>1000</v>
      </c>
      <c r="I93" s="26" t="str">
        <v>16/06/2026, 16:00</v>
      </c>
      <c r="J93" s="26">
        <v>1</v>
      </c>
      <c r="K93" s="26">
        <v>249</v>
      </c>
      <c r="L93" s="26">
        <v>252</v>
      </c>
      <c r="M93" s="26">
        <v>252</v>
      </c>
      <c r="N93" s="26">
        <v>434</v>
      </c>
      <c r="O93" s="26">
        <v>437</v>
      </c>
      <c r="P93" s="26">
        <v>438</v>
      </c>
      <c r="Q93" s="27" t="str">
        <v>120 mm²</v>
      </c>
      <c r="R93" s="28" t="str">
        <v>Cu</v>
      </c>
      <c r="S93" s="28">
        <v>58</v>
      </c>
      <c r="T93" s="28">
        <v>57</v>
      </c>
      <c r="U93" s="28">
        <v>41</v>
      </c>
      <c r="V93" s="29">
        <v>27</v>
      </c>
      <c r="W93" s="30" t="str">
        <v>120 mm²</v>
      </c>
      <c r="X93" s="31" t="str">
        <v>Cu</v>
      </c>
      <c r="Y93" s="31">
        <v>203</v>
      </c>
      <c r="Z93" s="31">
        <v>190</v>
      </c>
      <c r="AA93" s="31">
        <v>110</v>
      </c>
      <c r="AB93" s="32">
        <v>71</v>
      </c>
      <c r="AC93" s="27" t="str">
        <v>185 mm²</v>
      </c>
      <c r="AD93" s="28" t="str">
        <v>Cu</v>
      </c>
      <c r="AE93" s="28">
        <v>210</v>
      </c>
      <c r="AF93" s="28">
        <v>184</v>
      </c>
      <c r="AG93" s="28">
        <v>168</v>
      </c>
      <c r="AH93" s="29">
        <v>33</v>
      </c>
      <c r="AI93" s="30" t="str">
        <v>185 mm²</v>
      </c>
      <c r="AJ93" s="31" t="str">
        <v>Cu</v>
      </c>
      <c r="AK93" s="31">
        <v>221</v>
      </c>
      <c r="AL93" s="31">
        <v>173</v>
      </c>
      <c r="AM93" s="31">
        <v>127</v>
      </c>
      <c r="AN93" s="32">
        <v>52</v>
      </c>
      <c r="AO93" s="27" t="str">
        <v/>
      </c>
      <c r="AP93" s="28" t="str">
        <v/>
      </c>
      <c r="AQ93" s="28" t="str">
        <v/>
      </c>
      <c r="AR93" s="28" t="str">
        <v/>
      </c>
      <c r="AS93" s="28" t="str">
        <v/>
      </c>
      <c r="AT93" s="29" t="str">
        <v/>
      </c>
      <c r="AU93" s="30" t="str">
        <v/>
      </c>
      <c r="AV93" s="31" t="str">
        <v/>
      </c>
      <c r="AW93" s="31" t="str">
        <v/>
      </c>
      <c r="AX93" s="31" t="str">
        <v/>
      </c>
      <c r="AY93" s="31" t="str">
        <v/>
      </c>
      <c r="AZ93" s="32" t="str">
        <v/>
      </c>
      <c r="BA93" s="27" t="str">
        <v/>
      </c>
      <c r="BB93" s="28" t="str">
        <v/>
      </c>
      <c r="BC93" s="28" t="str">
        <v/>
      </c>
      <c r="BD93" s="28" t="str">
        <v/>
      </c>
      <c r="BE93" s="28" t="str">
        <v/>
      </c>
      <c r="BF93" s="29" t="str">
        <v/>
      </c>
      <c r="BG93" s="30" t="str">
        <v/>
      </c>
      <c r="BH93" s="31" t="str">
        <v/>
      </c>
      <c r="BI93" s="31" t="str">
        <v/>
      </c>
      <c r="BJ93" s="31" t="str">
        <v/>
      </c>
      <c r="BK93" s="31" t="str">
        <v/>
      </c>
      <c r="BL93" s="32" t="str">
        <v/>
      </c>
      <c r="BM93" s="26">
        <f>SUM(S93,Y93,AE93,AK93,AQ93,AW93,BC93,BI93)</f>
      </c>
      <c r="BN93" s="26">
        <f>SUM(T93,Z93,AF93,AL93,AR93,AX93,BD93,BJ93)</f>
      </c>
      <c r="BO93" s="26">
        <f>SUM(U93,AA93,AG93,AM93,AS93,AY93,BE93,BK93)</f>
      </c>
      <c r="BP93" s="26">
        <f>SUM(V93,AB93,AH93,AN93,AT93,AZ93,BF93,BL93)</f>
      </c>
      <c r="BQ93" s="26">
        <f>MAX(BM93:BO93)</f>
      </c>
      <c r="BR93" s="26">
        <f>MIN(BM93:BO93)</f>
      </c>
      <c r="BS93" s="33">
        <f>IF(H93&gt;0,(BQ93*SQRT(3)*IF(N93&gt;0,N93,IF(O93&gt;0,O93,IF(P93&gt;0,P93,415)))/(H93*1000))*100,0)</f>
      </c>
      <c r="BT93" s="33">
        <f>IF(BS93&gt;70,"Upgrade","OK - No Upgrade")</f>
      </c>
      <c r="BU93" s="33">
        <f>IF(IF(AVERAGE(BM93:BO93)&gt;0,((BQ93-AVERAGE(BM93:BO93))/AVERAGE(BM93:BO93))*100,0)&gt;10,"Need to Balance","OK - Balanced")</f>
      </c>
    </row>
    <row r="94" ht="15.75" customHeight="1">
      <c r="A94" s="26" t="str">
        <v>Dank</v>
      </c>
      <c r="B94" s="26" t="str">
        <v>ABU KRABAH</v>
      </c>
      <c r="C94" s="26" t="str">
        <v>K_LN08</v>
      </c>
      <c r="D94" s="26" t="str">
        <v>23.54805, 56.28871</v>
      </c>
      <c r="E94" s="26" t="str">
        <v>71</v>
      </c>
      <c r="F94" s="26" t="str">
        <v>Pole (PMT)</v>
      </c>
      <c r="G94" s="26" t="str">
        <v>3</v>
      </c>
      <c r="H94" s="26">
        <v>100</v>
      </c>
      <c r="I94" s="26" t="str">
        <v>16/06/2026, 15:35</v>
      </c>
      <c r="J94" s="26">
        <v>1</v>
      </c>
      <c r="K94" s="26">
        <v>251</v>
      </c>
      <c r="L94" s="26">
        <v>249</v>
      </c>
      <c r="M94" s="26">
        <v>250</v>
      </c>
      <c r="N94" s="26">
        <v>434</v>
      </c>
      <c r="O94" s="26">
        <v>438</v>
      </c>
      <c r="P94" s="26">
        <v>434</v>
      </c>
      <c r="Q94" s="27" t="str">
        <v>185 mm²</v>
      </c>
      <c r="R94" s="28" t="str">
        <v>Cu</v>
      </c>
      <c r="S94" s="28">
        <v>0</v>
      </c>
      <c r="T94" s="28">
        <v>0</v>
      </c>
      <c r="U94" s="28">
        <v>19</v>
      </c>
      <c r="V94" s="29">
        <v>19</v>
      </c>
      <c r="W94" s="30" t="str">
        <v/>
      </c>
      <c r="X94" s="31" t="str">
        <v/>
      </c>
      <c r="Y94" s="31" t="str">
        <v/>
      </c>
      <c r="Z94" s="31" t="str">
        <v/>
      </c>
      <c r="AA94" s="31" t="str">
        <v/>
      </c>
      <c r="AB94" s="32" t="str">
        <v/>
      </c>
      <c r="AC94" s="27" t="str">
        <v/>
      </c>
      <c r="AD94" s="28" t="str">
        <v/>
      </c>
      <c r="AE94" s="28" t="str">
        <v/>
      </c>
      <c r="AF94" s="28" t="str">
        <v/>
      </c>
      <c r="AG94" s="28" t="str">
        <v/>
      </c>
      <c r="AH94" s="29" t="str">
        <v/>
      </c>
      <c r="AI94" s="30" t="str">
        <v/>
      </c>
      <c r="AJ94" s="31" t="str">
        <v/>
      </c>
      <c r="AK94" s="31" t="str">
        <v/>
      </c>
      <c r="AL94" s="31" t="str">
        <v/>
      </c>
      <c r="AM94" s="31" t="str">
        <v/>
      </c>
      <c r="AN94" s="32" t="str">
        <v/>
      </c>
      <c r="AO94" s="27" t="str">
        <v/>
      </c>
      <c r="AP94" s="28" t="str">
        <v/>
      </c>
      <c r="AQ94" s="28" t="str">
        <v/>
      </c>
      <c r="AR94" s="28" t="str">
        <v/>
      </c>
      <c r="AS94" s="28" t="str">
        <v/>
      </c>
      <c r="AT94" s="29" t="str">
        <v/>
      </c>
      <c r="AU94" s="30" t="str">
        <v/>
      </c>
      <c r="AV94" s="31" t="str">
        <v/>
      </c>
      <c r="AW94" s="31" t="str">
        <v/>
      </c>
      <c r="AX94" s="31" t="str">
        <v/>
      </c>
      <c r="AY94" s="31" t="str">
        <v/>
      </c>
      <c r="AZ94" s="32" t="str">
        <v/>
      </c>
      <c r="BA94" s="27" t="str">
        <v/>
      </c>
      <c r="BB94" s="28" t="str">
        <v/>
      </c>
      <c r="BC94" s="28" t="str">
        <v/>
      </c>
      <c r="BD94" s="28" t="str">
        <v/>
      </c>
      <c r="BE94" s="28" t="str">
        <v/>
      </c>
      <c r="BF94" s="29" t="str">
        <v/>
      </c>
      <c r="BG94" s="30" t="str">
        <v/>
      </c>
      <c r="BH94" s="31" t="str">
        <v/>
      </c>
      <c r="BI94" s="31" t="str">
        <v/>
      </c>
      <c r="BJ94" s="31" t="str">
        <v/>
      </c>
      <c r="BK94" s="31" t="str">
        <v/>
      </c>
      <c r="BL94" s="32" t="str">
        <v/>
      </c>
      <c r="BM94" s="26">
        <f>SUM(S94,Y94,AE94,AK94,AQ94,AW94,BC94,BI94)</f>
      </c>
      <c r="BN94" s="26">
        <f>SUM(T94,Z94,AF94,AL94,AR94,AX94,BD94,BJ94)</f>
      </c>
      <c r="BO94" s="26">
        <f>SUM(U94,AA94,AG94,AM94,AS94,AY94,BE94,BK94)</f>
      </c>
      <c r="BP94" s="26">
        <f>SUM(V94,AB94,AH94,AN94,AT94,AZ94,BF94,BL94)</f>
      </c>
      <c r="BQ94" s="26">
        <f>MAX(BM94:BO94)</f>
      </c>
      <c r="BR94" s="26">
        <f>MIN(BM94:BO94)</f>
      </c>
      <c r="BS94" s="33">
        <f>IF(H94&gt;0,(BQ94*SQRT(3)*IF(N94&gt;0,N94,IF(O94&gt;0,O94,IF(P94&gt;0,P94,415)))/(H94*1000))*100,0)</f>
      </c>
      <c r="BT94" s="33">
        <f>IF(BS94&gt;70,"Upgrade","OK - No Upgrade")</f>
      </c>
      <c r="BU94" s="33">
        <f>IF(IF(AVERAGE(BM94:BO94)&gt;0,((BQ94-AVERAGE(BM94:BO94))/AVERAGE(BM94:BO94))*100,0)&gt;10,"Need to Balance","OK - Balanced")</f>
      </c>
    </row>
    <row r="95" ht="15.75" customHeight="1">
      <c r="A95" s="26" t="str">
        <v>Dank</v>
      </c>
      <c r="B95" s="26" t="str">
        <v>ABU KRABAH</v>
      </c>
      <c r="C95" s="26" t="str">
        <v>K_LN08</v>
      </c>
      <c r="D95" s="26" t="str">
        <v>23.545672, 56.27809</v>
      </c>
      <c r="E95" s="26" t="str">
        <v>29</v>
      </c>
      <c r="F95" s="26" t="str">
        <v>Pole (PMT)</v>
      </c>
      <c r="G95" s="26" t="str">
        <v>3</v>
      </c>
      <c r="H95" s="26">
        <v>315</v>
      </c>
      <c r="I95" s="26" t="str">
        <v>16/06/2026, 15:21</v>
      </c>
      <c r="J95" s="26">
        <v>1</v>
      </c>
      <c r="K95" s="26">
        <v>256</v>
      </c>
      <c r="L95" s="26">
        <v>254</v>
      </c>
      <c r="M95" s="26">
        <v>257</v>
      </c>
      <c r="N95" s="26">
        <v>444</v>
      </c>
      <c r="O95" s="26">
        <v>448</v>
      </c>
      <c r="P95" s="26">
        <v>445</v>
      </c>
      <c r="Q95" s="27" t="str">
        <v>185 mm²</v>
      </c>
      <c r="R95" s="28" t="str">
        <v>Cu</v>
      </c>
      <c r="S95" s="28">
        <v>0</v>
      </c>
      <c r="T95" s="28">
        <v>1</v>
      </c>
      <c r="U95" s="28">
        <v>20</v>
      </c>
      <c r="V95" s="29">
        <v>19</v>
      </c>
      <c r="W95" s="30" t="str">
        <v>185 mm²</v>
      </c>
      <c r="X95" s="31" t="str">
        <v>Cu</v>
      </c>
      <c r="Y95" s="31">
        <v>55</v>
      </c>
      <c r="Z95" s="31">
        <v>92</v>
      </c>
      <c r="AA95" s="31">
        <v>29</v>
      </c>
      <c r="AB95" s="32">
        <v>66</v>
      </c>
      <c r="AC95" s="27" t="str">
        <v/>
      </c>
      <c r="AD95" s="28" t="str">
        <v/>
      </c>
      <c r="AE95" s="28" t="str">
        <v/>
      </c>
      <c r="AF95" s="28" t="str">
        <v/>
      </c>
      <c r="AG95" s="28" t="str">
        <v/>
      </c>
      <c r="AH95" s="29" t="str">
        <v/>
      </c>
      <c r="AI95" s="30" t="str">
        <v/>
      </c>
      <c r="AJ95" s="31" t="str">
        <v/>
      </c>
      <c r="AK95" s="31" t="str">
        <v/>
      </c>
      <c r="AL95" s="31" t="str">
        <v/>
      </c>
      <c r="AM95" s="31" t="str">
        <v/>
      </c>
      <c r="AN95" s="32" t="str">
        <v/>
      </c>
      <c r="AO95" s="27" t="str">
        <v/>
      </c>
      <c r="AP95" s="28" t="str">
        <v/>
      </c>
      <c r="AQ95" s="28" t="str">
        <v/>
      </c>
      <c r="AR95" s="28" t="str">
        <v/>
      </c>
      <c r="AS95" s="28" t="str">
        <v/>
      </c>
      <c r="AT95" s="29" t="str">
        <v/>
      </c>
      <c r="AU95" s="30" t="str">
        <v/>
      </c>
      <c r="AV95" s="31" t="str">
        <v/>
      </c>
      <c r="AW95" s="31" t="str">
        <v/>
      </c>
      <c r="AX95" s="31" t="str">
        <v/>
      </c>
      <c r="AY95" s="31" t="str">
        <v/>
      </c>
      <c r="AZ95" s="32" t="str">
        <v/>
      </c>
      <c r="BA95" s="27" t="str">
        <v/>
      </c>
      <c r="BB95" s="28" t="str">
        <v/>
      </c>
      <c r="BC95" s="28" t="str">
        <v/>
      </c>
      <c r="BD95" s="28" t="str">
        <v/>
      </c>
      <c r="BE95" s="28" t="str">
        <v/>
      </c>
      <c r="BF95" s="29" t="str">
        <v/>
      </c>
      <c r="BG95" s="30" t="str">
        <v/>
      </c>
      <c r="BH95" s="31" t="str">
        <v/>
      </c>
      <c r="BI95" s="31" t="str">
        <v/>
      </c>
      <c r="BJ95" s="31" t="str">
        <v/>
      </c>
      <c r="BK95" s="31" t="str">
        <v/>
      </c>
      <c r="BL95" s="32" t="str">
        <v/>
      </c>
      <c r="BM95" s="26">
        <f>SUM(S95,Y95,AE95,AK95,AQ95,AW95,BC95,BI95)</f>
      </c>
      <c r="BN95" s="26">
        <f>SUM(T95,Z95,AF95,AL95,AR95,AX95,BD95,BJ95)</f>
      </c>
      <c r="BO95" s="26">
        <f>SUM(U95,AA95,AG95,AM95,AS95,AY95,BE95,BK95)</f>
      </c>
      <c r="BP95" s="26">
        <f>SUM(V95,AB95,AH95,AN95,AT95,AZ95,BF95,BL95)</f>
      </c>
      <c r="BQ95" s="26">
        <f>MAX(BM95:BO95)</f>
      </c>
      <c r="BR95" s="26">
        <f>MIN(BM95:BO95)</f>
      </c>
      <c r="BS95" s="33">
        <f>IF(H95&gt;0,(BQ95*SQRT(3)*IF(N95&gt;0,N95,IF(O95&gt;0,O95,IF(P95&gt;0,P95,415)))/(H95*1000))*100,0)</f>
      </c>
      <c r="BT95" s="33">
        <f>IF(BS95&gt;70,"Upgrade","OK - No Upgrade")</f>
      </c>
      <c r="BU95" s="33">
        <f>IF(IF(AVERAGE(BM95:BO95)&gt;0,((BQ95-AVERAGE(BM95:BO95))/AVERAGE(BM95:BO95))*100,0)&gt;10,"Need to Balance","OK - Balanced")</f>
      </c>
    </row>
    <row r="96" ht="15.75" customHeight="1">
      <c r="A96" s="26" t="str">
        <v>Dank</v>
      </c>
      <c r="B96" s="26" t="str">
        <v>ABU KRABAH</v>
      </c>
      <c r="C96" s="26" t="str">
        <v>K_LN08</v>
      </c>
      <c r="D96" s="26" t="str">
        <v>23.561889, 56.277094</v>
      </c>
      <c r="E96" s="26" t="str">
        <v>27</v>
      </c>
      <c r="F96" s="26" t="str">
        <v>Pole (PMT)</v>
      </c>
      <c r="G96" s="26" t="str">
        <v>3</v>
      </c>
      <c r="H96" s="26">
        <v>315</v>
      </c>
      <c r="I96" s="26" t="str">
        <v>16/06/2026, 15:05</v>
      </c>
      <c r="J96" s="26">
        <v>1</v>
      </c>
      <c r="K96" s="26">
        <v>252</v>
      </c>
      <c r="L96" s="26">
        <v>251</v>
      </c>
      <c r="M96" s="26">
        <v>253</v>
      </c>
      <c r="N96" s="26">
        <v>438</v>
      </c>
      <c r="O96" s="26">
        <v>441</v>
      </c>
      <c r="P96" s="26">
        <v>437</v>
      </c>
      <c r="Q96" s="27" t="str">
        <v>120 mm²</v>
      </c>
      <c r="R96" s="28" t="str">
        <v>Cu</v>
      </c>
      <c r="S96" s="28">
        <v>0</v>
      </c>
      <c r="T96" s="28">
        <v>0</v>
      </c>
      <c r="U96" s="28">
        <v>0</v>
      </c>
      <c r="V96" s="29">
        <v>0</v>
      </c>
      <c r="W96" s="30" t="str">
        <v>120 mm²</v>
      </c>
      <c r="X96" s="31" t="str">
        <v>Cu</v>
      </c>
      <c r="Y96" s="31">
        <v>0</v>
      </c>
      <c r="Z96" s="31">
        <v>0</v>
      </c>
      <c r="AA96" s="31">
        <v>0</v>
      </c>
      <c r="AB96" s="32">
        <v>0</v>
      </c>
      <c r="AC96" s="27" t="str">
        <v/>
      </c>
      <c r="AD96" s="28" t="str">
        <v/>
      </c>
      <c r="AE96" s="28" t="str">
        <v/>
      </c>
      <c r="AF96" s="28" t="str">
        <v/>
      </c>
      <c r="AG96" s="28" t="str">
        <v/>
      </c>
      <c r="AH96" s="29" t="str">
        <v/>
      </c>
      <c r="AI96" s="30" t="str">
        <v/>
      </c>
      <c r="AJ96" s="31" t="str">
        <v/>
      </c>
      <c r="AK96" s="31" t="str">
        <v/>
      </c>
      <c r="AL96" s="31" t="str">
        <v/>
      </c>
      <c r="AM96" s="31" t="str">
        <v/>
      </c>
      <c r="AN96" s="32" t="str">
        <v/>
      </c>
      <c r="AO96" s="27" t="str">
        <v/>
      </c>
      <c r="AP96" s="28" t="str">
        <v/>
      </c>
      <c r="AQ96" s="28" t="str">
        <v/>
      </c>
      <c r="AR96" s="28" t="str">
        <v/>
      </c>
      <c r="AS96" s="28" t="str">
        <v/>
      </c>
      <c r="AT96" s="29" t="str">
        <v/>
      </c>
      <c r="AU96" s="30" t="str">
        <v/>
      </c>
      <c r="AV96" s="31" t="str">
        <v/>
      </c>
      <c r="AW96" s="31" t="str">
        <v/>
      </c>
      <c r="AX96" s="31" t="str">
        <v/>
      </c>
      <c r="AY96" s="31" t="str">
        <v/>
      </c>
      <c r="AZ96" s="32" t="str">
        <v/>
      </c>
      <c r="BA96" s="27" t="str">
        <v/>
      </c>
      <c r="BB96" s="28" t="str">
        <v/>
      </c>
      <c r="BC96" s="28" t="str">
        <v/>
      </c>
      <c r="BD96" s="28" t="str">
        <v/>
      </c>
      <c r="BE96" s="28" t="str">
        <v/>
      </c>
      <c r="BF96" s="29" t="str">
        <v/>
      </c>
      <c r="BG96" s="30" t="str">
        <v/>
      </c>
      <c r="BH96" s="31" t="str">
        <v/>
      </c>
      <c r="BI96" s="31" t="str">
        <v/>
      </c>
      <c r="BJ96" s="31" t="str">
        <v/>
      </c>
      <c r="BK96" s="31" t="str">
        <v/>
      </c>
      <c r="BL96" s="32" t="str">
        <v/>
      </c>
      <c r="BM96" s="26">
        <f>SUM(S96,Y96,AE96,AK96,AQ96,AW96,BC96,BI96)</f>
      </c>
      <c r="BN96" s="26">
        <f>SUM(T96,Z96,AF96,AL96,AR96,AX96,BD96,BJ96)</f>
      </c>
      <c r="BO96" s="26">
        <f>SUM(U96,AA96,AG96,AM96,AS96,AY96,BE96,BK96)</f>
      </c>
      <c r="BP96" s="26">
        <f>SUM(V96,AB96,AH96,AN96,AT96,AZ96,BF96,BL96)</f>
      </c>
      <c r="BQ96" s="26">
        <f>MAX(BM96:BO96)</f>
      </c>
      <c r="BR96" s="26">
        <f>MIN(BM96:BO96)</f>
      </c>
      <c r="BS96" s="33">
        <f>IF(H96&gt;0,(BQ96*SQRT(3)*IF(N96&gt;0,N96,IF(O96&gt;0,O96,IF(P96&gt;0,P96,415)))/(H96*1000))*100,0)</f>
      </c>
      <c r="BT96" s="33">
        <f>IF(BS96&gt;70,"Upgrade","OK - No Upgrade")</f>
      </c>
      <c r="BU96" s="33">
        <f>IF(IF(AVERAGE(BM96:BO96)&gt;0,((BQ96-AVERAGE(BM96:BO96))/AVERAGE(BM96:BO96))*100,0)&gt;10,"Need to Balance","OK - Balanced")</f>
      </c>
    </row>
    <row r="97" ht="15.75" customHeight="1">
      <c r="A97" s="26" t="str">
        <v>Dank</v>
      </c>
      <c r="B97" s="26" t="str">
        <v>ABU KRABAH</v>
      </c>
      <c r="C97" s="26" t="str">
        <v>K_LN08</v>
      </c>
      <c r="D97" s="26" t="str">
        <v>23.586958, 56.25452</v>
      </c>
      <c r="E97" s="26" t="str">
        <v>173</v>
      </c>
      <c r="F97" s="26" t="str">
        <v>Pole (PMT)</v>
      </c>
      <c r="G97" s="26" t="str">
        <v>3</v>
      </c>
      <c r="H97" s="26">
        <v>315</v>
      </c>
      <c r="I97" s="26" t="str">
        <v>16/06/2026, 14:53</v>
      </c>
      <c r="J97" s="26">
        <v>1</v>
      </c>
      <c r="K97" s="26">
        <v>250</v>
      </c>
      <c r="L97" s="26">
        <v>249</v>
      </c>
      <c r="M97" s="26">
        <v>252</v>
      </c>
      <c r="N97" s="26">
        <v>433</v>
      </c>
      <c r="O97" s="26">
        <v>438</v>
      </c>
      <c r="P97" s="26">
        <v>435</v>
      </c>
      <c r="Q97" s="27" t="str">
        <v>120 mm²</v>
      </c>
      <c r="R97" s="28" t="str">
        <v>Cu</v>
      </c>
      <c r="S97" s="28">
        <v>61</v>
      </c>
      <c r="T97" s="28">
        <v>62</v>
      </c>
      <c r="U97" s="28">
        <v>47</v>
      </c>
      <c r="V97" s="29">
        <v>19</v>
      </c>
      <c r="W97" s="30" t="str">
        <v/>
      </c>
      <c r="X97" s="31" t="str">
        <v/>
      </c>
      <c r="Y97" s="31" t="str">
        <v/>
      </c>
      <c r="Z97" s="31" t="str">
        <v/>
      </c>
      <c r="AA97" s="31" t="str">
        <v/>
      </c>
      <c r="AB97" s="32" t="str">
        <v/>
      </c>
      <c r="AC97" s="27" t="str">
        <v/>
      </c>
      <c r="AD97" s="28" t="str">
        <v/>
      </c>
      <c r="AE97" s="28" t="str">
        <v/>
      </c>
      <c r="AF97" s="28" t="str">
        <v/>
      </c>
      <c r="AG97" s="28" t="str">
        <v/>
      </c>
      <c r="AH97" s="29" t="str">
        <v/>
      </c>
      <c r="AI97" s="30" t="str">
        <v/>
      </c>
      <c r="AJ97" s="31" t="str">
        <v/>
      </c>
      <c r="AK97" s="31" t="str">
        <v/>
      </c>
      <c r="AL97" s="31" t="str">
        <v/>
      </c>
      <c r="AM97" s="31" t="str">
        <v/>
      </c>
      <c r="AN97" s="32" t="str">
        <v/>
      </c>
      <c r="AO97" s="27" t="str">
        <v/>
      </c>
      <c r="AP97" s="28" t="str">
        <v/>
      </c>
      <c r="AQ97" s="28" t="str">
        <v/>
      </c>
      <c r="AR97" s="28" t="str">
        <v/>
      </c>
      <c r="AS97" s="28" t="str">
        <v/>
      </c>
      <c r="AT97" s="29" t="str">
        <v/>
      </c>
      <c r="AU97" s="30" t="str">
        <v/>
      </c>
      <c r="AV97" s="31" t="str">
        <v/>
      </c>
      <c r="AW97" s="31" t="str">
        <v/>
      </c>
      <c r="AX97" s="31" t="str">
        <v/>
      </c>
      <c r="AY97" s="31" t="str">
        <v/>
      </c>
      <c r="AZ97" s="32" t="str">
        <v/>
      </c>
      <c r="BA97" s="27" t="str">
        <v/>
      </c>
      <c r="BB97" s="28" t="str">
        <v/>
      </c>
      <c r="BC97" s="28" t="str">
        <v/>
      </c>
      <c r="BD97" s="28" t="str">
        <v/>
      </c>
      <c r="BE97" s="28" t="str">
        <v/>
      </c>
      <c r="BF97" s="29" t="str">
        <v/>
      </c>
      <c r="BG97" s="30" t="str">
        <v/>
      </c>
      <c r="BH97" s="31" t="str">
        <v/>
      </c>
      <c r="BI97" s="31" t="str">
        <v/>
      </c>
      <c r="BJ97" s="31" t="str">
        <v/>
      </c>
      <c r="BK97" s="31" t="str">
        <v/>
      </c>
      <c r="BL97" s="32" t="str">
        <v/>
      </c>
      <c r="BM97" s="26">
        <f>SUM(S97,Y97,AE97,AK97,AQ97,AW97,BC97,BI97)</f>
      </c>
      <c r="BN97" s="26">
        <f>SUM(T97,Z97,AF97,AL97,AR97,AX97,BD97,BJ97)</f>
      </c>
      <c r="BO97" s="26">
        <f>SUM(U97,AA97,AG97,AM97,AS97,AY97,BE97,BK97)</f>
      </c>
      <c r="BP97" s="26">
        <f>SUM(V97,AB97,AH97,AN97,AT97,AZ97,BF97,BL97)</f>
      </c>
      <c r="BQ97" s="26">
        <f>MAX(BM97:BO97)</f>
      </c>
      <c r="BR97" s="26">
        <f>MIN(BM97:BO97)</f>
      </c>
      <c r="BS97" s="33">
        <f>IF(H97&gt;0,(BQ97*SQRT(3)*IF(N97&gt;0,N97,IF(O97&gt;0,O97,IF(P97&gt;0,P97,415)))/(H97*1000))*100,0)</f>
      </c>
      <c r="BT97" s="33">
        <f>IF(BS97&gt;70,"Upgrade","OK - No Upgrade")</f>
      </c>
      <c r="BU97" s="33">
        <f>IF(IF(AVERAGE(BM97:BO97)&gt;0,((BQ97-AVERAGE(BM97:BO97))/AVERAGE(BM97:BO97))*100,0)&gt;10,"Need to Balance","OK - Balanced")</f>
      </c>
    </row>
    <row r="98" ht="15.75" customHeight="1">
      <c r="A98" s="26" t="str">
        <v>Dank</v>
      </c>
      <c r="B98" s="26" t="str">
        <v>ABU KRABAH</v>
      </c>
      <c r="C98" s="26" t="str">
        <v>K_LN08</v>
      </c>
      <c r="D98" s="26" t="str">
        <v>23.582897, 56.252499</v>
      </c>
      <c r="E98" s="26" t="str">
        <v>234</v>
      </c>
      <c r="F98" s="26" t="str">
        <v>Pole (PMT)</v>
      </c>
      <c r="G98" s="26" t="str">
        <v>3</v>
      </c>
      <c r="H98" s="26">
        <v>200</v>
      </c>
      <c r="I98" s="26" t="str">
        <v>16/06/2026, 14:47</v>
      </c>
      <c r="J98" s="26">
        <v>1</v>
      </c>
      <c r="K98" s="26">
        <v>252</v>
      </c>
      <c r="L98" s="26">
        <v>251</v>
      </c>
      <c r="M98" s="26">
        <v>254</v>
      </c>
      <c r="N98" s="26">
        <v>438</v>
      </c>
      <c r="O98" s="26">
        <v>442</v>
      </c>
      <c r="P98" s="26">
        <v>438</v>
      </c>
      <c r="Q98" s="27" t="str">
        <v>120 mm²</v>
      </c>
      <c r="R98" s="28" t="str">
        <v>Cu</v>
      </c>
      <c r="S98" s="28">
        <v>0</v>
      </c>
      <c r="T98" s="28">
        <v>0</v>
      </c>
      <c r="U98" s="28">
        <v>0</v>
      </c>
      <c r="V98" s="29">
        <v>0</v>
      </c>
      <c r="W98" s="30" t="str">
        <v/>
      </c>
      <c r="X98" s="31" t="str">
        <v/>
      </c>
      <c r="Y98" s="31" t="str">
        <v/>
      </c>
      <c r="Z98" s="31" t="str">
        <v/>
      </c>
      <c r="AA98" s="31" t="str">
        <v/>
      </c>
      <c r="AB98" s="32" t="str">
        <v/>
      </c>
      <c r="AC98" s="27" t="str">
        <v/>
      </c>
      <c r="AD98" s="28" t="str">
        <v/>
      </c>
      <c r="AE98" s="28" t="str">
        <v/>
      </c>
      <c r="AF98" s="28" t="str">
        <v/>
      </c>
      <c r="AG98" s="28" t="str">
        <v/>
      </c>
      <c r="AH98" s="29" t="str">
        <v/>
      </c>
      <c r="AI98" s="30" t="str">
        <v/>
      </c>
      <c r="AJ98" s="31" t="str">
        <v/>
      </c>
      <c r="AK98" s="31" t="str">
        <v/>
      </c>
      <c r="AL98" s="31" t="str">
        <v/>
      </c>
      <c r="AM98" s="31" t="str">
        <v/>
      </c>
      <c r="AN98" s="32" t="str">
        <v/>
      </c>
      <c r="AO98" s="27" t="str">
        <v/>
      </c>
      <c r="AP98" s="28" t="str">
        <v/>
      </c>
      <c r="AQ98" s="28" t="str">
        <v/>
      </c>
      <c r="AR98" s="28" t="str">
        <v/>
      </c>
      <c r="AS98" s="28" t="str">
        <v/>
      </c>
      <c r="AT98" s="29" t="str">
        <v/>
      </c>
      <c r="AU98" s="30" t="str">
        <v/>
      </c>
      <c r="AV98" s="31" t="str">
        <v/>
      </c>
      <c r="AW98" s="31" t="str">
        <v/>
      </c>
      <c r="AX98" s="31" t="str">
        <v/>
      </c>
      <c r="AY98" s="31" t="str">
        <v/>
      </c>
      <c r="AZ98" s="32" t="str">
        <v/>
      </c>
      <c r="BA98" s="27" t="str">
        <v/>
      </c>
      <c r="BB98" s="28" t="str">
        <v/>
      </c>
      <c r="BC98" s="28" t="str">
        <v/>
      </c>
      <c r="BD98" s="28" t="str">
        <v/>
      </c>
      <c r="BE98" s="28" t="str">
        <v/>
      </c>
      <c r="BF98" s="29" t="str">
        <v/>
      </c>
      <c r="BG98" s="30" t="str">
        <v/>
      </c>
      <c r="BH98" s="31" t="str">
        <v/>
      </c>
      <c r="BI98" s="31" t="str">
        <v/>
      </c>
      <c r="BJ98" s="31" t="str">
        <v/>
      </c>
      <c r="BK98" s="31" t="str">
        <v/>
      </c>
      <c r="BL98" s="32" t="str">
        <v/>
      </c>
      <c r="BM98" s="26">
        <f>SUM(S98,Y98,AE98,AK98,AQ98,AW98,BC98,BI98)</f>
      </c>
      <c r="BN98" s="26">
        <f>SUM(T98,Z98,AF98,AL98,AR98,AX98,BD98,BJ98)</f>
      </c>
      <c r="BO98" s="26">
        <f>SUM(U98,AA98,AG98,AM98,AS98,AY98,BE98,BK98)</f>
      </c>
      <c r="BP98" s="26">
        <f>SUM(V98,AB98,AH98,AN98,AT98,AZ98,BF98,BL98)</f>
      </c>
      <c r="BQ98" s="26">
        <f>MAX(BM98:BO98)</f>
      </c>
      <c r="BR98" s="26">
        <f>MIN(BM98:BO98)</f>
      </c>
      <c r="BS98" s="33">
        <f>IF(H98&gt;0,(BQ98*SQRT(3)*IF(N98&gt;0,N98,IF(O98&gt;0,O98,IF(P98&gt;0,P98,415)))/(H98*1000))*100,0)</f>
      </c>
      <c r="BT98" s="33">
        <f>IF(BS98&gt;70,"Upgrade","OK - No Upgrade")</f>
      </c>
      <c r="BU98" s="33">
        <f>IF(IF(AVERAGE(BM98:BO98)&gt;0,((BQ98-AVERAGE(BM98:BO98))/AVERAGE(BM98:BO98))*100,0)&gt;10,"Need to Balance","OK - Balanced")</f>
      </c>
    </row>
    <row r="99" ht="15.75" customHeight="1">
      <c r="A99" s="26" t="str">
        <v>Dank</v>
      </c>
      <c r="B99" s="26" t="str">
        <v>ABU KRABAH</v>
      </c>
      <c r="C99" s="26" t="str">
        <v>K_LN08</v>
      </c>
      <c r="D99" s="26" t="str">
        <v>23.575447, 56.250758</v>
      </c>
      <c r="E99" s="26" t="str">
        <v>228</v>
      </c>
      <c r="F99" s="26" t="str">
        <v>Pole (PMT)</v>
      </c>
      <c r="G99" s="26" t="str">
        <v>3</v>
      </c>
      <c r="H99" s="26">
        <v>100</v>
      </c>
      <c r="I99" s="26" t="str">
        <v>16/06/2026, 14:34</v>
      </c>
      <c r="J99" s="26">
        <v>1</v>
      </c>
      <c r="K99" s="26">
        <v>252</v>
      </c>
      <c r="L99" s="26">
        <v>252</v>
      </c>
      <c r="M99" s="26">
        <v>254</v>
      </c>
      <c r="N99" s="26">
        <v>438</v>
      </c>
      <c r="O99" s="26">
        <v>442</v>
      </c>
      <c r="P99" s="26">
        <v>440</v>
      </c>
      <c r="Q99" s="27" t="str">
        <v>120 mm²</v>
      </c>
      <c r="R99" s="28" t="str">
        <v>Cu</v>
      </c>
      <c r="S99" s="28">
        <v>0</v>
      </c>
      <c r="T99" s="28">
        <v>0</v>
      </c>
      <c r="U99" s="28">
        <v>0</v>
      </c>
      <c r="V99" s="29">
        <v>0</v>
      </c>
      <c r="W99" s="30" t="str">
        <v/>
      </c>
      <c r="X99" s="31" t="str">
        <v/>
      </c>
      <c r="Y99" s="31" t="str">
        <v/>
      </c>
      <c r="Z99" s="31" t="str">
        <v/>
      </c>
      <c r="AA99" s="31" t="str">
        <v/>
      </c>
      <c r="AB99" s="32" t="str">
        <v/>
      </c>
      <c r="AC99" s="27" t="str">
        <v/>
      </c>
      <c r="AD99" s="28" t="str">
        <v/>
      </c>
      <c r="AE99" s="28" t="str">
        <v/>
      </c>
      <c r="AF99" s="28" t="str">
        <v/>
      </c>
      <c r="AG99" s="28" t="str">
        <v/>
      </c>
      <c r="AH99" s="29" t="str">
        <v/>
      </c>
      <c r="AI99" s="30" t="str">
        <v/>
      </c>
      <c r="AJ99" s="31" t="str">
        <v/>
      </c>
      <c r="AK99" s="31" t="str">
        <v/>
      </c>
      <c r="AL99" s="31" t="str">
        <v/>
      </c>
      <c r="AM99" s="31" t="str">
        <v/>
      </c>
      <c r="AN99" s="32" t="str">
        <v/>
      </c>
      <c r="AO99" s="27" t="str">
        <v/>
      </c>
      <c r="AP99" s="28" t="str">
        <v/>
      </c>
      <c r="AQ99" s="28" t="str">
        <v/>
      </c>
      <c r="AR99" s="28" t="str">
        <v/>
      </c>
      <c r="AS99" s="28" t="str">
        <v/>
      </c>
      <c r="AT99" s="29" t="str">
        <v/>
      </c>
      <c r="AU99" s="30" t="str">
        <v/>
      </c>
      <c r="AV99" s="31" t="str">
        <v/>
      </c>
      <c r="AW99" s="31" t="str">
        <v/>
      </c>
      <c r="AX99" s="31" t="str">
        <v/>
      </c>
      <c r="AY99" s="31" t="str">
        <v/>
      </c>
      <c r="AZ99" s="32" t="str">
        <v/>
      </c>
      <c r="BA99" s="27" t="str">
        <v/>
      </c>
      <c r="BB99" s="28" t="str">
        <v/>
      </c>
      <c r="BC99" s="28" t="str">
        <v/>
      </c>
      <c r="BD99" s="28" t="str">
        <v/>
      </c>
      <c r="BE99" s="28" t="str">
        <v/>
      </c>
      <c r="BF99" s="29" t="str">
        <v/>
      </c>
      <c r="BG99" s="30" t="str">
        <v/>
      </c>
      <c r="BH99" s="31" t="str">
        <v/>
      </c>
      <c r="BI99" s="31" t="str">
        <v/>
      </c>
      <c r="BJ99" s="31" t="str">
        <v/>
      </c>
      <c r="BK99" s="31" t="str">
        <v/>
      </c>
      <c r="BL99" s="32" t="str">
        <v/>
      </c>
      <c r="BM99" s="26">
        <f>SUM(S99,Y99,AE99,AK99,AQ99,AW99,BC99,BI99)</f>
      </c>
      <c r="BN99" s="26">
        <f>SUM(T99,Z99,AF99,AL99,AR99,AX99,BD99,BJ99)</f>
      </c>
      <c r="BO99" s="26">
        <f>SUM(U99,AA99,AG99,AM99,AS99,AY99,BE99,BK99)</f>
      </c>
      <c r="BP99" s="26">
        <f>SUM(V99,AB99,AH99,AN99,AT99,AZ99,BF99,BL99)</f>
      </c>
      <c r="BQ99" s="26">
        <f>MAX(BM99:BO99)</f>
      </c>
      <c r="BR99" s="26">
        <f>MIN(BM99:BO99)</f>
      </c>
      <c r="BS99" s="33">
        <f>IF(H99&gt;0,(BQ99*SQRT(3)*IF(N99&gt;0,N99,IF(O99&gt;0,O99,IF(P99&gt;0,P99,415)))/(H99*1000))*100,0)</f>
      </c>
      <c r="BT99" s="33">
        <f>IF(BS99&gt;70,"Upgrade","OK - No Upgrade")</f>
      </c>
      <c r="BU99" s="33">
        <f>IF(IF(AVERAGE(BM99:BO99)&gt;0,((BQ99-AVERAGE(BM99:BO99))/AVERAGE(BM99:BO99))*100,0)&gt;10,"Need to Balance","OK - Balanced")</f>
      </c>
    </row>
    <row r="100" ht="15.75" customHeight="1">
      <c r="A100" s="26" t="str">
        <v>Dank</v>
      </c>
      <c r="B100" s="26" t="str">
        <v>ABU KRABAH</v>
      </c>
      <c r="C100" s="26" t="str">
        <v>K_LN08</v>
      </c>
      <c r="D100" s="26" t="str">
        <v>23.572964, 56.255737</v>
      </c>
      <c r="E100" s="26" t="str">
        <v>213</v>
      </c>
      <c r="F100" s="26" t="str">
        <v>Pole (PMT)</v>
      </c>
      <c r="G100" s="26" t="str">
        <v>3</v>
      </c>
      <c r="H100" s="26">
        <v>100</v>
      </c>
      <c r="I100" s="26" t="str">
        <v>16/06/2026, 14:24</v>
      </c>
      <c r="J100" s="26">
        <v>1</v>
      </c>
      <c r="K100" s="26">
        <v>251</v>
      </c>
      <c r="L100" s="26">
        <v>251</v>
      </c>
      <c r="M100" s="26">
        <v>252</v>
      </c>
      <c r="N100" s="26">
        <v>434</v>
      </c>
      <c r="O100" s="26">
        <v>440</v>
      </c>
      <c r="P100" s="26">
        <v>437</v>
      </c>
      <c r="Q100" s="27" t="str">
        <v>120 mm²</v>
      </c>
      <c r="R100" s="28" t="str">
        <v>Cu</v>
      </c>
      <c r="S100" s="28">
        <v>16</v>
      </c>
      <c r="T100" s="28">
        <v>1</v>
      </c>
      <c r="U100" s="28">
        <v>0</v>
      </c>
      <c r="V100" s="29">
        <v>16</v>
      </c>
      <c r="W100" s="30" t="str">
        <v>185 mm²</v>
      </c>
      <c r="X100" s="31" t="str">
        <v>Cu</v>
      </c>
      <c r="Y100" s="31">
        <v>0</v>
      </c>
      <c r="Z100" s="31">
        <v>0</v>
      </c>
      <c r="AA100" s="31">
        <v>0</v>
      </c>
      <c r="AB100" s="32">
        <v>0</v>
      </c>
      <c r="AC100" s="27" t="str">
        <v/>
      </c>
      <c r="AD100" s="28" t="str">
        <v/>
      </c>
      <c r="AE100" s="28" t="str">
        <v/>
      </c>
      <c r="AF100" s="28" t="str">
        <v/>
      </c>
      <c r="AG100" s="28" t="str">
        <v/>
      </c>
      <c r="AH100" s="29" t="str">
        <v/>
      </c>
      <c r="AI100" s="30" t="str">
        <v/>
      </c>
      <c r="AJ100" s="31" t="str">
        <v/>
      </c>
      <c r="AK100" s="31" t="str">
        <v/>
      </c>
      <c r="AL100" s="31" t="str">
        <v/>
      </c>
      <c r="AM100" s="31" t="str">
        <v/>
      </c>
      <c r="AN100" s="32" t="str">
        <v/>
      </c>
      <c r="AO100" s="27" t="str">
        <v/>
      </c>
      <c r="AP100" s="28" t="str">
        <v/>
      </c>
      <c r="AQ100" s="28" t="str">
        <v/>
      </c>
      <c r="AR100" s="28" t="str">
        <v/>
      </c>
      <c r="AS100" s="28" t="str">
        <v/>
      </c>
      <c r="AT100" s="29" t="str">
        <v/>
      </c>
      <c r="AU100" s="30" t="str">
        <v/>
      </c>
      <c r="AV100" s="31" t="str">
        <v/>
      </c>
      <c r="AW100" s="31" t="str">
        <v/>
      </c>
      <c r="AX100" s="31" t="str">
        <v/>
      </c>
      <c r="AY100" s="31" t="str">
        <v/>
      </c>
      <c r="AZ100" s="32" t="str">
        <v/>
      </c>
      <c r="BA100" s="27" t="str">
        <v/>
      </c>
      <c r="BB100" s="28" t="str">
        <v/>
      </c>
      <c r="BC100" s="28" t="str">
        <v/>
      </c>
      <c r="BD100" s="28" t="str">
        <v/>
      </c>
      <c r="BE100" s="28" t="str">
        <v/>
      </c>
      <c r="BF100" s="29" t="str">
        <v/>
      </c>
      <c r="BG100" s="30" t="str">
        <v/>
      </c>
      <c r="BH100" s="31" t="str">
        <v/>
      </c>
      <c r="BI100" s="31" t="str">
        <v/>
      </c>
      <c r="BJ100" s="31" t="str">
        <v/>
      </c>
      <c r="BK100" s="31" t="str">
        <v/>
      </c>
      <c r="BL100" s="32" t="str">
        <v/>
      </c>
      <c r="BM100" s="26">
        <f>SUM(S100,Y100,AE100,AK100,AQ100,AW100,BC100,BI100)</f>
      </c>
      <c r="BN100" s="26">
        <f>SUM(T100,Z100,AF100,AL100,AR100,AX100,BD100,BJ100)</f>
      </c>
      <c r="BO100" s="26">
        <f>SUM(U100,AA100,AG100,AM100,AS100,AY100,BE100,BK100)</f>
      </c>
      <c r="BP100" s="26">
        <f>SUM(V100,AB100,AH100,AN100,AT100,AZ100,BF100,BL100)</f>
      </c>
      <c r="BQ100" s="26">
        <f>MAX(BM100:BO100)</f>
      </c>
      <c r="BR100" s="26">
        <f>MIN(BM100:BO100)</f>
      </c>
      <c r="BS100" s="33">
        <f>IF(H100&gt;0,(BQ100*SQRT(3)*IF(N100&gt;0,N100,IF(O100&gt;0,O100,IF(P100&gt;0,P100,415)))/(H100*1000))*100,0)</f>
      </c>
      <c r="BT100" s="33">
        <f>IF(BS100&gt;70,"Upgrade","OK - No Upgrade")</f>
      </c>
      <c r="BU100" s="33">
        <f>IF(IF(AVERAGE(BM100:BO100)&gt;0,((BQ100-AVERAGE(BM100:BO100))/AVERAGE(BM100:BO100))*100,0)&gt;10,"Need to Balance","OK - Balanced")</f>
      </c>
    </row>
    <row r="101" ht="15.75" customHeight="1">
      <c r="A101" s="26" t="str">
        <v>Dank</v>
      </c>
      <c r="B101" s="26" t="str">
        <v>ABU KRABAH</v>
      </c>
      <c r="C101" s="26" t="str">
        <v>K_LN08</v>
      </c>
      <c r="D101" s="26" t="str">
        <v>23.572437, 56.269029</v>
      </c>
      <c r="E101" s="26" t="str">
        <v>31</v>
      </c>
      <c r="F101" s="26" t="str">
        <v>Pole (PMT)</v>
      </c>
      <c r="G101" s="26" t="str">
        <v>3</v>
      </c>
      <c r="H101" s="26">
        <v>315</v>
      </c>
      <c r="I101" s="26" t="str">
        <v>16/06/2026, 14:11</v>
      </c>
      <c r="J101" s="26">
        <v>1</v>
      </c>
      <c r="K101" s="26">
        <v>250</v>
      </c>
      <c r="L101" s="26">
        <v>249</v>
      </c>
      <c r="M101" s="26">
        <v>251</v>
      </c>
      <c r="N101" s="26">
        <v>432</v>
      </c>
      <c r="O101" s="26">
        <v>437</v>
      </c>
      <c r="P101" s="26">
        <v>434</v>
      </c>
      <c r="Q101" s="27" t="str">
        <v>120 mm²</v>
      </c>
      <c r="R101" s="28" t="str">
        <v>Cu</v>
      </c>
      <c r="S101" s="28">
        <v>11</v>
      </c>
      <c r="T101" s="28">
        <v>22</v>
      </c>
      <c r="U101" s="28">
        <v>6</v>
      </c>
      <c r="V101" s="29">
        <v>15</v>
      </c>
      <c r="W101" s="30" t="str">
        <v>120 mm²</v>
      </c>
      <c r="X101" s="31" t="str">
        <v>Cu</v>
      </c>
      <c r="Y101" s="31">
        <v>49</v>
      </c>
      <c r="Z101" s="31">
        <v>39</v>
      </c>
      <c r="AA101" s="31">
        <v>71</v>
      </c>
      <c r="AB101" s="32">
        <v>34</v>
      </c>
      <c r="AC101" s="27" t="str">
        <v/>
      </c>
      <c r="AD101" s="28" t="str">
        <v/>
      </c>
      <c r="AE101" s="28" t="str">
        <v/>
      </c>
      <c r="AF101" s="28" t="str">
        <v/>
      </c>
      <c r="AG101" s="28" t="str">
        <v/>
      </c>
      <c r="AH101" s="29" t="str">
        <v/>
      </c>
      <c r="AI101" s="30" t="str">
        <v/>
      </c>
      <c r="AJ101" s="31" t="str">
        <v/>
      </c>
      <c r="AK101" s="31" t="str">
        <v/>
      </c>
      <c r="AL101" s="31" t="str">
        <v/>
      </c>
      <c r="AM101" s="31" t="str">
        <v/>
      </c>
      <c r="AN101" s="32" t="str">
        <v/>
      </c>
      <c r="AO101" s="27" t="str">
        <v/>
      </c>
      <c r="AP101" s="28" t="str">
        <v/>
      </c>
      <c r="AQ101" s="28" t="str">
        <v/>
      </c>
      <c r="AR101" s="28" t="str">
        <v/>
      </c>
      <c r="AS101" s="28" t="str">
        <v/>
      </c>
      <c r="AT101" s="29" t="str">
        <v/>
      </c>
      <c r="AU101" s="30" t="str">
        <v/>
      </c>
      <c r="AV101" s="31" t="str">
        <v/>
      </c>
      <c r="AW101" s="31" t="str">
        <v/>
      </c>
      <c r="AX101" s="31" t="str">
        <v/>
      </c>
      <c r="AY101" s="31" t="str">
        <v/>
      </c>
      <c r="AZ101" s="32" t="str">
        <v/>
      </c>
      <c r="BA101" s="27" t="str">
        <v/>
      </c>
      <c r="BB101" s="28" t="str">
        <v/>
      </c>
      <c r="BC101" s="28" t="str">
        <v/>
      </c>
      <c r="BD101" s="28" t="str">
        <v/>
      </c>
      <c r="BE101" s="28" t="str">
        <v/>
      </c>
      <c r="BF101" s="29" t="str">
        <v/>
      </c>
      <c r="BG101" s="30" t="str">
        <v/>
      </c>
      <c r="BH101" s="31" t="str">
        <v/>
      </c>
      <c r="BI101" s="31" t="str">
        <v/>
      </c>
      <c r="BJ101" s="31" t="str">
        <v/>
      </c>
      <c r="BK101" s="31" t="str">
        <v/>
      </c>
      <c r="BL101" s="32" t="str">
        <v/>
      </c>
      <c r="BM101" s="26">
        <f>SUM(S101,Y101,AE101,AK101,AQ101,AW101,BC101,BI101)</f>
      </c>
      <c r="BN101" s="26">
        <f>SUM(T101,Z101,AF101,AL101,AR101,AX101,BD101,BJ101)</f>
      </c>
      <c r="BO101" s="26">
        <f>SUM(U101,AA101,AG101,AM101,AS101,AY101,BE101,BK101)</f>
      </c>
      <c r="BP101" s="26">
        <f>SUM(V101,AB101,AH101,AN101,AT101,AZ101,BF101,BL101)</f>
      </c>
      <c r="BQ101" s="26">
        <f>MAX(BM101:BO101)</f>
      </c>
      <c r="BR101" s="26">
        <f>MIN(BM101:BO101)</f>
      </c>
      <c r="BS101" s="33">
        <f>IF(H101&gt;0,(BQ101*SQRT(3)*IF(N101&gt;0,N101,IF(O101&gt;0,O101,IF(P101&gt;0,P101,415)))/(H101*1000))*100,0)</f>
      </c>
      <c r="BT101" s="33">
        <f>IF(BS101&gt;70,"Upgrade","OK - No Upgrade")</f>
      </c>
      <c r="BU101" s="33">
        <f>IF(IF(AVERAGE(BM101:BO101)&gt;0,((BQ101-AVERAGE(BM101:BO101))/AVERAGE(BM101:BO101))*100,0)&gt;10,"Need to Balance","OK - Balanced")</f>
      </c>
    </row>
    <row r="102" ht="15.75" customHeight="1">
      <c r="A102" s="26" t="str">
        <v>Dank</v>
      </c>
      <c r="B102" s="26" t="str">
        <v>ABU KRABAH</v>
      </c>
      <c r="C102" s="26" t="str">
        <v>K_LN08</v>
      </c>
      <c r="D102" s="26" t="str">
        <v>23.537389, 56.226168</v>
      </c>
      <c r="E102" s="26" t="str">
        <v>119</v>
      </c>
      <c r="F102" s="26" t="str">
        <v>Pole (PMT)</v>
      </c>
      <c r="G102" s="26" t="str">
        <v>3</v>
      </c>
      <c r="H102" s="26">
        <v>315</v>
      </c>
      <c r="I102" s="26" t="str">
        <v>15/06/2026, 15:54</v>
      </c>
      <c r="J102" s="26">
        <v>1</v>
      </c>
      <c r="K102" s="26">
        <v>243</v>
      </c>
      <c r="L102" s="26">
        <v>246</v>
      </c>
      <c r="M102" s="26">
        <v>245</v>
      </c>
      <c r="N102" s="26">
        <v>424</v>
      </c>
      <c r="O102" s="26">
        <v>429</v>
      </c>
      <c r="P102" s="26">
        <v>425</v>
      </c>
      <c r="Q102" s="27" t="str">
        <v>120 mm²</v>
      </c>
      <c r="R102" s="28" t="str">
        <v>Cu</v>
      </c>
      <c r="S102" s="28">
        <v>3</v>
      </c>
      <c r="T102" s="28">
        <v>15</v>
      </c>
      <c r="U102" s="28">
        <v>3</v>
      </c>
      <c r="V102" s="29">
        <v>13</v>
      </c>
      <c r="W102" s="30" t="str">
        <v>185 mm²</v>
      </c>
      <c r="X102" s="31" t="str">
        <v>Cu</v>
      </c>
      <c r="Y102" s="31">
        <v>1</v>
      </c>
      <c r="Z102" s="31">
        <v>6</v>
      </c>
      <c r="AA102" s="31">
        <v>9</v>
      </c>
      <c r="AB102" s="32">
        <v>10</v>
      </c>
      <c r="AC102" s="27" t="str">
        <v/>
      </c>
      <c r="AD102" s="28" t="str">
        <v/>
      </c>
      <c r="AE102" s="28" t="str">
        <v/>
      </c>
      <c r="AF102" s="28" t="str">
        <v/>
      </c>
      <c r="AG102" s="28" t="str">
        <v/>
      </c>
      <c r="AH102" s="29" t="str">
        <v/>
      </c>
      <c r="AI102" s="30" t="str">
        <v/>
      </c>
      <c r="AJ102" s="31" t="str">
        <v/>
      </c>
      <c r="AK102" s="31" t="str">
        <v/>
      </c>
      <c r="AL102" s="31" t="str">
        <v/>
      </c>
      <c r="AM102" s="31" t="str">
        <v/>
      </c>
      <c r="AN102" s="32" t="str">
        <v/>
      </c>
      <c r="AO102" s="27" t="str">
        <v/>
      </c>
      <c r="AP102" s="28" t="str">
        <v/>
      </c>
      <c r="AQ102" s="28" t="str">
        <v/>
      </c>
      <c r="AR102" s="28" t="str">
        <v/>
      </c>
      <c r="AS102" s="28" t="str">
        <v/>
      </c>
      <c r="AT102" s="29" t="str">
        <v/>
      </c>
      <c r="AU102" s="30" t="str">
        <v/>
      </c>
      <c r="AV102" s="31" t="str">
        <v/>
      </c>
      <c r="AW102" s="31" t="str">
        <v/>
      </c>
      <c r="AX102" s="31" t="str">
        <v/>
      </c>
      <c r="AY102" s="31" t="str">
        <v/>
      </c>
      <c r="AZ102" s="32" t="str">
        <v/>
      </c>
      <c r="BA102" s="27" t="str">
        <v/>
      </c>
      <c r="BB102" s="28" t="str">
        <v/>
      </c>
      <c r="BC102" s="28" t="str">
        <v/>
      </c>
      <c r="BD102" s="28" t="str">
        <v/>
      </c>
      <c r="BE102" s="28" t="str">
        <v/>
      </c>
      <c r="BF102" s="29" t="str">
        <v/>
      </c>
      <c r="BG102" s="30" t="str">
        <v/>
      </c>
      <c r="BH102" s="31" t="str">
        <v/>
      </c>
      <c r="BI102" s="31" t="str">
        <v/>
      </c>
      <c r="BJ102" s="31" t="str">
        <v/>
      </c>
      <c r="BK102" s="31" t="str">
        <v/>
      </c>
      <c r="BL102" s="32" t="str">
        <v/>
      </c>
      <c r="BM102" s="26">
        <f>SUM(S102,Y102,AE102,AK102,AQ102,AW102,BC102,BI102)</f>
      </c>
      <c r="BN102" s="26">
        <f>SUM(T102,Z102,AF102,AL102,AR102,AX102,BD102,BJ102)</f>
      </c>
      <c r="BO102" s="26">
        <f>SUM(U102,AA102,AG102,AM102,AS102,AY102,BE102,BK102)</f>
      </c>
      <c r="BP102" s="26">
        <f>SUM(V102,AB102,AH102,AN102,AT102,AZ102,BF102,BL102)</f>
      </c>
      <c r="BQ102" s="26">
        <f>MAX(BM102:BO102)</f>
      </c>
      <c r="BR102" s="26">
        <f>MIN(BM102:BO102)</f>
      </c>
      <c r="BS102" s="33">
        <f>IF(H102&gt;0,(BQ102*SQRT(3)*IF(N102&gt;0,N102,IF(O102&gt;0,O102,IF(P102&gt;0,P102,415)))/(H102*1000))*100,0)</f>
      </c>
      <c r="BT102" s="33">
        <f>IF(BS102&gt;70,"Upgrade","OK - No Upgrade")</f>
      </c>
      <c r="BU102" s="33">
        <f>IF(IF(AVERAGE(BM102:BO102)&gt;0,((BQ102-AVERAGE(BM102:BO102))/AVERAGE(BM102:BO102))*100,0)&gt;10,"Need to Balance","OK - Balanced")</f>
      </c>
    </row>
    <row r="103" ht="15.75" customHeight="1">
      <c r="A103" s="26" t="str">
        <v>Dank</v>
      </c>
      <c r="B103" s="26" t="str">
        <v>ABU KRABAH</v>
      </c>
      <c r="C103" s="26" t="str">
        <v>K_LN08</v>
      </c>
      <c r="D103" s="26" t="str">
        <v/>
      </c>
      <c r="E103" s="26" t="str">
        <v>12</v>
      </c>
      <c r="F103" s="26" t="str">
        <v>Pole (PMT)</v>
      </c>
      <c r="G103" s="26" t="str">
        <v>3</v>
      </c>
      <c r="H103" s="26">
        <v>315</v>
      </c>
      <c r="I103" s="26" t="str">
        <v>15/06/2026, 15:39</v>
      </c>
      <c r="J103" s="26">
        <v>1</v>
      </c>
      <c r="K103" s="26">
        <v>259</v>
      </c>
      <c r="L103" s="26">
        <v>259</v>
      </c>
      <c r="M103" s="26">
        <v>261</v>
      </c>
      <c r="N103" s="26">
        <v>449</v>
      </c>
      <c r="O103" s="26">
        <v>457</v>
      </c>
      <c r="P103" s="26">
        <v>452</v>
      </c>
      <c r="Q103" s="27" t="str">
        <v>120 mm²</v>
      </c>
      <c r="R103" s="28" t="str">
        <v>Cu</v>
      </c>
      <c r="S103" s="28">
        <v>251</v>
      </c>
      <c r="T103" s="28">
        <v>172</v>
      </c>
      <c r="U103" s="28">
        <v>147</v>
      </c>
      <c r="V103" s="29">
        <v>80</v>
      </c>
      <c r="W103" s="30" t="str">
        <v>185 mm²</v>
      </c>
      <c r="X103" s="31" t="str">
        <v>Cu</v>
      </c>
      <c r="Y103" s="31">
        <v>35</v>
      </c>
      <c r="Z103" s="31">
        <v>25</v>
      </c>
      <c r="AA103" s="31">
        <v>49</v>
      </c>
      <c r="AB103" s="32">
        <v>12</v>
      </c>
      <c r="AC103" s="27" t="str">
        <v/>
      </c>
      <c r="AD103" s="28" t="str">
        <v/>
      </c>
      <c r="AE103" s="28" t="str">
        <v/>
      </c>
      <c r="AF103" s="28" t="str">
        <v/>
      </c>
      <c r="AG103" s="28" t="str">
        <v/>
      </c>
      <c r="AH103" s="29" t="str">
        <v/>
      </c>
      <c r="AI103" s="30" t="str">
        <v/>
      </c>
      <c r="AJ103" s="31" t="str">
        <v/>
      </c>
      <c r="AK103" s="31" t="str">
        <v/>
      </c>
      <c r="AL103" s="31" t="str">
        <v/>
      </c>
      <c r="AM103" s="31" t="str">
        <v/>
      </c>
      <c r="AN103" s="32" t="str">
        <v/>
      </c>
      <c r="AO103" s="27" t="str">
        <v/>
      </c>
      <c r="AP103" s="28" t="str">
        <v/>
      </c>
      <c r="AQ103" s="28" t="str">
        <v/>
      </c>
      <c r="AR103" s="28" t="str">
        <v/>
      </c>
      <c r="AS103" s="28" t="str">
        <v/>
      </c>
      <c r="AT103" s="29" t="str">
        <v/>
      </c>
      <c r="AU103" s="30" t="str">
        <v/>
      </c>
      <c r="AV103" s="31" t="str">
        <v/>
      </c>
      <c r="AW103" s="31" t="str">
        <v/>
      </c>
      <c r="AX103" s="31" t="str">
        <v/>
      </c>
      <c r="AY103" s="31" t="str">
        <v/>
      </c>
      <c r="AZ103" s="32" t="str">
        <v/>
      </c>
      <c r="BA103" s="27" t="str">
        <v/>
      </c>
      <c r="BB103" s="28" t="str">
        <v/>
      </c>
      <c r="BC103" s="28" t="str">
        <v/>
      </c>
      <c r="BD103" s="28" t="str">
        <v/>
      </c>
      <c r="BE103" s="28" t="str">
        <v/>
      </c>
      <c r="BF103" s="29" t="str">
        <v/>
      </c>
      <c r="BG103" s="30" t="str">
        <v/>
      </c>
      <c r="BH103" s="31" t="str">
        <v/>
      </c>
      <c r="BI103" s="31" t="str">
        <v/>
      </c>
      <c r="BJ103" s="31" t="str">
        <v/>
      </c>
      <c r="BK103" s="31" t="str">
        <v/>
      </c>
      <c r="BL103" s="32" t="str">
        <v/>
      </c>
      <c r="BM103" s="26">
        <f>SUM(S103,Y103,AE103,AK103,AQ103,AW103,BC103,BI103)</f>
      </c>
      <c r="BN103" s="26">
        <f>SUM(T103,Z103,AF103,AL103,AR103,AX103,BD103,BJ103)</f>
      </c>
      <c r="BO103" s="26">
        <f>SUM(U103,AA103,AG103,AM103,AS103,AY103,BE103,BK103)</f>
      </c>
      <c r="BP103" s="26">
        <f>SUM(V103,AB103,AH103,AN103,AT103,AZ103,BF103,BL103)</f>
      </c>
      <c r="BQ103" s="26">
        <f>MAX(BM103:BO103)</f>
      </c>
      <c r="BR103" s="26">
        <f>MIN(BM103:BO103)</f>
      </c>
      <c r="BS103" s="33">
        <f>IF(H103&gt;0,(BQ103*SQRT(3)*IF(N103&gt;0,N103,IF(O103&gt;0,O103,IF(P103&gt;0,P103,415)))/(H103*1000))*100,0)</f>
      </c>
      <c r="BT103" s="33">
        <f>IF(BS103&gt;70,"Upgrade","OK - No Upgrade")</f>
      </c>
      <c r="BU103" s="33">
        <f>IF(IF(AVERAGE(BM103:BO103)&gt;0,((BQ103-AVERAGE(BM103:BO103))/AVERAGE(BM103:BO103))*100,0)&gt;10,"Need to Balance","OK - Balanced")</f>
      </c>
    </row>
    <row r="104" ht="15.75" customHeight="1">
      <c r="A104" s="26" t="str">
        <v>Dank</v>
      </c>
      <c r="B104" s="26" t="str">
        <v>ABU KRABAH</v>
      </c>
      <c r="C104" s="26" t="str">
        <v>K_LN08</v>
      </c>
      <c r="D104" s="26" t="str">
        <v>23.572834, 56.269025</v>
      </c>
      <c r="E104" s="26" t="str">
        <v>135</v>
      </c>
      <c r="F104" s="26" t="str">
        <v>Pole (PMT)</v>
      </c>
      <c r="G104" s="26" t="str">
        <v>3</v>
      </c>
      <c r="H104" s="26">
        <v>315</v>
      </c>
      <c r="I104" s="26" t="str">
        <v>15/06/2026, 15:30</v>
      </c>
      <c r="J104" s="26">
        <v>1</v>
      </c>
      <c r="K104" s="26">
        <v>252</v>
      </c>
      <c r="L104" s="26">
        <v>250</v>
      </c>
      <c r="M104" s="26">
        <v>253</v>
      </c>
      <c r="N104" s="26">
        <v>438</v>
      </c>
      <c r="O104" s="26">
        <v>441</v>
      </c>
      <c r="P104" s="26">
        <v>434</v>
      </c>
      <c r="Q104" s="27" t="str">
        <v>185 mm²</v>
      </c>
      <c r="R104" s="28" t="str">
        <v>Cu</v>
      </c>
      <c r="S104" s="28">
        <v>158</v>
      </c>
      <c r="T104" s="28">
        <v>150</v>
      </c>
      <c r="U104" s="28">
        <v>149</v>
      </c>
      <c r="V104" s="29">
        <v>26</v>
      </c>
      <c r="W104" s="30" t="str">
        <v>185 mm²</v>
      </c>
      <c r="X104" s="31" t="str">
        <v>Cu</v>
      </c>
      <c r="Y104" s="31">
        <v>150</v>
      </c>
      <c r="Z104" s="31">
        <v>272</v>
      </c>
      <c r="AA104" s="31">
        <v>150</v>
      </c>
      <c r="AB104" s="32">
        <v>81</v>
      </c>
      <c r="AC104" s="27" t="str">
        <v/>
      </c>
      <c r="AD104" s="28" t="str">
        <v/>
      </c>
      <c r="AE104" s="28" t="str">
        <v/>
      </c>
      <c r="AF104" s="28" t="str">
        <v/>
      </c>
      <c r="AG104" s="28" t="str">
        <v/>
      </c>
      <c r="AH104" s="29" t="str">
        <v/>
      </c>
      <c r="AI104" s="30" t="str">
        <v/>
      </c>
      <c r="AJ104" s="31" t="str">
        <v/>
      </c>
      <c r="AK104" s="31" t="str">
        <v/>
      </c>
      <c r="AL104" s="31" t="str">
        <v/>
      </c>
      <c r="AM104" s="31" t="str">
        <v/>
      </c>
      <c r="AN104" s="32" t="str">
        <v/>
      </c>
      <c r="AO104" s="27" t="str">
        <v/>
      </c>
      <c r="AP104" s="28" t="str">
        <v/>
      </c>
      <c r="AQ104" s="28" t="str">
        <v/>
      </c>
      <c r="AR104" s="28" t="str">
        <v/>
      </c>
      <c r="AS104" s="28" t="str">
        <v/>
      </c>
      <c r="AT104" s="29" t="str">
        <v/>
      </c>
      <c r="AU104" s="30" t="str">
        <v/>
      </c>
      <c r="AV104" s="31" t="str">
        <v/>
      </c>
      <c r="AW104" s="31" t="str">
        <v/>
      </c>
      <c r="AX104" s="31" t="str">
        <v/>
      </c>
      <c r="AY104" s="31" t="str">
        <v/>
      </c>
      <c r="AZ104" s="32" t="str">
        <v/>
      </c>
      <c r="BA104" s="27" t="str">
        <v/>
      </c>
      <c r="BB104" s="28" t="str">
        <v/>
      </c>
      <c r="BC104" s="28" t="str">
        <v/>
      </c>
      <c r="BD104" s="28" t="str">
        <v/>
      </c>
      <c r="BE104" s="28" t="str">
        <v/>
      </c>
      <c r="BF104" s="29" t="str">
        <v/>
      </c>
      <c r="BG104" s="30" t="str">
        <v/>
      </c>
      <c r="BH104" s="31" t="str">
        <v/>
      </c>
      <c r="BI104" s="31" t="str">
        <v/>
      </c>
      <c r="BJ104" s="31" t="str">
        <v/>
      </c>
      <c r="BK104" s="31" t="str">
        <v/>
      </c>
      <c r="BL104" s="32" t="str">
        <v/>
      </c>
      <c r="BM104" s="26">
        <f>SUM(S104,Y104,AE104,AK104,AQ104,AW104,BC104,BI104)</f>
      </c>
      <c r="BN104" s="26">
        <f>SUM(T104,Z104,AF104,AL104,AR104,AX104,BD104,BJ104)</f>
      </c>
      <c r="BO104" s="26">
        <f>SUM(U104,AA104,AG104,AM104,AS104,AY104,BE104,BK104)</f>
      </c>
      <c r="BP104" s="26">
        <f>SUM(V104,AB104,AH104,AN104,AT104,AZ104,BF104,BL104)</f>
      </c>
      <c r="BQ104" s="26">
        <f>MAX(BM104:BO104)</f>
      </c>
      <c r="BR104" s="26">
        <f>MIN(BM104:BO104)</f>
      </c>
      <c r="BS104" s="33">
        <f>IF(H104&gt;0,(BQ104*SQRT(3)*IF(N104&gt;0,N104,IF(O104&gt;0,O104,IF(P104&gt;0,P104,415)))/(H104*1000))*100,0)</f>
      </c>
      <c r="BT104" s="33">
        <f>IF(BS104&gt;70,"Upgrade","OK - No Upgrade")</f>
      </c>
      <c r="BU104" s="33">
        <f>IF(IF(AVERAGE(BM104:BO104)&gt;0,((BQ104-AVERAGE(BM104:BO104))/AVERAGE(BM104:BO104))*100,0)&gt;10,"Need to Balance","OK - Balanced")</f>
      </c>
    </row>
    <row r="105" ht="15.75" customHeight="1">
      <c r="A105" s="26" t="str">
        <v>Dank</v>
      </c>
      <c r="B105" s="26" t="str">
        <v>ABU KRABAH</v>
      </c>
      <c r="C105" s="26" t="str">
        <v>K_LN08</v>
      </c>
      <c r="D105" s="26" t="str">
        <v/>
      </c>
      <c r="E105" s="26" t="str">
        <v>11</v>
      </c>
      <c r="F105" s="26" t="str">
        <v>Pole (PMT)</v>
      </c>
      <c r="G105" s="26" t="str">
        <v>3</v>
      </c>
      <c r="H105" s="26">
        <v>315</v>
      </c>
      <c r="I105" s="26" t="str">
        <v>15/06/2026, 15:24</v>
      </c>
      <c r="J105" s="26">
        <v>1</v>
      </c>
      <c r="K105" s="26">
        <v>253</v>
      </c>
      <c r="L105" s="26">
        <v>249</v>
      </c>
      <c r="M105" s="26">
        <v>253</v>
      </c>
      <c r="N105" s="26">
        <v>437</v>
      </c>
      <c r="O105" s="26">
        <v>441</v>
      </c>
      <c r="P105" s="26">
        <v>436</v>
      </c>
      <c r="Q105" s="27" t="str">
        <v>120 mm²</v>
      </c>
      <c r="R105" s="28" t="str">
        <v>Cu</v>
      </c>
      <c r="S105" s="28">
        <v>103</v>
      </c>
      <c r="T105" s="28">
        <v>144</v>
      </c>
      <c r="U105" s="28">
        <v>103</v>
      </c>
      <c r="V105" s="29">
        <v>41</v>
      </c>
      <c r="W105" s="30" t="str">
        <v>185 mm²</v>
      </c>
      <c r="X105" s="31" t="str">
        <v>Cu</v>
      </c>
      <c r="Y105" s="31">
        <v>43</v>
      </c>
      <c r="Z105" s="31">
        <v>74</v>
      </c>
      <c r="AA105" s="31">
        <v>34</v>
      </c>
      <c r="AB105" s="32">
        <v>46</v>
      </c>
      <c r="AC105" s="27" t="str">
        <v/>
      </c>
      <c r="AD105" s="28" t="str">
        <v/>
      </c>
      <c r="AE105" s="28" t="str">
        <v/>
      </c>
      <c r="AF105" s="28" t="str">
        <v/>
      </c>
      <c r="AG105" s="28" t="str">
        <v/>
      </c>
      <c r="AH105" s="29" t="str">
        <v/>
      </c>
      <c r="AI105" s="30" t="str">
        <v/>
      </c>
      <c r="AJ105" s="31" t="str">
        <v/>
      </c>
      <c r="AK105" s="31" t="str">
        <v/>
      </c>
      <c r="AL105" s="31" t="str">
        <v/>
      </c>
      <c r="AM105" s="31" t="str">
        <v/>
      </c>
      <c r="AN105" s="32" t="str">
        <v/>
      </c>
      <c r="AO105" s="27" t="str">
        <v/>
      </c>
      <c r="AP105" s="28" t="str">
        <v/>
      </c>
      <c r="AQ105" s="28" t="str">
        <v/>
      </c>
      <c r="AR105" s="28" t="str">
        <v/>
      </c>
      <c r="AS105" s="28" t="str">
        <v/>
      </c>
      <c r="AT105" s="29" t="str">
        <v/>
      </c>
      <c r="AU105" s="30" t="str">
        <v/>
      </c>
      <c r="AV105" s="31" t="str">
        <v/>
      </c>
      <c r="AW105" s="31" t="str">
        <v/>
      </c>
      <c r="AX105" s="31" t="str">
        <v/>
      </c>
      <c r="AY105" s="31" t="str">
        <v/>
      </c>
      <c r="AZ105" s="32" t="str">
        <v/>
      </c>
      <c r="BA105" s="27" t="str">
        <v/>
      </c>
      <c r="BB105" s="28" t="str">
        <v/>
      </c>
      <c r="BC105" s="28" t="str">
        <v/>
      </c>
      <c r="BD105" s="28" t="str">
        <v/>
      </c>
      <c r="BE105" s="28" t="str">
        <v/>
      </c>
      <c r="BF105" s="29" t="str">
        <v/>
      </c>
      <c r="BG105" s="30" t="str">
        <v/>
      </c>
      <c r="BH105" s="31" t="str">
        <v/>
      </c>
      <c r="BI105" s="31" t="str">
        <v/>
      </c>
      <c r="BJ105" s="31" t="str">
        <v/>
      </c>
      <c r="BK105" s="31" t="str">
        <v/>
      </c>
      <c r="BL105" s="32" t="str">
        <v/>
      </c>
      <c r="BM105" s="26">
        <f>SUM(S105,Y105,AE105,AK105,AQ105,AW105,BC105,BI105)</f>
      </c>
      <c r="BN105" s="26">
        <f>SUM(T105,Z105,AF105,AL105,AR105,AX105,BD105,BJ105)</f>
      </c>
      <c r="BO105" s="26">
        <f>SUM(U105,AA105,AG105,AM105,AS105,AY105,BE105,BK105)</f>
      </c>
      <c r="BP105" s="26">
        <f>SUM(V105,AB105,AH105,AN105,AT105,AZ105,BF105,BL105)</f>
      </c>
      <c r="BQ105" s="26">
        <f>MAX(BM105:BO105)</f>
      </c>
      <c r="BR105" s="26">
        <f>MIN(BM105:BO105)</f>
      </c>
      <c r="BS105" s="33">
        <f>IF(H105&gt;0,(BQ105*SQRT(3)*IF(N105&gt;0,N105,IF(O105&gt;0,O105,IF(P105&gt;0,P105,415)))/(H105*1000))*100,0)</f>
      </c>
      <c r="BT105" s="33">
        <f>IF(BS105&gt;70,"Upgrade","OK - No Upgrade")</f>
      </c>
      <c r="BU105" s="33">
        <f>IF(IF(AVERAGE(BM105:BO105)&gt;0,((BQ105-AVERAGE(BM105:BO105))/AVERAGE(BM105:BO105))*100,0)&gt;10,"Need to Balance","OK - Balanced")</f>
      </c>
    </row>
    <row r="106" ht="15.75" customHeight="1">
      <c r="A106" s="26" t="str">
        <v>Dank</v>
      </c>
      <c r="B106" s="26" t="str">
        <v>ABU KRABAH</v>
      </c>
      <c r="C106" s="26" t="str">
        <v>K_LN08</v>
      </c>
      <c r="D106" s="26" t="str">
        <v/>
      </c>
      <c r="E106" s="26" t="str">
        <v>20</v>
      </c>
      <c r="F106" s="26" t="str">
        <v>Pole (PMT)</v>
      </c>
      <c r="G106" s="26" t="str">
        <v>3</v>
      </c>
      <c r="H106" s="26">
        <v>315</v>
      </c>
      <c r="I106" s="26" t="str">
        <v>15/06/2026, 15:08</v>
      </c>
      <c r="J106" s="26">
        <v>1</v>
      </c>
      <c r="K106" s="26">
        <v>248</v>
      </c>
      <c r="L106" s="26">
        <v>247</v>
      </c>
      <c r="M106" s="26">
        <v>248</v>
      </c>
      <c r="N106" s="26">
        <v>430</v>
      </c>
      <c r="O106" s="26">
        <v>433</v>
      </c>
      <c r="P106" s="26">
        <v>430</v>
      </c>
      <c r="Q106" s="27" t="str">
        <v>185 mm²</v>
      </c>
      <c r="R106" s="28" t="str">
        <v>Cu</v>
      </c>
      <c r="S106" s="28">
        <v>54</v>
      </c>
      <c r="T106" s="28">
        <v>64</v>
      </c>
      <c r="U106" s="28">
        <v>76</v>
      </c>
      <c r="V106" s="29">
        <v>17</v>
      </c>
      <c r="W106" s="30" t="str">
        <v>185 mm²</v>
      </c>
      <c r="X106" s="31" t="str">
        <v>Cu</v>
      </c>
      <c r="Y106" s="31">
        <v>24</v>
      </c>
      <c r="Z106" s="31">
        <v>24</v>
      </c>
      <c r="AA106" s="31">
        <v>40</v>
      </c>
      <c r="AB106" s="32">
        <v>11</v>
      </c>
      <c r="AC106" s="27" t="str">
        <v/>
      </c>
      <c r="AD106" s="28" t="str">
        <v/>
      </c>
      <c r="AE106" s="28" t="str">
        <v/>
      </c>
      <c r="AF106" s="28" t="str">
        <v/>
      </c>
      <c r="AG106" s="28" t="str">
        <v/>
      </c>
      <c r="AH106" s="29" t="str">
        <v/>
      </c>
      <c r="AI106" s="30" t="str">
        <v/>
      </c>
      <c r="AJ106" s="31" t="str">
        <v/>
      </c>
      <c r="AK106" s="31" t="str">
        <v/>
      </c>
      <c r="AL106" s="31" t="str">
        <v/>
      </c>
      <c r="AM106" s="31" t="str">
        <v/>
      </c>
      <c r="AN106" s="32" t="str">
        <v/>
      </c>
      <c r="AO106" s="27" t="str">
        <v/>
      </c>
      <c r="AP106" s="28" t="str">
        <v/>
      </c>
      <c r="AQ106" s="28" t="str">
        <v/>
      </c>
      <c r="AR106" s="28" t="str">
        <v/>
      </c>
      <c r="AS106" s="28" t="str">
        <v/>
      </c>
      <c r="AT106" s="29" t="str">
        <v/>
      </c>
      <c r="AU106" s="30" t="str">
        <v/>
      </c>
      <c r="AV106" s="31" t="str">
        <v/>
      </c>
      <c r="AW106" s="31" t="str">
        <v/>
      </c>
      <c r="AX106" s="31" t="str">
        <v/>
      </c>
      <c r="AY106" s="31" t="str">
        <v/>
      </c>
      <c r="AZ106" s="32" t="str">
        <v/>
      </c>
      <c r="BA106" s="27" t="str">
        <v/>
      </c>
      <c r="BB106" s="28" t="str">
        <v/>
      </c>
      <c r="BC106" s="28" t="str">
        <v/>
      </c>
      <c r="BD106" s="28" t="str">
        <v/>
      </c>
      <c r="BE106" s="28" t="str">
        <v/>
      </c>
      <c r="BF106" s="29" t="str">
        <v/>
      </c>
      <c r="BG106" s="30" t="str">
        <v/>
      </c>
      <c r="BH106" s="31" t="str">
        <v/>
      </c>
      <c r="BI106" s="31" t="str">
        <v/>
      </c>
      <c r="BJ106" s="31" t="str">
        <v/>
      </c>
      <c r="BK106" s="31" t="str">
        <v/>
      </c>
      <c r="BL106" s="32" t="str">
        <v/>
      </c>
      <c r="BM106" s="26">
        <f>SUM(S106,Y106,AE106,AK106,AQ106,AW106,BC106,BI106)</f>
      </c>
      <c r="BN106" s="26">
        <f>SUM(T106,Z106,AF106,AL106,AR106,AX106,BD106,BJ106)</f>
      </c>
      <c r="BO106" s="26">
        <f>SUM(U106,AA106,AG106,AM106,AS106,AY106,BE106,BK106)</f>
      </c>
      <c r="BP106" s="26">
        <f>SUM(V106,AB106,AH106,AN106,AT106,AZ106,BF106,BL106)</f>
      </c>
      <c r="BQ106" s="26">
        <f>MAX(BM106:BO106)</f>
      </c>
      <c r="BR106" s="26">
        <f>MIN(BM106:BO106)</f>
      </c>
      <c r="BS106" s="33">
        <f>IF(H106&gt;0,(BQ106*SQRT(3)*IF(N106&gt;0,N106,IF(O106&gt;0,O106,IF(P106&gt;0,P106,415)))/(H106*1000))*100,0)</f>
      </c>
      <c r="BT106" s="33">
        <f>IF(BS106&gt;70,"Upgrade","OK - No Upgrade")</f>
      </c>
      <c r="BU106" s="33">
        <f>IF(IF(AVERAGE(BM106:BO106)&gt;0,((BQ106-AVERAGE(BM106:BO106))/AVERAGE(BM106:BO106))*100,0)&gt;10,"Need to Balance","OK - Balanced")</f>
      </c>
    </row>
    <row r="107" ht="15.75" customHeight="1">
      <c r="A107" s="26" t="str">
        <v>Dank</v>
      </c>
      <c r="B107" s="26" t="str">
        <v>ABU KRABAH</v>
      </c>
      <c r="C107" s="26" t="str">
        <v>K_LN08</v>
      </c>
      <c r="D107" s="26" t="str">
        <v/>
      </c>
      <c r="E107" s="26" t="str">
        <v>163</v>
      </c>
      <c r="F107" s="26" t="str">
        <v>Pole (PMT)</v>
      </c>
      <c r="G107" s="26" t="str">
        <v>3</v>
      </c>
      <c r="H107" s="26">
        <v>315</v>
      </c>
      <c r="I107" s="26" t="str">
        <v>15/06/2026, 14:57</v>
      </c>
      <c r="J107" s="26">
        <v>1</v>
      </c>
      <c r="K107" s="26">
        <v>238</v>
      </c>
      <c r="L107" s="26">
        <v>237</v>
      </c>
      <c r="M107" s="26">
        <v>239</v>
      </c>
      <c r="N107" s="26">
        <v>412</v>
      </c>
      <c r="O107" s="26">
        <v>417</v>
      </c>
      <c r="P107" s="26">
        <v>415</v>
      </c>
      <c r="Q107" s="27" t="str">
        <v>120 mm²</v>
      </c>
      <c r="R107" s="28" t="str">
        <v>Cu</v>
      </c>
      <c r="S107" s="28">
        <v>10</v>
      </c>
      <c r="T107" s="28">
        <v>11</v>
      </c>
      <c r="U107" s="28">
        <v>0</v>
      </c>
      <c r="V107" s="29">
        <v>9</v>
      </c>
      <c r="W107" s="30" t="str">
        <v/>
      </c>
      <c r="X107" s="31" t="str">
        <v/>
      </c>
      <c r="Y107" s="31" t="str">
        <v/>
      </c>
      <c r="Z107" s="31" t="str">
        <v/>
      </c>
      <c r="AA107" s="31" t="str">
        <v/>
      </c>
      <c r="AB107" s="32" t="str">
        <v/>
      </c>
      <c r="AC107" s="27" t="str">
        <v/>
      </c>
      <c r="AD107" s="28" t="str">
        <v/>
      </c>
      <c r="AE107" s="28" t="str">
        <v/>
      </c>
      <c r="AF107" s="28" t="str">
        <v/>
      </c>
      <c r="AG107" s="28" t="str">
        <v/>
      </c>
      <c r="AH107" s="29" t="str">
        <v/>
      </c>
      <c r="AI107" s="30" t="str">
        <v/>
      </c>
      <c r="AJ107" s="31" t="str">
        <v/>
      </c>
      <c r="AK107" s="31" t="str">
        <v/>
      </c>
      <c r="AL107" s="31" t="str">
        <v/>
      </c>
      <c r="AM107" s="31" t="str">
        <v/>
      </c>
      <c r="AN107" s="32" t="str">
        <v/>
      </c>
      <c r="AO107" s="27" t="str">
        <v/>
      </c>
      <c r="AP107" s="28" t="str">
        <v/>
      </c>
      <c r="AQ107" s="28" t="str">
        <v/>
      </c>
      <c r="AR107" s="28" t="str">
        <v/>
      </c>
      <c r="AS107" s="28" t="str">
        <v/>
      </c>
      <c r="AT107" s="29" t="str">
        <v/>
      </c>
      <c r="AU107" s="30" t="str">
        <v/>
      </c>
      <c r="AV107" s="31" t="str">
        <v/>
      </c>
      <c r="AW107" s="31" t="str">
        <v/>
      </c>
      <c r="AX107" s="31" t="str">
        <v/>
      </c>
      <c r="AY107" s="31" t="str">
        <v/>
      </c>
      <c r="AZ107" s="32" t="str">
        <v/>
      </c>
      <c r="BA107" s="27" t="str">
        <v/>
      </c>
      <c r="BB107" s="28" t="str">
        <v/>
      </c>
      <c r="BC107" s="28" t="str">
        <v/>
      </c>
      <c r="BD107" s="28" t="str">
        <v/>
      </c>
      <c r="BE107" s="28" t="str">
        <v/>
      </c>
      <c r="BF107" s="29" t="str">
        <v/>
      </c>
      <c r="BG107" s="30" t="str">
        <v/>
      </c>
      <c r="BH107" s="31" t="str">
        <v/>
      </c>
      <c r="BI107" s="31" t="str">
        <v/>
      </c>
      <c r="BJ107" s="31" t="str">
        <v/>
      </c>
      <c r="BK107" s="31" t="str">
        <v/>
      </c>
      <c r="BL107" s="32" t="str">
        <v/>
      </c>
      <c r="BM107" s="26">
        <f>SUM(S107,Y107,AE107,AK107,AQ107,AW107,BC107,BI107)</f>
      </c>
      <c r="BN107" s="26">
        <f>SUM(T107,Z107,AF107,AL107,AR107,AX107,BD107,BJ107)</f>
      </c>
      <c r="BO107" s="26">
        <f>SUM(U107,AA107,AG107,AM107,AS107,AY107,BE107,BK107)</f>
      </c>
      <c r="BP107" s="26">
        <f>SUM(V107,AB107,AH107,AN107,AT107,AZ107,BF107,BL107)</f>
      </c>
      <c r="BQ107" s="26">
        <f>MAX(BM107:BO107)</f>
      </c>
      <c r="BR107" s="26">
        <f>MIN(BM107:BO107)</f>
      </c>
      <c r="BS107" s="33">
        <f>IF(H107&gt;0,(BQ107*SQRT(3)*IF(N107&gt;0,N107,IF(O107&gt;0,O107,IF(P107&gt;0,P107,415)))/(H107*1000))*100,0)</f>
      </c>
      <c r="BT107" s="33">
        <f>IF(BS107&gt;70,"Upgrade","OK - No Upgrade")</f>
      </c>
      <c r="BU107" s="33">
        <f>IF(IF(AVERAGE(BM107:BO107)&gt;0,((BQ107-AVERAGE(BM107:BO107))/AVERAGE(BM107:BO107))*100,0)&gt;10,"Need to Balance","OK - Balanced")</f>
      </c>
    </row>
    <row r="108" ht="15.75" customHeight="1">
      <c r="A108" s="26" t="str">
        <v>Dank</v>
      </c>
      <c r="B108" s="26" t="str">
        <v>ABU KRABAH</v>
      </c>
      <c r="C108" s="26" t="str">
        <v>K_LN08</v>
      </c>
      <c r="D108" s="26" t="str">
        <v>23.56643, 56.268212</v>
      </c>
      <c r="E108" s="26" t="str">
        <v>10</v>
      </c>
      <c r="F108" s="26" t="str">
        <v>Ground (GMT)</v>
      </c>
      <c r="G108" s="26" t="str">
        <v>3</v>
      </c>
      <c r="H108" s="26">
        <v>1000</v>
      </c>
      <c r="I108" s="26" t="str">
        <v>15/06/2026, 14:51</v>
      </c>
      <c r="J108" s="26">
        <v>1</v>
      </c>
      <c r="K108" s="26">
        <v>247</v>
      </c>
      <c r="L108" s="26">
        <v>246</v>
      </c>
      <c r="M108" s="26">
        <v>247</v>
      </c>
      <c r="N108" s="26">
        <v>427</v>
      </c>
      <c r="O108" s="26">
        <v>428</v>
      </c>
      <c r="P108" s="26">
        <v>431</v>
      </c>
      <c r="Q108" s="27" t="str">
        <v>185 mm²</v>
      </c>
      <c r="R108" s="28" t="str">
        <v>Cu</v>
      </c>
      <c r="S108" s="28">
        <v>58</v>
      </c>
      <c r="T108" s="28">
        <v>92</v>
      </c>
      <c r="U108" s="28">
        <v>190</v>
      </c>
      <c r="V108" s="29">
        <v>110</v>
      </c>
      <c r="W108" s="30" t="str">
        <v>185 mm²</v>
      </c>
      <c r="X108" s="31" t="str">
        <v>Cu</v>
      </c>
      <c r="Y108" s="31">
        <v>61</v>
      </c>
      <c r="Z108" s="31">
        <v>101</v>
      </c>
      <c r="AA108" s="31">
        <v>193</v>
      </c>
      <c r="AB108" s="32">
        <v>119</v>
      </c>
      <c r="AC108" s="27" t="str">
        <v>185 mm²</v>
      </c>
      <c r="AD108" s="28" t="str">
        <v>Cu</v>
      </c>
      <c r="AE108" s="28">
        <v>117</v>
      </c>
      <c r="AF108" s="28">
        <v>54</v>
      </c>
      <c r="AG108" s="28">
        <v>159</v>
      </c>
      <c r="AH108" s="29">
        <v>86</v>
      </c>
      <c r="AI108" s="30" t="str">
        <v>185 mm²</v>
      </c>
      <c r="AJ108" s="31" t="str">
        <v>Cu</v>
      </c>
      <c r="AK108" s="31">
        <v>122</v>
      </c>
      <c r="AL108" s="31">
        <v>159</v>
      </c>
      <c r="AM108" s="31">
        <v>74</v>
      </c>
      <c r="AN108" s="32">
        <v>67</v>
      </c>
      <c r="AO108" s="27" t="str">
        <v>185 mm²</v>
      </c>
      <c r="AP108" s="28" t="str">
        <v>Cu</v>
      </c>
      <c r="AQ108" s="28">
        <v>111</v>
      </c>
      <c r="AR108" s="28">
        <v>127</v>
      </c>
      <c r="AS108" s="28">
        <v>96</v>
      </c>
      <c r="AT108" s="29">
        <v>29</v>
      </c>
      <c r="AU108" s="30" t="str">
        <v>185 mm²</v>
      </c>
      <c r="AV108" s="31" t="str">
        <v>Cu</v>
      </c>
      <c r="AW108" s="31">
        <v>109</v>
      </c>
      <c r="AX108" s="31">
        <v>149</v>
      </c>
      <c r="AY108" s="31">
        <v>231</v>
      </c>
      <c r="AZ108" s="32">
        <v>103</v>
      </c>
      <c r="BA108" s="27" t="str">
        <v/>
      </c>
      <c r="BB108" s="28" t="str">
        <v/>
      </c>
      <c r="BC108" s="28" t="str">
        <v/>
      </c>
      <c r="BD108" s="28" t="str">
        <v/>
      </c>
      <c r="BE108" s="28" t="str">
        <v/>
      </c>
      <c r="BF108" s="29" t="str">
        <v/>
      </c>
      <c r="BG108" s="30" t="str">
        <v/>
      </c>
      <c r="BH108" s="31" t="str">
        <v/>
      </c>
      <c r="BI108" s="31" t="str">
        <v/>
      </c>
      <c r="BJ108" s="31" t="str">
        <v/>
      </c>
      <c r="BK108" s="31" t="str">
        <v/>
      </c>
      <c r="BL108" s="32" t="str">
        <v/>
      </c>
      <c r="BM108" s="26">
        <f>SUM(S108,Y108,AE108,AK108,AQ108,AW108,BC108,BI108)</f>
      </c>
      <c r="BN108" s="26">
        <f>SUM(T108,Z108,AF108,AL108,AR108,AX108,BD108,BJ108)</f>
      </c>
      <c r="BO108" s="26">
        <f>SUM(U108,AA108,AG108,AM108,AS108,AY108,BE108,BK108)</f>
      </c>
      <c r="BP108" s="26">
        <f>SUM(V108,AB108,AH108,AN108,AT108,AZ108,BF108,BL108)</f>
      </c>
      <c r="BQ108" s="26">
        <f>MAX(BM108:BO108)</f>
      </c>
      <c r="BR108" s="26">
        <f>MIN(BM108:BO108)</f>
      </c>
      <c r="BS108" s="33">
        <f>IF(H108&gt;0,(BQ108*SQRT(3)*IF(N108&gt;0,N108,IF(O108&gt;0,O108,IF(P108&gt;0,P108,415)))/(H108*1000))*100,0)</f>
      </c>
      <c r="BT108" s="33">
        <f>IF(BS108&gt;70,"Upgrade","OK - No Upgrade")</f>
      </c>
      <c r="BU108" s="33">
        <f>IF(IF(AVERAGE(BM108:BO108)&gt;0,((BQ108-AVERAGE(BM108:BO108))/AVERAGE(BM108:BO108))*100,0)&gt;10,"Need to Balance","OK - Balanced")</f>
      </c>
    </row>
    <row r="109" ht="15.75" customHeight="1">
      <c r="A109" s="26" t="str">
        <v>Dank</v>
      </c>
      <c r="B109" s="26" t="str">
        <v>ABU KRABAH</v>
      </c>
      <c r="C109" s="26" t="str">
        <v>K_LN08</v>
      </c>
      <c r="D109" s="26" t="str">
        <v>23.566817, 56.266919</v>
      </c>
      <c r="E109" s="26" t="str">
        <v>9</v>
      </c>
      <c r="F109" s="26" t="str">
        <v>Ground (GMT)</v>
      </c>
      <c r="G109" s="26" t="str">
        <v>5</v>
      </c>
      <c r="H109" s="26">
        <v>1000</v>
      </c>
      <c r="I109" s="26" t="str">
        <v>15/06/2026, 14:39</v>
      </c>
      <c r="J109" s="26">
        <v>1</v>
      </c>
      <c r="K109" s="26">
        <v>260</v>
      </c>
      <c r="L109" s="26">
        <v>258</v>
      </c>
      <c r="M109" s="26">
        <v>257</v>
      </c>
      <c r="N109" s="26">
        <v>448</v>
      </c>
      <c r="O109" s="26">
        <v>451</v>
      </c>
      <c r="P109" s="26">
        <v>453</v>
      </c>
      <c r="Q109" s="27" t="str">
        <v>185 mm²</v>
      </c>
      <c r="R109" s="28" t="str">
        <v>Cu</v>
      </c>
      <c r="S109" s="28">
        <v>143</v>
      </c>
      <c r="T109" s="28">
        <v>115</v>
      </c>
      <c r="U109" s="28">
        <v>232</v>
      </c>
      <c r="V109" s="29">
        <v>94</v>
      </c>
      <c r="W109" s="30" t="str">
        <v>185 mm²</v>
      </c>
      <c r="X109" s="31" t="str">
        <v>Cu</v>
      </c>
      <c r="Y109" s="31">
        <v>127</v>
      </c>
      <c r="Z109" s="31">
        <v>133</v>
      </c>
      <c r="AA109" s="31">
        <v>139</v>
      </c>
      <c r="AB109" s="32">
        <v>18</v>
      </c>
      <c r="AC109" s="27" t="str">
        <v>185 mm²</v>
      </c>
      <c r="AD109" s="28" t="str">
        <v>Cu</v>
      </c>
      <c r="AE109" s="28">
        <v>49</v>
      </c>
      <c r="AF109" s="28">
        <v>143</v>
      </c>
      <c r="AG109" s="28">
        <v>215</v>
      </c>
      <c r="AH109" s="29">
        <v>67</v>
      </c>
      <c r="AI109" s="30" t="str">
        <v>185 mm²</v>
      </c>
      <c r="AJ109" s="31" t="str">
        <v>Cu</v>
      </c>
      <c r="AK109" s="31">
        <v>0</v>
      </c>
      <c r="AL109" s="31">
        <v>19</v>
      </c>
      <c r="AM109" s="31">
        <v>27</v>
      </c>
      <c r="AN109" s="32">
        <v>27</v>
      </c>
      <c r="AO109" s="27" t="str">
        <v>185 mm²</v>
      </c>
      <c r="AP109" s="28" t="str">
        <v>Cu</v>
      </c>
      <c r="AQ109" s="28">
        <v>158</v>
      </c>
      <c r="AR109" s="28">
        <v>126</v>
      </c>
      <c r="AS109" s="28">
        <v>159</v>
      </c>
      <c r="AT109" s="29">
        <v>40</v>
      </c>
      <c r="AU109" s="30" t="str">
        <v>185 mm²</v>
      </c>
      <c r="AV109" s="31" t="str">
        <v>Cu</v>
      </c>
      <c r="AW109" s="31">
        <v>67</v>
      </c>
      <c r="AX109" s="31">
        <v>105</v>
      </c>
      <c r="AY109" s="31">
        <v>169</v>
      </c>
      <c r="AZ109" s="32">
        <v>86</v>
      </c>
      <c r="BA109" s="27" t="str">
        <v>185 mm²</v>
      </c>
      <c r="BB109" s="28" t="str">
        <v>Cu</v>
      </c>
      <c r="BC109" s="28">
        <v>107</v>
      </c>
      <c r="BD109" s="28">
        <v>124</v>
      </c>
      <c r="BE109" s="28">
        <v>152</v>
      </c>
      <c r="BF109" s="29">
        <v>38</v>
      </c>
      <c r="BG109" s="30" t="str">
        <v/>
      </c>
      <c r="BH109" s="31" t="str">
        <v/>
      </c>
      <c r="BI109" s="31" t="str">
        <v/>
      </c>
      <c r="BJ109" s="31" t="str">
        <v/>
      </c>
      <c r="BK109" s="31" t="str">
        <v/>
      </c>
      <c r="BL109" s="32" t="str">
        <v/>
      </c>
      <c r="BM109" s="26">
        <f>SUM(S109,Y109,AE109,AK109,AQ109,AW109,BC109,BI109)</f>
      </c>
      <c r="BN109" s="26">
        <f>SUM(T109,Z109,AF109,AL109,AR109,AX109,BD109,BJ109)</f>
      </c>
      <c r="BO109" s="26">
        <f>SUM(U109,AA109,AG109,AM109,AS109,AY109,BE109,BK109)</f>
      </c>
      <c r="BP109" s="26">
        <f>SUM(V109,AB109,AH109,AN109,AT109,AZ109,BF109,BL109)</f>
      </c>
      <c r="BQ109" s="26">
        <f>MAX(BM109:BO109)</f>
      </c>
      <c r="BR109" s="26">
        <f>MIN(BM109:BO109)</f>
      </c>
      <c r="BS109" s="33">
        <f>IF(H109&gt;0,(BQ109*SQRT(3)*IF(N109&gt;0,N109,IF(O109&gt;0,O109,IF(P109&gt;0,P109,415)))/(H109*1000))*100,0)</f>
      </c>
      <c r="BT109" s="33">
        <f>IF(BS109&gt;70,"Upgrade","OK - No Upgrade")</f>
      </c>
      <c r="BU109" s="33">
        <f>IF(IF(AVERAGE(BM109:BO109)&gt;0,((BQ109-AVERAGE(BM109:BO109))/AVERAGE(BM109:BO109))*100,0)&gt;10,"Need to Balance","OK - Balanced")</f>
      </c>
    </row>
    <row r="110" ht="15.75" customHeight="1">
      <c r="A110" s="26" t="str">
        <v>Dank</v>
      </c>
      <c r="B110" s="26" t="str">
        <v>ABU KRABAH</v>
      </c>
      <c r="C110" s="26" t="str">
        <v>K_LN08</v>
      </c>
      <c r="D110" s="26" t="str">
        <v>23.5, 57.5</v>
      </c>
      <c r="E110" s="26" t="str">
        <v>209</v>
      </c>
      <c r="F110" s="26" t="str">
        <v>Pole (PMT)</v>
      </c>
      <c r="G110" s="26" t="str">
        <v>3</v>
      </c>
      <c r="H110" s="26">
        <v>315</v>
      </c>
      <c r="I110" s="26" t="str">
        <v>15/06/2026, 14:27</v>
      </c>
      <c r="J110" s="26">
        <v>1</v>
      </c>
      <c r="K110" s="26">
        <v>249</v>
      </c>
      <c r="L110" s="26">
        <v>248</v>
      </c>
      <c r="M110" s="26">
        <v>251</v>
      </c>
      <c r="N110" s="26">
        <v>433</v>
      </c>
      <c r="O110" s="26">
        <v>437</v>
      </c>
      <c r="P110" s="26">
        <v>432</v>
      </c>
      <c r="Q110" s="27" t="str">
        <v>185 mm²</v>
      </c>
      <c r="R110" s="28" t="str">
        <v>Cu</v>
      </c>
      <c r="S110" s="28">
        <v>121</v>
      </c>
      <c r="T110" s="28">
        <v>120</v>
      </c>
      <c r="U110" s="28">
        <v>25</v>
      </c>
      <c r="V110" s="29">
        <v>120</v>
      </c>
      <c r="W110" s="30" t="str">
        <v>185 mm²</v>
      </c>
      <c r="X110" s="31" t="str">
        <v>Cu</v>
      </c>
      <c r="Y110" s="31">
        <v>16</v>
      </c>
      <c r="Z110" s="31">
        <v>60</v>
      </c>
      <c r="AA110" s="31">
        <v>124</v>
      </c>
      <c r="AB110" s="32">
        <v>123</v>
      </c>
      <c r="AC110" s="27" t="str">
        <v/>
      </c>
      <c r="AD110" s="28" t="str">
        <v/>
      </c>
      <c r="AE110" s="28" t="str">
        <v/>
      </c>
      <c r="AF110" s="28" t="str">
        <v/>
      </c>
      <c r="AG110" s="28" t="str">
        <v/>
      </c>
      <c r="AH110" s="29" t="str">
        <v/>
      </c>
      <c r="AI110" s="30" t="str">
        <v/>
      </c>
      <c r="AJ110" s="31" t="str">
        <v/>
      </c>
      <c r="AK110" s="31" t="str">
        <v/>
      </c>
      <c r="AL110" s="31" t="str">
        <v/>
      </c>
      <c r="AM110" s="31" t="str">
        <v/>
      </c>
      <c r="AN110" s="32" t="str">
        <v/>
      </c>
      <c r="AO110" s="27" t="str">
        <v/>
      </c>
      <c r="AP110" s="28" t="str">
        <v/>
      </c>
      <c r="AQ110" s="28" t="str">
        <v/>
      </c>
      <c r="AR110" s="28" t="str">
        <v/>
      </c>
      <c r="AS110" s="28" t="str">
        <v/>
      </c>
      <c r="AT110" s="29" t="str">
        <v/>
      </c>
      <c r="AU110" s="30" t="str">
        <v/>
      </c>
      <c r="AV110" s="31" t="str">
        <v/>
      </c>
      <c r="AW110" s="31" t="str">
        <v/>
      </c>
      <c r="AX110" s="31" t="str">
        <v/>
      </c>
      <c r="AY110" s="31" t="str">
        <v/>
      </c>
      <c r="AZ110" s="32" t="str">
        <v/>
      </c>
      <c r="BA110" s="27" t="str">
        <v/>
      </c>
      <c r="BB110" s="28" t="str">
        <v/>
      </c>
      <c r="BC110" s="28" t="str">
        <v/>
      </c>
      <c r="BD110" s="28" t="str">
        <v/>
      </c>
      <c r="BE110" s="28" t="str">
        <v/>
      </c>
      <c r="BF110" s="29" t="str">
        <v/>
      </c>
      <c r="BG110" s="30" t="str">
        <v/>
      </c>
      <c r="BH110" s="31" t="str">
        <v/>
      </c>
      <c r="BI110" s="31" t="str">
        <v/>
      </c>
      <c r="BJ110" s="31" t="str">
        <v/>
      </c>
      <c r="BK110" s="31" t="str">
        <v/>
      </c>
      <c r="BL110" s="32" t="str">
        <v/>
      </c>
      <c r="BM110" s="26">
        <f>SUM(S110,Y110,AE110,AK110,AQ110,AW110,BC110,BI110)</f>
      </c>
      <c r="BN110" s="26">
        <f>SUM(T110,Z110,AF110,AL110,AR110,AX110,BD110,BJ110)</f>
      </c>
      <c r="BO110" s="26">
        <f>SUM(U110,AA110,AG110,AM110,AS110,AY110,BE110,BK110)</f>
      </c>
      <c r="BP110" s="26">
        <f>SUM(V110,AB110,AH110,AN110,AT110,AZ110,BF110,BL110)</f>
      </c>
      <c r="BQ110" s="26">
        <f>MAX(BM110:BO110)</f>
      </c>
      <c r="BR110" s="26">
        <f>MIN(BM110:BO110)</f>
      </c>
      <c r="BS110" s="33">
        <f>IF(H110&gt;0,(BQ110*SQRT(3)*IF(N110&gt;0,N110,IF(O110&gt;0,O110,IF(P110&gt;0,P110,415)))/(H110*1000))*100,0)</f>
      </c>
      <c r="BT110" s="33">
        <f>IF(BS110&gt;70,"Upgrade","OK - No Upgrade")</f>
      </c>
      <c r="BU110" s="33">
        <f>IF(IF(AVERAGE(BM110:BO110)&gt;0,((BQ110-AVERAGE(BM110:BO110))/AVERAGE(BM110:BO110))*100,0)&gt;10,"Need to Balance","OK - Balanced")</f>
      </c>
    </row>
    <row r="111" ht="15.75" customHeight="1">
      <c r="A111" s="26" t="str">
        <v>Dank</v>
      </c>
      <c r="B111" s="26" t="str">
        <v>ABU KRABAH</v>
      </c>
      <c r="C111" s="26" t="str">
        <v>K_LN08</v>
      </c>
      <c r="D111" s="26" t="str">
        <v/>
      </c>
      <c r="E111" s="26" t="str">
        <v>342</v>
      </c>
      <c r="F111" s="26" t="str">
        <v>Pole (PMT)</v>
      </c>
      <c r="G111" s="26" t="str">
        <v>3</v>
      </c>
      <c r="H111" s="26">
        <v>315</v>
      </c>
      <c r="I111" s="26" t="str">
        <v>15/06/2026, 14:14</v>
      </c>
      <c r="J111" s="26">
        <v>1</v>
      </c>
      <c r="K111" s="26">
        <v>242</v>
      </c>
      <c r="L111" s="26">
        <v>243</v>
      </c>
      <c r="M111" s="26">
        <v>244</v>
      </c>
      <c r="N111" s="26">
        <v>420</v>
      </c>
      <c r="O111" s="26">
        <v>424</v>
      </c>
      <c r="P111" s="26">
        <v>424</v>
      </c>
      <c r="Q111" s="27" t="str">
        <v>185 mm²</v>
      </c>
      <c r="R111" s="28" t="str">
        <v>Cu</v>
      </c>
      <c r="S111" s="28">
        <v>95</v>
      </c>
      <c r="T111" s="28">
        <v>43</v>
      </c>
      <c r="U111" s="28">
        <v>96</v>
      </c>
      <c r="V111" s="29">
        <v>61</v>
      </c>
      <c r="W111" s="30" t="str">
        <v/>
      </c>
      <c r="X111" s="31" t="str">
        <v/>
      </c>
      <c r="Y111" s="31" t="str">
        <v/>
      </c>
      <c r="Z111" s="31" t="str">
        <v/>
      </c>
      <c r="AA111" s="31" t="str">
        <v/>
      </c>
      <c r="AB111" s="32" t="str">
        <v/>
      </c>
      <c r="AC111" s="27" t="str">
        <v/>
      </c>
      <c r="AD111" s="28" t="str">
        <v/>
      </c>
      <c r="AE111" s="28" t="str">
        <v/>
      </c>
      <c r="AF111" s="28" t="str">
        <v/>
      </c>
      <c r="AG111" s="28" t="str">
        <v/>
      </c>
      <c r="AH111" s="29" t="str">
        <v/>
      </c>
      <c r="AI111" s="30" t="str">
        <v/>
      </c>
      <c r="AJ111" s="31" t="str">
        <v/>
      </c>
      <c r="AK111" s="31" t="str">
        <v/>
      </c>
      <c r="AL111" s="31" t="str">
        <v/>
      </c>
      <c r="AM111" s="31" t="str">
        <v/>
      </c>
      <c r="AN111" s="32" t="str">
        <v/>
      </c>
      <c r="AO111" s="27" t="str">
        <v/>
      </c>
      <c r="AP111" s="28" t="str">
        <v/>
      </c>
      <c r="AQ111" s="28" t="str">
        <v/>
      </c>
      <c r="AR111" s="28" t="str">
        <v/>
      </c>
      <c r="AS111" s="28" t="str">
        <v/>
      </c>
      <c r="AT111" s="29" t="str">
        <v/>
      </c>
      <c r="AU111" s="30" t="str">
        <v/>
      </c>
      <c r="AV111" s="31" t="str">
        <v/>
      </c>
      <c r="AW111" s="31" t="str">
        <v/>
      </c>
      <c r="AX111" s="31" t="str">
        <v/>
      </c>
      <c r="AY111" s="31" t="str">
        <v/>
      </c>
      <c r="AZ111" s="32" t="str">
        <v/>
      </c>
      <c r="BA111" s="27" t="str">
        <v/>
      </c>
      <c r="BB111" s="28" t="str">
        <v/>
      </c>
      <c r="BC111" s="28" t="str">
        <v/>
      </c>
      <c r="BD111" s="28" t="str">
        <v/>
      </c>
      <c r="BE111" s="28" t="str">
        <v/>
      </c>
      <c r="BF111" s="29" t="str">
        <v/>
      </c>
      <c r="BG111" s="30" t="str">
        <v/>
      </c>
      <c r="BH111" s="31" t="str">
        <v/>
      </c>
      <c r="BI111" s="31" t="str">
        <v/>
      </c>
      <c r="BJ111" s="31" t="str">
        <v/>
      </c>
      <c r="BK111" s="31" t="str">
        <v/>
      </c>
      <c r="BL111" s="32" t="str">
        <v/>
      </c>
      <c r="BM111" s="26">
        <f>SUM(S111,Y111,AE111,AK111,AQ111,AW111,BC111,BI111)</f>
      </c>
      <c r="BN111" s="26">
        <f>SUM(T111,Z111,AF111,AL111,AR111,AX111,BD111,BJ111)</f>
      </c>
      <c r="BO111" s="26">
        <f>SUM(U111,AA111,AG111,AM111,AS111,AY111,BE111,BK111)</f>
      </c>
      <c r="BP111" s="26">
        <f>SUM(V111,AB111,AH111,AN111,AT111,AZ111,BF111,BL111)</f>
      </c>
      <c r="BQ111" s="26">
        <f>MAX(BM111:BO111)</f>
      </c>
      <c r="BR111" s="26">
        <f>MIN(BM111:BO111)</f>
      </c>
      <c r="BS111" s="33">
        <f>IF(H111&gt;0,(BQ111*SQRT(3)*IF(N111&gt;0,N111,IF(O111&gt;0,O111,IF(P111&gt;0,P111,415)))/(H111*1000))*100,0)</f>
      </c>
      <c r="BT111" s="33">
        <f>IF(BS111&gt;70,"Upgrade","OK - No Upgrade")</f>
      </c>
      <c r="BU111" s="33">
        <f>IF(IF(AVERAGE(BM111:BO111)&gt;0,((BQ111-AVERAGE(BM111:BO111))/AVERAGE(BM111:BO111))*100,0)&gt;10,"Need to Balance","OK - Balanced")</f>
      </c>
    </row>
    <row r="112" ht="15.75" customHeight="1">
      <c r="A112" s="26" t="str">
        <v>Dank</v>
      </c>
      <c r="B112" s="26" t="str">
        <v>ABU KRABAH</v>
      </c>
      <c r="C112" s="26" t="str">
        <v>K_LN08</v>
      </c>
      <c r="D112" s="26" t="str">
        <v/>
      </c>
      <c r="E112" s="26" t="str">
        <v>8</v>
      </c>
      <c r="F112" s="26" t="str">
        <v>Ground (GMT)</v>
      </c>
      <c r="G112" s="26" t="str">
        <v>3</v>
      </c>
      <c r="H112" s="26">
        <v>1000</v>
      </c>
      <c r="I112" s="26" t="str">
        <v>14/06/2026, 17:03</v>
      </c>
      <c r="J112" s="26">
        <v>1</v>
      </c>
      <c r="K112" s="26">
        <v>255</v>
      </c>
      <c r="L112" s="26">
        <v>252</v>
      </c>
      <c r="M112" s="26">
        <v>252</v>
      </c>
      <c r="N112" s="26">
        <v>436</v>
      </c>
      <c r="O112" s="26">
        <v>440</v>
      </c>
      <c r="P112" s="26">
        <v>439</v>
      </c>
      <c r="Q112" s="27" t="str">
        <v>185 mm²</v>
      </c>
      <c r="R112" s="28" t="str">
        <v>Cu</v>
      </c>
      <c r="S112" s="28">
        <v>65</v>
      </c>
      <c r="T112" s="28">
        <v>29</v>
      </c>
      <c r="U112" s="28">
        <v>62</v>
      </c>
      <c r="V112" s="29">
        <v>34</v>
      </c>
      <c r="W112" s="30" t="str">
        <v>185 mm²</v>
      </c>
      <c r="X112" s="31" t="str">
        <v>Cu</v>
      </c>
      <c r="Y112" s="31">
        <v>87</v>
      </c>
      <c r="Z112" s="31">
        <v>40</v>
      </c>
      <c r="AA112" s="31">
        <v>59</v>
      </c>
      <c r="AB112" s="32">
        <v>46</v>
      </c>
      <c r="AC112" s="27" t="str">
        <v>185 mm²</v>
      </c>
      <c r="AD112" s="28" t="str">
        <v>Cu</v>
      </c>
      <c r="AE112" s="28">
        <v>26</v>
      </c>
      <c r="AF112" s="28">
        <v>45</v>
      </c>
      <c r="AG112" s="28">
        <v>74</v>
      </c>
      <c r="AH112" s="29">
        <v>44</v>
      </c>
      <c r="AI112" s="30" t="str">
        <v>185 mm²</v>
      </c>
      <c r="AJ112" s="31" t="str">
        <v>Cu</v>
      </c>
      <c r="AK112" s="31">
        <v>273</v>
      </c>
      <c r="AL112" s="31">
        <v>210</v>
      </c>
      <c r="AM112" s="31">
        <v>243</v>
      </c>
      <c r="AN112" s="32">
        <v>76</v>
      </c>
      <c r="AO112" s="27" t="str">
        <v>185 mm²</v>
      </c>
      <c r="AP112" s="28" t="str">
        <v>Cu</v>
      </c>
      <c r="AQ112" s="28">
        <v>62</v>
      </c>
      <c r="AR112" s="28">
        <v>79</v>
      </c>
      <c r="AS112" s="28">
        <v>64</v>
      </c>
      <c r="AT112" s="29">
        <v>20</v>
      </c>
      <c r="AU112" s="30" t="str">
        <v>185 mm²</v>
      </c>
      <c r="AV112" s="31" t="str">
        <v>Cu</v>
      </c>
      <c r="AW112" s="31">
        <v>77</v>
      </c>
      <c r="AX112" s="31">
        <v>23</v>
      </c>
      <c r="AY112" s="31">
        <v>24</v>
      </c>
      <c r="AZ112" s="32">
        <v>63</v>
      </c>
      <c r="BA112" s="27" t="str">
        <v>185 mm²</v>
      </c>
      <c r="BB112" s="28" t="str">
        <v>Cu</v>
      </c>
      <c r="BC112" s="28">
        <v>101</v>
      </c>
      <c r="BD112" s="28">
        <v>158</v>
      </c>
      <c r="BE112" s="28">
        <v>209</v>
      </c>
      <c r="BF112" s="29">
        <v>108</v>
      </c>
      <c r="BG112" s="30" t="str">
        <v>185 mm²</v>
      </c>
      <c r="BH112" s="31" t="str">
        <v>Cu</v>
      </c>
      <c r="BI112" s="31">
        <v>147</v>
      </c>
      <c r="BJ112" s="31">
        <v>113</v>
      </c>
      <c r="BK112" s="31">
        <v>166</v>
      </c>
      <c r="BL112" s="32">
        <v>52</v>
      </c>
      <c r="BM112" s="26">
        <f>SUM(S112,Y112,AE112,AK112,AQ112,AW112,BC112,BI112)</f>
      </c>
      <c r="BN112" s="26">
        <f>SUM(T112,Z112,AF112,AL112,AR112,AX112,BD112,BJ112)</f>
      </c>
      <c r="BO112" s="26">
        <f>SUM(U112,AA112,AG112,AM112,AS112,AY112,BE112,BK112)</f>
      </c>
      <c r="BP112" s="26">
        <f>SUM(V112,AB112,AH112,AN112,AT112,AZ112,BF112,BL112)</f>
      </c>
      <c r="BQ112" s="26">
        <f>MAX(BM112:BO112)</f>
      </c>
      <c r="BR112" s="26">
        <f>MIN(BM112:BO112)</f>
      </c>
      <c r="BS112" s="33">
        <f>IF(H112&gt;0,(BQ112*SQRT(3)*IF(N112&gt;0,N112,IF(O112&gt;0,O112,IF(P112&gt;0,P112,415)))/(H112*1000))*100,0)</f>
      </c>
      <c r="BT112" s="33">
        <f>IF(BS112&gt;70,"Upgrade","OK - No Upgrade")</f>
      </c>
      <c r="BU112" s="33">
        <f>IF(IF(AVERAGE(BM112:BO112)&gt;0,((BQ112-AVERAGE(BM112:BO112))/AVERAGE(BM112:BO112))*100,0)&gt;10,"Need to Balance","OK - Balanced")</f>
      </c>
    </row>
    <row r="113" ht="15.75" customHeight="1">
      <c r="A113" s="26" t="str">
        <v>Dank</v>
      </c>
      <c r="B113" s="26" t="str">
        <v>ABU KRABAH</v>
      </c>
      <c r="C113" s="26" t="str">
        <v>K_LN08</v>
      </c>
      <c r="D113" s="26" t="str">
        <v/>
      </c>
      <c r="E113" s="26" t="str">
        <v>04333</v>
      </c>
      <c r="F113" s="26" t="str">
        <v>Pole (PMT)</v>
      </c>
      <c r="G113" s="26" t="str">
        <v>3</v>
      </c>
      <c r="H113" s="26">
        <v>315</v>
      </c>
      <c r="I113" s="26" t="str">
        <v>14/06/2026, 16:56</v>
      </c>
      <c r="J113" s="26">
        <v>1</v>
      </c>
      <c r="K113" s="26">
        <v>215</v>
      </c>
      <c r="L113" s="26">
        <v>246</v>
      </c>
      <c r="M113" s="26">
        <v>247</v>
      </c>
      <c r="N113" s="26">
        <v>426</v>
      </c>
      <c r="O113" s="26">
        <v>428</v>
      </c>
      <c r="P113" s="26">
        <v>431</v>
      </c>
      <c r="Q113" s="27" t="str">
        <v>185 mm²</v>
      </c>
      <c r="R113" s="28" t="str">
        <v>Cu</v>
      </c>
      <c r="S113" s="28">
        <v>128</v>
      </c>
      <c r="T113" s="28">
        <v>129</v>
      </c>
      <c r="U113" s="28">
        <v>106</v>
      </c>
      <c r="V113" s="29">
        <v>45</v>
      </c>
      <c r="W113" s="30" t="str">
        <v>185 mm²</v>
      </c>
      <c r="X113" s="31" t="str">
        <v>Cu</v>
      </c>
      <c r="Y113" s="31">
        <v>29</v>
      </c>
      <c r="Z113" s="31">
        <v>38</v>
      </c>
      <c r="AA113" s="31">
        <v>32</v>
      </c>
      <c r="AB113" s="32">
        <v>13</v>
      </c>
      <c r="AC113" s="27" t="str">
        <v/>
      </c>
      <c r="AD113" s="28" t="str">
        <v/>
      </c>
      <c r="AE113" s="28" t="str">
        <v/>
      </c>
      <c r="AF113" s="28" t="str">
        <v/>
      </c>
      <c r="AG113" s="28" t="str">
        <v/>
      </c>
      <c r="AH113" s="29" t="str">
        <v/>
      </c>
      <c r="AI113" s="30" t="str">
        <v/>
      </c>
      <c r="AJ113" s="31" t="str">
        <v/>
      </c>
      <c r="AK113" s="31" t="str">
        <v/>
      </c>
      <c r="AL113" s="31" t="str">
        <v/>
      </c>
      <c r="AM113" s="31" t="str">
        <v/>
      </c>
      <c r="AN113" s="32" t="str">
        <v/>
      </c>
      <c r="AO113" s="27" t="str">
        <v/>
      </c>
      <c r="AP113" s="28" t="str">
        <v/>
      </c>
      <c r="AQ113" s="28" t="str">
        <v/>
      </c>
      <c r="AR113" s="28" t="str">
        <v/>
      </c>
      <c r="AS113" s="28" t="str">
        <v/>
      </c>
      <c r="AT113" s="29" t="str">
        <v/>
      </c>
      <c r="AU113" s="30" t="str">
        <v/>
      </c>
      <c r="AV113" s="31" t="str">
        <v/>
      </c>
      <c r="AW113" s="31" t="str">
        <v/>
      </c>
      <c r="AX113" s="31" t="str">
        <v/>
      </c>
      <c r="AY113" s="31" t="str">
        <v/>
      </c>
      <c r="AZ113" s="32" t="str">
        <v/>
      </c>
      <c r="BA113" s="27" t="str">
        <v/>
      </c>
      <c r="BB113" s="28" t="str">
        <v/>
      </c>
      <c r="BC113" s="28" t="str">
        <v/>
      </c>
      <c r="BD113" s="28" t="str">
        <v/>
      </c>
      <c r="BE113" s="28" t="str">
        <v/>
      </c>
      <c r="BF113" s="29" t="str">
        <v/>
      </c>
      <c r="BG113" s="30" t="str">
        <v/>
      </c>
      <c r="BH113" s="31" t="str">
        <v/>
      </c>
      <c r="BI113" s="31" t="str">
        <v/>
      </c>
      <c r="BJ113" s="31" t="str">
        <v/>
      </c>
      <c r="BK113" s="31" t="str">
        <v/>
      </c>
      <c r="BL113" s="32" t="str">
        <v/>
      </c>
      <c r="BM113" s="26">
        <f>SUM(S113,Y113,AE113,AK113,AQ113,AW113,BC113,BI113)</f>
      </c>
      <c r="BN113" s="26">
        <f>SUM(T113,Z113,AF113,AL113,AR113,AX113,BD113,BJ113)</f>
      </c>
      <c r="BO113" s="26">
        <f>SUM(U113,AA113,AG113,AM113,AS113,AY113,BE113,BK113)</f>
      </c>
      <c r="BP113" s="26">
        <f>SUM(V113,AB113,AH113,AN113,AT113,AZ113,BF113,BL113)</f>
      </c>
      <c r="BQ113" s="26">
        <f>MAX(BM113:BO113)</f>
      </c>
      <c r="BR113" s="26">
        <f>MIN(BM113:BO113)</f>
      </c>
      <c r="BS113" s="33">
        <f>IF(H113&gt;0,(BQ113*SQRT(3)*IF(N113&gt;0,N113,IF(O113&gt;0,O113,IF(P113&gt;0,P113,415)))/(H113*1000))*100,0)</f>
      </c>
      <c r="BT113" s="33">
        <f>IF(BS113&gt;70,"Upgrade","OK - No Upgrade")</f>
      </c>
      <c r="BU113" s="33">
        <f>IF(IF(AVERAGE(BM113:BO113)&gt;0,((BQ113-AVERAGE(BM113:BO113))/AVERAGE(BM113:BO113))*100,0)&gt;10,"Need to Balance","OK - Balanced")</f>
      </c>
    </row>
    <row r="114" ht="15.75" customHeight="1">
      <c r="A114" s="26" t="str">
        <v>Dank</v>
      </c>
      <c r="B114" s="26" t="str">
        <v>ABU KRABAH</v>
      </c>
      <c r="C114" s="26" t="str">
        <v>K_LN08</v>
      </c>
      <c r="D114" s="26" t="str">
        <v/>
      </c>
      <c r="E114" s="26" t="str">
        <v>104</v>
      </c>
      <c r="F114" s="26" t="str">
        <v>Ground (GMT)</v>
      </c>
      <c r="G114" s="26" t="str">
        <v>3</v>
      </c>
      <c r="H114" s="26">
        <v>1000</v>
      </c>
      <c r="I114" s="26" t="str">
        <v>14/06/2026, 16:53</v>
      </c>
      <c r="J114" s="26">
        <v>1</v>
      </c>
      <c r="K114" s="26">
        <v>248</v>
      </c>
      <c r="L114" s="26">
        <v>248</v>
      </c>
      <c r="M114" s="26">
        <v>249</v>
      </c>
      <c r="N114" s="26">
        <v>431</v>
      </c>
      <c r="O114" s="26">
        <v>435</v>
      </c>
      <c r="P114" s="26">
        <v>432</v>
      </c>
      <c r="Q114" s="27" t="str">
        <v>185 mm²</v>
      </c>
      <c r="R114" s="28" t="str">
        <v>Cu</v>
      </c>
      <c r="S114" s="28">
        <v>36</v>
      </c>
      <c r="T114" s="28">
        <v>34</v>
      </c>
      <c r="U114" s="28">
        <v>18</v>
      </c>
      <c r="V114" s="29">
        <v>16</v>
      </c>
      <c r="W114" s="30" t="str">
        <v>185 mm²</v>
      </c>
      <c r="X114" s="31" t="str">
        <v>Cu</v>
      </c>
      <c r="Y114" s="31">
        <v>48</v>
      </c>
      <c r="Z114" s="31">
        <v>22</v>
      </c>
      <c r="AA114" s="31">
        <v>20</v>
      </c>
      <c r="AB114" s="32">
        <v>17</v>
      </c>
      <c r="AC114" s="27" t="str">
        <v>185 mm²</v>
      </c>
      <c r="AD114" s="28" t="str">
        <v>Cu</v>
      </c>
      <c r="AE114" s="28">
        <v>10</v>
      </c>
      <c r="AF114" s="28">
        <v>6</v>
      </c>
      <c r="AG114" s="28">
        <v>51</v>
      </c>
      <c r="AH114" s="29">
        <v>45</v>
      </c>
      <c r="AI114" s="30" t="str">
        <v/>
      </c>
      <c r="AJ114" s="31" t="str">
        <v/>
      </c>
      <c r="AK114" s="31">
        <v>167</v>
      </c>
      <c r="AL114" s="31">
        <v>104</v>
      </c>
      <c r="AM114" s="31">
        <v>110</v>
      </c>
      <c r="AN114" s="32">
        <v>63</v>
      </c>
      <c r="AO114" s="27" t="str">
        <v/>
      </c>
      <c r="AP114" s="28" t="str">
        <v/>
      </c>
      <c r="AQ114" s="28" t="str">
        <v/>
      </c>
      <c r="AR114" s="28" t="str">
        <v/>
      </c>
      <c r="AS114" s="28" t="str">
        <v/>
      </c>
      <c r="AT114" s="29" t="str">
        <v/>
      </c>
      <c r="AU114" s="30" t="str">
        <v/>
      </c>
      <c r="AV114" s="31" t="str">
        <v/>
      </c>
      <c r="AW114" s="31" t="str">
        <v/>
      </c>
      <c r="AX114" s="31" t="str">
        <v/>
      </c>
      <c r="AY114" s="31" t="str">
        <v/>
      </c>
      <c r="AZ114" s="32" t="str">
        <v/>
      </c>
      <c r="BA114" s="27" t="str">
        <v/>
      </c>
      <c r="BB114" s="28" t="str">
        <v/>
      </c>
      <c r="BC114" s="28" t="str">
        <v/>
      </c>
      <c r="BD114" s="28" t="str">
        <v/>
      </c>
      <c r="BE114" s="28" t="str">
        <v/>
      </c>
      <c r="BF114" s="29" t="str">
        <v/>
      </c>
      <c r="BG114" s="30" t="str">
        <v/>
      </c>
      <c r="BH114" s="31" t="str">
        <v/>
      </c>
      <c r="BI114" s="31" t="str">
        <v/>
      </c>
      <c r="BJ114" s="31" t="str">
        <v/>
      </c>
      <c r="BK114" s="31" t="str">
        <v/>
      </c>
      <c r="BL114" s="32" t="str">
        <v/>
      </c>
      <c r="BM114" s="26">
        <f>SUM(S114,Y114,AE114,AK114,AQ114,AW114,BC114,BI114)</f>
      </c>
      <c r="BN114" s="26">
        <f>SUM(T114,Z114,AF114,AL114,AR114,AX114,BD114,BJ114)</f>
      </c>
      <c r="BO114" s="26">
        <f>SUM(U114,AA114,AG114,AM114,AS114,AY114,BE114,BK114)</f>
      </c>
      <c r="BP114" s="26">
        <f>SUM(V114,AB114,AH114,AN114,AT114,AZ114,BF114,BL114)</f>
      </c>
      <c r="BQ114" s="26">
        <f>MAX(BM114:BO114)</f>
      </c>
      <c r="BR114" s="26">
        <f>MIN(BM114:BO114)</f>
      </c>
      <c r="BS114" s="33">
        <f>IF(H114&gt;0,(BQ114*SQRT(3)*IF(N114&gt;0,N114,IF(O114&gt;0,O114,IF(P114&gt;0,P114,415)))/(H114*1000))*100,0)</f>
      </c>
      <c r="BT114" s="33">
        <f>IF(BS114&gt;70,"Upgrade","OK - No Upgrade")</f>
      </c>
      <c r="BU114" s="33">
        <f>IF(IF(AVERAGE(BM114:BO114)&gt;0,((BQ114-AVERAGE(BM114:BO114))/AVERAGE(BM114:BO114))*100,0)&gt;10,"Need to Balance","OK - Balanced")</f>
      </c>
    </row>
    <row r="115" ht="15.75" customHeight="1">
      <c r="A115" s="26" t="str">
        <v>Dank</v>
      </c>
      <c r="B115" s="26" t="str">
        <v>ABU KRABAH</v>
      </c>
      <c r="C115" s="26" t="str">
        <v>K_LN08</v>
      </c>
      <c r="D115" s="26" t="str">
        <v/>
      </c>
      <c r="E115" s="26" t="str">
        <v>194</v>
      </c>
      <c r="F115" s="26" t="str">
        <v>Ground (GMT)</v>
      </c>
      <c r="G115" s="26" t="str">
        <v>1</v>
      </c>
      <c r="H115" s="26">
        <v>500</v>
      </c>
      <c r="I115" s="26" t="str">
        <v>14/06/2026, 16:49</v>
      </c>
      <c r="J115" s="26">
        <v>1</v>
      </c>
      <c r="K115" s="26">
        <v>238</v>
      </c>
      <c r="L115" s="26">
        <v>237</v>
      </c>
      <c r="M115" s="26">
        <v>238</v>
      </c>
      <c r="N115" s="26">
        <v>412</v>
      </c>
      <c r="O115" s="26">
        <v>415</v>
      </c>
      <c r="P115" s="26">
        <v>415</v>
      </c>
      <c r="Q115" s="27" t="str">
        <v>185 mm²</v>
      </c>
      <c r="R115" s="28" t="str">
        <v>Cu</v>
      </c>
      <c r="S115" s="28">
        <v>56</v>
      </c>
      <c r="T115" s="28">
        <v>53</v>
      </c>
      <c r="U115" s="28">
        <v>69</v>
      </c>
      <c r="V115" s="29">
        <v>59</v>
      </c>
      <c r="W115" s="30" t="str">
        <v/>
      </c>
      <c r="X115" s="31" t="str">
        <v/>
      </c>
      <c r="Y115" s="31" t="str">
        <v/>
      </c>
      <c r="Z115" s="31" t="str">
        <v/>
      </c>
      <c r="AA115" s="31" t="str">
        <v/>
      </c>
      <c r="AB115" s="32" t="str">
        <v/>
      </c>
      <c r="AC115" s="27" t="str">
        <v/>
      </c>
      <c r="AD115" s="28" t="str">
        <v/>
      </c>
      <c r="AE115" s="28" t="str">
        <v/>
      </c>
      <c r="AF115" s="28" t="str">
        <v/>
      </c>
      <c r="AG115" s="28" t="str">
        <v/>
      </c>
      <c r="AH115" s="29" t="str">
        <v/>
      </c>
      <c r="AI115" s="30" t="str">
        <v/>
      </c>
      <c r="AJ115" s="31" t="str">
        <v/>
      </c>
      <c r="AK115" s="31" t="str">
        <v/>
      </c>
      <c r="AL115" s="31" t="str">
        <v/>
      </c>
      <c r="AM115" s="31" t="str">
        <v/>
      </c>
      <c r="AN115" s="32" t="str">
        <v/>
      </c>
      <c r="AO115" s="27" t="str">
        <v/>
      </c>
      <c r="AP115" s="28" t="str">
        <v/>
      </c>
      <c r="AQ115" s="28" t="str">
        <v/>
      </c>
      <c r="AR115" s="28" t="str">
        <v/>
      </c>
      <c r="AS115" s="28" t="str">
        <v/>
      </c>
      <c r="AT115" s="29" t="str">
        <v/>
      </c>
      <c r="AU115" s="30" t="str">
        <v/>
      </c>
      <c r="AV115" s="31" t="str">
        <v/>
      </c>
      <c r="AW115" s="31" t="str">
        <v/>
      </c>
      <c r="AX115" s="31" t="str">
        <v/>
      </c>
      <c r="AY115" s="31" t="str">
        <v/>
      </c>
      <c r="AZ115" s="32" t="str">
        <v/>
      </c>
      <c r="BA115" s="27" t="str">
        <v/>
      </c>
      <c r="BB115" s="28" t="str">
        <v/>
      </c>
      <c r="BC115" s="28" t="str">
        <v/>
      </c>
      <c r="BD115" s="28" t="str">
        <v/>
      </c>
      <c r="BE115" s="28" t="str">
        <v/>
      </c>
      <c r="BF115" s="29" t="str">
        <v/>
      </c>
      <c r="BG115" s="30" t="str">
        <v/>
      </c>
      <c r="BH115" s="31" t="str">
        <v/>
      </c>
      <c r="BI115" s="31" t="str">
        <v/>
      </c>
      <c r="BJ115" s="31" t="str">
        <v/>
      </c>
      <c r="BK115" s="31" t="str">
        <v/>
      </c>
      <c r="BL115" s="32" t="str">
        <v/>
      </c>
      <c r="BM115" s="26">
        <f>SUM(S115,Y115,AE115,AK115,AQ115,AW115,BC115,BI115)</f>
      </c>
      <c r="BN115" s="26">
        <f>SUM(T115,Z115,AF115,AL115,AR115,AX115,BD115,BJ115)</f>
      </c>
      <c r="BO115" s="26">
        <f>SUM(U115,AA115,AG115,AM115,AS115,AY115,BE115,BK115)</f>
      </c>
      <c r="BP115" s="26">
        <f>SUM(V115,AB115,AH115,AN115,AT115,AZ115,BF115,BL115)</f>
      </c>
      <c r="BQ115" s="26">
        <f>MAX(BM115:BO115)</f>
      </c>
      <c r="BR115" s="26">
        <f>MIN(BM115:BO115)</f>
      </c>
      <c r="BS115" s="33">
        <f>IF(H115&gt;0,(BQ115*SQRT(3)*IF(N115&gt;0,N115,IF(O115&gt;0,O115,IF(P115&gt;0,P115,415)))/(H115*1000))*100,0)</f>
      </c>
      <c r="BT115" s="33">
        <f>IF(BS115&gt;70,"Upgrade","OK - No Upgrade")</f>
      </c>
      <c r="BU115" s="33">
        <f>IF(IF(AVERAGE(BM115:BO115)&gt;0,((BQ115-AVERAGE(BM115:BO115))/AVERAGE(BM115:BO115))*100,0)&gt;10,"Need to Balance","OK - Balanced")</f>
      </c>
    </row>
    <row r="116" ht="15.75" customHeight="1">
      <c r="A116" s="26" t="str">
        <v>Dank</v>
      </c>
      <c r="B116" s="26" t="str">
        <v>ABU KRABAH</v>
      </c>
      <c r="C116" s="26" t="str">
        <v>K_LN08</v>
      </c>
      <c r="D116" s="26" t="str">
        <v/>
      </c>
      <c r="E116" s="26" t="str">
        <v>155</v>
      </c>
      <c r="F116" s="26" t="str">
        <v>Ground (GMT)</v>
      </c>
      <c r="G116" s="26" t="str">
        <v>3</v>
      </c>
      <c r="H116" s="26">
        <v>1000</v>
      </c>
      <c r="I116" s="26" t="str">
        <v>14/06/2026, 16:45</v>
      </c>
      <c r="J116" s="26">
        <v>1</v>
      </c>
      <c r="K116" s="26">
        <v>250</v>
      </c>
      <c r="L116" s="26">
        <v>250</v>
      </c>
      <c r="M116" s="26">
        <v>251</v>
      </c>
      <c r="N116" s="26">
        <v>434</v>
      </c>
      <c r="O116" s="26">
        <v>436</v>
      </c>
      <c r="P116" s="26">
        <v>436</v>
      </c>
      <c r="Q116" s="27" t="str">
        <v>185 mm²</v>
      </c>
      <c r="R116" s="28" t="str">
        <v>Cu</v>
      </c>
      <c r="S116" s="28">
        <v>10</v>
      </c>
      <c r="T116" s="28">
        <v>0</v>
      </c>
      <c r="U116" s="28">
        <v>21</v>
      </c>
      <c r="V116" s="29">
        <v>18</v>
      </c>
      <c r="W116" s="30" t="str">
        <v>185 mm²</v>
      </c>
      <c r="X116" s="31" t="str">
        <v>Cu</v>
      </c>
      <c r="Y116" s="31">
        <v>10</v>
      </c>
      <c r="Z116" s="31">
        <v>16</v>
      </c>
      <c r="AA116" s="31">
        <v>43</v>
      </c>
      <c r="AB116" s="32">
        <v>36</v>
      </c>
      <c r="AC116" s="27" t="str">
        <v/>
      </c>
      <c r="AD116" s="28" t="str">
        <v/>
      </c>
      <c r="AE116" s="28">
        <v>40</v>
      </c>
      <c r="AF116" s="28">
        <v>22</v>
      </c>
      <c r="AG116" s="28">
        <v>37</v>
      </c>
      <c r="AH116" s="29">
        <v>23</v>
      </c>
      <c r="AI116" s="30" t="str">
        <v/>
      </c>
      <c r="AJ116" s="31" t="str">
        <v/>
      </c>
      <c r="AK116" s="31" t="str">
        <v/>
      </c>
      <c r="AL116" s="31" t="str">
        <v/>
      </c>
      <c r="AM116" s="31" t="str">
        <v/>
      </c>
      <c r="AN116" s="32" t="str">
        <v/>
      </c>
      <c r="AO116" s="27" t="str">
        <v/>
      </c>
      <c r="AP116" s="28" t="str">
        <v/>
      </c>
      <c r="AQ116" s="28" t="str">
        <v/>
      </c>
      <c r="AR116" s="28" t="str">
        <v/>
      </c>
      <c r="AS116" s="28" t="str">
        <v/>
      </c>
      <c r="AT116" s="29" t="str">
        <v/>
      </c>
      <c r="AU116" s="30" t="str">
        <v/>
      </c>
      <c r="AV116" s="31" t="str">
        <v/>
      </c>
      <c r="AW116" s="31" t="str">
        <v/>
      </c>
      <c r="AX116" s="31" t="str">
        <v/>
      </c>
      <c r="AY116" s="31" t="str">
        <v/>
      </c>
      <c r="AZ116" s="32" t="str">
        <v/>
      </c>
      <c r="BA116" s="27" t="str">
        <v/>
      </c>
      <c r="BB116" s="28" t="str">
        <v/>
      </c>
      <c r="BC116" s="28" t="str">
        <v/>
      </c>
      <c r="BD116" s="28" t="str">
        <v/>
      </c>
      <c r="BE116" s="28" t="str">
        <v/>
      </c>
      <c r="BF116" s="29" t="str">
        <v/>
      </c>
      <c r="BG116" s="30" t="str">
        <v/>
      </c>
      <c r="BH116" s="31" t="str">
        <v/>
      </c>
      <c r="BI116" s="31" t="str">
        <v/>
      </c>
      <c r="BJ116" s="31" t="str">
        <v/>
      </c>
      <c r="BK116" s="31" t="str">
        <v/>
      </c>
      <c r="BL116" s="32" t="str">
        <v/>
      </c>
      <c r="BM116" s="26">
        <f>SUM(S116,Y116,AE116,AK116,AQ116,AW116,BC116,BI116)</f>
      </c>
      <c r="BN116" s="26">
        <f>SUM(T116,Z116,AF116,AL116,AR116,AX116,BD116,BJ116)</f>
      </c>
      <c r="BO116" s="26">
        <f>SUM(U116,AA116,AG116,AM116,AS116,AY116,BE116,BK116)</f>
      </c>
      <c r="BP116" s="26">
        <f>SUM(V116,AB116,AH116,AN116,AT116,AZ116,BF116,BL116)</f>
      </c>
      <c r="BQ116" s="26">
        <f>MAX(BM116:BO116)</f>
      </c>
      <c r="BR116" s="26">
        <f>MIN(BM116:BO116)</f>
      </c>
      <c r="BS116" s="33">
        <f>IF(H116&gt;0,(BQ116*SQRT(3)*IF(N116&gt;0,N116,IF(O116&gt;0,O116,IF(P116&gt;0,P116,415)))/(H116*1000))*100,0)</f>
      </c>
      <c r="BT116" s="33">
        <f>IF(BS116&gt;70,"Upgrade","OK - No Upgrade")</f>
      </c>
      <c r="BU116" s="33">
        <f>IF(IF(AVERAGE(BM116:BO116)&gt;0,((BQ116-AVERAGE(BM116:BO116))/AVERAGE(BM116:BO116))*100,0)&gt;10,"Need to Balance","OK - Balanced")</f>
      </c>
    </row>
    <row r="117" ht="15.75" customHeight="1">
      <c r="A117" s="26" t="str">
        <v>Dank</v>
      </c>
      <c r="B117" s="26" t="str">
        <v>ABU KRABAH</v>
      </c>
      <c r="C117" s="26" t="str">
        <v>K_LN08</v>
      </c>
      <c r="D117" s="26" t="str">
        <v/>
      </c>
      <c r="E117" s="26" t="str">
        <v>49</v>
      </c>
      <c r="F117" s="26" t="str">
        <v>Ground (GMT)</v>
      </c>
      <c r="G117" s="26" t="str">
        <v>3</v>
      </c>
      <c r="H117" s="26">
        <v>1000</v>
      </c>
      <c r="I117" s="26" t="str">
        <v>14/06/2026, 16:42</v>
      </c>
      <c r="J117" s="26">
        <v>1</v>
      </c>
      <c r="K117" s="26">
        <v>250</v>
      </c>
      <c r="L117" s="26">
        <v>250</v>
      </c>
      <c r="M117" s="26">
        <v>252</v>
      </c>
      <c r="N117" s="26">
        <v>433</v>
      </c>
      <c r="O117" s="26">
        <v>439</v>
      </c>
      <c r="P117" s="26">
        <v>436</v>
      </c>
      <c r="Q117" s="27" t="str">
        <v>185 mm²</v>
      </c>
      <c r="R117" s="28" t="str">
        <v>Cu</v>
      </c>
      <c r="S117" s="28">
        <v>180</v>
      </c>
      <c r="T117" s="28">
        <v>105</v>
      </c>
      <c r="U117" s="28">
        <v>50</v>
      </c>
      <c r="V117" s="29">
        <v>109</v>
      </c>
      <c r="W117" s="30" t="str">
        <v>185 mm²</v>
      </c>
      <c r="X117" s="31" t="str">
        <v>Cu</v>
      </c>
      <c r="Y117" s="31">
        <v>33</v>
      </c>
      <c r="Z117" s="31">
        <v>0</v>
      </c>
      <c r="AA117" s="31">
        <v>0</v>
      </c>
      <c r="AB117" s="32">
        <v>27</v>
      </c>
      <c r="AC117" s="27" t="str">
        <v>185 mm²</v>
      </c>
      <c r="AD117" s="28" t="str">
        <v>Cu</v>
      </c>
      <c r="AE117" s="28">
        <v>22</v>
      </c>
      <c r="AF117" s="28">
        <v>10</v>
      </c>
      <c r="AG117" s="28">
        <v>8</v>
      </c>
      <c r="AH117" s="29">
        <v>16</v>
      </c>
      <c r="AI117" s="30" t="str">
        <v>185 mm²</v>
      </c>
      <c r="AJ117" s="31" t="str">
        <v>Cu</v>
      </c>
      <c r="AK117" s="31">
        <v>73</v>
      </c>
      <c r="AL117" s="31">
        <v>58</v>
      </c>
      <c r="AM117" s="31">
        <v>29</v>
      </c>
      <c r="AN117" s="32">
        <v>43</v>
      </c>
      <c r="AO117" s="27" t="str">
        <v>185 mm²</v>
      </c>
      <c r="AP117" s="28" t="str">
        <v>Cu</v>
      </c>
      <c r="AQ117" s="28">
        <v>42</v>
      </c>
      <c r="AR117" s="28">
        <v>22</v>
      </c>
      <c r="AS117" s="28">
        <v>69</v>
      </c>
      <c r="AT117" s="29">
        <v>31</v>
      </c>
      <c r="AU117" s="30" t="str">
        <v>185 mm²</v>
      </c>
      <c r="AV117" s="31" t="str">
        <v>Cu</v>
      </c>
      <c r="AW117" s="31">
        <v>8</v>
      </c>
      <c r="AX117" s="31">
        <v>10</v>
      </c>
      <c r="AY117" s="31">
        <v>22</v>
      </c>
      <c r="AZ117" s="32">
        <v>10</v>
      </c>
      <c r="BA117" s="27" t="str">
        <v/>
      </c>
      <c r="BB117" s="28" t="str">
        <v/>
      </c>
      <c r="BC117" s="28">
        <v>32</v>
      </c>
      <c r="BD117" s="28">
        <v>79</v>
      </c>
      <c r="BE117" s="28">
        <v>63</v>
      </c>
      <c r="BF117" s="29">
        <v>43</v>
      </c>
      <c r="BG117" s="30" t="str">
        <v/>
      </c>
      <c r="BH117" s="31" t="str">
        <v/>
      </c>
      <c r="BI117" s="31" t="str">
        <v/>
      </c>
      <c r="BJ117" s="31" t="str">
        <v/>
      </c>
      <c r="BK117" s="31" t="str">
        <v/>
      </c>
      <c r="BL117" s="32" t="str">
        <v/>
      </c>
      <c r="BM117" s="26">
        <f>SUM(S117,Y117,AE117,AK117,AQ117,AW117,BC117,BI117)</f>
      </c>
      <c r="BN117" s="26">
        <f>SUM(T117,Z117,AF117,AL117,AR117,AX117,BD117,BJ117)</f>
      </c>
      <c r="BO117" s="26">
        <f>SUM(U117,AA117,AG117,AM117,AS117,AY117,BE117,BK117)</f>
      </c>
      <c r="BP117" s="26">
        <f>SUM(V117,AB117,AH117,AN117,AT117,AZ117,BF117,BL117)</f>
      </c>
      <c r="BQ117" s="26">
        <f>MAX(BM117:BO117)</f>
      </c>
      <c r="BR117" s="26">
        <f>MIN(BM117:BO117)</f>
      </c>
      <c r="BS117" s="33">
        <f>IF(H117&gt;0,(BQ117*SQRT(3)*IF(N117&gt;0,N117,IF(O117&gt;0,O117,IF(P117&gt;0,P117,415)))/(H117*1000))*100,0)</f>
      </c>
      <c r="BT117" s="33">
        <f>IF(BS117&gt;70,"Upgrade","OK - No Upgrade")</f>
      </c>
      <c r="BU117" s="33">
        <f>IF(IF(AVERAGE(BM117:BO117)&gt;0,((BQ117-AVERAGE(BM117:BO117))/AVERAGE(BM117:BO117))*100,0)&gt;10,"Need to Balance","OK - Balanced")</f>
      </c>
    </row>
    <row r="118" ht="15.75" customHeight="1">
      <c r="A118" s="26" t="str">
        <v>Dank</v>
      </c>
      <c r="B118" s="26" t="str">
        <v>ABU KRABAH</v>
      </c>
      <c r="C118" s="26" t="str">
        <v>K_LN07</v>
      </c>
      <c r="D118" s="26" t="str">
        <v/>
      </c>
      <c r="E118" s="26" t="str">
        <v>291</v>
      </c>
      <c r="F118" s="26" t="str">
        <v>Pole (PMT)</v>
      </c>
      <c r="G118" s="26" t="str">
        <v>3</v>
      </c>
      <c r="H118" s="26">
        <v>315</v>
      </c>
      <c r="I118" s="26" t="str">
        <v>14/06/2026, 16:29</v>
      </c>
      <c r="J118" s="26">
        <v>1</v>
      </c>
      <c r="K118" s="26">
        <v>248</v>
      </c>
      <c r="L118" s="26">
        <v>248</v>
      </c>
      <c r="M118" s="26">
        <v>252</v>
      </c>
      <c r="N118" s="26">
        <v>438</v>
      </c>
      <c r="O118" s="26">
        <v>438</v>
      </c>
      <c r="P118" s="26">
        <v>434</v>
      </c>
      <c r="Q118" s="27" t="str">
        <v>185 mm²</v>
      </c>
      <c r="R118" s="28" t="str">
        <v>Cu</v>
      </c>
      <c r="S118" s="28">
        <v>298</v>
      </c>
      <c r="T118" s="28">
        <v>203</v>
      </c>
      <c r="U118" s="28">
        <v>119</v>
      </c>
      <c r="V118" s="29">
        <v>80</v>
      </c>
      <c r="W118" s="30" t="str">
        <v/>
      </c>
      <c r="X118" s="31" t="str">
        <v/>
      </c>
      <c r="Y118" s="31" t="str">
        <v/>
      </c>
      <c r="Z118" s="31" t="str">
        <v/>
      </c>
      <c r="AA118" s="31" t="str">
        <v/>
      </c>
      <c r="AB118" s="32" t="str">
        <v/>
      </c>
      <c r="AC118" s="27" t="str">
        <v/>
      </c>
      <c r="AD118" s="28" t="str">
        <v/>
      </c>
      <c r="AE118" s="28" t="str">
        <v/>
      </c>
      <c r="AF118" s="28" t="str">
        <v/>
      </c>
      <c r="AG118" s="28" t="str">
        <v/>
      </c>
      <c r="AH118" s="29" t="str">
        <v/>
      </c>
      <c r="AI118" s="30" t="str">
        <v/>
      </c>
      <c r="AJ118" s="31" t="str">
        <v/>
      </c>
      <c r="AK118" s="31" t="str">
        <v/>
      </c>
      <c r="AL118" s="31" t="str">
        <v/>
      </c>
      <c r="AM118" s="31" t="str">
        <v/>
      </c>
      <c r="AN118" s="32" t="str">
        <v/>
      </c>
      <c r="AO118" s="27" t="str">
        <v/>
      </c>
      <c r="AP118" s="28" t="str">
        <v/>
      </c>
      <c r="AQ118" s="28" t="str">
        <v/>
      </c>
      <c r="AR118" s="28" t="str">
        <v/>
      </c>
      <c r="AS118" s="28" t="str">
        <v/>
      </c>
      <c r="AT118" s="29" t="str">
        <v/>
      </c>
      <c r="AU118" s="30" t="str">
        <v/>
      </c>
      <c r="AV118" s="31" t="str">
        <v/>
      </c>
      <c r="AW118" s="31" t="str">
        <v/>
      </c>
      <c r="AX118" s="31" t="str">
        <v/>
      </c>
      <c r="AY118" s="31" t="str">
        <v/>
      </c>
      <c r="AZ118" s="32" t="str">
        <v/>
      </c>
      <c r="BA118" s="27" t="str">
        <v/>
      </c>
      <c r="BB118" s="28" t="str">
        <v/>
      </c>
      <c r="BC118" s="28" t="str">
        <v/>
      </c>
      <c r="BD118" s="28" t="str">
        <v/>
      </c>
      <c r="BE118" s="28" t="str">
        <v/>
      </c>
      <c r="BF118" s="29" t="str">
        <v/>
      </c>
      <c r="BG118" s="30" t="str">
        <v/>
      </c>
      <c r="BH118" s="31" t="str">
        <v/>
      </c>
      <c r="BI118" s="31" t="str">
        <v/>
      </c>
      <c r="BJ118" s="31" t="str">
        <v/>
      </c>
      <c r="BK118" s="31" t="str">
        <v/>
      </c>
      <c r="BL118" s="32" t="str">
        <v/>
      </c>
      <c r="BM118" s="26">
        <f>SUM(S118,Y118,AE118,AK118,AQ118,AW118,BC118,BI118)</f>
      </c>
      <c r="BN118" s="26">
        <f>SUM(T118,Z118,AF118,AL118,AR118,AX118,BD118,BJ118)</f>
      </c>
      <c r="BO118" s="26">
        <f>SUM(U118,AA118,AG118,AM118,AS118,AY118,BE118,BK118)</f>
      </c>
      <c r="BP118" s="26">
        <f>SUM(V118,AB118,AH118,AN118,AT118,AZ118,BF118,BL118)</f>
      </c>
      <c r="BQ118" s="26">
        <f>MAX(BM118:BO118)</f>
      </c>
      <c r="BR118" s="26">
        <f>MIN(BM118:BO118)</f>
      </c>
      <c r="BS118" s="33">
        <f>IF(H118&gt;0,(BQ118*SQRT(3)*IF(N118&gt;0,N118,IF(O118&gt;0,O118,IF(P118&gt;0,P118,415)))/(H118*1000))*100,0)</f>
      </c>
      <c r="BT118" s="33">
        <f>IF(BS118&gt;70,"Upgrade","OK - No Upgrade")</f>
      </c>
      <c r="BU118" s="33">
        <f>IF(IF(AVERAGE(BM118:BO118)&gt;0,((BQ118-AVERAGE(BM118:BO118))/AVERAGE(BM118:BO118))*100,0)&gt;10,"Need to Balance","OK - Balanced")</f>
      </c>
    </row>
    <row r="119" ht="15.75" customHeight="1">
      <c r="A119" s="26" t="str">
        <v>Dank</v>
      </c>
      <c r="B119" s="26" t="str">
        <v>ABU KRABAH</v>
      </c>
      <c r="C119" s="26" t="str">
        <v>K_LN07</v>
      </c>
      <c r="D119" s="26" t="str">
        <v>23.560086, 56.253083</v>
      </c>
      <c r="E119" s="26" t="str">
        <v>1</v>
      </c>
      <c r="F119" s="26" t="str">
        <v>Ground (GMT)</v>
      </c>
      <c r="G119" s="26" t="str">
        <v>3</v>
      </c>
      <c r="H119" s="26">
        <v>1000</v>
      </c>
      <c r="I119" s="26" t="str">
        <v>14/06/2026, 16:23</v>
      </c>
      <c r="J119" s="26">
        <v>1</v>
      </c>
      <c r="K119" s="26">
        <v>255</v>
      </c>
      <c r="L119" s="26">
        <v>255</v>
      </c>
      <c r="M119" s="26">
        <v>256</v>
      </c>
      <c r="N119" s="26">
        <v>441</v>
      </c>
      <c r="O119" s="26">
        <v>444</v>
      </c>
      <c r="P119" s="26">
        <v>444</v>
      </c>
      <c r="Q119" s="27" t="str">
        <v>185 mm²</v>
      </c>
      <c r="R119" s="28" t="str">
        <v>Cu</v>
      </c>
      <c r="S119" s="28">
        <v>199</v>
      </c>
      <c r="T119" s="28">
        <v>101</v>
      </c>
      <c r="U119" s="28">
        <v>167</v>
      </c>
      <c r="V119" s="29">
        <v>121</v>
      </c>
      <c r="W119" s="30" t="str">
        <v>185 mm²</v>
      </c>
      <c r="X119" s="31" t="str">
        <v>Cu</v>
      </c>
      <c r="Y119" s="31">
        <v>103</v>
      </c>
      <c r="Z119" s="31">
        <v>76</v>
      </c>
      <c r="AA119" s="31">
        <v>102</v>
      </c>
      <c r="AB119" s="32">
        <v>31</v>
      </c>
      <c r="AC119" s="27" t="str">
        <v>185 mm²</v>
      </c>
      <c r="AD119" s="28" t="str">
        <v>Cu</v>
      </c>
      <c r="AE119" s="28">
        <v>8</v>
      </c>
      <c r="AF119" s="28">
        <v>57</v>
      </c>
      <c r="AG119" s="28">
        <v>15</v>
      </c>
      <c r="AH119" s="29">
        <v>25</v>
      </c>
      <c r="AI119" s="30" t="str">
        <v>185 mm²</v>
      </c>
      <c r="AJ119" s="31" t="str">
        <v>Cu</v>
      </c>
      <c r="AK119" s="31">
        <v>173</v>
      </c>
      <c r="AL119" s="31">
        <v>156</v>
      </c>
      <c r="AM119" s="31">
        <v>187</v>
      </c>
      <c r="AN119" s="32">
        <v>38</v>
      </c>
      <c r="AO119" s="27" t="str">
        <v/>
      </c>
      <c r="AP119" s="28" t="str">
        <v/>
      </c>
      <c r="AQ119" s="28" t="str">
        <v/>
      </c>
      <c r="AR119" s="28" t="str">
        <v/>
      </c>
      <c r="AS119" s="28" t="str">
        <v/>
      </c>
      <c r="AT119" s="29" t="str">
        <v/>
      </c>
      <c r="AU119" s="30" t="str">
        <v/>
      </c>
      <c r="AV119" s="31" t="str">
        <v/>
      </c>
      <c r="AW119" s="31" t="str">
        <v/>
      </c>
      <c r="AX119" s="31" t="str">
        <v/>
      </c>
      <c r="AY119" s="31" t="str">
        <v/>
      </c>
      <c r="AZ119" s="32" t="str">
        <v/>
      </c>
      <c r="BA119" s="27" t="str">
        <v/>
      </c>
      <c r="BB119" s="28" t="str">
        <v/>
      </c>
      <c r="BC119" s="28" t="str">
        <v/>
      </c>
      <c r="BD119" s="28" t="str">
        <v/>
      </c>
      <c r="BE119" s="28" t="str">
        <v/>
      </c>
      <c r="BF119" s="29" t="str">
        <v/>
      </c>
      <c r="BG119" s="30" t="str">
        <v/>
      </c>
      <c r="BH119" s="31" t="str">
        <v/>
      </c>
      <c r="BI119" s="31" t="str">
        <v/>
      </c>
      <c r="BJ119" s="31" t="str">
        <v/>
      </c>
      <c r="BK119" s="31" t="str">
        <v/>
      </c>
      <c r="BL119" s="32" t="str">
        <v/>
      </c>
      <c r="BM119" s="26">
        <f>SUM(S119,Y119,AE119,AK119,AQ119,AW119,BC119,BI119)</f>
      </c>
      <c r="BN119" s="26">
        <f>SUM(T119,Z119,AF119,AL119,AR119,AX119,BD119,BJ119)</f>
      </c>
      <c r="BO119" s="26">
        <f>SUM(U119,AA119,AG119,AM119,AS119,AY119,BE119,BK119)</f>
      </c>
      <c r="BP119" s="26">
        <f>SUM(V119,AB119,AH119,AN119,AT119,AZ119,BF119,BL119)</f>
      </c>
      <c r="BQ119" s="26">
        <f>MAX(BM119:BO119)</f>
      </c>
      <c r="BR119" s="26">
        <f>MIN(BM119:BO119)</f>
      </c>
      <c r="BS119" s="33">
        <f>IF(H119&gt;0,(BQ119*SQRT(3)*IF(N119&gt;0,N119,IF(O119&gt;0,O119,IF(P119&gt;0,P119,415)))/(H119*1000))*100,0)</f>
      </c>
      <c r="BT119" s="33">
        <f>IF(BS119&gt;70,"Upgrade","OK - No Upgrade")</f>
      </c>
      <c r="BU119" s="33">
        <f>IF(IF(AVERAGE(BM119:BO119)&gt;0,((BQ119-AVERAGE(BM119:BO119))/AVERAGE(BM119:BO119))*100,0)&gt;10,"Need to Balance","OK - Balanced")</f>
      </c>
    </row>
    <row r="120" ht="15.75" customHeight="1">
      <c r="A120" s="26" t="str">
        <v>Dank</v>
      </c>
      <c r="B120" s="26" t="str">
        <v>ABU KRABAH</v>
      </c>
      <c r="C120" s="26" t="str">
        <v>K_LN07</v>
      </c>
      <c r="D120" s="26" t="str">
        <v/>
      </c>
      <c r="E120" s="26" t="str">
        <v>328</v>
      </c>
      <c r="F120" s="26" t="str">
        <v>Ground (GMT)</v>
      </c>
      <c r="G120" s="26" t="str">
        <v>3</v>
      </c>
      <c r="H120" s="26">
        <v>1000</v>
      </c>
      <c r="I120" s="26" t="str">
        <v>14/06/2026, 16:12</v>
      </c>
      <c r="J120" s="26">
        <v>1</v>
      </c>
      <c r="K120" s="26">
        <v>250</v>
      </c>
      <c r="L120" s="26">
        <v>250</v>
      </c>
      <c r="M120" s="26">
        <v>251</v>
      </c>
      <c r="N120" s="26">
        <v>432</v>
      </c>
      <c r="O120" s="26">
        <v>438</v>
      </c>
      <c r="P120" s="26">
        <v>436</v>
      </c>
      <c r="Q120" s="27" t="str">
        <v>185 mm²</v>
      </c>
      <c r="R120" s="28" t="str">
        <v>Cu</v>
      </c>
      <c r="S120" s="28">
        <v>60</v>
      </c>
      <c r="T120" s="28">
        <v>80</v>
      </c>
      <c r="U120" s="28">
        <v>128</v>
      </c>
      <c r="V120" s="29">
        <v>70</v>
      </c>
      <c r="W120" s="30" t="str">
        <v>185 mm²</v>
      </c>
      <c r="X120" s="31" t="str">
        <v>Cu</v>
      </c>
      <c r="Y120" s="31">
        <v>55</v>
      </c>
      <c r="Z120" s="31">
        <v>20</v>
      </c>
      <c r="AA120" s="31">
        <v>69</v>
      </c>
      <c r="AB120" s="32">
        <v>30</v>
      </c>
      <c r="AC120" s="27" t="str">
        <v>185 mm²</v>
      </c>
      <c r="AD120" s="28" t="str">
        <v>Cu</v>
      </c>
      <c r="AE120" s="28">
        <v>150</v>
      </c>
      <c r="AF120" s="28">
        <v>125</v>
      </c>
      <c r="AG120" s="28">
        <v>157</v>
      </c>
      <c r="AH120" s="29">
        <v>45</v>
      </c>
      <c r="AI120" s="30" t="str">
        <v>185 mm²</v>
      </c>
      <c r="AJ120" s="31" t="str">
        <v>Cu</v>
      </c>
      <c r="AK120" s="31">
        <v>159</v>
      </c>
      <c r="AL120" s="31">
        <v>162</v>
      </c>
      <c r="AM120" s="31">
        <v>179</v>
      </c>
      <c r="AN120" s="32">
        <v>77</v>
      </c>
      <c r="AO120" s="27" t="str">
        <v>185 mm²</v>
      </c>
      <c r="AP120" s="28" t="str">
        <v>Cu</v>
      </c>
      <c r="AQ120" s="28">
        <v>135</v>
      </c>
      <c r="AR120" s="28">
        <v>73</v>
      </c>
      <c r="AS120" s="28">
        <v>50</v>
      </c>
      <c r="AT120" s="29">
        <v>63</v>
      </c>
      <c r="AU120" s="30" t="str">
        <v>185 mm²</v>
      </c>
      <c r="AV120" s="31" t="str">
        <v>Cu</v>
      </c>
      <c r="AW120" s="31">
        <v>197</v>
      </c>
      <c r="AX120" s="31">
        <v>148</v>
      </c>
      <c r="AY120" s="31">
        <v>102</v>
      </c>
      <c r="AZ120" s="32">
        <v>38</v>
      </c>
      <c r="BA120" s="27" t="str">
        <v>185 mm²</v>
      </c>
      <c r="BB120" s="28" t="str">
        <v>Cu</v>
      </c>
      <c r="BC120" s="28">
        <v>110</v>
      </c>
      <c r="BD120" s="28">
        <v>91</v>
      </c>
      <c r="BE120" s="28">
        <v>73</v>
      </c>
      <c r="BF120" s="29">
        <v>74</v>
      </c>
      <c r="BG120" s="30" t="str">
        <v/>
      </c>
      <c r="BH120" s="31" t="str">
        <v/>
      </c>
      <c r="BI120" s="31" t="str">
        <v/>
      </c>
      <c r="BJ120" s="31" t="str">
        <v/>
      </c>
      <c r="BK120" s="31" t="str">
        <v/>
      </c>
      <c r="BL120" s="32" t="str">
        <v/>
      </c>
      <c r="BM120" s="26">
        <f>SUM(S120,Y120,AE120,AK120,AQ120,AW120,BC120,BI120)</f>
      </c>
      <c r="BN120" s="26">
        <f>SUM(T120,Z120,AF120,AL120,AR120,AX120,BD120,BJ120)</f>
      </c>
      <c r="BO120" s="26">
        <f>SUM(U120,AA120,AG120,AM120,AS120,AY120,BE120,BK120)</f>
      </c>
      <c r="BP120" s="26">
        <f>SUM(V120,AB120,AH120,AN120,AT120,AZ120,BF120,BL120)</f>
      </c>
      <c r="BQ120" s="26">
        <f>MAX(BM120:BO120)</f>
      </c>
      <c r="BR120" s="26">
        <f>MIN(BM120:BO120)</f>
      </c>
      <c r="BS120" s="33">
        <f>IF(H120&gt;0,(BQ120*SQRT(3)*IF(N120&gt;0,N120,IF(O120&gt;0,O120,IF(P120&gt;0,P120,415)))/(H120*1000))*100,0)</f>
      </c>
      <c r="BT120" s="33">
        <f>IF(BS120&gt;70,"Upgrade","OK - No Upgrade")</f>
      </c>
      <c r="BU120" s="33">
        <f>IF(IF(AVERAGE(BM120:BO120)&gt;0,((BQ120-AVERAGE(BM120:BO120))/AVERAGE(BM120:BO120))*100,0)&gt;10,"Need to Balance","OK - Balanced")</f>
      </c>
    </row>
    <row r="121" ht="15.75" customHeight="1">
      <c r="A121" s="26" t="str">
        <v>Dank</v>
      </c>
      <c r="B121" s="26" t="str">
        <v>ABU KRABAH</v>
      </c>
      <c r="C121" s="26" t="str">
        <v>K_LN07</v>
      </c>
      <c r="D121" s="26" t="str">
        <v/>
      </c>
      <c r="E121" s="26" t="str">
        <v>287</v>
      </c>
      <c r="F121" s="26" t="str">
        <v>Ground (GMT)</v>
      </c>
      <c r="G121" s="26" t="str">
        <v>3</v>
      </c>
      <c r="H121" s="26">
        <v>1000</v>
      </c>
      <c r="I121" s="26" t="str">
        <v>14/06/2026, 15:59</v>
      </c>
      <c r="J121" s="26">
        <v>1</v>
      </c>
      <c r="K121" s="26">
        <v>254</v>
      </c>
      <c r="L121" s="26">
        <v>252</v>
      </c>
      <c r="M121" s="26">
        <v>255</v>
      </c>
      <c r="N121" s="26">
        <v>438</v>
      </c>
      <c r="O121" s="26">
        <v>444</v>
      </c>
      <c r="P121" s="26">
        <v>440</v>
      </c>
      <c r="Q121" s="27" t="str">
        <v>185 mm²</v>
      </c>
      <c r="R121" s="28" t="str">
        <v>Cu</v>
      </c>
      <c r="S121" s="28">
        <v>27</v>
      </c>
      <c r="T121" s="28">
        <v>35</v>
      </c>
      <c r="U121" s="28">
        <v>64</v>
      </c>
      <c r="V121" s="29">
        <v>33</v>
      </c>
      <c r="W121" s="30" t="str">
        <v>185 mm²</v>
      </c>
      <c r="X121" s="31" t="str">
        <v>Cu</v>
      </c>
      <c r="Y121" s="31">
        <v>21</v>
      </c>
      <c r="Z121" s="31">
        <v>21</v>
      </c>
      <c r="AA121" s="31">
        <v>60</v>
      </c>
      <c r="AB121" s="32">
        <v>39</v>
      </c>
      <c r="AC121" s="27" t="str">
        <v>185 mm²</v>
      </c>
      <c r="AD121" s="28" t="str">
        <v>Cu</v>
      </c>
      <c r="AE121" s="28">
        <v>2</v>
      </c>
      <c r="AF121" s="28">
        <v>1</v>
      </c>
      <c r="AG121" s="28">
        <v>0</v>
      </c>
      <c r="AH121" s="29">
        <v>3</v>
      </c>
      <c r="AI121" s="30" t="str">
        <v>185 mm²</v>
      </c>
      <c r="AJ121" s="31" t="str">
        <v>Cu</v>
      </c>
      <c r="AK121" s="31">
        <v>3</v>
      </c>
      <c r="AL121" s="31">
        <v>16</v>
      </c>
      <c r="AM121" s="31">
        <v>1</v>
      </c>
      <c r="AN121" s="32">
        <v>2</v>
      </c>
      <c r="AO121" s="27" t="str">
        <v>185 mm²</v>
      </c>
      <c r="AP121" s="28" t="str">
        <v>Cu</v>
      </c>
      <c r="AQ121" s="28">
        <v>42</v>
      </c>
      <c r="AR121" s="28">
        <v>36</v>
      </c>
      <c r="AS121" s="28">
        <v>39</v>
      </c>
      <c r="AT121" s="29">
        <v>10</v>
      </c>
      <c r="AU121" s="30" t="str">
        <v/>
      </c>
      <c r="AV121" s="31" t="str">
        <v/>
      </c>
      <c r="AW121" s="31" t="str">
        <v/>
      </c>
      <c r="AX121" s="31" t="str">
        <v/>
      </c>
      <c r="AY121" s="31" t="str">
        <v/>
      </c>
      <c r="AZ121" s="32" t="str">
        <v/>
      </c>
      <c r="BA121" s="27" t="str">
        <v/>
      </c>
      <c r="BB121" s="28" t="str">
        <v/>
      </c>
      <c r="BC121" s="28" t="str">
        <v/>
      </c>
      <c r="BD121" s="28" t="str">
        <v/>
      </c>
      <c r="BE121" s="28" t="str">
        <v/>
      </c>
      <c r="BF121" s="29" t="str">
        <v/>
      </c>
      <c r="BG121" s="30" t="str">
        <v/>
      </c>
      <c r="BH121" s="31" t="str">
        <v/>
      </c>
      <c r="BI121" s="31" t="str">
        <v/>
      </c>
      <c r="BJ121" s="31" t="str">
        <v/>
      </c>
      <c r="BK121" s="31" t="str">
        <v/>
      </c>
      <c r="BL121" s="32" t="str">
        <v/>
      </c>
      <c r="BM121" s="26">
        <f>SUM(S121,Y121,AE121,AK121,AQ121,AW121,BC121,BI121)</f>
      </c>
      <c r="BN121" s="26">
        <f>SUM(T121,Z121,AF121,AL121,AR121,AX121,BD121,BJ121)</f>
      </c>
      <c r="BO121" s="26">
        <f>SUM(U121,AA121,AG121,AM121,AS121,AY121,BE121,BK121)</f>
      </c>
      <c r="BP121" s="26">
        <f>SUM(V121,AB121,AH121,AN121,AT121,AZ121,BF121,BL121)</f>
      </c>
      <c r="BQ121" s="26">
        <f>MAX(BM121:BO121)</f>
      </c>
      <c r="BR121" s="26">
        <f>MIN(BM121:BO121)</f>
      </c>
      <c r="BS121" s="33">
        <f>IF(H121&gt;0,(BQ121*SQRT(3)*IF(N121&gt;0,N121,IF(O121&gt;0,O121,IF(P121&gt;0,P121,415)))/(H121*1000))*100,0)</f>
      </c>
      <c r="BT121" s="33">
        <f>IF(BS121&gt;70,"Upgrade","OK - No Upgrade")</f>
      </c>
      <c r="BU121" s="33">
        <f>IF(IF(AVERAGE(BM121:BO121)&gt;0,((BQ121-AVERAGE(BM121:BO121))/AVERAGE(BM121:BO121))*100,0)&gt;10,"Need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12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U92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Dank</v>
      </c>
      <c r="B4" s="26" t="str">
        <v>HAY AL BARAKAH</v>
      </c>
      <c r="C4" s="26" t="str">
        <v>K_LN01</v>
      </c>
      <c r="D4" s="26" t="str">
        <v>23.551683, 56.242917</v>
      </c>
      <c r="E4" s="26" t="str">
        <v>211</v>
      </c>
      <c r="F4" s="26" t="str">
        <v>Ground (GMT)</v>
      </c>
      <c r="G4" s="26" t="str">
        <v>3</v>
      </c>
      <c r="H4" s="26">
        <v>1000</v>
      </c>
      <c r="I4" s="26" t="str">
        <v>01/07/2026, 15:59</v>
      </c>
      <c r="J4" s="26">
        <v>1</v>
      </c>
      <c r="K4" s="26">
        <v>235</v>
      </c>
      <c r="L4" s="26">
        <v>234</v>
      </c>
      <c r="M4" s="26">
        <v>237</v>
      </c>
      <c r="N4" s="26">
        <v>407</v>
      </c>
      <c r="O4" s="26">
        <v>411</v>
      </c>
      <c r="P4" s="26">
        <v>409</v>
      </c>
      <c r="Q4" s="27" t="str">
        <v>240 mm²</v>
      </c>
      <c r="R4" s="28" t="str">
        <v>Cu</v>
      </c>
      <c r="S4" s="28">
        <v>74</v>
      </c>
      <c r="T4" s="28">
        <v>103</v>
      </c>
      <c r="U4" s="28">
        <v>109</v>
      </c>
      <c r="V4" s="29">
        <v>10</v>
      </c>
      <c r="W4" s="30" t="str">
        <v>240 mm²</v>
      </c>
      <c r="X4" s="31" t="str">
        <v>Cu</v>
      </c>
      <c r="Y4" s="31">
        <v>170</v>
      </c>
      <c r="Z4" s="31">
        <v>94</v>
      </c>
      <c r="AA4" s="31">
        <v>174</v>
      </c>
      <c r="AB4" s="32">
        <v>25</v>
      </c>
      <c r="AC4" s="27" t="str">
        <v>240 mm²</v>
      </c>
      <c r="AD4" s="28" t="str">
        <v>Cu</v>
      </c>
      <c r="AE4" s="28">
        <v>68</v>
      </c>
      <c r="AF4" s="28">
        <v>77</v>
      </c>
      <c r="AG4" s="28">
        <v>73</v>
      </c>
      <c r="AH4" s="29">
        <v>8</v>
      </c>
      <c r="AI4" s="30" t="str">
        <v/>
      </c>
      <c r="AJ4" s="31" t="str">
        <v/>
      </c>
      <c r="AK4" s="31">
        <v>19</v>
      </c>
      <c r="AL4" s="31">
        <v>11</v>
      </c>
      <c r="AM4" s="31">
        <v>17</v>
      </c>
      <c r="AN4" s="32">
        <v>5</v>
      </c>
      <c r="AO4" s="27" t="str">
        <v>120 mm²</v>
      </c>
      <c r="AP4" s="28" t="str">
        <v>Cu</v>
      </c>
      <c r="AQ4" s="28">
        <v>0</v>
      </c>
      <c r="AR4" s="28">
        <v>11</v>
      </c>
      <c r="AS4" s="28">
        <v>0</v>
      </c>
      <c r="AT4" s="29">
        <v>11</v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Dank</v>
      </c>
      <c r="B5" s="26" t="str">
        <v>HAY AL BARAKAH</v>
      </c>
      <c r="C5" s="26" t="str">
        <v>K_LN01</v>
      </c>
      <c r="D5" s="26" t="str">
        <v>23.551495, 56.244267</v>
      </c>
      <c r="E5" s="26" t="str">
        <v>34</v>
      </c>
      <c r="F5" s="26" t="str">
        <v>Pole (PMT)</v>
      </c>
      <c r="G5" s="26" t="str">
        <v>3</v>
      </c>
      <c r="H5" s="26">
        <v>200</v>
      </c>
      <c r="I5" s="26" t="str">
        <v>01/07/2026, 15:47</v>
      </c>
      <c r="J5" s="26">
        <v>1</v>
      </c>
      <c r="K5" s="26">
        <v>246</v>
      </c>
      <c r="L5" s="26">
        <v>247</v>
      </c>
      <c r="M5" s="26">
        <v>247</v>
      </c>
      <c r="N5" s="26">
        <v>425</v>
      </c>
      <c r="O5" s="26">
        <v>430</v>
      </c>
      <c r="P5" s="26">
        <v>430</v>
      </c>
      <c r="Q5" s="27" t="str">
        <v>120 mm²</v>
      </c>
      <c r="R5" s="28" t="str">
        <v>Cu</v>
      </c>
      <c r="S5" s="28">
        <v>18</v>
      </c>
      <c r="T5" s="28">
        <v>16</v>
      </c>
      <c r="U5" s="28">
        <v>37</v>
      </c>
      <c r="V5" s="29">
        <v>20</v>
      </c>
      <c r="W5" s="30" t="str">
        <v>120 mm²</v>
      </c>
      <c r="X5" s="31" t="str">
        <v>Cu</v>
      </c>
      <c r="Y5" s="31">
        <v>20</v>
      </c>
      <c r="Z5" s="31">
        <v>15</v>
      </c>
      <c r="AA5" s="31">
        <v>17</v>
      </c>
      <c r="AB5" s="32">
        <v>4</v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Dank</v>
      </c>
      <c r="B6" s="26" t="str">
        <v>HAY AL BARAKAH</v>
      </c>
      <c r="C6" s="26" t="str">
        <v>K_LN01</v>
      </c>
      <c r="D6" s="26" t="str">
        <v>23.545199, 56.243806</v>
      </c>
      <c r="E6" s="26" t="str">
        <v>110</v>
      </c>
      <c r="F6" s="26" t="str">
        <v>Pole (PMT)</v>
      </c>
      <c r="G6" s="26" t="str">
        <v>3</v>
      </c>
      <c r="H6" s="26">
        <v>315</v>
      </c>
      <c r="I6" s="26" t="str">
        <v>01/07/2026, 15:39</v>
      </c>
      <c r="J6" s="26">
        <v>1</v>
      </c>
      <c r="K6" s="26">
        <v>248</v>
      </c>
      <c r="L6" s="26">
        <v>244</v>
      </c>
      <c r="M6" s="26">
        <v>248</v>
      </c>
      <c r="N6" s="26">
        <v>426</v>
      </c>
      <c r="O6" s="26">
        <v>433</v>
      </c>
      <c r="P6" s="26">
        <v>427</v>
      </c>
      <c r="Q6" s="27" t="str">
        <v>120 mm²</v>
      </c>
      <c r="R6" s="28" t="str">
        <v>Cu</v>
      </c>
      <c r="S6" s="28">
        <v>68</v>
      </c>
      <c r="T6" s="28">
        <v>105</v>
      </c>
      <c r="U6" s="28">
        <v>124</v>
      </c>
      <c r="V6" s="29">
        <v>34</v>
      </c>
      <c r="W6" s="30" t="str">
        <v>240 mm²</v>
      </c>
      <c r="X6" s="31" t="str">
        <v>Cu</v>
      </c>
      <c r="Y6" s="31">
        <v>62</v>
      </c>
      <c r="Z6" s="31">
        <v>66</v>
      </c>
      <c r="AA6" s="31">
        <v>31</v>
      </c>
      <c r="AB6" s="32">
        <v>24</v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Dank</v>
      </c>
      <c r="B7" s="26" t="str">
        <v>HAY AL BARAKAH</v>
      </c>
      <c r="C7" s="26" t="str">
        <v>K_LN02</v>
      </c>
      <c r="D7" s="26" t="str">
        <v>23.542793, 56.243283</v>
      </c>
      <c r="E7" s="26" t="str">
        <v>354</v>
      </c>
      <c r="F7" s="26" t="str">
        <v>Pole (PMT)</v>
      </c>
      <c r="G7" s="26" t="str">
        <v>3</v>
      </c>
      <c r="H7" s="26">
        <v>315</v>
      </c>
      <c r="I7" s="26" t="str">
        <v>01/07/2026, 15:33</v>
      </c>
      <c r="J7" s="26">
        <v>1</v>
      </c>
      <c r="K7" s="26">
        <v>249</v>
      </c>
      <c r="L7" s="26">
        <v>247</v>
      </c>
      <c r="M7" s="26">
        <v>250</v>
      </c>
      <c r="N7" s="26">
        <v>430</v>
      </c>
      <c r="O7" s="26">
        <v>436</v>
      </c>
      <c r="P7" s="26">
        <v>432</v>
      </c>
      <c r="Q7" s="27" t="str">
        <v>185 mm²</v>
      </c>
      <c r="R7" s="28" t="str">
        <v>Cu</v>
      </c>
      <c r="S7" s="28">
        <v>33</v>
      </c>
      <c r="T7" s="28">
        <v>34</v>
      </c>
      <c r="U7" s="28">
        <v>16</v>
      </c>
      <c r="V7" s="29">
        <v>18</v>
      </c>
      <c r="W7" s="30" t="str">
        <v/>
      </c>
      <c r="X7" s="31" t="str">
        <v/>
      </c>
      <c r="Y7" s="31" t="str">
        <v/>
      </c>
      <c r="Z7" s="31" t="str">
        <v/>
      </c>
      <c r="AA7" s="31" t="str">
        <v/>
      </c>
      <c r="AB7" s="32" t="str">
        <v/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Dank</v>
      </c>
      <c r="B8" s="26" t="str">
        <v>HAY AL BARAKAH</v>
      </c>
      <c r="C8" s="26" t="str">
        <v>K_LN01</v>
      </c>
      <c r="D8" s="26" t="str">
        <v>23.542151, 56.246418</v>
      </c>
      <c r="E8" s="26" t="str">
        <v>203</v>
      </c>
      <c r="F8" s="26" t="str">
        <v>Pole (PMT)</v>
      </c>
      <c r="G8" s="26" t="str">
        <v>3</v>
      </c>
      <c r="H8" s="26">
        <v>315</v>
      </c>
      <c r="I8" s="26" t="str">
        <v>01/07/2026, 15:28</v>
      </c>
      <c r="J8" s="26">
        <v>1</v>
      </c>
      <c r="K8" s="26">
        <v>245</v>
      </c>
      <c r="L8" s="26">
        <v>245</v>
      </c>
      <c r="M8" s="26">
        <v>256</v>
      </c>
      <c r="N8" s="26">
        <v>424</v>
      </c>
      <c r="O8" s="26">
        <v>428</v>
      </c>
      <c r="P8" s="26">
        <v>428</v>
      </c>
      <c r="Q8" s="27" t="str">
        <v>185 mm²</v>
      </c>
      <c r="R8" s="28" t="str">
        <v>Cu</v>
      </c>
      <c r="S8" s="28">
        <v>164</v>
      </c>
      <c r="T8" s="28">
        <v>91</v>
      </c>
      <c r="U8" s="28">
        <v>145</v>
      </c>
      <c r="V8" s="29">
        <v>69</v>
      </c>
      <c r="W8" s="30" t="str">
        <v>185 mm²</v>
      </c>
      <c r="X8" s="31" t="str">
        <v>Cu</v>
      </c>
      <c r="Y8" s="31">
        <v>82</v>
      </c>
      <c r="Z8" s="31">
        <v>101</v>
      </c>
      <c r="AA8" s="31">
        <v>148</v>
      </c>
      <c r="AB8" s="32">
        <v>0</v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Dank</v>
      </c>
      <c r="B9" s="26" t="str">
        <v>HAY AL BARAKAH</v>
      </c>
      <c r="C9" s="26" t="str">
        <v>K_LN01</v>
      </c>
      <c r="D9" s="26" t="str">
        <v>23.538224, 56.243889</v>
      </c>
      <c r="E9" s="26" t="str">
        <v>346</v>
      </c>
      <c r="F9" s="26" t="str">
        <v>Pole (PMT)</v>
      </c>
      <c r="G9" s="26" t="str">
        <v>3</v>
      </c>
      <c r="H9" s="26">
        <v>315</v>
      </c>
      <c r="I9" s="26" t="str">
        <v>01/07/2026, 15:21</v>
      </c>
      <c r="J9" s="26">
        <v>1</v>
      </c>
      <c r="K9" s="26">
        <v>247</v>
      </c>
      <c r="L9" s="26">
        <v>245</v>
      </c>
      <c r="M9" s="26">
        <v>248</v>
      </c>
      <c r="N9" s="26">
        <v>427</v>
      </c>
      <c r="O9" s="26">
        <v>433</v>
      </c>
      <c r="P9" s="26">
        <v>428</v>
      </c>
      <c r="Q9" s="27" t="str">
        <v>185 mm²</v>
      </c>
      <c r="R9" s="28" t="str">
        <v>Cu</v>
      </c>
      <c r="S9" s="28">
        <v>29</v>
      </c>
      <c r="T9" s="28">
        <v>13</v>
      </c>
      <c r="U9" s="28">
        <v>29</v>
      </c>
      <c r="V9" s="29">
        <v>7</v>
      </c>
      <c r="W9" s="30" t="str">
        <v>240 mm²</v>
      </c>
      <c r="X9" s="31" t="str">
        <v>Cu</v>
      </c>
      <c r="Y9" s="31">
        <v>18</v>
      </c>
      <c r="Z9" s="31">
        <v>70</v>
      </c>
      <c r="AA9" s="31">
        <v>2</v>
      </c>
      <c r="AB9" s="32">
        <v>52</v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Dank</v>
      </c>
      <c r="B10" s="26" t="str">
        <v>HAY AL BARAKAH</v>
      </c>
      <c r="C10" s="26" t="str">
        <v>K_LN01</v>
      </c>
      <c r="D10" s="26" t="str">
        <v>23.540716, 56.249737</v>
      </c>
      <c r="E10" s="26" t="str">
        <v>192</v>
      </c>
      <c r="F10" s="26" t="str">
        <v>Ground (GMT)</v>
      </c>
      <c r="G10" s="26" t="str">
        <v>3</v>
      </c>
      <c r="H10" s="26">
        <v>1000</v>
      </c>
      <c r="I10" s="26" t="str">
        <v>01/07/2026, 15:15</v>
      </c>
      <c r="J10" s="26">
        <v>1</v>
      </c>
      <c r="K10" s="26">
        <v>245</v>
      </c>
      <c r="L10" s="26">
        <v>244</v>
      </c>
      <c r="M10" s="26">
        <v>248</v>
      </c>
      <c r="N10" s="26">
        <v>422</v>
      </c>
      <c r="O10" s="26">
        <v>430</v>
      </c>
      <c r="P10" s="26">
        <v>427</v>
      </c>
      <c r="Q10" s="27" t="str">
        <v>185 mm²</v>
      </c>
      <c r="R10" s="28" t="str">
        <v>Cu</v>
      </c>
      <c r="S10" s="28">
        <v>26</v>
      </c>
      <c r="T10" s="28">
        <v>21</v>
      </c>
      <c r="U10" s="28">
        <v>13</v>
      </c>
      <c r="V10" s="29">
        <v>10</v>
      </c>
      <c r="W10" s="30" t="str">
        <v>185 mm²</v>
      </c>
      <c r="X10" s="31" t="str">
        <v>Cu</v>
      </c>
      <c r="Y10" s="31">
        <v>75</v>
      </c>
      <c r="Z10" s="31">
        <v>78</v>
      </c>
      <c r="AA10" s="31">
        <v>83</v>
      </c>
      <c r="AB10" s="32">
        <v>14</v>
      </c>
      <c r="AC10" s="27" t="str">
        <v>185 mm²</v>
      </c>
      <c r="AD10" s="28" t="str">
        <v>Cu</v>
      </c>
      <c r="AE10" s="28">
        <v>144</v>
      </c>
      <c r="AF10" s="28">
        <v>91</v>
      </c>
      <c r="AG10" s="28">
        <v>143</v>
      </c>
      <c r="AH10" s="29">
        <v>61</v>
      </c>
      <c r="AI10" s="30" t="str">
        <v>185 mm²</v>
      </c>
      <c r="AJ10" s="31" t="str">
        <v>Cu</v>
      </c>
      <c r="AK10" s="31">
        <v>145</v>
      </c>
      <c r="AL10" s="31">
        <v>104</v>
      </c>
      <c r="AM10" s="31">
        <v>75</v>
      </c>
      <c r="AN10" s="32">
        <v>49</v>
      </c>
      <c r="AO10" s="27" t="str">
        <v>185 mm²</v>
      </c>
      <c r="AP10" s="28" t="str">
        <v>Cu</v>
      </c>
      <c r="AQ10" s="28">
        <v>144</v>
      </c>
      <c r="AR10" s="28">
        <v>90</v>
      </c>
      <c r="AS10" s="28">
        <v>75</v>
      </c>
      <c r="AT10" s="29">
        <v>50</v>
      </c>
      <c r="AU10" s="30" t="str">
        <v>185 mm²</v>
      </c>
      <c r="AV10" s="31" t="str">
        <v>Cu</v>
      </c>
      <c r="AW10" s="31">
        <v>0</v>
      </c>
      <c r="AX10" s="31">
        <v>0</v>
      </c>
      <c r="AY10" s="31">
        <v>0</v>
      </c>
      <c r="AZ10" s="32">
        <v>2</v>
      </c>
      <c r="BA10" s="27" t="str">
        <v>185 mm²</v>
      </c>
      <c r="BB10" s="28" t="str">
        <v>Cu</v>
      </c>
      <c r="BC10" s="28">
        <v>171</v>
      </c>
      <c r="BD10" s="28">
        <v>127</v>
      </c>
      <c r="BE10" s="28">
        <v>85</v>
      </c>
      <c r="BF10" s="29">
        <v>61</v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Dank</v>
      </c>
      <c r="B11" s="26" t="str">
        <v>HAY AL BARAKAH</v>
      </c>
      <c r="C11" s="26" t="str">
        <v>K_LN01</v>
      </c>
      <c r="D11" s="26" t="str">
        <v>23.543235, 56.257495</v>
      </c>
      <c r="E11" s="26" t="str">
        <v>231</v>
      </c>
      <c r="F11" s="26" t="str">
        <v>Pole (PMT)</v>
      </c>
      <c r="G11" s="26" t="str">
        <v>3</v>
      </c>
      <c r="H11" s="26">
        <v>315</v>
      </c>
      <c r="I11" s="26" t="str">
        <v>01/07/2026, 15:00</v>
      </c>
      <c r="J11" s="26">
        <v>1</v>
      </c>
      <c r="K11" s="26">
        <v>243</v>
      </c>
      <c r="L11" s="26">
        <v>247</v>
      </c>
      <c r="M11" s="26">
        <v>250</v>
      </c>
      <c r="N11" s="26">
        <v>425</v>
      </c>
      <c r="O11" s="26">
        <v>426</v>
      </c>
      <c r="P11" s="26">
        <v>435</v>
      </c>
      <c r="Q11" s="27" t="str">
        <v>185 mm²</v>
      </c>
      <c r="R11" s="28" t="str">
        <v>Cu</v>
      </c>
      <c r="S11" s="28">
        <v>117</v>
      </c>
      <c r="T11" s="28">
        <v>80</v>
      </c>
      <c r="U11" s="28">
        <v>41</v>
      </c>
      <c r="V11" s="29">
        <v>63</v>
      </c>
      <c r="W11" s="30" t="str">
        <v>185 mm²</v>
      </c>
      <c r="X11" s="31" t="str">
        <v>Cu</v>
      </c>
      <c r="Y11" s="31">
        <v>99</v>
      </c>
      <c r="Z11" s="31">
        <v>84</v>
      </c>
      <c r="AA11" s="31">
        <v>21</v>
      </c>
      <c r="AB11" s="32">
        <v>66</v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Dank</v>
      </c>
      <c r="B12" s="26" t="str">
        <v>HAY AL BARAKAH</v>
      </c>
      <c r="C12" s="26" t="str">
        <v>K_LN01</v>
      </c>
      <c r="D12" s="26" t="str">
        <v>23.541632, 56.254695</v>
      </c>
      <c r="E12" s="26" t="str">
        <v>04517</v>
      </c>
      <c r="F12" s="26" t="str">
        <v>Ground (GMT)</v>
      </c>
      <c r="G12" s="26" t="str">
        <v>3</v>
      </c>
      <c r="H12" s="26">
        <v>1000</v>
      </c>
      <c r="I12" s="26" t="str">
        <v>01/07/2026, 14:55</v>
      </c>
      <c r="J12" s="26">
        <v>1</v>
      </c>
      <c r="K12" s="26">
        <v>247</v>
      </c>
      <c r="L12" s="26">
        <v>245</v>
      </c>
      <c r="M12" s="26">
        <v>249</v>
      </c>
      <c r="N12" s="26">
        <v>434</v>
      </c>
      <c r="O12" s="26">
        <v>426</v>
      </c>
      <c r="P12" s="26">
        <v>429</v>
      </c>
      <c r="Q12" s="27" t="str">
        <v>185 mm²</v>
      </c>
      <c r="R12" s="28" t="str">
        <v>Cu</v>
      </c>
      <c r="S12" s="28">
        <v>210</v>
      </c>
      <c r="T12" s="28">
        <v>144</v>
      </c>
      <c r="U12" s="28">
        <v>103</v>
      </c>
      <c r="V12" s="29">
        <v>91</v>
      </c>
      <c r="W12" s="30" t="str">
        <v>185 mm²</v>
      </c>
      <c r="X12" s="31" t="str">
        <v>Cu</v>
      </c>
      <c r="Y12" s="31">
        <v>3</v>
      </c>
      <c r="Z12" s="31">
        <v>18</v>
      </c>
      <c r="AA12" s="31">
        <v>36</v>
      </c>
      <c r="AB12" s="32">
        <v>24</v>
      </c>
      <c r="AC12" s="27" t="str">
        <v>185 mm²</v>
      </c>
      <c r="AD12" s="28" t="str">
        <v>Cu</v>
      </c>
      <c r="AE12" s="28">
        <v>36</v>
      </c>
      <c r="AF12" s="28">
        <v>48</v>
      </c>
      <c r="AG12" s="28">
        <v>27</v>
      </c>
      <c r="AH12" s="29">
        <v>20</v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Dank</v>
      </c>
      <c r="B13" s="26" t="str">
        <v>HAY AL BARAKAH</v>
      </c>
      <c r="C13" s="26" t="str">
        <v>K_LN01</v>
      </c>
      <c r="D13" s="26" t="str">
        <v>23.541358, 56.25422</v>
      </c>
      <c r="E13" s="26" t="str">
        <v>32</v>
      </c>
      <c r="F13" s="26" t="str">
        <v>Pole (PMT)</v>
      </c>
      <c r="G13" s="26" t="str">
        <v>3</v>
      </c>
      <c r="H13" s="26">
        <v>315</v>
      </c>
      <c r="I13" s="26" t="str">
        <v>01/07/2026, 14:50</v>
      </c>
      <c r="J13" s="26">
        <v>1</v>
      </c>
      <c r="K13" s="26">
        <v>244</v>
      </c>
      <c r="L13" s="26">
        <v>244</v>
      </c>
      <c r="M13" s="26">
        <v>247</v>
      </c>
      <c r="N13" s="26">
        <v>421</v>
      </c>
      <c r="O13" s="26">
        <v>431</v>
      </c>
      <c r="P13" s="26">
        <v>426</v>
      </c>
      <c r="Q13" s="27" t="str">
        <v>240 mm²</v>
      </c>
      <c r="R13" s="28" t="str">
        <v>Cu</v>
      </c>
      <c r="S13" s="28">
        <v>252</v>
      </c>
      <c r="T13" s="28">
        <v>137</v>
      </c>
      <c r="U13" s="28">
        <v>113</v>
      </c>
      <c r="V13" s="29">
        <v>119</v>
      </c>
      <c r="W13" s="30" t="str">
        <v>185 mm²</v>
      </c>
      <c r="X13" s="31" t="str">
        <v>Cu</v>
      </c>
      <c r="Y13" s="31">
        <v>18</v>
      </c>
      <c r="Z13" s="31">
        <v>39</v>
      </c>
      <c r="AA13" s="31">
        <v>1</v>
      </c>
      <c r="AB13" s="32">
        <v>28</v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Dank</v>
      </c>
      <c r="B14" s="26" t="str">
        <v>HAY AL BARAKAH</v>
      </c>
      <c r="C14" s="26" t="str">
        <v>K_LN01</v>
      </c>
      <c r="D14" s="26" t="str">
        <v>23.531118, 56.256091</v>
      </c>
      <c r="E14" s="26" t="str">
        <v>91</v>
      </c>
      <c r="F14" s="26" t="str">
        <v>Pole (PMT)</v>
      </c>
      <c r="G14" s="26" t="str">
        <v>3</v>
      </c>
      <c r="H14" s="26">
        <v>100</v>
      </c>
      <c r="I14" s="26" t="str">
        <v>30/06/2026, 15:13</v>
      </c>
      <c r="J14" s="26">
        <v>1</v>
      </c>
      <c r="K14" s="26">
        <v>246</v>
      </c>
      <c r="L14" s="26">
        <v>245</v>
      </c>
      <c r="M14" s="26">
        <v>248</v>
      </c>
      <c r="N14" s="26">
        <v>433</v>
      </c>
      <c r="O14" s="26">
        <v>424</v>
      </c>
      <c r="P14" s="26">
        <v>427</v>
      </c>
      <c r="Q14" s="27" t="str">
        <v>120 mm²</v>
      </c>
      <c r="R14" s="28" t="str">
        <v>Cu</v>
      </c>
      <c r="S14" s="28">
        <v>52</v>
      </c>
      <c r="T14" s="28">
        <v>38</v>
      </c>
      <c r="U14" s="28">
        <v>26</v>
      </c>
      <c r="V14" s="29">
        <v>23</v>
      </c>
      <c r="W14" s="30" t="str">
        <v/>
      </c>
      <c r="X14" s="31" t="str">
        <v/>
      </c>
      <c r="Y14" s="31" t="str">
        <v/>
      </c>
      <c r="Z14" s="31" t="str">
        <v/>
      </c>
      <c r="AA14" s="31" t="str">
        <v/>
      </c>
      <c r="AB14" s="32" t="str">
        <v/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Dank</v>
      </c>
      <c r="B15" s="26" t="str">
        <v>HAY AL BARAKAH</v>
      </c>
      <c r="C15" s="26" t="str">
        <v>K_LN01</v>
      </c>
      <c r="D15" s="26" t="str">
        <v>23.529872, 56.251903</v>
      </c>
      <c r="E15" s="26" t="str">
        <v>84</v>
      </c>
      <c r="F15" s="26" t="str">
        <v>Pole (PMT)</v>
      </c>
      <c r="G15" s="26" t="str">
        <v>3</v>
      </c>
      <c r="H15" s="26">
        <v>100</v>
      </c>
      <c r="I15" s="26" t="str">
        <v>30/06/2026, 15:08</v>
      </c>
      <c r="J15" s="26">
        <v>1</v>
      </c>
      <c r="K15" s="26">
        <v>238</v>
      </c>
      <c r="L15" s="26">
        <v>240</v>
      </c>
      <c r="M15" s="26">
        <v>241</v>
      </c>
      <c r="N15" s="26">
        <v>436</v>
      </c>
      <c r="O15" s="26">
        <v>430</v>
      </c>
      <c r="P15" s="26">
        <v>430</v>
      </c>
      <c r="Q15" s="27" t="str">
        <v>120 mm²</v>
      </c>
      <c r="R15" s="28" t="str">
        <v>Cu</v>
      </c>
      <c r="S15" s="28">
        <v>20</v>
      </c>
      <c r="T15" s="28">
        <v>37</v>
      </c>
      <c r="U15" s="28">
        <v>21</v>
      </c>
      <c r="V15" s="29">
        <v>34</v>
      </c>
      <c r="W15" s="30" t="str">
        <v/>
      </c>
      <c r="X15" s="31" t="str">
        <v/>
      </c>
      <c r="Y15" s="31" t="str">
        <v/>
      </c>
      <c r="Z15" s="31" t="str">
        <v/>
      </c>
      <c r="AA15" s="31" t="str">
        <v/>
      </c>
      <c r="AB15" s="32" t="str">
        <v/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Dank</v>
      </c>
      <c r="B16" s="26" t="str">
        <v>HAY AL BARAKAH</v>
      </c>
      <c r="C16" s="26" t="str">
        <v>K_LN01</v>
      </c>
      <c r="D16" s="26" t="str">
        <v>23.533211, 56.250871</v>
      </c>
      <c r="E16" s="26" t="str">
        <v>4485</v>
      </c>
      <c r="F16" s="26" t="str">
        <v>Pole (PMT)</v>
      </c>
      <c r="G16" s="26" t="str">
        <v>3</v>
      </c>
      <c r="H16" s="26">
        <v>100</v>
      </c>
      <c r="I16" s="26" t="str">
        <v>30/06/2026, 15:05</v>
      </c>
      <c r="J16" s="26">
        <v>1</v>
      </c>
      <c r="K16" s="26">
        <v>249</v>
      </c>
      <c r="L16" s="26">
        <v>247</v>
      </c>
      <c r="M16" s="26">
        <v>250</v>
      </c>
      <c r="N16" s="26">
        <v>435</v>
      </c>
      <c r="O16" s="26">
        <v>431</v>
      </c>
      <c r="P16" s="26">
        <v>431</v>
      </c>
      <c r="Q16" s="27" t="str">
        <v>185 mm²</v>
      </c>
      <c r="R16" s="28" t="str">
        <v>Cu</v>
      </c>
      <c r="S16" s="28">
        <v>15</v>
      </c>
      <c r="T16" s="28">
        <v>16</v>
      </c>
      <c r="U16" s="28">
        <v>17</v>
      </c>
      <c r="V16" s="29">
        <v>0</v>
      </c>
      <c r="W16" s="30" t="str">
        <v/>
      </c>
      <c r="X16" s="31" t="str">
        <v/>
      </c>
      <c r="Y16" s="31" t="str">
        <v/>
      </c>
      <c r="Z16" s="31" t="str">
        <v/>
      </c>
      <c r="AA16" s="31" t="str">
        <v/>
      </c>
      <c r="AB16" s="32" t="str">
        <v/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Dank</v>
      </c>
      <c r="B17" s="26" t="str">
        <v>HAY AL BARAKAH</v>
      </c>
      <c r="C17" s="26" t="str">
        <v>K_LN01</v>
      </c>
      <c r="D17" s="26" t="str">
        <v>23.535227, 56.248974</v>
      </c>
      <c r="E17" s="26" t="str">
        <v>47</v>
      </c>
      <c r="F17" s="26" t="str">
        <v>Pole (PMT)</v>
      </c>
      <c r="G17" s="26" t="str">
        <v>3</v>
      </c>
      <c r="H17" s="26">
        <v>100</v>
      </c>
      <c r="I17" s="26" t="str">
        <v>30/06/2026, 15:01</v>
      </c>
      <c r="J17" s="26">
        <v>1</v>
      </c>
      <c r="K17" s="26">
        <v>211</v>
      </c>
      <c r="L17" s="26">
        <v>242</v>
      </c>
      <c r="M17" s="26">
        <v>246</v>
      </c>
      <c r="N17" s="26">
        <v>422</v>
      </c>
      <c r="O17" s="26">
        <v>428</v>
      </c>
      <c r="P17" s="26">
        <v>423</v>
      </c>
      <c r="Q17" s="27" t="str">
        <v>120 mm²</v>
      </c>
      <c r="R17" s="28" t="str">
        <v>Cu</v>
      </c>
      <c r="S17" s="28">
        <v>3</v>
      </c>
      <c r="T17" s="28">
        <v>12</v>
      </c>
      <c r="U17" s="28">
        <v>1</v>
      </c>
      <c r="V17" s="29">
        <v>12</v>
      </c>
      <c r="W17" s="30" t="str">
        <v/>
      </c>
      <c r="X17" s="31" t="str">
        <v/>
      </c>
      <c r="Y17" s="31" t="str">
        <v/>
      </c>
      <c r="Z17" s="31" t="str">
        <v/>
      </c>
      <c r="AA17" s="31" t="str">
        <v/>
      </c>
      <c r="AB17" s="32" t="str">
        <v/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Dank</v>
      </c>
      <c r="B18" s="26" t="str">
        <v>HAY AL BARAKAH</v>
      </c>
      <c r="C18" s="26" t="str">
        <v>K_LN01</v>
      </c>
      <c r="D18" s="26" t="str">
        <v>23.536567, 56.241343</v>
      </c>
      <c r="E18" s="26" t="str">
        <v>226</v>
      </c>
      <c r="F18" s="26" t="str">
        <v>Ground (GMT)</v>
      </c>
      <c r="G18" s="26" t="str">
        <v>3</v>
      </c>
      <c r="H18" s="26">
        <v>1000</v>
      </c>
      <c r="I18" s="26" t="str">
        <v>30/06/2026, 14:54</v>
      </c>
      <c r="J18" s="26">
        <v>1</v>
      </c>
      <c r="K18" s="26">
        <v>251</v>
      </c>
      <c r="L18" s="26">
        <v>249</v>
      </c>
      <c r="M18" s="26">
        <v>253</v>
      </c>
      <c r="N18" s="26">
        <v>435</v>
      </c>
      <c r="O18" s="26">
        <v>441</v>
      </c>
      <c r="P18" s="26">
        <v>436</v>
      </c>
      <c r="Q18" s="27" t="str">
        <v>185 mm²</v>
      </c>
      <c r="R18" s="28" t="str">
        <v>Cu</v>
      </c>
      <c r="S18" s="28">
        <v>161</v>
      </c>
      <c r="T18" s="28">
        <v>127</v>
      </c>
      <c r="U18" s="28">
        <v>101</v>
      </c>
      <c r="V18" s="29">
        <v>50</v>
      </c>
      <c r="W18" s="30" t="str">
        <v>185 mm²</v>
      </c>
      <c r="X18" s="31" t="str">
        <v>Cu</v>
      </c>
      <c r="Y18" s="31">
        <v>19</v>
      </c>
      <c r="Z18" s="31">
        <v>57</v>
      </c>
      <c r="AA18" s="31">
        <v>48</v>
      </c>
      <c r="AB18" s="32">
        <v>16</v>
      </c>
      <c r="AC18" s="27" t="str">
        <v>185 mm²</v>
      </c>
      <c r="AD18" s="28" t="str">
        <v>Cu</v>
      </c>
      <c r="AE18" s="28">
        <v>15</v>
      </c>
      <c r="AF18" s="28">
        <v>23</v>
      </c>
      <c r="AG18" s="28">
        <v>16</v>
      </c>
      <c r="AH18" s="29">
        <v>6</v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Dank</v>
      </c>
      <c r="B19" s="26" t="str">
        <v>HAY AL BARAKAH</v>
      </c>
      <c r="C19" s="26" t="str">
        <v>K_LN248</v>
      </c>
      <c r="D19" s="26" t="str">
        <v>23.527779, 56.231463</v>
      </c>
      <c r="E19" s="26" t="str">
        <v>248</v>
      </c>
      <c r="F19" s="26" t="str">
        <v>Pole (PMT)</v>
      </c>
      <c r="G19" s="26" t="str">
        <v>3</v>
      </c>
      <c r="H19" s="26">
        <v>315</v>
      </c>
      <c r="I19" s="26" t="str">
        <v>30/06/2026, 14:44</v>
      </c>
      <c r="J19" s="26">
        <v>1</v>
      </c>
      <c r="K19" s="26">
        <v>251</v>
      </c>
      <c r="L19" s="26">
        <v>249</v>
      </c>
      <c r="M19" s="26">
        <v>252</v>
      </c>
      <c r="N19" s="26">
        <v>432</v>
      </c>
      <c r="O19" s="26">
        <v>438</v>
      </c>
      <c r="P19" s="26">
        <v>434</v>
      </c>
      <c r="Q19" s="27" t="str">
        <v>185 mm²</v>
      </c>
      <c r="R19" s="28" t="str">
        <v>Cu</v>
      </c>
      <c r="S19" s="28">
        <v>0</v>
      </c>
      <c r="T19" s="28">
        <v>1</v>
      </c>
      <c r="U19" s="28">
        <v>13</v>
      </c>
      <c r="V19" s="29">
        <v>12</v>
      </c>
      <c r="W19" s="30" t="str">
        <v>185 mm²</v>
      </c>
      <c r="X19" s="31" t="str">
        <v>Cu</v>
      </c>
      <c r="Y19" s="31">
        <v>1</v>
      </c>
      <c r="Z19" s="31">
        <v>0</v>
      </c>
      <c r="AA19" s="31">
        <v>9</v>
      </c>
      <c r="AB19" s="32">
        <v>7</v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Dank</v>
      </c>
      <c r="B20" s="26" t="str">
        <v>HAY AL BARAKAH</v>
      </c>
      <c r="C20" s="26" t="str">
        <v>K_LN06</v>
      </c>
      <c r="D20" s="26" t="str">
        <v>23.530051, 56.235613</v>
      </c>
      <c r="E20" s="26" t="str">
        <v>227</v>
      </c>
      <c r="F20" s="26" t="str">
        <v>Ground (GMT)</v>
      </c>
      <c r="G20" s="26" t="str">
        <v>3</v>
      </c>
      <c r="H20" s="26">
        <v>1000</v>
      </c>
      <c r="I20" s="26" t="str">
        <v>30/06/2026, 14:36</v>
      </c>
      <c r="J20" s="26">
        <v>1</v>
      </c>
      <c r="K20" s="26">
        <v>250</v>
      </c>
      <c r="L20" s="26">
        <v>249</v>
      </c>
      <c r="M20" s="26">
        <v>252</v>
      </c>
      <c r="N20" s="26">
        <v>432</v>
      </c>
      <c r="O20" s="26">
        <v>438</v>
      </c>
      <c r="P20" s="26">
        <v>435</v>
      </c>
      <c r="Q20" s="27" t="str">
        <v>185 mm²</v>
      </c>
      <c r="R20" s="28" t="str">
        <v>Cu</v>
      </c>
      <c r="S20" s="28">
        <v>226</v>
      </c>
      <c r="T20" s="28">
        <v>141</v>
      </c>
      <c r="U20" s="28">
        <v>150</v>
      </c>
      <c r="V20" s="29">
        <v>72</v>
      </c>
      <c r="W20" s="30" t="str">
        <v>185 mm²</v>
      </c>
      <c r="X20" s="31" t="str">
        <v>Cu</v>
      </c>
      <c r="Y20" s="31">
        <v>81</v>
      </c>
      <c r="Z20" s="31">
        <v>56</v>
      </c>
      <c r="AA20" s="31">
        <v>38</v>
      </c>
      <c r="AB20" s="32">
        <v>47</v>
      </c>
      <c r="AC20" s="27" t="str">
        <v>185 mm²</v>
      </c>
      <c r="AD20" s="28" t="str">
        <v>Cu</v>
      </c>
      <c r="AE20" s="28">
        <v>5</v>
      </c>
      <c r="AF20" s="28">
        <v>14</v>
      </c>
      <c r="AG20" s="28">
        <v>5</v>
      </c>
      <c r="AH20" s="29">
        <v>8</v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Dank</v>
      </c>
      <c r="B21" s="26" t="str">
        <v>HAY AL BARAKAH</v>
      </c>
      <c r="C21" s="26" t="str">
        <v>K_LN06</v>
      </c>
      <c r="D21" s="26" t="str">
        <v>23.52926, 56.237941</v>
      </c>
      <c r="E21" s="26" t="str">
        <v>45</v>
      </c>
      <c r="F21" s="26" t="str">
        <v>Pole (PMT)</v>
      </c>
      <c r="G21" s="26" t="str">
        <v>3</v>
      </c>
      <c r="H21" s="26">
        <v>315</v>
      </c>
      <c r="I21" s="26" t="str">
        <v>30/06/2026, 14:30</v>
      </c>
      <c r="J21" s="26">
        <v>1</v>
      </c>
      <c r="K21" s="26">
        <v>249</v>
      </c>
      <c r="L21" s="26">
        <v>248</v>
      </c>
      <c r="M21" s="26">
        <v>252</v>
      </c>
      <c r="N21" s="26">
        <v>430</v>
      </c>
      <c r="O21" s="26">
        <v>430</v>
      </c>
      <c r="P21" s="26">
        <v>435</v>
      </c>
      <c r="Q21" s="27" t="str">
        <v>50 mm²</v>
      </c>
      <c r="R21" s="28" t="str">
        <v>Cu</v>
      </c>
      <c r="S21" s="28">
        <v>0</v>
      </c>
      <c r="T21" s="28">
        <v>0</v>
      </c>
      <c r="U21" s="28">
        <v>0</v>
      </c>
      <c r="V21" s="29">
        <v>0</v>
      </c>
      <c r="W21" s="30" t="str">
        <v>185 mm²</v>
      </c>
      <c r="X21" s="31" t="str">
        <v>Cu</v>
      </c>
      <c r="Y21" s="31">
        <v>127</v>
      </c>
      <c r="Z21" s="31">
        <v>66</v>
      </c>
      <c r="AA21" s="31">
        <v>68</v>
      </c>
      <c r="AB21" s="32">
        <v>12</v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Dank</v>
      </c>
      <c r="B22" s="26" t="str">
        <v>HAY AL BARAKAH</v>
      </c>
      <c r="C22" s="26" t="str">
        <v>K_LN03</v>
      </c>
      <c r="D22" s="26" t="str">
        <v>23.534174, 56.238091</v>
      </c>
      <c r="E22" s="26" t="str">
        <v>254</v>
      </c>
      <c r="F22" s="26" t="str">
        <v>Ground (GMT)</v>
      </c>
      <c r="G22" s="26" t="str">
        <v>3</v>
      </c>
      <c r="H22" s="26">
        <v>1000</v>
      </c>
      <c r="I22" s="26" t="str">
        <v>30/06/2026, 14:23</v>
      </c>
      <c r="J22" s="26">
        <v>1</v>
      </c>
      <c r="K22" s="26">
        <v>239</v>
      </c>
      <c r="L22" s="26">
        <v>238</v>
      </c>
      <c r="M22" s="26">
        <v>251</v>
      </c>
      <c r="N22" s="26">
        <v>419</v>
      </c>
      <c r="O22" s="26">
        <v>413</v>
      </c>
      <c r="P22" s="26">
        <v>416</v>
      </c>
      <c r="Q22" s="27" t="str">
        <v>185 mm²</v>
      </c>
      <c r="R22" s="28" t="str">
        <v>Cu</v>
      </c>
      <c r="S22" s="28">
        <v>122</v>
      </c>
      <c r="T22" s="28">
        <v>25</v>
      </c>
      <c r="U22" s="28">
        <v>25</v>
      </c>
      <c r="V22" s="29">
        <v>75</v>
      </c>
      <c r="W22" s="30" t="str">
        <v>240 mm²</v>
      </c>
      <c r="X22" s="31" t="str">
        <v>Cu</v>
      </c>
      <c r="Y22" s="31">
        <v>12</v>
      </c>
      <c r="Z22" s="31">
        <v>11</v>
      </c>
      <c r="AA22" s="31">
        <v>12</v>
      </c>
      <c r="AB22" s="32">
        <v>3</v>
      </c>
      <c r="AC22" s="27" t="str">
        <v>240 mm²</v>
      </c>
      <c r="AD22" s="28" t="str">
        <v>Cu</v>
      </c>
      <c r="AE22" s="28">
        <v>22</v>
      </c>
      <c r="AF22" s="28">
        <v>66</v>
      </c>
      <c r="AG22" s="28">
        <v>31</v>
      </c>
      <c r="AH22" s="29">
        <v>25</v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Dank</v>
      </c>
      <c r="B23" s="26" t="str">
        <v>HAY AL BARAKAH</v>
      </c>
      <c r="C23" s="26" t="str">
        <v>K_LN03</v>
      </c>
      <c r="D23" s="26" t="str">
        <v>23.536192, 56.236091</v>
      </c>
      <c r="E23" s="26" t="str">
        <v>233</v>
      </c>
      <c r="F23" s="26" t="str">
        <v>Ground (GMT)</v>
      </c>
      <c r="G23" s="26" t="str">
        <v>3</v>
      </c>
      <c r="H23" s="26">
        <v>1000</v>
      </c>
      <c r="I23" s="26" t="str">
        <v>30/06/2026, 14:16</v>
      </c>
      <c r="J23" s="26">
        <v>1</v>
      </c>
      <c r="K23" s="26">
        <v>251</v>
      </c>
      <c r="L23" s="26">
        <v>250</v>
      </c>
      <c r="M23" s="26">
        <v>253</v>
      </c>
      <c r="N23" s="26">
        <v>435</v>
      </c>
      <c r="O23" s="26">
        <v>440</v>
      </c>
      <c r="P23" s="26">
        <v>439</v>
      </c>
      <c r="Q23" s="27" t="str">
        <v>120 mm²</v>
      </c>
      <c r="R23" s="28" t="str">
        <v>Cu</v>
      </c>
      <c r="S23" s="28">
        <v>58</v>
      </c>
      <c r="T23" s="28">
        <v>35</v>
      </c>
      <c r="U23" s="28">
        <v>25</v>
      </c>
      <c r="V23" s="29">
        <v>27</v>
      </c>
      <c r="W23" s="30" t="str">
        <v>185 mm²</v>
      </c>
      <c r="X23" s="31" t="str">
        <v>Cu</v>
      </c>
      <c r="Y23" s="31">
        <v>53</v>
      </c>
      <c r="Z23" s="31">
        <v>44</v>
      </c>
      <c r="AA23" s="31">
        <v>15</v>
      </c>
      <c r="AB23" s="32">
        <v>37</v>
      </c>
      <c r="AC23" s="27" t="str">
        <v>185 mm²</v>
      </c>
      <c r="AD23" s="28" t="str">
        <v>Cu</v>
      </c>
      <c r="AE23" s="28">
        <v>89</v>
      </c>
      <c r="AF23" s="28">
        <v>75</v>
      </c>
      <c r="AG23" s="28">
        <v>83</v>
      </c>
      <c r="AH23" s="29">
        <v>25</v>
      </c>
      <c r="AI23" s="30" t="str">
        <v>240 mm²</v>
      </c>
      <c r="AJ23" s="31" t="str">
        <v>Cu</v>
      </c>
      <c r="AK23" s="31">
        <v>124</v>
      </c>
      <c r="AL23" s="31">
        <v>76</v>
      </c>
      <c r="AM23" s="31">
        <v>152</v>
      </c>
      <c r="AN23" s="32">
        <v>53</v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Dank</v>
      </c>
      <c r="B24" s="26" t="str">
        <v>HAY AL BARAKAH</v>
      </c>
      <c r="C24" s="26" t="str">
        <v>K_LN07</v>
      </c>
      <c r="D24" s="26" t="str">
        <v>23.494975, 56.190105</v>
      </c>
      <c r="E24" s="26" t="str">
        <v>4691</v>
      </c>
      <c r="F24" s="26" t="str">
        <v>Ground (GMT)</v>
      </c>
      <c r="G24" s="26" t="str">
        <v>3</v>
      </c>
      <c r="H24" s="26">
        <v>500</v>
      </c>
      <c r="I24" s="26" t="str">
        <v>29/06/2026, 15:36</v>
      </c>
      <c r="J24" s="26">
        <v>1</v>
      </c>
      <c r="K24" s="26">
        <v>246</v>
      </c>
      <c r="L24" s="26">
        <v>245</v>
      </c>
      <c r="M24" s="26">
        <v>248</v>
      </c>
      <c r="N24" s="26">
        <v>425</v>
      </c>
      <c r="O24" s="26">
        <v>432</v>
      </c>
      <c r="P24" s="26">
        <v>429</v>
      </c>
      <c r="Q24" s="27" t="str">
        <v>185 mm²</v>
      </c>
      <c r="R24" s="28" t="str">
        <v>Cu</v>
      </c>
      <c r="S24" s="28">
        <v>190</v>
      </c>
      <c r="T24" s="28">
        <v>146</v>
      </c>
      <c r="U24" s="28">
        <v>134</v>
      </c>
      <c r="V24" s="29">
        <v>51</v>
      </c>
      <c r="W24" s="30" t="str">
        <v>185 mm²</v>
      </c>
      <c r="X24" s="31" t="str">
        <v>Cu</v>
      </c>
      <c r="Y24" s="31">
        <v>40</v>
      </c>
      <c r="Z24" s="31">
        <v>23</v>
      </c>
      <c r="AA24" s="31">
        <v>29</v>
      </c>
      <c r="AB24" s="32">
        <v>16</v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Dank</v>
      </c>
      <c r="B25" s="26" t="str">
        <v>HAY AL BARAKAH</v>
      </c>
      <c r="C25" s="26" t="str">
        <v>K_LN07</v>
      </c>
      <c r="D25" s="26" t="str">
        <v/>
      </c>
      <c r="E25" s="26" t="str">
        <v>18512</v>
      </c>
      <c r="F25" s="26" t="str">
        <v>Pole (PMT)</v>
      </c>
      <c r="G25" s="26" t="str">
        <v>3</v>
      </c>
      <c r="H25" s="26">
        <v>200</v>
      </c>
      <c r="I25" s="26" t="str">
        <v>29/06/2026, 15:28</v>
      </c>
      <c r="J25" s="26">
        <v>1</v>
      </c>
      <c r="K25" s="26">
        <v>248</v>
      </c>
      <c r="L25" s="26">
        <v>246</v>
      </c>
      <c r="M25" s="26">
        <v>249</v>
      </c>
      <c r="N25" s="26">
        <v>428</v>
      </c>
      <c r="O25" s="26">
        <v>436</v>
      </c>
      <c r="P25" s="26">
        <v>430</v>
      </c>
      <c r="Q25" s="27" t="str">
        <v>185 mm²</v>
      </c>
      <c r="R25" s="28" t="str">
        <v>Cu</v>
      </c>
      <c r="S25" s="28">
        <v>3</v>
      </c>
      <c r="T25" s="28">
        <v>0</v>
      </c>
      <c r="U25" s="28">
        <v>0</v>
      </c>
      <c r="V25" s="29">
        <v>3</v>
      </c>
      <c r="W25" s="30" t="str">
        <v/>
      </c>
      <c r="X25" s="31" t="str">
        <v/>
      </c>
      <c r="Y25" s="31" t="str">
        <v/>
      </c>
      <c r="Z25" s="31" t="str">
        <v/>
      </c>
      <c r="AA25" s="31" t="str">
        <v/>
      </c>
      <c r="AB25" s="32" t="str">
        <v/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Dank</v>
      </c>
      <c r="B26" s="26" t="str">
        <v>HAY AL BARAKAH</v>
      </c>
      <c r="C26" s="26" t="str">
        <v>K_LN07</v>
      </c>
      <c r="D26" s="26" t="str">
        <v/>
      </c>
      <c r="E26" s="26" t="str">
        <v>180</v>
      </c>
      <c r="F26" s="26" t="str">
        <v>Pole (PMT)</v>
      </c>
      <c r="G26" s="26" t="str">
        <v>3</v>
      </c>
      <c r="H26" s="26">
        <v>100</v>
      </c>
      <c r="I26" s="26" t="str">
        <v>29/06/2026, 15:23</v>
      </c>
      <c r="J26" s="26">
        <v>1</v>
      </c>
      <c r="K26" s="26">
        <v>248</v>
      </c>
      <c r="L26" s="26">
        <v>247</v>
      </c>
      <c r="M26" s="26">
        <v>250</v>
      </c>
      <c r="N26" s="26">
        <v>429</v>
      </c>
      <c r="O26" s="26">
        <v>436</v>
      </c>
      <c r="P26" s="26">
        <v>430</v>
      </c>
      <c r="Q26" s="27" t="str">
        <v>50 mm²</v>
      </c>
      <c r="R26" s="28" t="str">
        <v>Cu</v>
      </c>
      <c r="S26" s="28">
        <v>0</v>
      </c>
      <c r="T26" s="28">
        <v>0</v>
      </c>
      <c r="U26" s="28">
        <v>0</v>
      </c>
      <c r="V26" s="29">
        <v>0</v>
      </c>
      <c r="W26" s="30" t="str">
        <v>185 mm²</v>
      </c>
      <c r="X26" s="31" t="str">
        <v>Cu</v>
      </c>
      <c r="Y26" s="31">
        <v>3</v>
      </c>
      <c r="Z26" s="31">
        <v>10</v>
      </c>
      <c r="AA26" s="31">
        <v>0</v>
      </c>
      <c r="AB26" s="32">
        <v>8</v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Dank</v>
      </c>
      <c r="B27" s="26" t="str">
        <v>HAY AL BARAKAH</v>
      </c>
      <c r="C27" s="26" t="str">
        <v>K_LN07</v>
      </c>
      <c r="D27" s="26" t="str">
        <v/>
      </c>
      <c r="E27" s="26" t="str">
        <v>4445</v>
      </c>
      <c r="F27" s="26" t="str">
        <v>Pole (PMT)</v>
      </c>
      <c r="G27" s="26" t="str">
        <v>3</v>
      </c>
      <c r="H27" s="26">
        <v>100</v>
      </c>
      <c r="I27" s="26" t="str">
        <v>29/06/2026, 15:17</v>
      </c>
      <c r="J27" s="26">
        <v>1</v>
      </c>
      <c r="K27" s="26">
        <v>248</v>
      </c>
      <c r="L27" s="26">
        <v>246</v>
      </c>
      <c r="M27" s="26">
        <v>250</v>
      </c>
      <c r="N27" s="26">
        <v>429</v>
      </c>
      <c r="O27" s="26">
        <v>435</v>
      </c>
      <c r="P27" s="26">
        <v>430</v>
      </c>
      <c r="Q27" s="27" t="str">
        <v>185 mm²</v>
      </c>
      <c r="R27" s="28" t="str">
        <v>Cu</v>
      </c>
      <c r="S27" s="28">
        <v>16</v>
      </c>
      <c r="T27" s="28">
        <v>19</v>
      </c>
      <c r="U27" s="28">
        <v>0</v>
      </c>
      <c r="V27" s="29">
        <v>13</v>
      </c>
      <c r="W27" s="30" t="str">
        <v>185 mm²</v>
      </c>
      <c r="X27" s="31" t="str">
        <v>Cu</v>
      </c>
      <c r="Y27" s="31">
        <v>0</v>
      </c>
      <c r="Z27" s="31">
        <v>0</v>
      </c>
      <c r="AA27" s="31">
        <v>0</v>
      </c>
      <c r="AB27" s="32">
        <v>0</v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Dank</v>
      </c>
      <c r="B28" s="26" t="str">
        <v>HAY AL BARAKAH</v>
      </c>
      <c r="C28" s="26" t="str">
        <v>K_LN07</v>
      </c>
      <c r="D28" s="26" t="str">
        <v/>
      </c>
      <c r="E28" s="26" t="str">
        <v>345</v>
      </c>
      <c r="F28" s="26" t="str">
        <v>Pole (PMT)</v>
      </c>
      <c r="G28" s="26" t="str">
        <v>3</v>
      </c>
      <c r="H28" s="26">
        <v>315</v>
      </c>
      <c r="I28" s="26" t="str">
        <v>29/06/2026, 15:11</v>
      </c>
      <c r="J28" s="26">
        <v>1</v>
      </c>
      <c r="K28" s="26">
        <v>249</v>
      </c>
      <c r="L28" s="26">
        <v>247</v>
      </c>
      <c r="M28" s="26">
        <v>250</v>
      </c>
      <c r="N28" s="26">
        <v>431</v>
      </c>
      <c r="O28" s="26">
        <v>436</v>
      </c>
      <c r="P28" s="26">
        <v>433</v>
      </c>
      <c r="Q28" s="27" t="str">
        <v>185 mm²</v>
      </c>
      <c r="R28" s="28" t="str">
        <v>Cu</v>
      </c>
      <c r="S28" s="28">
        <v>0</v>
      </c>
      <c r="T28" s="28">
        <v>1</v>
      </c>
      <c r="U28" s="28">
        <v>0</v>
      </c>
      <c r="V28" s="29">
        <v>1</v>
      </c>
      <c r="W28" s="30" t="str">
        <v>185 mm²</v>
      </c>
      <c r="X28" s="31" t="str">
        <v>Cu</v>
      </c>
      <c r="Y28" s="31">
        <v>4</v>
      </c>
      <c r="Z28" s="31">
        <v>1</v>
      </c>
      <c r="AA28" s="31">
        <v>9</v>
      </c>
      <c r="AB28" s="32">
        <v>6</v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Dank</v>
      </c>
      <c r="B29" s="26" t="str">
        <v>HAY AL BARAKAH</v>
      </c>
      <c r="C29" s="26" t="str">
        <v>K_LN07</v>
      </c>
      <c r="D29" s="26" t="str">
        <v/>
      </c>
      <c r="E29" s="26" t="str">
        <v>4315</v>
      </c>
      <c r="F29" s="26" t="str">
        <v>Pole (PMT)</v>
      </c>
      <c r="G29" s="26" t="str">
        <v>3</v>
      </c>
      <c r="H29" s="26">
        <v>315</v>
      </c>
      <c r="I29" s="26" t="str">
        <v>29/06/2026, 15:05</v>
      </c>
      <c r="J29" s="26">
        <v>1</v>
      </c>
      <c r="K29" s="26">
        <v>248</v>
      </c>
      <c r="L29" s="26">
        <v>247</v>
      </c>
      <c r="M29" s="26">
        <v>250</v>
      </c>
      <c r="N29" s="26">
        <v>429</v>
      </c>
      <c r="O29" s="26">
        <v>436</v>
      </c>
      <c r="P29" s="26">
        <v>431</v>
      </c>
      <c r="Q29" s="27" t="str">
        <v>185 mm²</v>
      </c>
      <c r="R29" s="28" t="str">
        <v>Cu</v>
      </c>
      <c r="S29" s="28">
        <v>40</v>
      </c>
      <c r="T29" s="28">
        <v>33</v>
      </c>
      <c r="U29" s="28">
        <v>16</v>
      </c>
      <c r="V29" s="29">
        <v>20</v>
      </c>
      <c r="W29" s="30" t="str">
        <v>185 mm²</v>
      </c>
      <c r="X29" s="31" t="str">
        <v>Cu</v>
      </c>
      <c r="Y29" s="31">
        <v>19</v>
      </c>
      <c r="Z29" s="31">
        <v>0</v>
      </c>
      <c r="AA29" s="31">
        <v>20</v>
      </c>
      <c r="AB29" s="32">
        <v>24</v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Dank</v>
      </c>
      <c r="B30" s="26" t="str">
        <v>HAY AL BARAKAH</v>
      </c>
      <c r="C30" s="26" t="str">
        <v>K_LN07</v>
      </c>
      <c r="D30" s="26" t="str">
        <v/>
      </c>
      <c r="E30" s="26" t="str">
        <v>181</v>
      </c>
      <c r="F30" s="26" t="str">
        <v>Pole (PMT)</v>
      </c>
      <c r="G30" s="26" t="str">
        <v>3</v>
      </c>
      <c r="H30" s="26">
        <v>315</v>
      </c>
      <c r="I30" s="26" t="str">
        <v>29/06/2026, 14:59</v>
      </c>
      <c r="J30" s="26">
        <v>1</v>
      </c>
      <c r="K30" s="26">
        <v>250</v>
      </c>
      <c r="L30" s="26">
        <v>248</v>
      </c>
      <c r="M30" s="26">
        <v>251</v>
      </c>
      <c r="N30" s="26">
        <v>431</v>
      </c>
      <c r="O30" s="26">
        <v>437</v>
      </c>
      <c r="P30" s="26">
        <v>432</v>
      </c>
      <c r="Q30" s="27" t="str">
        <v>50 mm²</v>
      </c>
      <c r="R30" s="28" t="str">
        <v>Cu</v>
      </c>
      <c r="S30" s="28">
        <v>0</v>
      </c>
      <c r="T30" s="28">
        <v>0</v>
      </c>
      <c r="U30" s="28">
        <v>0</v>
      </c>
      <c r="V30" s="29">
        <v>0</v>
      </c>
      <c r="W30" s="30" t="str">
        <v/>
      </c>
      <c r="X30" s="31" t="str">
        <v/>
      </c>
      <c r="Y30" s="31" t="str">
        <v/>
      </c>
      <c r="Z30" s="31" t="str">
        <v/>
      </c>
      <c r="AA30" s="31" t="str">
        <v/>
      </c>
      <c r="AB30" s="32" t="str">
        <v/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Dank</v>
      </c>
      <c r="B31" s="26" t="str">
        <v>HAY AL BARAKAH</v>
      </c>
      <c r="C31" s="26" t="str">
        <v>K_LN07</v>
      </c>
      <c r="D31" s="26" t="str">
        <v/>
      </c>
      <c r="E31" s="26" t="str">
        <v>4208</v>
      </c>
      <c r="F31" s="26" t="str">
        <v>Pole (PMT)</v>
      </c>
      <c r="G31" s="26" t="str">
        <v>3</v>
      </c>
      <c r="H31" s="26">
        <v>100</v>
      </c>
      <c r="I31" s="26" t="str">
        <v>29/06/2026, 14:54</v>
      </c>
      <c r="J31" s="26">
        <v>1</v>
      </c>
      <c r="K31" s="26">
        <v>249</v>
      </c>
      <c r="L31" s="26">
        <v>248</v>
      </c>
      <c r="M31" s="26">
        <v>251</v>
      </c>
      <c r="N31" s="26">
        <v>432</v>
      </c>
      <c r="O31" s="26">
        <v>438</v>
      </c>
      <c r="P31" s="26">
        <v>433</v>
      </c>
      <c r="Q31" s="27" t="str">
        <v>50 mm²</v>
      </c>
      <c r="R31" s="28" t="str">
        <v>Cu</v>
      </c>
      <c r="S31" s="28">
        <v>0</v>
      </c>
      <c r="T31" s="28">
        <v>0</v>
      </c>
      <c r="U31" s="28">
        <v>0</v>
      </c>
      <c r="V31" s="29">
        <v>0</v>
      </c>
      <c r="W31" s="30" t="str">
        <v/>
      </c>
      <c r="X31" s="31" t="str">
        <v/>
      </c>
      <c r="Y31" s="31" t="str">
        <v/>
      </c>
      <c r="Z31" s="31" t="str">
        <v/>
      </c>
      <c r="AA31" s="31" t="str">
        <v/>
      </c>
      <c r="AB31" s="32" t="str">
        <v/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Dank</v>
      </c>
      <c r="B32" s="26" t="str">
        <v>HAY AL BARAKAH</v>
      </c>
      <c r="C32" s="26" t="str">
        <v>K_LN07</v>
      </c>
      <c r="D32" s="26" t="str">
        <v/>
      </c>
      <c r="E32" s="26" t="str">
        <v>243</v>
      </c>
      <c r="F32" s="26" t="str">
        <v>Ground (GMT)</v>
      </c>
      <c r="G32" s="26" t="str">
        <v>3</v>
      </c>
      <c r="H32" s="26">
        <v>1000</v>
      </c>
      <c r="I32" s="26" t="str">
        <v>29/06/2026, 14:28</v>
      </c>
      <c r="J32" s="26">
        <v>1</v>
      </c>
      <c r="K32" s="26">
        <v>248</v>
      </c>
      <c r="L32" s="26">
        <v>246</v>
      </c>
      <c r="M32" s="26">
        <v>250</v>
      </c>
      <c r="N32" s="26">
        <v>429</v>
      </c>
      <c r="O32" s="26">
        <v>435</v>
      </c>
      <c r="P32" s="26">
        <v>432</v>
      </c>
      <c r="Q32" s="27" t="str">
        <v>185 mm²</v>
      </c>
      <c r="R32" s="28" t="str">
        <v>Cu</v>
      </c>
      <c r="S32" s="28">
        <v>19</v>
      </c>
      <c r="T32" s="28">
        <v>10</v>
      </c>
      <c r="U32" s="28">
        <v>11</v>
      </c>
      <c r="V32" s="29">
        <v>13</v>
      </c>
      <c r="W32" s="30" t="str">
        <v>185 mm²</v>
      </c>
      <c r="X32" s="31" t="str">
        <v>Cu</v>
      </c>
      <c r="Y32" s="31">
        <v>95</v>
      </c>
      <c r="Z32" s="31">
        <v>126</v>
      </c>
      <c r="AA32" s="31">
        <v>44</v>
      </c>
      <c r="AB32" s="32">
        <v>84</v>
      </c>
      <c r="AC32" s="27" t="str">
        <v>185 mm²</v>
      </c>
      <c r="AD32" s="28" t="str">
        <v>Cu</v>
      </c>
      <c r="AE32" s="28">
        <v>28</v>
      </c>
      <c r="AF32" s="28">
        <v>25</v>
      </c>
      <c r="AG32" s="28">
        <v>12</v>
      </c>
      <c r="AH32" s="29">
        <v>21</v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Dank</v>
      </c>
      <c r="B33" s="26" t="str">
        <v>HAY AL BARAKAH</v>
      </c>
      <c r="C33" s="26" t="str">
        <v>K_LN07</v>
      </c>
      <c r="D33" s="26" t="str">
        <v/>
      </c>
      <c r="E33" s="26" t="str">
        <v>182</v>
      </c>
      <c r="F33" s="26" t="str">
        <v>Pole (PMT)</v>
      </c>
      <c r="G33" s="26" t="str">
        <v>3</v>
      </c>
      <c r="H33" s="26">
        <v>315</v>
      </c>
      <c r="I33" s="26" t="str">
        <v>29/06/2026, 14:20</v>
      </c>
      <c r="J33" s="26">
        <v>1</v>
      </c>
      <c r="K33" s="26">
        <v>249</v>
      </c>
      <c r="L33" s="26">
        <v>247</v>
      </c>
      <c r="M33" s="26">
        <v>251</v>
      </c>
      <c r="N33" s="26">
        <v>430</v>
      </c>
      <c r="O33" s="26">
        <v>437</v>
      </c>
      <c r="P33" s="26">
        <v>433</v>
      </c>
      <c r="Q33" s="27" t="str">
        <v>50 mm²</v>
      </c>
      <c r="R33" s="28" t="str">
        <v>Cu</v>
      </c>
      <c r="S33" s="28">
        <v>0</v>
      </c>
      <c r="T33" s="28">
        <v>0</v>
      </c>
      <c r="U33" s="28">
        <v>0</v>
      </c>
      <c r="V33" s="29">
        <v>0</v>
      </c>
      <c r="W33" s="30" t="str">
        <v>185 mm²</v>
      </c>
      <c r="X33" s="31" t="str">
        <v>Cu</v>
      </c>
      <c r="Y33" s="31">
        <v>7</v>
      </c>
      <c r="Z33" s="31">
        <v>14</v>
      </c>
      <c r="AA33" s="31">
        <v>8</v>
      </c>
      <c r="AB33" s="32">
        <v>7</v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Dank</v>
      </c>
      <c r="B34" s="26" t="str">
        <v>HAY AL BARAKAH</v>
      </c>
      <c r="C34" s="26" t="str">
        <v>K_LN7</v>
      </c>
      <c r="D34" s="26" t="str">
        <v/>
      </c>
      <c r="E34" s="26" t="str">
        <v>228</v>
      </c>
      <c r="F34" s="26" t="str">
        <v>Ground (GMT)</v>
      </c>
      <c r="G34" s="26" t="str">
        <v>3</v>
      </c>
      <c r="H34" s="26">
        <v>1000</v>
      </c>
      <c r="I34" s="26" t="str">
        <v>27/06/2026, 15:42</v>
      </c>
      <c r="J34" s="26">
        <v>1</v>
      </c>
      <c r="K34" s="26">
        <v>252</v>
      </c>
      <c r="L34" s="26">
        <v>253</v>
      </c>
      <c r="M34" s="26">
        <v>252</v>
      </c>
      <c r="N34" s="26">
        <v>438</v>
      </c>
      <c r="O34" s="26">
        <v>436</v>
      </c>
      <c r="P34" s="26">
        <v>437</v>
      </c>
      <c r="Q34" s="27" t="str">
        <v>185 mm²</v>
      </c>
      <c r="R34" s="28" t="str">
        <v>Cu</v>
      </c>
      <c r="S34" s="28">
        <v>25</v>
      </c>
      <c r="T34" s="28">
        <v>35</v>
      </c>
      <c r="U34" s="28">
        <v>45</v>
      </c>
      <c r="V34" s="29">
        <v>6</v>
      </c>
      <c r="W34" s="30" t="str">
        <v>185 mm²</v>
      </c>
      <c r="X34" s="31" t="str">
        <v>Cu</v>
      </c>
      <c r="Y34" s="31">
        <v>20</v>
      </c>
      <c r="Z34" s="31">
        <v>25</v>
      </c>
      <c r="AA34" s="31">
        <v>50</v>
      </c>
      <c r="AB34" s="32">
        <v>27</v>
      </c>
      <c r="AC34" s="27" t="str">
        <v/>
      </c>
      <c r="AD34" s="28" t="str">
        <v/>
      </c>
      <c r="AE34" s="28">
        <v>26</v>
      </c>
      <c r="AF34" s="28">
        <v>49</v>
      </c>
      <c r="AG34" s="28">
        <v>12</v>
      </c>
      <c r="AH34" s="29">
        <v>35</v>
      </c>
      <c r="AI34" s="30" t="str">
        <v/>
      </c>
      <c r="AJ34" s="31" t="str">
        <v/>
      </c>
      <c r="AK34" s="31">
        <v>17</v>
      </c>
      <c r="AL34" s="31">
        <v>25</v>
      </c>
      <c r="AM34" s="31">
        <v>10</v>
      </c>
      <c r="AN34" s="32">
        <v>15</v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Dank</v>
      </c>
      <c r="B35" s="26" t="str">
        <v>HAY AL BARAKAH</v>
      </c>
      <c r="C35" s="26" t="str">
        <v>K_LN7</v>
      </c>
      <c r="D35" s="26" t="str">
        <v/>
      </c>
      <c r="E35" s="26" t="str">
        <v>253</v>
      </c>
      <c r="F35" s="26" t="str">
        <v>Ground (GMT)</v>
      </c>
      <c r="G35" s="26" t="str">
        <v>3</v>
      </c>
      <c r="H35" s="26">
        <v>1000</v>
      </c>
      <c r="I35" s="26" t="str">
        <v>27/06/2026, 15:39</v>
      </c>
      <c r="J35" s="26">
        <v>1</v>
      </c>
      <c r="K35" s="26">
        <v>253</v>
      </c>
      <c r="L35" s="26">
        <v>252</v>
      </c>
      <c r="M35" s="26">
        <v>254</v>
      </c>
      <c r="N35" s="26">
        <v>440</v>
      </c>
      <c r="O35" s="26">
        <v>437</v>
      </c>
      <c r="P35" s="26">
        <v>440</v>
      </c>
      <c r="Q35" s="27" t="str">
        <v>185 mm²</v>
      </c>
      <c r="R35" s="28" t="str">
        <v>Cu</v>
      </c>
      <c r="S35" s="28">
        <v>20</v>
      </c>
      <c r="T35" s="28">
        <v>20</v>
      </c>
      <c r="U35" s="28">
        <v>21</v>
      </c>
      <c r="V35" s="29">
        <v>5</v>
      </c>
      <c r="W35" s="30" t="str">
        <v>185 mm²</v>
      </c>
      <c r="X35" s="31" t="str">
        <v>Cu</v>
      </c>
      <c r="Y35" s="31">
        <v>0</v>
      </c>
      <c r="Z35" s="31">
        <v>0</v>
      </c>
      <c r="AA35" s="31">
        <v>0</v>
      </c>
      <c r="AB35" s="32">
        <v>0</v>
      </c>
      <c r="AC35" s="27" t="str">
        <v>185 mm²</v>
      </c>
      <c r="AD35" s="28" t="str">
        <v>Cu</v>
      </c>
      <c r="AE35" s="28">
        <v>15</v>
      </c>
      <c r="AF35" s="28">
        <v>14</v>
      </c>
      <c r="AG35" s="28">
        <v>30</v>
      </c>
      <c r="AH35" s="29">
        <v>23</v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Dank</v>
      </c>
      <c r="B36" s="26" t="str">
        <v>HAY AL BARAKAH</v>
      </c>
      <c r="C36" s="26" t="str">
        <v>K_LN7</v>
      </c>
      <c r="D36" s="26" t="str">
        <v/>
      </c>
      <c r="E36" s="26" t="str">
        <v>259</v>
      </c>
      <c r="F36" s="26" t="str">
        <v>Ground (GMT)</v>
      </c>
      <c r="G36" s="26" t="str">
        <v>3</v>
      </c>
      <c r="H36" s="26">
        <v>1000</v>
      </c>
      <c r="I36" s="26" t="str">
        <v>27/06/2026, 15:27</v>
      </c>
      <c r="J36" s="26">
        <v>1</v>
      </c>
      <c r="K36" s="26">
        <v>251</v>
      </c>
      <c r="L36" s="26">
        <v>250</v>
      </c>
      <c r="M36" s="26">
        <v>254</v>
      </c>
      <c r="N36" s="26">
        <v>440</v>
      </c>
      <c r="O36" s="26">
        <v>439</v>
      </c>
      <c r="P36" s="26">
        <v>438</v>
      </c>
      <c r="Q36" s="27" t="str">
        <v>185 mm²</v>
      </c>
      <c r="R36" s="28" t="str">
        <v>Cu</v>
      </c>
      <c r="S36" s="28">
        <v>70</v>
      </c>
      <c r="T36" s="28">
        <v>75</v>
      </c>
      <c r="U36" s="28">
        <v>42</v>
      </c>
      <c r="V36" s="29">
        <v>61</v>
      </c>
      <c r="W36" s="30" t="str">
        <v>185 mm²</v>
      </c>
      <c r="X36" s="31" t="str">
        <v>Cu</v>
      </c>
      <c r="Y36" s="31">
        <v>38</v>
      </c>
      <c r="Z36" s="31">
        <v>39</v>
      </c>
      <c r="AA36" s="31">
        <v>24</v>
      </c>
      <c r="AB36" s="32">
        <v>16</v>
      </c>
      <c r="AC36" s="27" t="str">
        <v>185 mm²</v>
      </c>
      <c r="AD36" s="28" t="str">
        <v>Cu</v>
      </c>
      <c r="AE36" s="28">
        <v>35</v>
      </c>
      <c r="AF36" s="28">
        <v>70</v>
      </c>
      <c r="AG36" s="28">
        <v>38</v>
      </c>
      <c r="AH36" s="29">
        <v>28</v>
      </c>
      <c r="AI36" s="30" t="str">
        <v>185 mm²</v>
      </c>
      <c r="AJ36" s="31" t="str">
        <v>Cu</v>
      </c>
      <c r="AK36" s="31">
        <v>10</v>
      </c>
      <c r="AL36" s="31">
        <v>19</v>
      </c>
      <c r="AM36" s="31">
        <v>10</v>
      </c>
      <c r="AN36" s="32">
        <v>9</v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Dank</v>
      </c>
      <c r="B37" s="26" t="str">
        <v>HAY AL BARAKAH</v>
      </c>
      <c r="C37" s="26" t="str">
        <v>K_LN7</v>
      </c>
      <c r="D37" s="26" t="str">
        <v/>
      </c>
      <c r="E37" s="26" t="str">
        <v>224</v>
      </c>
      <c r="F37" s="26" t="str">
        <v>Ground (GMT)</v>
      </c>
      <c r="G37" s="26" t="str">
        <v>3</v>
      </c>
      <c r="H37" s="26">
        <v>1000</v>
      </c>
      <c r="I37" s="26" t="str">
        <v>27/06/2026, 15:24</v>
      </c>
      <c r="J37" s="26">
        <v>1</v>
      </c>
      <c r="K37" s="26">
        <v>252</v>
      </c>
      <c r="L37" s="26">
        <v>251</v>
      </c>
      <c r="M37" s="26">
        <v>254</v>
      </c>
      <c r="N37" s="26">
        <v>442</v>
      </c>
      <c r="O37" s="26">
        <v>439</v>
      </c>
      <c r="P37" s="26">
        <v>440</v>
      </c>
      <c r="Q37" s="27" t="str">
        <v>185 mm²</v>
      </c>
      <c r="R37" s="28" t="str">
        <v>Cu</v>
      </c>
      <c r="S37" s="28">
        <v>15</v>
      </c>
      <c r="T37" s="28">
        <v>16</v>
      </c>
      <c r="U37" s="28">
        <v>25</v>
      </c>
      <c r="V37" s="29">
        <v>14</v>
      </c>
      <c r="W37" s="30" t="str">
        <v/>
      </c>
      <c r="X37" s="31" t="str">
        <v/>
      </c>
      <c r="Y37" s="31">
        <v>65</v>
      </c>
      <c r="Z37" s="31">
        <v>72</v>
      </c>
      <c r="AA37" s="31">
        <v>33</v>
      </c>
      <c r="AB37" s="32">
        <v>45</v>
      </c>
      <c r="AC37" s="27" t="str">
        <v>185 mm²</v>
      </c>
      <c r="AD37" s="28" t="str">
        <v>Cu</v>
      </c>
      <c r="AE37" s="28">
        <v>75</v>
      </c>
      <c r="AF37" s="28">
        <v>55</v>
      </c>
      <c r="AG37" s="28">
        <v>70</v>
      </c>
      <c r="AH37" s="29">
        <v>18</v>
      </c>
      <c r="AI37" s="30" t="str">
        <v>185 mm²</v>
      </c>
      <c r="AJ37" s="31" t="str">
        <v>Cu</v>
      </c>
      <c r="AK37" s="31">
        <v>32</v>
      </c>
      <c r="AL37" s="31">
        <v>20</v>
      </c>
      <c r="AM37" s="31">
        <v>16</v>
      </c>
      <c r="AN37" s="32">
        <v>12</v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Dank</v>
      </c>
      <c r="B38" s="26" t="str">
        <v>HAY AL BARAKAH</v>
      </c>
      <c r="C38" s="26" t="str">
        <v>K_LN7</v>
      </c>
      <c r="D38" s="26" t="str">
        <v/>
      </c>
      <c r="E38" s="26" t="str">
        <v>223</v>
      </c>
      <c r="F38" s="26" t="str">
        <v>Ground (GMT)</v>
      </c>
      <c r="G38" s="26" t="str">
        <v>3</v>
      </c>
      <c r="H38" s="26">
        <v>1000</v>
      </c>
      <c r="I38" s="26" t="str">
        <v>27/06/2026, 15:16</v>
      </c>
      <c r="J38" s="26">
        <v>1</v>
      </c>
      <c r="K38" s="26">
        <v>251</v>
      </c>
      <c r="L38" s="26">
        <v>253</v>
      </c>
      <c r="M38" s="26">
        <v>255</v>
      </c>
      <c r="N38" s="26">
        <v>444</v>
      </c>
      <c r="O38" s="26">
        <v>442</v>
      </c>
      <c r="P38" s="26">
        <v>443</v>
      </c>
      <c r="Q38" s="27" t="str">
        <v>185 mm²</v>
      </c>
      <c r="R38" s="28" t="str">
        <v>Cu</v>
      </c>
      <c r="S38" s="28">
        <v>130</v>
      </c>
      <c r="T38" s="28">
        <v>51</v>
      </c>
      <c r="U38" s="28">
        <v>89</v>
      </c>
      <c r="V38" s="29">
        <v>70</v>
      </c>
      <c r="W38" s="30" t="str">
        <v>185 mm²</v>
      </c>
      <c r="X38" s="31" t="str">
        <v>Cu</v>
      </c>
      <c r="Y38" s="31">
        <v>50</v>
      </c>
      <c r="Z38" s="31">
        <v>48</v>
      </c>
      <c r="AA38" s="31">
        <v>46</v>
      </c>
      <c r="AB38" s="32">
        <v>10</v>
      </c>
      <c r="AC38" s="27" t="str">
        <v/>
      </c>
      <c r="AD38" s="28" t="str">
        <v/>
      </c>
      <c r="AE38" s="28" t="str">
        <v/>
      </c>
      <c r="AF38" s="28" t="str">
        <v/>
      </c>
      <c r="AG38" s="28" t="str">
        <v/>
      </c>
      <c r="AH38" s="29" t="str">
        <v/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Dank</v>
      </c>
      <c r="B39" s="26" t="str">
        <v>HAY AL BARAKAH</v>
      </c>
      <c r="C39" s="26" t="str">
        <v>K_LN7</v>
      </c>
      <c r="D39" s="26" t="str">
        <v/>
      </c>
      <c r="E39" s="26" t="str">
        <v>240</v>
      </c>
      <c r="F39" s="26" t="str">
        <v>Ground (GMT)</v>
      </c>
      <c r="G39" s="26" t="str">
        <v>3</v>
      </c>
      <c r="H39" s="26">
        <v>1000</v>
      </c>
      <c r="I39" s="26" t="str">
        <v>27/06/2026, 15:13</v>
      </c>
      <c r="J39" s="26">
        <v>1</v>
      </c>
      <c r="K39" s="26">
        <v>254</v>
      </c>
      <c r="L39" s="26">
        <v>252</v>
      </c>
      <c r="M39" s="26">
        <v>255</v>
      </c>
      <c r="N39" s="26">
        <v>443</v>
      </c>
      <c r="O39" s="26">
        <v>441</v>
      </c>
      <c r="P39" s="26">
        <v>442</v>
      </c>
      <c r="Q39" s="27" t="str">
        <v>185 mm²</v>
      </c>
      <c r="R39" s="28" t="str">
        <v>Cu</v>
      </c>
      <c r="S39" s="28">
        <v>15</v>
      </c>
      <c r="T39" s="28">
        <v>12</v>
      </c>
      <c r="U39" s="28">
        <v>28</v>
      </c>
      <c r="V39" s="29">
        <v>16</v>
      </c>
      <c r="W39" s="30" t="str">
        <v>185 mm²</v>
      </c>
      <c r="X39" s="31" t="str">
        <v>Cu</v>
      </c>
      <c r="Y39" s="31">
        <v>28</v>
      </c>
      <c r="Z39" s="31">
        <v>47</v>
      </c>
      <c r="AA39" s="31">
        <v>27</v>
      </c>
      <c r="AB39" s="32">
        <v>19</v>
      </c>
      <c r="AC39" s="27" t="str">
        <v>185 mm²</v>
      </c>
      <c r="AD39" s="28" t="str">
        <v>Cu</v>
      </c>
      <c r="AE39" s="28">
        <v>15</v>
      </c>
      <c r="AF39" s="28">
        <v>42</v>
      </c>
      <c r="AG39" s="28">
        <v>32</v>
      </c>
      <c r="AH39" s="29">
        <v>21</v>
      </c>
      <c r="AI39" s="30" t="str">
        <v>185 mm²</v>
      </c>
      <c r="AJ39" s="31" t="str">
        <v>Cu</v>
      </c>
      <c r="AK39" s="31">
        <v>24</v>
      </c>
      <c r="AL39" s="31">
        <v>28</v>
      </c>
      <c r="AM39" s="31">
        <v>33</v>
      </c>
      <c r="AN39" s="32">
        <v>7</v>
      </c>
      <c r="AO39" s="27" t="str">
        <v>185 mm²</v>
      </c>
      <c r="AP39" s="28" t="str">
        <v>Cu</v>
      </c>
      <c r="AQ39" s="28">
        <v>0</v>
      </c>
      <c r="AR39" s="28">
        <v>0</v>
      </c>
      <c r="AS39" s="28">
        <v>0</v>
      </c>
      <c r="AT39" s="29">
        <v>0</v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Dank</v>
      </c>
      <c r="B40" s="26" t="str">
        <v>HAY AL BARAKAH</v>
      </c>
      <c r="C40" s="26" t="str">
        <v>K_LN7</v>
      </c>
      <c r="D40" s="26" t="str">
        <v/>
      </c>
      <c r="E40" s="26" t="str">
        <v>4331</v>
      </c>
      <c r="F40" s="26" t="str">
        <v>Pole (PMT)</v>
      </c>
      <c r="G40" s="26" t="str">
        <v>3</v>
      </c>
      <c r="H40" s="26">
        <v>100</v>
      </c>
      <c r="I40" s="26" t="str">
        <v>27/06/2026, 15:01</v>
      </c>
      <c r="J40" s="26">
        <v>1</v>
      </c>
      <c r="K40" s="26">
        <v>249</v>
      </c>
      <c r="L40" s="26">
        <v>248</v>
      </c>
      <c r="M40" s="26">
        <v>249</v>
      </c>
      <c r="N40" s="26">
        <v>435</v>
      </c>
      <c r="O40" s="26">
        <v>431</v>
      </c>
      <c r="P40" s="26">
        <v>431</v>
      </c>
      <c r="Q40" s="27" t="str">
        <v>185 mm²</v>
      </c>
      <c r="R40" s="28" t="str">
        <v>Cu</v>
      </c>
      <c r="S40" s="28">
        <v>12</v>
      </c>
      <c r="T40" s="28">
        <v>11</v>
      </c>
      <c r="U40" s="28">
        <v>15</v>
      </c>
      <c r="V40" s="29">
        <v>7</v>
      </c>
      <c r="W40" s="30" t="str">
        <v/>
      </c>
      <c r="X40" s="31" t="str">
        <v/>
      </c>
      <c r="Y40" s="31" t="str">
        <v/>
      </c>
      <c r="Z40" s="31" t="str">
        <v/>
      </c>
      <c r="AA40" s="31" t="str">
        <v/>
      </c>
      <c r="AB40" s="32" t="str">
        <v/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Dank</v>
      </c>
      <c r="B41" s="26" t="str">
        <v>HAY AL BARAKAH</v>
      </c>
      <c r="C41" s="26" t="str">
        <v>K_LN7</v>
      </c>
      <c r="D41" s="26" t="str">
        <v/>
      </c>
      <c r="E41" s="26" t="str">
        <v>4203</v>
      </c>
      <c r="F41" s="26" t="str">
        <v>Pole (PMT)</v>
      </c>
      <c r="G41" s="26" t="str">
        <v>3</v>
      </c>
      <c r="H41" s="26">
        <v>315</v>
      </c>
      <c r="I41" s="26" t="str">
        <v>27/06/2026, 14:45</v>
      </c>
      <c r="J41" s="26">
        <v>1</v>
      </c>
      <c r="K41" s="26">
        <v>248</v>
      </c>
      <c r="L41" s="26">
        <v>247</v>
      </c>
      <c r="M41" s="26">
        <v>250</v>
      </c>
      <c r="N41" s="26">
        <v>436</v>
      </c>
      <c r="O41" s="26">
        <v>430</v>
      </c>
      <c r="P41" s="26">
        <v>430</v>
      </c>
      <c r="Q41" s="27" t="str">
        <v>185 mm²</v>
      </c>
      <c r="R41" s="28" t="str">
        <v>Cu</v>
      </c>
      <c r="S41" s="28">
        <v>25</v>
      </c>
      <c r="T41" s="28">
        <v>40</v>
      </c>
      <c r="U41" s="28">
        <v>15</v>
      </c>
      <c r="V41" s="29">
        <v>30</v>
      </c>
      <c r="W41" s="30" t="str">
        <v>185 mm²</v>
      </c>
      <c r="X41" s="31" t="str">
        <v>Cu</v>
      </c>
      <c r="Y41" s="31">
        <v>10</v>
      </c>
      <c r="Z41" s="31">
        <v>35</v>
      </c>
      <c r="AA41" s="31">
        <v>15</v>
      </c>
      <c r="AB41" s="32">
        <v>20</v>
      </c>
      <c r="AC41" s="27" t="str">
        <v>185 mm²</v>
      </c>
      <c r="AD41" s="28" t="str">
        <v>Cu</v>
      </c>
      <c r="AE41" s="28">
        <v>9</v>
      </c>
      <c r="AF41" s="28">
        <v>10</v>
      </c>
      <c r="AG41" s="28">
        <v>2</v>
      </c>
      <c r="AH41" s="29">
        <v>5</v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Dank</v>
      </c>
      <c r="B42" s="26" t="str">
        <v>HAY AL BARAKAH</v>
      </c>
      <c r="C42" s="26" t="str">
        <v>K_LN7</v>
      </c>
      <c r="D42" s="26" t="str">
        <v/>
      </c>
      <c r="E42" s="26" t="str">
        <v>4204</v>
      </c>
      <c r="F42" s="26" t="str">
        <v>Pole (PMT)</v>
      </c>
      <c r="G42" s="26" t="str">
        <v>3</v>
      </c>
      <c r="H42" s="26">
        <v>315</v>
      </c>
      <c r="I42" s="26" t="str">
        <v>27/06/2026, 14:31</v>
      </c>
      <c r="J42" s="26">
        <v>1</v>
      </c>
      <c r="K42" s="26">
        <v>250</v>
      </c>
      <c r="L42" s="26">
        <v>251</v>
      </c>
      <c r="M42" s="26">
        <v>251</v>
      </c>
      <c r="N42" s="26">
        <v>437</v>
      </c>
      <c r="O42" s="26">
        <v>433</v>
      </c>
      <c r="P42" s="26">
        <v>433</v>
      </c>
      <c r="Q42" s="27" t="str">
        <v>185 mm²</v>
      </c>
      <c r="R42" s="28" t="str">
        <v>Cu</v>
      </c>
      <c r="S42" s="28">
        <v>2</v>
      </c>
      <c r="T42" s="28">
        <v>2</v>
      </c>
      <c r="U42" s="28">
        <v>0</v>
      </c>
      <c r="V42" s="29">
        <v>1</v>
      </c>
      <c r="W42" s="30" t="str">
        <v>185 mm²</v>
      </c>
      <c r="X42" s="31" t="str">
        <v>Cu</v>
      </c>
      <c r="Y42" s="31">
        <v>28</v>
      </c>
      <c r="Z42" s="31">
        <v>45</v>
      </c>
      <c r="AA42" s="31">
        <v>26</v>
      </c>
      <c r="AB42" s="32">
        <v>16</v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Dank</v>
      </c>
      <c r="B43" s="26" t="str">
        <v>HAY AL BARAKAH</v>
      </c>
      <c r="C43" s="26" t="str">
        <v>K_LN7</v>
      </c>
      <c r="D43" s="26" t="str">
        <v/>
      </c>
      <c r="E43" s="26" t="str">
        <v>358</v>
      </c>
      <c r="F43" s="26" t="str">
        <v>Pole (PMT)</v>
      </c>
      <c r="G43" s="26" t="str">
        <v>3</v>
      </c>
      <c r="H43" s="26">
        <v>315</v>
      </c>
      <c r="I43" s="26" t="str">
        <v>27/06/2026, 14:19</v>
      </c>
      <c r="J43" s="26">
        <v>1</v>
      </c>
      <c r="K43" s="26">
        <v>248</v>
      </c>
      <c r="L43" s="26">
        <v>248</v>
      </c>
      <c r="M43" s="26">
        <v>249</v>
      </c>
      <c r="N43" s="26">
        <v>437</v>
      </c>
      <c r="O43" s="26">
        <v>430</v>
      </c>
      <c r="P43" s="26">
        <v>430</v>
      </c>
      <c r="Q43" s="27" t="str">
        <v>185 mm²</v>
      </c>
      <c r="R43" s="28" t="str">
        <v>Cu</v>
      </c>
      <c r="S43" s="28">
        <v>55</v>
      </c>
      <c r="T43" s="28">
        <v>50</v>
      </c>
      <c r="U43" s="28">
        <v>45</v>
      </c>
      <c r="V43" s="29">
        <v>14</v>
      </c>
      <c r="W43" s="30" t="str">
        <v>185 mm²</v>
      </c>
      <c r="X43" s="31" t="str">
        <v>Cu</v>
      </c>
      <c r="Y43" s="31">
        <v>45</v>
      </c>
      <c r="Z43" s="31">
        <v>30</v>
      </c>
      <c r="AA43" s="31">
        <v>30</v>
      </c>
      <c r="AB43" s="32">
        <v>11</v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Dank</v>
      </c>
      <c r="B44" s="26" t="str">
        <v>HAY AL BARAKAH</v>
      </c>
      <c r="C44" s="26" t="str">
        <v>K_LN7</v>
      </c>
      <c r="D44" s="26" t="str">
        <v/>
      </c>
      <c r="E44" s="26" t="str">
        <v>4187</v>
      </c>
      <c r="F44" s="26" t="str">
        <v>Pole (PMT)</v>
      </c>
      <c r="G44" s="26" t="str">
        <v>3</v>
      </c>
      <c r="H44" s="26">
        <v>100</v>
      </c>
      <c r="I44" s="26" t="str">
        <v>27/06/2026, 14:04</v>
      </c>
      <c r="J44" s="26">
        <v>1</v>
      </c>
      <c r="K44" s="26">
        <v>249</v>
      </c>
      <c r="L44" s="26">
        <v>250</v>
      </c>
      <c r="M44" s="26">
        <v>248</v>
      </c>
      <c r="N44" s="26">
        <v>432</v>
      </c>
      <c r="O44" s="26">
        <v>440</v>
      </c>
      <c r="P44" s="26">
        <v>433</v>
      </c>
      <c r="Q44" s="27" t="str">
        <v>185 mm²</v>
      </c>
      <c r="R44" s="28" t="str">
        <v>Cu</v>
      </c>
      <c r="S44" s="28">
        <v>10</v>
      </c>
      <c r="T44" s="28">
        <v>9</v>
      </c>
      <c r="U44" s="28">
        <v>1</v>
      </c>
      <c r="V44" s="29">
        <v>5</v>
      </c>
      <c r="W44" s="30" t="str">
        <v>185 mm²</v>
      </c>
      <c r="X44" s="31" t="str">
        <v>Cu</v>
      </c>
      <c r="Y44" s="31">
        <v>2</v>
      </c>
      <c r="Z44" s="31">
        <v>0</v>
      </c>
      <c r="AA44" s="31">
        <v>0</v>
      </c>
      <c r="AB44" s="32">
        <v>1</v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Dank</v>
      </c>
      <c r="B45" s="26" t="str">
        <v>HAY AL BARAKAH</v>
      </c>
      <c r="C45" s="26" t="str">
        <v>K_LN7</v>
      </c>
      <c r="D45" s="26" t="str">
        <v/>
      </c>
      <c r="E45" s="26" t="str">
        <v>4352</v>
      </c>
      <c r="F45" s="26" t="str">
        <v>Pole (PMT)</v>
      </c>
      <c r="G45" s="26" t="str">
        <v>3</v>
      </c>
      <c r="H45" s="26">
        <v>100</v>
      </c>
      <c r="I45" s="26" t="str">
        <v>27/06/2026, 14:16</v>
      </c>
      <c r="J45" s="26">
        <v>1</v>
      </c>
      <c r="K45" s="26">
        <v>248</v>
      </c>
      <c r="L45" s="26">
        <v>248</v>
      </c>
      <c r="M45" s="26">
        <v>249</v>
      </c>
      <c r="N45" s="26">
        <v>437</v>
      </c>
      <c r="O45" s="26">
        <v>430</v>
      </c>
      <c r="P45" s="26">
        <v>430</v>
      </c>
      <c r="Q45" s="27" t="str">
        <v>185 mm²</v>
      </c>
      <c r="R45" s="28" t="str">
        <v>Cu</v>
      </c>
      <c r="S45" s="28">
        <v>11</v>
      </c>
      <c r="T45" s="28">
        <v>2</v>
      </c>
      <c r="U45" s="28">
        <v>15</v>
      </c>
      <c r="V45" s="29">
        <v>8</v>
      </c>
      <c r="W45" s="30" t="str">
        <v>185 mm²</v>
      </c>
      <c r="X45" s="31" t="str">
        <v>Cu</v>
      </c>
      <c r="Y45" s="31">
        <v>22</v>
      </c>
      <c r="Z45" s="31">
        <v>6</v>
      </c>
      <c r="AA45" s="31">
        <v>0</v>
      </c>
      <c r="AB45" s="32">
        <v>15</v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Dank</v>
      </c>
      <c r="B46" s="26" t="str">
        <v>HAY AL BARAKAH</v>
      </c>
      <c r="C46" s="26" t="str">
        <v>K_LN07</v>
      </c>
      <c r="D46" s="26" t="str">
        <v/>
      </c>
      <c r="E46" s="26" t="str">
        <v>04340</v>
      </c>
      <c r="F46" s="26" t="str">
        <v>Pole (PMT)</v>
      </c>
      <c r="G46" s="26" t="str">
        <v>3</v>
      </c>
      <c r="H46" s="26">
        <v>100</v>
      </c>
      <c r="I46" s="26" t="str">
        <v>24/06/2026, 15:39</v>
      </c>
      <c r="J46" s="26">
        <v>1</v>
      </c>
      <c r="K46" s="26">
        <v>248</v>
      </c>
      <c r="L46" s="26">
        <v>248</v>
      </c>
      <c r="M46" s="26">
        <v>249</v>
      </c>
      <c r="N46" s="26">
        <v>429</v>
      </c>
      <c r="O46" s="26">
        <v>436</v>
      </c>
      <c r="P46" s="26">
        <v>431</v>
      </c>
      <c r="Q46" s="27" t="str">
        <v>185 mm²</v>
      </c>
      <c r="R46" s="28" t="str">
        <v>Cu</v>
      </c>
      <c r="S46" s="28">
        <v>26</v>
      </c>
      <c r="T46" s="28">
        <v>1</v>
      </c>
      <c r="U46" s="28">
        <v>16</v>
      </c>
      <c r="V46" s="29">
        <v>26</v>
      </c>
      <c r="W46" s="30" t="str">
        <v/>
      </c>
      <c r="X46" s="31" t="str">
        <v/>
      </c>
      <c r="Y46" s="31" t="str">
        <v/>
      </c>
      <c r="Z46" s="31" t="str">
        <v/>
      </c>
      <c r="AA46" s="31" t="str">
        <v/>
      </c>
      <c r="AB46" s="32" t="str">
        <v/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Dank</v>
      </c>
      <c r="B47" s="26" t="str">
        <v>HAY AL BARAKAH</v>
      </c>
      <c r="C47" s="26" t="str">
        <v>K_LN07</v>
      </c>
      <c r="D47" s="26" t="str">
        <v/>
      </c>
      <c r="E47" s="26" t="str">
        <v>04408</v>
      </c>
      <c r="F47" s="26" t="str">
        <v>Pole (PMT)</v>
      </c>
      <c r="G47" s="26" t="str">
        <v>3</v>
      </c>
      <c r="H47" s="26">
        <v>100</v>
      </c>
      <c r="I47" s="26" t="str">
        <v>24/06/2026, 15:32</v>
      </c>
      <c r="J47" s="26">
        <v>1</v>
      </c>
      <c r="K47" s="26">
        <v>250</v>
      </c>
      <c r="L47" s="26">
        <v>248</v>
      </c>
      <c r="M47" s="26">
        <v>250</v>
      </c>
      <c r="N47" s="26">
        <v>431</v>
      </c>
      <c r="O47" s="26">
        <v>437</v>
      </c>
      <c r="P47" s="26">
        <v>434</v>
      </c>
      <c r="Q47" s="27" t="str">
        <v>185 mm²</v>
      </c>
      <c r="R47" s="28" t="str">
        <v>Cu</v>
      </c>
      <c r="S47" s="28">
        <v>0</v>
      </c>
      <c r="T47" s="28">
        <v>0</v>
      </c>
      <c r="U47" s="28">
        <v>0</v>
      </c>
      <c r="V47" s="29">
        <v>0</v>
      </c>
      <c r="W47" s="30" t="str">
        <v/>
      </c>
      <c r="X47" s="31" t="str">
        <v/>
      </c>
      <c r="Y47" s="31" t="str">
        <v/>
      </c>
      <c r="Z47" s="31" t="str">
        <v/>
      </c>
      <c r="AA47" s="31" t="str">
        <v/>
      </c>
      <c r="AB47" s="32" t="str">
        <v/>
      </c>
      <c r="AC47" s="27" t="str">
        <v/>
      </c>
      <c r="AD47" s="28" t="str">
        <v/>
      </c>
      <c r="AE47" s="28" t="str">
        <v/>
      </c>
      <c r="AF47" s="28" t="str">
        <v/>
      </c>
      <c r="AG47" s="28" t="str">
        <v/>
      </c>
      <c r="AH47" s="29" t="str">
        <v/>
      </c>
      <c r="AI47" s="30" t="str">
        <v/>
      </c>
      <c r="AJ47" s="31" t="str">
        <v/>
      </c>
      <c r="AK47" s="31" t="str">
        <v/>
      </c>
      <c r="AL47" s="31" t="str">
        <v/>
      </c>
      <c r="AM47" s="31" t="str">
        <v/>
      </c>
      <c r="AN47" s="32" t="str">
        <v/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Dank</v>
      </c>
      <c r="B48" s="26" t="str">
        <v>HAY AL BARAKAH</v>
      </c>
      <c r="C48" s="26" t="str">
        <v>K_LN07</v>
      </c>
      <c r="D48" s="26" t="str">
        <v/>
      </c>
      <c r="E48" s="26" t="str">
        <v>237</v>
      </c>
      <c r="F48" s="26" t="str">
        <v>Ground (GMT)</v>
      </c>
      <c r="G48" s="26" t="str">
        <v>3</v>
      </c>
      <c r="H48" s="26">
        <v>1000</v>
      </c>
      <c r="I48" s="26" t="str">
        <v>24/06/2026, 15:24</v>
      </c>
      <c r="J48" s="26">
        <v>1</v>
      </c>
      <c r="K48" s="26">
        <v>248</v>
      </c>
      <c r="L48" s="26">
        <v>250</v>
      </c>
      <c r="M48" s="26">
        <v>250</v>
      </c>
      <c r="N48" s="26">
        <v>432</v>
      </c>
      <c r="O48" s="26">
        <v>433</v>
      </c>
      <c r="P48" s="26">
        <v>437</v>
      </c>
      <c r="Q48" s="27" t="str">
        <v>185 mm²</v>
      </c>
      <c r="R48" s="28" t="str">
        <v>Cu</v>
      </c>
      <c r="S48" s="28">
        <v>37</v>
      </c>
      <c r="T48" s="28">
        <v>48</v>
      </c>
      <c r="U48" s="28">
        <v>26</v>
      </c>
      <c r="V48" s="29">
        <v>11</v>
      </c>
      <c r="W48" s="30" t="str">
        <v>185 mm²</v>
      </c>
      <c r="X48" s="31" t="str">
        <v>Cu</v>
      </c>
      <c r="Y48" s="31">
        <v>23</v>
      </c>
      <c r="Z48" s="31">
        <v>6</v>
      </c>
      <c r="AA48" s="31">
        <v>6</v>
      </c>
      <c r="AB48" s="32">
        <v>14</v>
      </c>
      <c r="AC48" s="27" t="str">
        <v>185 mm²</v>
      </c>
      <c r="AD48" s="28" t="str">
        <v>Cu</v>
      </c>
      <c r="AE48" s="28">
        <v>74</v>
      </c>
      <c r="AF48" s="28">
        <v>118</v>
      </c>
      <c r="AG48" s="28">
        <v>109</v>
      </c>
      <c r="AH48" s="29">
        <v>23</v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Dank</v>
      </c>
      <c r="B49" s="26" t="str">
        <v>HAY AL BARAKAH</v>
      </c>
      <c r="C49" s="26" t="str">
        <v>K_LN07</v>
      </c>
      <c r="D49" s="26" t="str">
        <v>23.54261, 56.236537</v>
      </c>
      <c r="E49" s="26" t="str">
        <v>122</v>
      </c>
      <c r="F49" s="26" t="str">
        <v>Pole (PMT)</v>
      </c>
      <c r="G49" s="26" t="str">
        <v>3</v>
      </c>
      <c r="H49" s="26">
        <v>315</v>
      </c>
      <c r="I49" s="26" t="str">
        <v>24/06/2026, 15:13</v>
      </c>
      <c r="J49" s="26">
        <v>1</v>
      </c>
      <c r="K49" s="26">
        <v>253</v>
      </c>
      <c r="L49" s="26">
        <v>254</v>
      </c>
      <c r="M49" s="26">
        <v>255</v>
      </c>
      <c r="N49" s="26">
        <v>439</v>
      </c>
      <c r="O49" s="26">
        <v>443</v>
      </c>
      <c r="P49" s="26">
        <v>443</v>
      </c>
      <c r="Q49" s="27" t="str">
        <v>120 mm²</v>
      </c>
      <c r="R49" s="28" t="str">
        <v>Cu</v>
      </c>
      <c r="S49" s="28">
        <v>47</v>
      </c>
      <c r="T49" s="28">
        <v>30</v>
      </c>
      <c r="U49" s="28">
        <v>43</v>
      </c>
      <c r="V49" s="29">
        <v>29</v>
      </c>
      <c r="W49" s="30" t="str">
        <v>120 mm²</v>
      </c>
      <c r="X49" s="31" t="str">
        <v>Cu</v>
      </c>
      <c r="Y49" s="31">
        <v>132</v>
      </c>
      <c r="Z49" s="31">
        <v>53</v>
      </c>
      <c r="AA49" s="31">
        <v>153</v>
      </c>
      <c r="AB49" s="32">
        <v>62</v>
      </c>
      <c r="AC49" s="27" t="str">
        <v>240 mm²</v>
      </c>
      <c r="AD49" s="28" t="str">
        <v>Cu</v>
      </c>
      <c r="AE49" s="28">
        <v>36</v>
      </c>
      <c r="AF49" s="28">
        <v>5</v>
      </c>
      <c r="AG49" s="28">
        <v>14</v>
      </c>
      <c r="AH49" s="29">
        <v>25</v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Dank</v>
      </c>
      <c r="B50" s="26" t="str">
        <v>HAY AL BARAKAH</v>
      </c>
      <c r="C50" s="26" t="str">
        <v>K_LN07</v>
      </c>
      <c r="D50" s="26" t="str">
        <v>23.548914, 56.238808</v>
      </c>
      <c r="E50" s="26" t="str">
        <v>250</v>
      </c>
      <c r="F50" s="26" t="str">
        <v>Ground (GMT)</v>
      </c>
      <c r="G50" s="26" t="str">
        <v>3</v>
      </c>
      <c r="H50" s="26">
        <v>1000</v>
      </c>
      <c r="I50" s="26" t="str">
        <v>24/06/2026, 15:04</v>
      </c>
      <c r="J50" s="26">
        <v>1</v>
      </c>
      <c r="K50" s="26">
        <v>250</v>
      </c>
      <c r="L50" s="26">
        <v>248</v>
      </c>
      <c r="M50" s="26">
        <v>251</v>
      </c>
      <c r="N50" s="26">
        <v>432</v>
      </c>
      <c r="O50" s="26">
        <v>437</v>
      </c>
      <c r="P50" s="26">
        <v>433</v>
      </c>
      <c r="Q50" s="27" t="str">
        <v>185 mm²</v>
      </c>
      <c r="R50" s="28" t="str">
        <v>Cu</v>
      </c>
      <c r="S50" s="28">
        <v>20</v>
      </c>
      <c r="T50" s="28">
        <v>54</v>
      </c>
      <c r="U50" s="28">
        <v>32</v>
      </c>
      <c r="V50" s="29">
        <v>22</v>
      </c>
      <c r="W50" s="30" t="str">
        <v>240 mm²</v>
      </c>
      <c r="X50" s="31" t="str">
        <v>Cu</v>
      </c>
      <c r="Y50" s="31">
        <v>49</v>
      </c>
      <c r="Z50" s="31">
        <v>55</v>
      </c>
      <c r="AA50" s="31">
        <v>75</v>
      </c>
      <c r="AB50" s="32">
        <v>29</v>
      </c>
      <c r="AC50" s="27" t="str">
        <v>240 mm²</v>
      </c>
      <c r="AD50" s="28" t="str">
        <v>Cu</v>
      </c>
      <c r="AE50" s="28">
        <v>93</v>
      </c>
      <c r="AF50" s="28">
        <v>69</v>
      </c>
      <c r="AG50" s="28">
        <v>50</v>
      </c>
      <c r="AH50" s="29">
        <v>23</v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Dank</v>
      </c>
      <c r="B51" s="26" t="str">
        <v>HAY AL BARAKAH</v>
      </c>
      <c r="C51" s="26" t="str">
        <v>K_LN07</v>
      </c>
      <c r="D51" s="26" t="str">
        <v>23.549823, 56.240872</v>
      </c>
      <c r="E51" s="26" t="str">
        <v>208</v>
      </c>
      <c r="F51" s="26" t="str">
        <v>Pole (PMT)</v>
      </c>
      <c r="G51" s="26" t="str">
        <v/>
      </c>
      <c r="H51" s="26">
        <v>315</v>
      </c>
      <c r="I51" s="26" t="str">
        <v>24/06/2026, 14:52</v>
      </c>
      <c r="J51" s="26">
        <v>1</v>
      </c>
      <c r="K51" s="26">
        <v>248</v>
      </c>
      <c r="L51" s="26">
        <v>247</v>
      </c>
      <c r="M51" s="26">
        <v>249</v>
      </c>
      <c r="N51" s="26">
        <v>430</v>
      </c>
      <c r="O51" s="26">
        <v>434</v>
      </c>
      <c r="P51" s="26">
        <v>433</v>
      </c>
      <c r="Q51" s="27" t="str">
        <v>185 mm²</v>
      </c>
      <c r="R51" s="28" t="str">
        <v>Cu</v>
      </c>
      <c r="S51" s="28">
        <v>69</v>
      </c>
      <c r="T51" s="28">
        <v>55</v>
      </c>
      <c r="U51" s="28">
        <v>97</v>
      </c>
      <c r="V51" s="29">
        <v>32</v>
      </c>
      <c r="W51" s="30" t="str">
        <v>185 mm²</v>
      </c>
      <c r="X51" s="31" t="str">
        <v>Cu</v>
      </c>
      <c r="Y51" s="31">
        <v>70</v>
      </c>
      <c r="Z51" s="31">
        <v>38</v>
      </c>
      <c r="AA51" s="31">
        <v>58</v>
      </c>
      <c r="AB51" s="32">
        <v>32</v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Dank</v>
      </c>
      <c r="B52" s="26" t="str">
        <v>HAY AL BARAKAH</v>
      </c>
      <c r="C52" s="26" t="str">
        <v>K_LN07</v>
      </c>
      <c r="D52" s="26" t="str">
        <v>23.547078, 56.240293</v>
      </c>
      <c r="E52" s="26" t="str">
        <v>48</v>
      </c>
      <c r="F52" s="26" t="str">
        <v>Pole (PMT)</v>
      </c>
      <c r="G52" s="26" t="str">
        <v>3</v>
      </c>
      <c r="H52" s="26">
        <v>315</v>
      </c>
      <c r="I52" s="26" t="str">
        <v>24/06/2026, 14:45</v>
      </c>
      <c r="J52" s="26">
        <v>1</v>
      </c>
      <c r="K52" s="26">
        <v>249</v>
      </c>
      <c r="L52" s="26">
        <v>249</v>
      </c>
      <c r="M52" s="26">
        <v>250</v>
      </c>
      <c r="N52" s="26">
        <v>430</v>
      </c>
      <c r="O52" s="26">
        <v>435</v>
      </c>
      <c r="P52" s="26">
        <v>433</v>
      </c>
      <c r="Q52" s="27" t="str">
        <v>185 mm²</v>
      </c>
      <c r="R52" s="28" t="str">
        <v>Cu</v>
      </c>
      <c r="S52" s="28">
        <v>73</v>
      </c>
      <c r="T52" s="28">
        <v>47</v>
      </c>
      <c r="U52" s="28">
        <v>82</v>
      </c>
      <c r="V52" s="29">
        <v>30</v>
      </c>
      <c r="W52" s="30" t="str">
        <v>185 mm²</v>
      </c>
      <c r="X52" s="31" t="str">
        <v>Cu</v>
      </c>
      <c r="Y52" s="31">
        <v>28</v>
      </c>
      <c r="Z52" s="31">
        <v>14</v>
      </c>
      <c r="AA52" s="31">
        <v>29</v>
      </c>
      <c r="AB52" s="32">
        <v>15</v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Dank</v>
      </c>
      <c r="B53" s="26" t="str">
        <v>HAY AL BARAKAH</v>
      </c>
      <c r="C53" s="26" t="str">
        <v>K_LN07</v>
      </c>
      <c r="D53" s="26" t="str">
        <v>23.54431, 56.238617</v>
      </c>
      <c r="E53" s="26" t="str">
        <v>257</v>
      </c>
      <c r="F53" s="26" t="str">
        <v>Ground (GMT)</v>
      </c>
      <c r="G53" s="26" t="str">
        <v/>
      </c>
      <c r="H53" s="26">
        <v>1000</v>
      </c>
      <c r="I53" s="26" t="str">
        <v>24/06/2026, 14:34</v>
      </c>
      <c r="J53" s="26">
        <v>1</v>
      </c>
      <c r="K53" s="26">
        <v>239</v>
      </c>
      <c r="L53" s="26">
        <v>238</v>
      </c>
      <c r="M53" s="26">
        <v>241</v>
      </c>
      <c r="N53" s="26">
        <v>414</v>
      </c>
      <c r="O53" s="26">
        <v>418</v>
      </c>
      <c r="P53" s="26">
        <v>416</v>
      </c>
      <c r="Q53" s="27" t="str">
        <v>120 mm²</v>
      </c>
      <c r="R53" s="28" t="str">
        <v>Cu</v>
      </c>
      <c r="S53" s="28">
        <v>0</v>
      </c>
      <c r="T53" s="28">
        <v>0</v>
      </c>
      <c r="U53" s="28">
        <v>0</v>
      </c>
      <c r="V53" s="29">
        <v>0</v>
      </c>
      <c r="W53" s="30" t="str">
        <v>120 mm²</v>
      </c>
      <c r="X53" s="31" t="str">
        <v>Cu</v>
      </c>
      <c r="Y53" s="31">
        <v>0</v>
      </c>
      <c r="Z53" s="31">
        <v>0</v>
      </c>
      <c r="AA53" s="31">
        <v>0</v>
      </c>
      <c r="AB53" s="32">
        <v>0</v>
      </c>
      <c r="AC53" s="27" t="str">
        <v>120 mm²</v>
      </c>
      <c r="AD53" s="28" t="str">
        <v>Cu</v>
      </c>
      <c r="AE53" s="28">
        <v>6</v>
      </c>
      <c r="AF53" s="28">
        <v>4</v>
      </c>
      <c r="AG53" s="28">
        <v>3</v>
      </c>
      <c r="AH53" s="29">
        <v>2</v>
      </c>
      <c r="AI53" s="30" t="str">
        <v>120 mm²</v>
      </c>
      <c r="AJ53" s="31" t="str">
        <v>Cu</v>
      </c>
      <c r="AK53" s="31">
        <v>0</v>
      </c>
      <c r="AL53" s="31">
        <v>0</v>
      </c>
      <c r="AM53" s="31">
        <v>0</v>
      </c>
      <c r="AN53" s="32">
        <v>0</v>
      </c>
      <c r="AO53" s="27" t="str">
        <v>50 mm²</v>
      </c>
      <c r="AP53" s="28" t="str">
        <v>Cu</v>
      </c>
      <c r="AQ53" s="28">
        <v>6</v>
      </c>
      <c r="AR53" s="28">
        <v>0</v>
      </c>
      <c r="AS53" s="28">
        <v>0</v>
      </c>
      <c r="AT53" s="29">
        <v>5</v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Dank</v>
      </c>
      <c r="B54" s="26" t="str">
        <v>HAY AL BARAKAH</v>
      </c>
      <c r="C54" s="26" t="str">
        <v>K_LN07</v>
      </c>
      <c r="D54" s="26" t="str">
        <v>23.545688, 56.238789</v>
      </c>
      <c r="E54" s="26" t="str">
        <v>193</v>
      </c>
      <c r="F54" s="26" t="str">
        <v>Pole (PMT)</v>
      </c>
      <c r="G54" s="26" t="str">
        <v>3</v>
      </c>
      <c r="H54" s="26">
        <v>315</v>
      </c>
      <c r="I54" s="26" t="str">
        <v>24/06/2026, 14:26</v>
      </c>
      <c r="J54" s="26">
        <v>1</v>
      </c>
      <c r="K54" s="26">
        <v>249</v>
      </c>
      <c r="L54" s="26">
        <v>248</v>
      </c>
      <c r="M54" s="26">
        <v>252</v>
      </c>
      <c r="N54" s="26">
        <v>431</v>
      </c>
      <c r="O54" s="26">
        <v>438</v>
      </c>
      <c r="P54" s="26">
        <v>433</v>
      </c>
      <c r="Q54" s="27" t="str">
        <v>185 mm²</v>
      </c>
      <c r="R54" s="28" t="str">
        <v>Cu</v>
      </c>
      <c r="S54" s="28">
        <v>40</v>
      </c>
      <c r="T54" s="28">
        <v>35</v>
      </c>
      <c r="U54" s="28">
        <v>22</v>
      </c>
      <c r="V54" s="29">
        <v>21</v>
      </c>
      <c r="W54" s="30" t="str">
        <v/>
      </c>
      <c r="X54" s="31" t="str">
        <v/>
      </c>
      <c r="Y54" s="31" t="str">
        <v/>
      </c>
      <c r="Z54" s="31" t="str">
        <v/>
      </c>
      <c r="AA54" s="31" t="str">
        <v/>
      </c>
      <c r="AB54" s="32" t="str">
        <v/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Dank</v>
      </c>
      <c r="B55" s="26" t="str">
        <v>HAY AL BARAKAH</v>
      </c>
      <c r="C55" s="26" t="str">
        <v>K_LN07</v>
      </c>
      <c r="D55" s="26" t="str">
        <v>23.544234, 56.238624</v>
      </c>
      <c r="E55" s="26" t="str">
        <v>24</v>
      </c>
      <c r="F55" s="26" t="str">
        <v>Pole (PMT)</v>
      </c>
      <c r="G55" s="26" t="str">
        <v>3</v>
      </c>
      <c r="H55" s="26">
        <v>315</v>
      </c>
      <c r="I55" s="26" t="str">
        <v>24/06/2026, 14:20</v>
      </c>
      <c r="J55" s="26">
        <v>1</v>
      </c>
      <c r="K55" s="26">
        <v>237</v>
      </c>
      <c r="L55" s="26">
        <v>236</v>
      </c>
      <c r="M55" s="26">
        <v>238</v>
      </c>
      <c r="N55" s="26">
        <v>409</v>
      </c>
      <c r="O55" s="26">
        <v>414</v>
      </c>
      <c r="P55" s="26">
        <v>411</v>
      </c>
      <c r="Q55" s="27" t="str">
        <v>240 mm²</v>
      </c>
      <c r="R55" s="28" t="str">
        <v>Cu</v>
      </c>
      <c r="S55" s="28">
        <v>26</v>
      </c>
      <c r="T55" s="28">
        <v>73</v>
      </c>
      <c r="U55" s="28">
        <v>38</v>
      </c>
      <c r="V55" s="29">
        <v>35</v>
      </c>
      <c r="W55" s="30" t="str">
        <v>120 mm²</v>
      </c>
      <c r="X55" s="31" t="str">
        <v>Cu</v>
      </c>
      <c r="Y55" s="31">
        <v>0</v>
      </c>
      <c r="Z55" s="31">
        <v>0</v>
      </c>
      <c r="AA55" s="31">
        <v>0</v>
      </c>
      <c r="AB55" s="32">
        <v>0</v>
      </c>
      <c r="AC55" s="27" t="str">
        <v>185 mm²</v>
      </c>
      <c r="AD55" s="28" t="str">
        <v>Cu</v>
      </c>
      <c r="AE55" s="28">
        <v>21</v>
      </c>
      <c r="AF55" s="28">
        <v>46</v>
      </c>
      <c r="AG55" s="28">
        <v>77</v>
      </c>
      <c r="AH55" s="29">
        <v>43</v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Dank</v>
      </c>
      <c r="B56" s="26" t="str">
        <v>HAY AL BARAKAH</v>
      </c>
      <c r="C56" s="26" t="str">
        <v>K_LN07</v>
      </c>
      <c r="D56" s="26" t="str">
        <v/>
      </c>
      <c r="E56" s="26" t="str">
        <v>321</v>
      </c>
      <c r="F56" s="26" t="str">
        <v>Pole (PMT)</v>
      </c>
      <c r="G56" s="26" t="str">
        <v/>
      </c>
      <c r="H56" s="26">
        <v>315</v>
      </c>
      <c r="I56" s="26" t="str">
        <v>24/06/2026, 14:13</v>
      </c>
      <c r="J56" s="26">
        <v>1</v>
      </c>
      <c r="K56" s="26">
        <v>250</v>
      </c>
      <c r="L56" s="26">
        <v>248</v>
      </c>
      <c r="M56" s="26">
        <v>252</v>
      </c>
      <c r="N56" s="26">
        <v>432</v>
      </c>
      <c r="O56" s="26">
        <v>438</v>
      </c>
      <c r="P56" s="26">
        <v>434</v>
      </c>
      <c r="Q56" s="27" t="str">
        <v>240 mm²</v>
      </c>
      <c r="R56" s="28" t="str">
        <v>Cu</v>
      </c>
      <c r="S56" s="28">
        <v>41</v>
      </c>
      <c r="T56" s="28">
        <v>16</v>
      </c>
      <c r="U56" s="28">
        <v>14</v>
      </c>
      <c r="V56" s="29">
        <v>18</v>
      </c>
      <c r="W56" s="30" t="str">
        <v>185 mm²</v>
      </c>
      <c r="X56" s="31" t="str">
        <v>Cu</v>
      </c>
      <c r="Y56" s="31">
        <v>0</v>
      </c>
      <c r="Z56" s="31">
        <v>0</v>
      </c>
      <c r="AA56" s="31">
        <v>0</v>
      </c>
      <c r="AB56" s="32">
        <v>0</v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Dank</v>
      </c>
      <c r="B57" s="26" t="str">
        <v>HAY AL BARAKAH</v>
      </c>
      <c r="C57" s="26" t="str">
        <v>K_LN07</v>
      </c>
      <c r="D57" s="26" t="str">
        <v/>
      </c>
      <c r="E57" s="26" t="str">
        <v>115</v>
      </c>
      <c r="F57" s="26" t="str">
        <v>Pole (PMT)</v>
      </c>
      <c r="G57" s="26" t="str">
        <v>3</v>
      </c>
      <c r="H57" s="26">
        <v>315</v>
      </c>
      <c r="I57" s="26" t="str">
        <v>24/06/2026, 14:06</v>
      </c>
      <c r="J57" s="26">
        <v>1</v>
      </c>
      <c r="K57" s="26">
        <v>255</v>
      </c>
      <c r="L57" s="26">
        <v>252</v>
      </c>
      <c r="M57" s="26">
        <v>256</v>
      </c>
      <c r="N57" s="26">
        <v>440</v>
      </c>
      <c r="O57" s="26">
        <v>445</v>
      </c>
      <c r="P57" s="26">
        <v>441</v>
      </c>
      <c r="Q57" s="27" t="str">
        <v>120 mm²</v>
      </c>
      <c r="R57" s="28" t="str">
        <v>Cu</v>
      </c>
      <c r="S57" s="28">
        <v>52</v>
      </c>
      <c r="T57" s="28">
        <v>104</v>
      </c>
      <c r="U57" s="28">
        <v>102</v>
      </c>
      <c r="V57" s="29">
        <v>49</v>
      </c>
      <c r="W57" s="30" t="str">
        <v>185 mm²</v>
      </c>
      <c r="X57" s="31" t="str">
        <v>Cu</v>
      </c>
      <c r="Y57" s="31">
        <v>35</v>
      </c>
      <c r="Z57" s="31">
        <v>81</v>
      </c>
      <c r="AA57" s="31">
        <v>57</v>
      </c>
      <c r="AB57" s="32">
        <v>34</v>
      </c>
      <c r="AC57" s="27" t="str">
        <v/>
      </c>
      <c r="AD57" s="28" t="str">
        <v/>
      </c>
      <c r="AE57" s="28" t="str">
        <v/>
      </c>
      <c r="AF57" s="28" t="str">
        <v/>
      </c>
      <c r="AG57" s="28" t="str">
        <v/>
      </c>
      <c r="AH57" s="29" t="str">
        <v/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Dank</v>
      </c>
      <c r="B58" s="26" t="str">
        <v>HAY AL BARAKAH</v>
      </c>
      <c r="C58" s="26" t="str">
        <v>K_LN07</v>
      </c>
      <c r="D58" s="26" t="str">
        <v/>
      </c>
      <c r="E58" s="26" t="str">
        <v>186</v>
      </c>
      <c r="F58" s="26" t="str">
        <v>Pole (PMT)</v>
      </c>
      <c r="G58" s="26" t="str">
        <v>3</v>
      </c>
      <c r="H58" s="26">
        <v>315</v>
      </c>
      <c r="I58" s="26" t="str">
        <v>24/06/2026, 13:58</v>
      </c>
      <c r="J58" s="26">
        <v>1</v>
      </c>
      <c r="K58" s="26">
        <v>249</v>
      </c>
      <c r="L58" s="26">
        <v>248</v>
      </c>
      <c r="M58" s="26">
        <v>251</v>
      </c>
      <c r="N58" s="26">
        <v>437</v>
      </c>
      <c r="O58" s="26">
        <v>429</v>
      </c>
      <c r="P58" s="26">
        <v>434</v>
      </c>
      <c r="Q58" s="27" t="str">
        <v>120 mm²</v>
      </c>
      <c r="R58" s="28" t="str">
        <v>Cu</v>
      </c>
      <c r="S58" s="28">
        <v>7</v>
      </c>
      <c r="T58" s="28">
        <v>1</v>
      </c>
      <c r="U58" s="28">
        <v>0</v>
      </c>
      <c r="V58" s="29">
        <v>6</v>
      </c>
      <c r="W58" s="30" t="str">
        <v>185 mm²</v>
      </c>
      <c r="X58" s="31" t="str">
        <v>Cu</v>
      </c>
      <c r="Y58" s="31">
        <v>202</v>
      </c>
      <c r="Z58" s="31">
        <v>128</v>
      </c>
      <c r="AA58" s="31">
        <v>129</v>
      </c>
      <c r="AB58" s="32">
        <v>62</v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Dank</v>
      </c>
      <c r="B59" s="26" t="str">
        <v>HAY AL BARAKAH</v>
      </c>
      <c r="C59" s="26" t="str">
        <v>K_LN04</v>
      </c>
      <c r="D59" s="26" t="str">
        <v/>
      </c>
      <c r="E59" s="26" t="str">
        <v>307</v>
      </c>
      <c r="F59" s="26" t="str">
        <v>Ground (GMT)</v>
      </c>
      <c r="G59" s="26" t="str">
        <v>3</v>
      </c>
      <c r="H59" s="26">
        <v>1000</v>
      </c>
      <c r="I59" s="26" t="str">
        <v>22/06/2026, 15:33</v>
      </c>
      <c r="J59" s="26">
        <v>1</v>
      </c>
      <c r="K59" s="26">
        <v>253</v>
      </c>
      <c r="L59" s="26">
        <v>251</v>
      </c>
      <c r="M59" s="26">
        <v>253</v>
      </c>
      <c r="N59" s="26">
        <v>437</v>
      </c>
      <c r="O59" s="26">
        <v>443</v>
      </c>
      <c r="P59" s="26">
        <v>437</v>
      </c>
      <c r="Q59" s="27" t="str">
        <v>240 mm²</v>
      </c>
      <c r="R59" s="28" t="str">
        <v>Cu</v>
      </c>
      <c r="S59" s="28">
        <v>64</v>
      </c>
      <c r="T59" s="28">
        <v>67</v>
      </c>
      <c r="U59" s="28">
        <v>32</v>
      </c>
      <c r="V59" s="29">
        <v>36</v>
      </c>
      <c r="W59" s="30" t="str">
        <v>240 mm²</v>
      </c>
      <c r="X59" s="31" t="str">
        <v>Cu</v>
      </c>
      <c r="Y59" s="31">
        <v>14</v>
      </c>
      <c r="Z59" s="31">
        <v>0</v>
      </c>
      <c r="AA59" s="31">
        <v>0</v>
      </c>
      <c r="AB59" s="32">
        <v>11</v>
      </c>
      <c r="AC59" s="27" t="str">
        <v/>
      </c>
      <c r="AD59" s="28" t="str">
        <v/>
      </c>
      <c r="AE59" s="28" t="str">
        <v/>
      </c>
      <c r="AF59" s="28" t="str">
        <v/>
      </c>
      <c r="AG59" s="28" t="str">
        <v/>
      </c>
      <c r="AH59" s="29" t="str">
        <v/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Dank</v>
      </c>
      <c r="B60" s="26" t="str">
        <v>HAY AL BARAKAH</v>
      </c>
      <c r="C60" s="26" t="str">
        <v>K_LN04</v>
      </c>
      <c r="D60" s="26" t="str">
        <v/>
      </c>
      <c r="E60" s="26" t="str">
        <v>294</v>
      </c>
      <c r="F60" s="26" t="str">
        <v>Pole (PMT)</v>
      </c>
      <c r="G60" s="26" t="str">
        <v>2</v>
      </c>
      <c r="H60" s="26">
        <v>100</v>
      </c>
      <c r="I60" s="26" t="str">
        <v>22/06/2026, 15:25</v>
      </c>
      <c r="J60" s="26">
        <v>1</v>
      </c>
      <c r="K60" s="26">
        <v>240</v>
      </c>
      <c r="L60" s="26">
        <v>239</v>
      </c>
      <c r="M60" s="26">
        <v>241</v>
      </c>
      <c r="N60" s="26">
        <v>416</v>
      </c>
      <c r="O60" s="26">
        <v>420</v>
      </c>
      <c r="P60" s="26">
        <v>417</v>
      </c>
      <c r="Q60" s="27" t="str">
        <v>50 mm²</v>
      </c>
      <c r="R60" s="28" t="str">
        <v>Cu</v>
      </c>
      <c r="S60" s="28">
        <v>0</v>
      </c>
      <c r="T60" s="28">
        <v>0</v>
      </c>
      <c r="U60" s="28">
        <v>0</v>
      </c>
      <c r="V60" s="29">
        <v>0</v>
      </c>
      <c r="W60" s="30" t="str">
        <v>185 mm²</v>
      </c>
      <c r="X60" s="31" t="str">
        <v>Cu</v>
      </c>
      <c r="Y60" s="31">
        <v>0</v>
      </c>
      <c r="Z60" s="31">
        <v>0</v>
      </c>
      <c r="AA60" s="31">
        <v>0</v>
      </c>
      <c r="AB60" s="32">
        <v>0</v>
      </c>
      <c r="AC60" s="27" t="str">
        <v/>
      </c>
      <c r="AD60" s="28" t="str">
        <v/>
      </c>
      <c r="AE60" s="28" t="str">
        <v/>
      </c>
      <c r="AF60" s="28" t="str">
        <v/>
      </c>
      <c r="AG60" s="28" t="str">
        <v/>
      </c>
      <c r="AH60" s="29" t="str">
        <v/>
      </c>
      <c r="AI60" s="30" t="str">
        <v/>
      </c>
      <c r="AJ60" s="31" t="str">
        <v/>
      </c>
      <c r="AK60" s="31" t="str">
        <v/>
      </c>
      <c r="AL60" s="31" t="str">
        <v/>
      </c>
      <c r="AM60" s="31" t="str">
        <v/>
      </c>
      <c r="AN60" s="32" t="str">
        <v/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Dank</v>
      </c>
      <c r="B61" s="26" t="str">
        <v>HAY AL BARAKAH</v>
      </c>
      <c r="C61" s="26" t="str">
        <v>K_LN04</v>
      </c>
      <c r="D61" s="26" t="str">
        <v/>
      </c>
      <c r="E61" s="26" t="str">
        <v>252</v>
      </c>
      <c r="F61" s="26" t="str">
        <v>Ground (GMT)</v>
      </c>
      <c r="G61" s="26" t="str">
        <v>3</v>
      </c>
      <c r="H61" s="26">
        <v>1000</v>
      </c>
      <c r="I61" s="26" t="str">
        <v>22/06/2026, 15:18</v>
      </c>
      <c r="J61" s="26">
        <v>1</v>
      </c>
      <c r="K61" s="26">
        <v>252</v>
      </c>
      <c r="L61" s="26">
        <v>250</v>
      </c>
      <c r="M61" s="26">
        <v>253</v>
      </c>
      <c r="N61" s="26">
        <v>437</v>
      </c>
      <c r="O61" s="26">
        <v>440</v>
      </c>
      <c r="P61" s="26">
        <v>437</v>
      </c>
      <c r="Q61" s="27" t="str">
        <v>185 mm²</v>
      </c>
      <c r="R61" s="28" t="str">
        <v>Cu</v>
      </c>
      <c r="S61" s="28">
        <v>46</v>
      </c>
      <c r="T61" s="28">
        <v>40</v>
      </c>
      <c r="U61" s="28">
        <v>47</v>
      </c>
      <c r="V61" s="29">
        <v>13</v>
      </c>
      <c r="W61" s="30" t="str">
        <v>185 mm²</v>
      </c>
      <c r="X61" s="31" t="str">
        <v>Cu</v>
      </c>
      <c r="Y61" s="31">
        <v>30</v>
      </c>
      <c r="Z61" s="31">
        <v>21</v>
      </c>
      <c r="AA61" s="31">
        <v>42</v>
      </c>
      <c r="AB61" s="32">
        <v>17</v>
      </c>
      <c r="AC61" s="27" t="str">
        <v>185 mm²</v>
      </c>
      <c r="AD61" s="28" t="str">
        <v>Cu</v>
      </c>
      <c r="AE61" s="28">
        <v>33</v>
      </c>
      <c r="AF61" s="28">
        <v>18</v>
      </c>
      <c r="AG61" s="28">
        <v>9</v>
      </c>
      <c r="AH61" s="29">
        <v>13</v>
      </c>
      <c r="AI61" s="30" t="str">
        <v>185 mm²</v>
      </c>
      <c r="AJ61" s="31" t="str">
        <v>Cu</v>
      </c>
      <c r="AK61" s="31">
        <v>26</v>
      </c>
      <c r="AL61" s="31">
        <v>38</v>
      </c>
      <c r="AM61" s="31">
        <v>51</v>
      </c>
      <c r="AN61" s="32">
        <v>26</v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Dank</v>
      </c>
      <c r="B62" s="26" t="str">
        <v>HAY AL BARAKAH</v>
      </c>
      <c r="C62" s="26" t="str">
        <v>K_LN05</v>
      </c>
      <c r="D62" s="26" t="str">
        <v/>
      </c>
      <c r="E62" s="26" t="str">
        <v>206</v>
      </c>
      <c r="F62" s="26" t="str">
        <v>Ground (GMT)</v>
      </c>
      <c r="G62" s="26" t="str">
        <v>3</v>
      </c>
      <c r="H62" s="26">
        <v>1000</v>
      </c>
      <c r="I62" s="26" t="str">
        <v>22/06/2026, 15:04</v>
      </c>
      <c r="J62" s="26">
        <v>1</v>
      </c>
      <c r="K62" s="26">
        <v>250</v>
      </c>
      <c r="L62" s="26">
        <v>251</v>
      </c>
      <c r="M62" s="26">
        <v>250</v>
      </c>
      <c r="N62" s="26">
        <v>435</v>
      </c>
      <c r="O62" s="26">
        <v>441</v>
      </c>
      <c r="P62" s="26">
        <v>437</v>
      </c>
      <c r="Q62" s="27" t="str">
        <v>185 mm²</v>
      </c>
      <c r="R62" s="28" t="str">
        <v>Cu</v>
      </c>
      <c r="S62" s="28">
        <v>151</v>
      </c>
      <c r="T62" s="28">
        <v>152</v>
      </c>
      <c r="U62" s="28">
        <v>80</v>
      </c>
      <c r="V62" s="29">
        <v>65</v>
      </c>
      <c r="W62" s="30" t="str">
        <v>240 mm²</v>
      </c>
      <c r="X62" s="31" t="str">
        <v>Cu</v>
      </c>
      <c r="Y62" s="31">
        <v>218</v>
      </c>
      <c r="Z62" s="31">
        <v>228</v>
      </c>
      <c r="AA62" s="31">
        <v>290</v>
      </c>
      <c r="AB62" s="32">
        <v>41</v>
      </c>
      <c r="AC62" s="27" t="str">
        <v>240 mm²</v>
      </c>
      <c r="AD62" s="28" t="str">
        <v>Cu</v>
      </c>
      <c r="AE62" s="28">
        <v>0</v>
      </c>
      <c r="AF62" s="28">
        <v>0</v>
      </c>
      <c r="AG62" s="28">
        <v>14</v>
      </c>
      <c r="AH62" s="29">
        <v>13</v>
      </c>
      <c r="AI62" s="30" t="str">
        <v/>
      </c>
      <c r="AJ62" s="31" t="str">
        <v/>
      </c>
      <c r="AK62" s="31" t="str">
        <v/>
      </c>
      <c r="AL62" s="31" t="str">
        <v/>
      </c>
      <c r="AM62" s="31" t="str">
        <v/>
      </c>
      <c r="AN62" s="32" t="str">
        <v/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Dank</v>
      </c>
      <c r="B63" s="26" t="str">
        <v>HAY AL BARAKAH</v>
      </c>
      <c r="C63" s="26" t="str">
        <v>K_LN05</v>
      </c>
      <c r="D63" s="26" t="str">
        <v/>
      </c>
      <c r="E63" s="26" t="str">
        <v>232</v>
      </c>
      <c r="F63" s="26" t="str">
        <v>Pole (PMT)</v>
      </c>
      <c r="G63" s="26" t="str">
        <v>2</v>
      </c>
      <c r="H63" s="26">
        <v>315</v>
      </c>
      <c r="I63" s="26" t="str">
        <v>22/06/2026, 14:57</v>
      </c>
      <c r="J63" s="26">
        <v>1</v>
      </c>
      <c r="K63" s="26">
        <v>240</v>
      </c>
      <c r="L63" s="26">
        <v>237</v>
      </c>
      <c r="M63" s="26">
        <v>243</v>
      </c>
      <c r="N63" s="26">
        <v>415</v>
      </c>
      <c r="O63" s="26">
        <v>423</v>
      </c>
      <c r="P63" s="26">
        <v>415</v>
      </c>
      <c r="Q63" s="27" t="str">
        <v>185 mm²</v>
      </c>
      <c r="R63" s="28" t="str">
        <v>Cu</v>
      </c>
      <c r="S63" s="28">
        <v>36</v>
      </c>
      <c r="T63" s="28">
        <v>56</v>
      </c>
      <c r="U63" s="28">
        <v>17</v>
      </c>
      <c r="V63" s="29">
        <v>36</v>
      </c>
      <c r="W63" s="30" t="str">
        <v>185 mm²</v>
      </c>
      <c r="X63" s="31" t="str">
        <v>Cu</v>
      </c>
      <c r="Y63" s="31">
        <v>139</v>
      </c>
      <c r="Z63" s="31">
        <v>168</v>
      </c>
      <c r="AA63" s="31">
        <v>102</v>
      </c>
      <c r="AB63" s="32">
        <v>57</v>
      </c>
      <c r="AC63" s="27" t="str">
        <v/>
      </c>
      <c r="AD63" s="28" t="str">
        <v/>
      </c>
      <c r="AE63" s="28" t="str">
        <v/>
      </c>
      <c r="AF63" s="28" t="str">
        <v/>
      </c>
      <c r="AG63" s="28" t="str">
        <v/>
      </c>
      <c r="AH63" s="29" t="str">
        <v/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Dank</v>
      </c>
      <c r="B64" s="26" t="str">
        <v>HAY AL BARAKAH</v>
      </c>
      <c r="C64" s="26" t="str">
        <v>K_LN05</v>
      </c>
      <c r="D64" s="26" t="str">
        <v/>
      </c>
      <c r="E64" s="26" t="str">
        <v>202</v>
      </c>
      <c r="F64" s="26" t="str">
        <v>Pole (PMT)</v>
      </c>
      <c r="G64" s="26" t="str">
        <v>3</v>
      </c>
      <c r="H64" s="26">
        <v>315</v>
      </c>
      <c r="I64" s="26" t="str">
        <v>22/06/2026, 14:50</v>
      </c>
      <c r="J64" s="26">
        <v>1</v>
      </c>
      <c r="K64" s="26">
        <v>251</v>
      </c>
      <c r="L64" s="26">
        <v>246</v>
      </c>
      <c r="M64" s="26">
        <v>253</v>
      </c>
      <c r="N64" s="26">
        <v>435</v>
      </c>
      <c r="O64" s="26">
        <v>439</v>
      </c>
      <c r="P64" s="26">
        <v>435</v>
      </c>
      <c r="Q64" s="27" t="str">
        <v>185 mm²</v>
      </c>
      <c r="R64" s="28" t="str">
        <v>Cu</v>
      </c>
      <c r="S64" s="28">
        <v>13</v>
      </c>
      <c r="T64" s="28">
        <v>41</v>
      </c>
      <c r="U64" s="28">
        <v>41</v>
      </c>
      <c r="V64" s="29">
        <v>25</v>
      </c>
      <c r="W64" s="30" t="str">
        <v>185 mm²</v>
      </c>
      <c r="X64" s="31" t="str">
        <v>Cu</v>
      </c>
      <c r="Y64" s="31">
        <v>28</v>
      </c>
      <c r="Z64" s="31">
        <v>12</v>
      </c>
      <c r="AA64" s="31">
        <v>0</v>
      </c>
      <c r="AB64" s="32">
        <v>29</v>
      </c>
      <c r="AC64" s="27" t="str">
        <v/>
      </c>
      <c r="AD64" s="28" t="str">
        <v/>
      </c>
      <c r="AE64" s="28" t="str">
        <v/>
      </c>
      <c r="AF64" s="28" t="str">
        <v/>
      </c>
      <c r="AG64" s="28" t="str">
        <v/>
      </c>
      <c r="AH64" s="29" t="str">
        <v/>
      </c>
      <c r="AI64" s="30" t="str">
        <v/>
      </c>
      <c r="AJ64" s="31" t="str">
        <v/>
      </c>
      <c r="AK64" s="31" t="str">
        <v/>
      </c>
      <c r="AL64" s="31" t="str">
        <v/>
      </c>
      <c r="AM64" s="31" t="str">
        <v/>
      </c>
      <c r="AN64" s="32" t="str">
        <v/>
      </c>
      <c r="AO64" s="27" t="str">
        <v/>
      </c>
      <c r="AP64" s="28" t="str">
        <v/>
      </c>
      <c r="AQ64" s="28" t="str">
        <v/>
      </c>
      <c r="AR64" s="28" t="str">
        <v/>
      </c>
      <c r="AS64" s="28" t="str">
        <v/>
      </c>
      <c r="AT64" s="29" t="str">
        <v/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Dank</v>
      </c>
      <c r="B65" s="26" t="str">
        <v>HAY AL BARAKAH</v>
      </c>
      <c r="C65" s="26" t="str">
        <v>K_LN05</v>
      </c>
      <c r="D65" s="26" t="str">
        <v/>
      </c>
      <c r="E65" s="26" t="str">
        <v>197</v>
      </c>
      <c r="F65" s="26" t="str">
        <v>Pole (PMT)</v>
      </c>
      <c r="G65" s="26" t="str">
        <v>3</v>
      </c>
      <c r="H65" s="26">
        <v>315</v>
      </c>
      <c r="I65" s="26" t="str">
        <v>22/06/2026, 14:43</v>
      </c>
      <c r="J65" s="26">
        <v>1</v>
      </c>
      <c r="K65" s="26">
        <v>246</v>
      </c>
      <c r="L65" s="26">
        <v>246</v>
      </c>
      <c r="M65" s="26">
        <v>248</v>
      </c>
      <c r="N65" s="26">
        <v>426</v>
      </c>
      <c r="O65" s="26">
        <v>427</v>
      </c>
      <c r="P65" s="26">
        <v>422</v>
      </c>
      <c r="Q65" s="27" t="str">
        <v>185 mm²</v>
      </c>
      <c r="R65" s="28" t="str">
        <v>Cu</v>
      </c>
      <c r="S65" s="28">
        <v>162</v>
      </c>
      <c r="T65" s="28">
        <v>145</v>
      </c>
      <c r="U65" s="28">
        <v>162</v>
      </c>
      <c r="V65" s="29">
        <v>37</v>
      </c>
      <c r="W65" s="30" t="str">
        <v>120 mm²</v>
      </c>
      <c r="X65" s="31" t="str">
        <v>Cu</v>
      </c>
      <c r="Y65" s="31">
        <v>120</v>
      </c>
      <c r="Z65" s="31">
        <v>111</v>
      </c>
      <c r="AA65" s="31">
        <v>116</v>
      </c>
      <c r="AB65" s="32">
        <v>22</v>
      </c>
      <c r="AC65" s="27" t="str">
        <v/>
      </c>
      <c r="AD65" s="28" t="str">
        <v/>
      </c>
      <c r="AE65" s="28" t="str">
        <v/>
      </c>
      <c r="AF65" s="28" t="str">
        <v/>
      </c>
      <c r="AG65" s="28" t="str">
        <v/>
      </c>
      <c r="AH65" s="29" t="str">
        <v/>
      </c>
      <c r="AI65" s="30" t="str">
        <v/>
      </c>
      <c r="AJ65" s="31" t="str">
        <v/>
      </c>
      <c r="AK65" s="31" t="str">
        <v/>
      </c>
      <c r="AL65" s="31" t="str">
        <v/>
      </c>
      <c r="AM65" s="31" t="str">
        <v/>
      </c>
      <c r="AN65" s="32" t="str">
        <v/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Dank</v>
      </c>
      <c r="B66" s="26" t="str">
        <v>HAY AL BARAKAH</v>
      </c>
      <c r="C66" s="26" t="str">
        <v>K_LN05</v>
      </c>
      <c r="D66" s="26" t="str">
        <v/>
      </c>
      <c r="E66" s="26" t="str">
        <v>225</v>
      </c>
      <c r="F66" s="26" t="str">
        <v>Pole (PMT)</v>
      </c>
      <c r="G66" s="26" t="str">
        <v>3</v>
      </c>
      <c r="H66" s="26">
        <v>315</v>
      </c>
      <c r="I66" s="26" t="str">
        <v>22/06/2026, 14:38</v>
      </c>
      <c r="J66" s="26">
        <v>1</v>
      </c>
      <c r="K66" s="26">
        <v>237</v>
      </c>
      <c r="L66" s="26">
        <v>247</v>
      </c>
      <c r="M66" s="26">
        <v>250</v>
      </c>
      <c r="N66" s="26">
        <v>429</v>
      </c>
      <c r="O66" s="26">
        <v>435</v>
      </c>
      <c r="P66" s="26">
        <v>430</v>
      </c>
      <c r="Q66" s="27" t="str">
        <v>240 mm²</v>
      </c>
      <c r="R66" s="28" t="str">
        <v>Cu</v>
      </c>
      <c r="S66" s="28">
        <v>151</v>
      </c>
      <c r="T66" s="28">
        <v>151</v>
      </c>
      <c r="U66" s="28">
        <v>90</v>
      </c>
      <c r="V66" s="29">
        <v>57</v>
      </c>
      <c r="W66" s="30" t="str">
        <v>240 mm²</v>
      </c>
      <c r="X66" s="31" t="str">
        <v>Cu</v>
      </c>
      <c r="Y66" s="31">
        <v>77</v>
      </c>
      <c r="Z66" s="31">
        <v>79</v>
      </c>
      <c r="AA66" s="31">
        <v>134</v>
      </c>
      <c r="AB66" s="32">
        <v>39</v>
      </c>
      <c r="AC66" s="27" t="str">
        <v/>
      </c>
      <c r="AD66" s="28" t="str">
        <v/>
      </c>
      <c r="AE66" s="28" t="str">
        <v/>
      </c>
      <c r="AF66" s="28" t="str">
        <v/>
      </c>
      <c r="AG66" s="28" t="str">
        <v/>
      </c>
      <c r="AH66" s="29" t="str">
        <v/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Dank</v>
      </c>
      <c r="B67" s="26" t="str">
        <v>HAY AL BARAKAH</v>
      </c>
      <c r="C67" s="26" t="str">
        <v>K_LN05</v>
      </c>
      <c r="D67" s="26" t="str">
        <v/>
      </c>
      <c r="E67" s="26" t="str">
        <v>256</v>
      </c>
      <c r="F67" s="26" t="str">
        <v>Ground (GMT)</v>
      </c>
      <c r="G67" s="26" t="str">
        <v>3</v>
      </c>
      <c r="H67" s="26">
        <v>1000</v>
      </c>
      <c r="I67" s="26" t="str">
        <v>22/06/2026, 14:32</v>
      </c>
      <c r="J67" s="26">
        <v>1</v>
      </c>
      <c r="K67" s="26">
        <v>251</v>
      </c>
      <c r="L67" s="26">
        <v>250</v>
      </c>
      <c r="M67" s="26">
        <v>253</v>
      </c>
      <c r="N67" s="26">
        <v>435</v>
      </c>
      <c r="O67" s="26">
        <v>440</v>
      </c>
      <c r="P67" s="26">
        <v>437</v>
      </c>
      <c r="Q67" s="27" t="str">
        <v>185 mm²</v>
      </c>
      <c r="R67" s="28" t="str">
        <v>Cu</v>
      </c>
      <c r="S67" s="28">
        <v>31</v>
      </c>
      <c r="T67" s="28">
        <v>7</v>
      </c>
      <c r="U67" s="28">
        <v>2</v>
      </c>
      <c r="V67" s="29">
        <v>24</v>
      </c>
      <c r="W67" s="30" t="str">
        <v>185 mm²</v>
      </c>
      <c r="X67" s="31" t="str">
        <v>Cu</v>
      </c>
      <c r="Y67" s="31">
        <v>0</v>
      </c>
      <c r="Z67" s="31">
        <v>17</v>
      </c>
      <c r="AA67" s="31">
        <v>2</v>
      </c>
      <c r="AB67" s="32">
        <v>10</v>
      </c>
      <c r="AC67" s="27" t="str">
        <v>185 mm²</v>
      </c>
      <c r="AD67" s="28" t="str">
        <v>Cu</v>
      </c>
      <c r="AE67" s="28">
        <v>145</v>
      </c>
      <c r="AF67" s="28">
        <v>147</v>
      </c>
      <c r="AG67" s="28">
        <v>140</v>
      </c>
      <c r="AH67" s="29">
        <v>18</v>
      </c>
      <c r="AI67" s="30" t="str">
        <v/>
      </c>
      <c r="AJ67" s="31" t="str">
        <v/>
      </c>
      <c r="AK67" s="31" t="str">
        <v/>
      </c>
      <c r="AL67" s="31" t="str">
        <v/>
      </c>
      <c r="AM67" s="31" t="str">
        <v/>
      </c>
      <c r="AN67" s="32" t="str">
        <v/>
      </c>
      <c r="AO67" s="27" t="str">
        <v/>
      </c>
      <c r="AP67" s="28" t="str">
        <v/>
      </c>
      <c r="AQ67" s="28" t="str">
        <v/>
      </c>
      <c r="AR67" s="28" t="str">
        <v/>
      </c>
      <c r="AS67" s="28" t="str">
        <v/>
      </c>
      <c r="AT67" s="29" t="str">
        <v/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Dank</v>
      </c>
      <c r="B68" s="26" t="str">
        <v>HAY AL BARAKAH</v>
      </c>
      <c r="C68" s="26" t="str">
        <v>K_LN05</v>
      </c>
      <c r="D68" s="26" t="str">
        <v/>
      </c>
      <c r="E68" s="26" t="str">
        <v>4568</v>
      </c>
      <c r="F68" s="26" t="str">
        <v>Pole (PMT)</v>
      </c>
      <c r="G68" s="26" t="str">
        <v>3</v>
      </c>
      <c r="H68" s="26">
        <v>315</v>
      </c>
      <c r="I68" s="26" t="str">
        <v>22/06/2026, 14:25</v>
      </c>
      <c r="J68" s="26">
        <v>1</v>
      </c>
      <c r="K68" s="26">
        <v>252</v>
      </c>
      <c r="L68" s="26">
        <v>250</v>
      </c>
      <c r="M68" s="26">
        <v>254</v>
      </c>
      <c r="N68" s="26">
        <v>436</v>
      </c>
      <c r="O68" s="26">
        <v>443</v>
      </c>
      <c r="P68" s="26">
        <v>437</v>
      </c>
      <c r="Q68" s="27" t="str">
        <v>185 mm²</v>
      </c>
      <c r="R68" s="28" t="str">
        <v>Cu</v>
      </c>
      <c r="S68" s="28">
        <v>5</v>
      </c>
      <c r="T68" s="28">
        <v>17</v>
      </c>
      <c r="U68" s="28">
        <v>9</v>
      </c>
      <c r="V68" s="29">
        <v>10</v>
      </c>
      <c r="W68" s="30" t="str">
        <v/>
      </c>
      <c r="X68" s="31" t="str">
        <v/>
      </c>
      <c r="Y68" s="31" t="str">
        <v/>
      </c>
      <c r="Z68" s="31" t="str">
        <v/>
      </c>
      <c r="AA68" s="31" t="str">
        <v/>
      </c>
      <c r="AB68" s="32" t="str">
        <v/>
      </c>
      <c r="AC68" s="27" t="str">
        <v/>
      </c>
      <c r="AD68" s="28" t="str">
        <v/>
      </c>
      <c r="AE68" s="28" t="str">
        <v/>
      </c>
      <c r="AF68" s="28" t="str">
        <v/>
      </c>
      <c r="AG68" s="28" t="str">
        <v/>
      </c>
      <c r="AH68" s="29" t="str">
        <v/>
      </c>
      <c r="AI68" s="30" t="str">
        <v/>
      </c>
      <c r="AJ68" s="31" t="str">
        <v/>
      </c>
      <c r="AK68" s="31" t="str">
        <v/>
      </c>
      <c r="AL68" s="31" t="str">
        <v/>
      </c>
      <c r="AM68" s="31" t="str">
        <v/>
      </c>
      <c r="AN68" s="32" t="str">
        <v/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Dank</v>
      </c>
      <c r="B69" s="26" t="str">
        <v>HAY AL BARAKAH</v>
      </c>
      <c r="C69" s="26" t="str">
        <v>K_LN02</v>
      </c>
      <c r="D69" s="26" t="str">
        <v>23.539019, 56.302485</v>
      </c>
      <c r="E69" s="26" t="str">
        <v>75</v>
      </c>
      <c r="F69" s="26" t="str">
        <v>Pole (PMT)</v>
      </c>
      <c r="G69" s="26" t="str">
        <v>3</v>
      </c>
      <c r="H69" s="26">
        <v>100</v>
      </c>
      <c r="I69" s="26" t="str">
        <v>15/06/2026, 15:43</v>
      </c>
      <c r="J69" s="26">
        <v>1</v>
      </c>
      <c r="K69" s="26">
        <v>245</v>
      </c>
      <c r="L69" s="26">
        <v>243</v>
      </c>
      <c r="M69" s="26">
        <v>243</v>
      </c>
      <c r="N69" s="26">
        <v>426</v>
      </c>
      <c r="O69" s="26">
        <v>430</v>
      </c>
      <c r="P69" s="26">
        <v>428</v>
      </c>
      <c r="Q69" s="27" t="str">
        <v>120 mm²</v>
      </c>
      <c r="R69" s="28" t="str">
        <v>Cu</v>
      </c>
      <c r="S69" s="28">
        <v>1</v>
      </c>
      <c r="T69" s="28">
        <v>22</v>
      </c>
      <c r="U69" s="28">
        <v>12</v>
      </c>
      <c r="V69" s="29">
        <v>16</v>
      </c>
      <c r="W69" s="30" t="str">
        <v/>
      </c>
      <c r="X69" s="31" t="str">
        <v/>
      </c>
      <c r="Y69" s="31" t="str">
        <v/>
      </c>
      <c r="Z69" s="31" t="str">
        <v/>
      </c>
      <c r="AA69" s="31" t="str">
        <v/>
      </c>
      <c r="AB69" s="32" t="str">
        <v/>
      </c>
      <c r="AC69" s="27" t="str">
        <v/>
      </c>
      <c r="AD69" s="28" t="str">
        <v/>
      </c>
      <c r="AE69" s="28" t="str">
        <v/>
      </c>
      <c r="AF69" s="28" t="str">
        <v/>
      </c>
      <c r="AG69" s="28" t="str">
        <v/>
      </c>
      <c r="AH69" s="29" t="str">
        <v/>
      </c>
      <c r="AI69" s="30" t="str">
        <v/>
      </c>
      <c r="AJ69" s="31" t="str">
        <v/>
      </c>
      <c r="AK69" s="31" t="str">
        <v/>
      </c>
      <c r="AL69" s="31" t="str">
        <v/>
      </c>
      <c r="AM69" s="31" t="str">
        <v/>
      </c>
      <c r="AN69" s="32" t="str">
        <v/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Dank</v>
      </c>
      <c r="B70" s="26" t="str">
        <v>HAY AL BARAKAH</v>
      </c>
      <c r="C70" s="26" t="str">
        <v>K_LN02</v>
      </c>
      <c r="D70" s="26" t="str">
        <v>23.541402, 56.301375</v>
      </c>
      <c r="E70" s="26" t="str">
        <v>245</v>
      </c>
      <c r="F70" s="26" t="str">
        <v>Pole (PMT)</v>
      </c>
      <c r="G70" s="26" t="str">
        <v>3</v>
      </c>
      <c r="H70" s="26">
        <v>100</v>
      </c>
      <c r="I70" s="26" t="str">
        <v>15/06/2026, 15:41</v>
      </c>
      <c r="J70" s="26">
        <v>1</v>
      </c>
      <c r="K70" s="26">
        <v>245</v>
      </c>
      <c r="L70" s="26">
        <v>245</v>
      </c>
      <c r="M70" s="26">
        <v>248</v>
      </c>
      <c r="N70" s="26">
        <v>430</v>
      </c>
      <c r="O70" s="26">
        <v>426</v>
      </c>
      <c r="P70" s="26">
        <v>428</v>
      </c>
      <c r="Q70" s="27" t="str">
        <v/>
      </c>
      <c r="R70" s="28" t="str">
        <v/>
      </c>
      <c r="S70" s="28">
        <v>0</v>
      </c>
      <c r="T70" s="28" t="str">
        <v/>
      </c>
      <c r="U70" s="28" t="str">
        <v/>
      </c>
      <c r="V70" s="29">
        <v>0</v>
      </c>
      <c r="W70" s="30" t="str">
        <v/>
      </c>
      <c r="X70" s="31" t="str">
        <v/>
      </c>
      <c r="Y70" s="31" t="str">
        <v/>
      </c>
      <c r="Z70" s="31" t="str">
        <v/>
      </c>
      <c r="AA70" s="31" t="str">
        <v/>
      </c>
      <c r="AB70" s="32" t="str">
        <v/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Dank</v>
      </c>
      <c r="B71" s="26" t="str">
        <v>HAY AL BARAKAH</v>
      </c>
      <c r="C71" s="26" t="str">
        <v>K_LN02</v>
      </c>
      <c r="D71" s="26" t="str">
        <v>23.544931, 56.301111</v>
      </c>
      <c r="E71" s="26" t="str">
        <v>19</v>
      </c>
      <c r="F71" s="26" t="str">
        <v>Pole (PMT)</v>
      </c>
      <c r="G71" s="26" t="str">
        <v>3</v>
      </c>
      <c r="H71" s="26">
        <v>315</v>
      </c>
      <c r="I71" s="26" t="str">
        <v>15/06/2026, 15:37</v>
      </c>
      <c r="J71" s="26">
        <v>1</v>
      </c>
      <c r="K71" s="26">
        <v>246</v>
      </c>
      <c r="L71" s="26">
        <v>245</v>
      </c>
      <c r="M71" s="26">
        <v>248</v>
      </c>
      <c r="N71" s="26">
        <v>425</v>
      </c>
      <c r="O71" s="26">
        <v>430</v>
      </c>
      <c r="P71" s="26">
        <v>428</v>
      </c>
      <c r="Q71" s="27" t="str">
        <v>120 mm²</v>
      </c>
      <c r="R71" s="28" t="str">
        <v>Cu</v>
      </c>
      <c r="S71" s="28">
        <v>69</v>
      </c>
      <c r="T71" s="28">
        <v>75</v>
      </c>
      <c r="U71" s="28">
        <v>49</v>
      </c>
      <c r="V71" s="29">
        <v>21</v>
      </c>
      <c r="W71" s="30" t="str">
        <v/>
      </c>
      <c r="X71" s="31" t="str">
        <v/>
      </c>
      <c r="Y71" s="31" t="str">
        <v/>
      </c>
      <c r="Z71" s="31" t="str">
        <v/>
      </c>
      <c r="AA71" s="31" t="str">
        <v/>
      </c>
      <c r="AB71" s="32" t="str">
        <v/>
      </c>
      <c r="AC71" s="27" t="str">
        <v/>
      </c>
      <c r="AD71" s="28" t="str">
        <v/>
      </c>
      <c r="AE71" s="28" t="str">
        <v/>
      </c>
      <c r="AF71" s="28" t="str">
        <v/>
      </c>
      <c r="AG71" s="28" t="str">
        <v/>
      </c>
      <c r="AH71" s="29" t="str">
        <v/>
      </c>
      <c r="AI71" s="30" t="str">
        <v/>
      </c>
      <c r="AJ71" s="31" t="str">
        <v/>
      </c>
      <c r="AK71" s="31" t="str">
        <v/>
      </c>
      <c r="AL71" s="31" t="str">
        <v/>
      </c>
      <c r="AM71" s="31" t="str">
        <v/>
      </c>
      <c r="AN71" s="32" t="str">
        <v/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Dank</v>
      </c>
      <c r="B72" s="26" t="str">
        <v>HAY AL BARAKAH</v>
      </c>
      <c r="C72" s="26" t="str">
        <v>K_LN02</v>
      </c>
      <c r="D72" s="26" t="str">
        <v>23.542599, 56.299224</v>
      </c>
      <c r="E72" s="26" t="str">
        <v>74</v>
      </c>
      <c r="F72" s="26" t="str">
        <v>Pole (PMT)</v>
      </c>
      <c r="G72" s="26" t="str">
        <v>3</v>
      </c>
      <c r="H72" s="26">
        <v>100</v>
      </c>
      <c r="I72" s="26" t="str">
        <v>15/06/2026, 15:28</v>
      </c>
      <c r="J72" s="26">
        <v>1</v>
      </c>
      <c r="K72" s="26">
        <v>245</v>
      </c>
      <c r="L72" s="26">
        <v>243</v>
      </c>
      <c r="M72" s="26">
        <v>244</v>
      </c>
      <c r="N72" s="26">
        <v>423</v>
      </c>
      <c r="O72" s="26">
        <v>425</v>
      </c>
      <c r="P72" s="26">
        <v>423</v>
      </c>
      <c r="Q72" s="27" t="str">
        <v>120 mm²</v>
      </c>
      <c r="R72" s="28" t="str">
        <v>Cu</v>
      </c>
      <c r="S72" s="28">
        <v>33</v>
      </c>
      <c r="T72" s="28">
        <v>49</v>
      </c>
      <c r="U72" s="28">
        <v>70</v>
      </c>
      <c r="V72" s="29">
        <v>32</v>
      </c>
      <c r="W72" s="30" t="str">
        <v/>
      </c>
      <c r="X72" s="31" t="str">
        <v/>
      </c>
      <c r="Y72" s="31" t="str">
        <v/>
      </c>
      <c r="Z72" s="31" t="str">
        <v/>
      </c>
      <c r="AA72" s="31" t="str">
        <v/>
      </c>
      <c r="AB72" s="32" t="str">
        <v/>
      </c>
      <c r="AC72" s="27" t="str">
        <v/>
      </c>
      <c r="AD72" s="28" t="str">
        <v/>
      </c>
      <c r="AE72" s="28" t="str">
        <v/>
      </c>
      <c r="AF72" s="28" t="str">
        <v/>
      </c>
      <c r="AG72" s="28" t="str">
        <v/>
      </c>
      <c r="AH72" s="29" t="str">
        <v/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Dank</v>
      </c>
      <c r="B73" s="26" t="str">
        <v>HAY AL BARAKAH</v>
      </c>
      <c r="C73" s="26" t="str">
        <v>K_LN02</v>
      </c>
      <c r="D73" s="26" t="str">
        <v>23.543819, 56.296978</v>
      </c>
      <c r="E73" s="26" t="str">
        <v>73</v>
      </c>
      <c r="F73" s="26" t="str">
        <v>Pole (PMT)</v>
      </c>
      <c r="G73" s="26" t="str">
        <v>3</v>
      </c>
      <c r="H73" s="26">
        <v>200</v>
      </c>
      <c r="I73" s="26" t="str">
        <v>15/06/2026, 15:26</v>
      </c>
      <c r="J73" s="26">
        <v>1</v>
      </c>
      <c r="K73" s="26">
        <v>246</v>
      </c>
      <c r="L73" s="26">
        <v>248</v>
      </c>
      <c r="M73" s="26">
        <v>248</v>
      </c>
      <c r="N73" s="26">
        <v>426</v>
      </c>
      <c r="O73" s="26">
        <v>432</v>
      </c>
      <c r="P73" s="26">
        <v>429</v>
      </c>
      <c r="Q73" s="27" t="str">
        <v>120 mm²</v>
      </c>
      <c r="R73" s="28" t="str">
        <v>Cu</v>
      </c>
      <c r="S73" s="28">
        <v>41</v>
      </c>
      <c r="T73" s="28">
        <v>25</v>
      </c>
      <c r="U73" s="28">
        <v>33</v>
      </c>
      <c r="V73" s="29">
        <v>17</v>
      </c>
      <c r="W73" s="30" t="str">
        <v/>
      </c>
      <c r="X73" s="31" t="str">
        <v/>
      </c>
      <c r="Y73" s="31">
        <v>0</v>
      </c>
      <c r="Z73" s="31">
        <v>0</v>
      </c>
      <c r="AA73" s="31">
        <v>0</v>
      </c>
      <c r="AB73" s="32">
        <v>0</v>
      </c>
      <c r="AC73" s="27" t="str">
        <v/>
      </c>
      <c r="AD73" s="28" t="str">
        <v/>
      </c>
      <c r="AE73" s="28" t="str">
        <v/>
      </c>
      <c r="AF73" s="28" t="str">
        <v/>
      </c>
      <c r="AG73" s="28" t="str">
        <v/>
      </c>
      <c r="AH73" s="29" t="str">
        <v/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Dank</v>
      </c>
      <c r="B74" s="26" t="str">
        <v>HAY AL BARAKAH</v>
      </c>
      <c r="C74" s="26" t="str">
        <v>K_LN02</v>
      </c>
      <c r="D74" s="26" t="str">
        <v>23.545964, 56.29301</v>
      </c>
      <c r="E74" s="26" t="str">
        <v>72</v>
      </c>
      <c r="F74" s="26" t="str">
        <v>Pole (PMT)</v>
      </c>
      <c r="G74" s="26" t="str">
        <v>3</v>
      </c>
      <c r="H74" s="26">
        <v>100</v>
      </c>
      <c r="I74" s="26" t="str">
        <v>15/06/2026, 15:19</v>
      </c>
      <c r="J74" s="26">
        <v>1</v>
      </c>
      <c r="K74" s="26">
        <v>247</v>
      </c>
      <c r="L74" s="26">
        <v>245</v>
      </c>
      <c r="M74" s="26">
        <v>249</v>
      </c>
      <c r="N74" s="26">
        <v>427</v>
      </c>
      <c r="O74" s="26">
        <v>433</v>
      </c>
      <c r="P74" s="26">
        <v>429</v>
      </c>
      <c r="Q74" s="27" t="str">
        <v>120 mm²</v>
      </c>
      <c r="R74" s="28" t="str">
        <v>Cu</v>
      </c>
      <c r="S74" s="28">
        <v>0</v>
      </c>
      <c r="T74" s="28">
        <v>14</v>
      </c>
      <c r="U74" s="28">
        <v>1</v>
      </c>
      <c r="V74" s="29">
        <v>11</v>
      </c>
      <c r="W74" s="30" t="str">
        <v/>
      </c>
      <c r="X74" s="31" t="str">
        <v/>
      </c>
      <c r="Y74" s="31" t="str">
        <v/>
      </c>
      <c r="Z74" s="31" t="str">
        <v/>
      </c>
      <c r="AA74" s="31" t="str">
        <v/>
      </c>
      <c r="AB74" s="32" t="str">
        <v/>
      </c>
      <c r="AC74" s="27" t="str">
        <v/>
      </c>
      <c r="AD74" s="28" t="str">
        <v/>
      </c>
      <c r="AE74" s="28" t="str">
        <v/>
      </c>
      <c r="AF74" s="28" t="str">
        <v/>
      </c>
      <c r="AG74" s="28" t="str">
        <v/>
      </c>
      <c r="AH74" s="29" t="str">
        <v/>
      </c>
      <c r="AI74" s="30" t="str">
        <v/>
      </c>
      <c r="AJ74" s="31" t="str">
        <v/>
      </c>
      <c r="AK74" s="31" t="str">
        <v/>
      </c>
      <c r="AL74" s="31" t="str">
        <v/>
      </c>
      <c r="AM74" s="31" t="str">
        <v/>
      </c>
      <c r="AN74" s="32" t="str">
        <v/>
      </c>
      <c r="AO74" s="27" t="str">
        <v/>
      </c>
      <c r="AP74" s="28" t="str">
        <v/>
      </c>
      <c r="AQ74" s="28" t="str">
        <v/>
      </c>
      <c r="AR74" s="28" t="str">
        <v/>
      </c>
      <c r="AS74" s="28" t="str">
        <v/>
      </c>
      <c r="AT74" s="29" t="str">
        <v/>
      </c>
      <c r="AU74" s="30" t="str">
        <v/>
      </c>
      <c r="AV74" s="31" t="str">
        <v/>
      </c>
      <c r="AW74" s="31" t="str">
        <v/>
      </c>
      <c r="AX74" s="31" t="str">
        <v/>
      </c>
      <c r="AY74" s="31" t="str">
        <v/>
      </c>
      <c r="AZ74" s="32" t="str">
        <v/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Dank</v>
      </c>
      <c r="B75" s="26" t="str">
        <v>HAY AL BARAKAH</v>
      </c>
      <c r="C75" s="26" t="str">
        <v>K_LN02</v>
      </c>
      <c r="D75" s="26" t="str">
        <v>23.546258, 56.288595</v>
      </c>
      <c r="E75" s="26" t="str">
        <v>158</v>
      </c>
      <c r="F75" s="26" t="str">
        <v>Pole (PMT)</v>
      </c>
      <c r="G75" s="26" t="str">
        <v>3</v>
      </c>
      <c r="H75" s="26">
        <v>200</v>
      </c>
      <c r="I75" s="26" t="str">
        <v>15/06/2026, 15:16</v>
      </c>
      <c r="J75" s="26">
        <v>1</v>
      </c>
      <c r="K75" s="26">
        <v>248</v>
      </c>
      <c r="L75" s="26">
        <v>246</v>
      </c>
      <c r="M75" s="26">
        <v>249</v>
      </c>
      <c r="N75" s="26">
        <v>424</v>
      </c>
      <c r="O75" s="26">
        <v>418</v>
      </c>
      <c r="P75" s="26">
        <v>421</v>
      </c>
      <c r="Q75" s="27" t="str">
        <v>120 mm²</v>
      </c>
      <c r="R75" s="28" t="str">
        <v>Cu</v>
      </c>
      <c r="S75" s="28">
        <v>21</v>
      </c>
      <c r="T75" s="28">
        <v>48</v>
      </c>
      <c r="U75" s="28">
        <v>46</v>
      </c>
      <c r="V75" s="29">
        <v>25</v>
      </c>
      <c r="W75" s="30" t="str">
        <v/>
      </c>
      <c r="X75" s="31" t="str">
        <v/>
      </c>
      <c r="Y75" s="31" t="str">
        <v/>
      </c>
      <c r="Z75" s="31" t="str">
        <v/>
      </c>
      <c r="AA75" s="31" t="str">
        <v/>
      </c>
      <c r="AB75" s="32" t="str">
        <v/>
      </c>
      <c r="AC75" s="27" t="str">
        <v/>
      </c>
      <c r="AD75" s="28" t="str">
        <v/>
      </c>
      <c r="AE75" s="28" t="str">
        <v/>
      </c>
      <c r="AF75" s="28" t="str">
        <v/>
      </c>
      <c r="AG75" s="28" t="str">
        <v/>
      </c>
      <c r="AH75" s="29" t="str">
        <v/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Dank</v>
      </c>
      <c r="B76" s="26" t="str">
        <v>HAY AL BARAKAH</v>
      </c>
      <c r="C76" s="26" t="str">
        <v>K_LN02</v>
      </c>
      <c r="D76" s="26" t="str">
        <v>23.544437, 56.277438</v>
      </c>
      <c r="E76" s="26" t="str">
        <v>52</v>
      </c>
      <c r="F76" s="26" t="str">
        <v>Ground (GMT)</v>
      </c>
      <c r="G76" s="26" t="str">
        <v>3</v>
      </c>
      <c r="H76" s="26">
        <v>1000</v>
      </c>
      <c r="I76" s="26" t="str">
        <v>15/06/2026, 15:09</v>
      </c>
      <c r="J76" s="26">
        <v>1</v>
      </c>
      <c r="K76" s="26">
        <v>244</v>
      </c>
      <c r="L76" s="26">
        <v>243</v>
      </c>
      <c r="M76" s="26">
        <v>246</v>
      </c>
      <c r="N76" s="26">
        <v>422</v>
      </c>
      <c r="O76" s="26">
        <v>427</v>
      </c>
      <c r="P76" s="26">
        <v>422</v>
      </c>
      <c r="Q76" s="27" t="str">
        <v>185 mm²</v>
      </c>
      <c r="R76" s="28" t="str">
        <v>Cu</v>
      </c>
      <c r="S76" s="28">
        <v>124</v>
      </c>
      <c r="T76" s="28">
        <v>183</v>
      </c>
      <c r="U76" s="28">
        <v>148</v>
      </c>
      <c r="V76" s="29">
        <v>25</v>
      </c>
      <c r="W76" s="30" t="str">
        <v>185 mm²</v>
      </c>
      <c r="X76" s="31" t="str">
        <v>Cu</v>
      </c>
      <c r="Y76" s="31">
        <v>135</v>
      </c>
      <c r="Z76" s="31">
        <v>119</v>
      </c>
      <c r="AA76" s="31">
        <v>148</v>
      </c>
      <c r="AB76" s="32">
        <v>25</v>
      </c>
      <c r="AC76" s="27" t="str">
        <v>240 mm²</v>
      </c>
      <c r="AD76" s="28" t="str">
        <v>Cu</v>
      </c>
      <c r="AE76" s="28">
        <v>93</v>
      </c>
      <c r="AF76" s="28">
        <v>83</v>
      </c>
      <c r="AG76" s="28">
        <v>115</v>
      </c>
      <c r="AH76" s="29">
        <v>25</v>
      </c>
      <c r="AI76" s="30" t="str">
        <v>240 mm²</v>
      </c>
      <c r="AJ76" s="31" t="str">
        <v>Cu</v>
      </c>
      <c r="AK76" s="31">
        <v>151</v>
      </c>
      <c r="AL76" s="31">
        <v>88</v>
      </c>
      <c r="AM76" s="31">
        <v>58</v>
      </c>
      <c r="AN76" s="32">
        <v>64</v>
      </c>
      <c r="AO76" s="27" t="str">
        <v/>
      </c>
      <c r="AP76" s="28" t="str">
        <v/>
      </c>
      <c r="AQ76" s="28" t="str">
        <v/>
      </c>
      <c r="AR76" s="28" t="str">
        <v/>
      </c>
      <c r="AS76" s="28" t="str">
        <v/>
      </c>
      <c r="AT76" s="29" t="str">
        <v/>
      </c>
      <c r="AU76" s="30" t="str">
        <v/>
      </c>
      <c r="AV76" s="31" t="str">
        <v/>
      </c>
      <c r="AW76" s="31" t="str">
        <v/>
      </c>
      <c r="AX76" s="31" t="str">
        <v/>
      </c>
      <c r="AY76" s="31" t="str">
        <v/>
      </c>
      <c r="AZ76" s="32" t="str">
        <v/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Dank</v>
      </c>
      <c r="B77" s="26" t="str">
        <v>HAY AL BARAKAH</v>
      </c>
      <c r="C77" s="26" t="str">
        <v>K_LN02</v>
      </c>
      <c r="D77" s="26" t="str">
        <v>23.541222, 56.278224</v>
      </c>
      <c r="E77" s="26" t="str">
        <v>51</v>
      </c>
      <c r="F77" s="26" t="str">
        <v>Ground (GMT)</v>
      </c>
      <c r="G77" s="26" t="str">
        <v>3</v>
      </c>
      <c r="H77" s="26">
        <v>1000</v>
      </c>
      <c r="I77" s="26" t="str">
        <v>15/06/2026, 15:04</v>
      </c>
      <c r="J77" s="26">
        <v>1</v>
      </c>
      <c r="K77" s="26">
        <v>245</v>
      </c>
      <c r="L77" s="26">
        <v>242</v>
      </c>
      <c r="M77" s="26">
        <v>244</v>
      </c>
      <c r="N77" s="26">
        <v>425</v>
      </c>
      <c r="O77" s="26">
        <v>425</v>
      </c>
      <c r="P77" s="26">
        <v>426</v>
      </c>
      <c r="Q77" s="27" t="str">
        <v>120 mm²</v>
      </c>
      <c r="R77" s="28" t="str">
        <v>Cu</v>
      </c>
      <c r="S77" s="28">
        <v>18</v>
      </c>
      <c r="T77" s="28">
        <v>14</v>
      </c>
      <c r="U77" s="28">
        <v>36</v>
      </c>
      <c r="V77" s="29">
        <v>24</v>
      </c>
      <c r="W77" s="30" t="str">
        <v>185 mm²</v>
      </c>
      <c r="X77" s="31" t="str">
        <v>Cu</v>
      </c>
      <c r="Y77" s="31">
        <v>146</v>
      </c>
      <c r="Z77" s="31">
        <v>132</v>
      </c>
      <c r="AA77" s="31">
        <v>165</v>
      </c>
      <c r="AB77" s="32">
        <v>40</v>
      </c>
      <c r="AC77" s="27" t="str">
        <v>240 mm²</v>
      </c>
      <c r="AD77" s="28" t="str">
        <v>Cu</v>
      </c>
      <c r="AE77" s="28">
        <v>0</v>
      </c>
      <c r="AF77" s="28">
        <v>36</v>
      </c>
      <c r="AG77" s="28">
        <v>62</v>
      </c>
      <c r="AH77" s="29">
        <v>50</v>
      </c>
      <c r="AI77" s="30" t="str">
        <v>120 mm²</v>
      </c>
      <c r="AJ77" s="31" t="str">
        <v>Cu</v>
      </c>
      <c r="AK77" s="31">
        <v>87</v>
      </c>
      <c r="AL77" s="31">
        <v>94</v>
      </c>
      <c r="AM77" s="31">
        <v>56</v>
      </c>
      <c r="AN77" s="32">
        <v>40</v>
      </c>
      <c r="AO77" s="27" t="str">
        <v>185 mm²</v>
      </c>
      <c r="AP77" s="28" t="str">
        <v>Cu</v>
      </c>
      <c r="AQ77" s="28">
        <v>60</v>
      </c>
      <c r="AR77" s="28">
        <v>205</v>
      </c>
      <c r="AS77" s="28">
        <v>210</v>
      </c>
      <c r="AT77" s="29">
        <v>115</v>
      </c>
      <c r="AU77" s="30" t="str">
        <v>185 mm²</v>
      </c>
      <c r="AV77" s="31" t="str">
        <v>Cu</v>
      </c>
      <c r="AW77" s="31">
        <v>64</v>
      </c>
      <c r="AX77" s="31">
        <v>47</v>
      </c>
      <c r="AY77" s="31">
        <v>50</v>
      </c>
      <c r="AZ77" s="32">
        <v>19</v>
      </c>
      <c r="BA77" s="27" t="str">
        <v>240 mm²</v>
      </c>
      <c r="BB77" s="28" t="str">
        <v>Cu</v>
      </c>
      <c r="BC77" s="28">
        <v>68</v>
      </c>
      <c r="BD77" s="28">
        <v>114</v>
      </c>
      <c r="BE77" s="28">
        <v>120</v>
      </c>
      <c r="BF77" s="29">
        <v>40</v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Dank</v>
      </c>
      <c r="B78" s="26" t="str">
        <v>HAY AL BARAKAH</v>
      </c>
      <c r="C78" s="26" t="str">
        <v>K_LN02</v>
      </c>
      <c r="D78" s="26" t="str">
        <v>23.546625, 56.276207</v>
      </c>
      <c r="E78" s="26" t="str">
        <v>210</v>
      </c>
      <c r="F78" s="26" t="str">
        <v>Pole (PMT)</v>
      </c>
      <c r="G78" s="26" t="str">
        <v>3</v>
      </c>
      <c r="H78" s="26">
        <v>315</v>
      </c>
      <c r="I78" s="26" t="str">
        <v>15/06/2026, 14:57</v>
      </c>
      <c r="J78" s="26">
        <v>1</v>
      </c>
      <c r="K78" s="26">
        <v>238</v>
      </c>
      <c r="L78" s="26">
        <v>236</v>
      </c>
      <c r="M78" s="26">
        <v>240</v>
      </c>
      <c r="N78" s="26">
        <v>412</v>
      </c>
      <c r="O78" s="26">
        <v>418</v>
      </c>
      <c r="P78" s="26">
        <v>412</v>
      </c>
      <c r="Q78" s="27" t="str">
        <v>240 mm²</v>
      </c>
      <c r="R78" s="28" t="str">
        <v>Cu</v>
      </c>
      <c r="S78" s="28">
        <v>74</v>
      </c>
      <c r="T78" s="28">
        <v>80</v>
      </c>
      <c r="U78" s="28">
        <v>93</v>
      </c>
      <c r="V78" s="29">
        <v>15</v>
      </c>
      <c r="W78" s="30" t="str">
        <v>185 mm²</v>
      </c>
      <c r="X78" s="31" t="str">
        <v>Cu</v>
      </c>
      <c r="Y78" s="31">
        <v>103</v>
      </c>
      <c r="Z78" s="31">
        <v>85</v>
      </c>
      <c r="AA78" s="31">
        <v>34</v>
      </c>
      <c r="AB78" s="32">
        <v>65</v>
      </c>
      <c r="AC78" s="27" t="str">
        <v/>
      </c>
      <c r="AD78" s="28" t="str">
        <v/>
      </c>
      <c r="AE78" s="28" t="str">
        <v/>
      </c>
      <c r="AF78" s="28" t="str">
        <v/>
      </c>
      <c r="AG78" s="28" t="str">
        <v/>
      </c>
      <c r="AH78" s="29" t="str">
        <v/>
      </c>
      <c r="AI78" s="30" t="str">
        <v/>
      </c>
      <c r="AJ78" s="31" t="str">
        <v/>
      </c>
      <c r="AK78" s="31" t="str">
        <v/>
      </c>
      <c r="AL78" s="31" t="str">
        <v/>
      </c>
      <c r="AM78" s="31" t="str">
        <v/>
      </c>
      <c r="AN78" s="32" t="str">
        <v/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Dank</v>
      </c>
      <c r="B79" s="26" t="str">
        <v>HAY AL BARAKAH</v>
      </c>
      <c r="C79" s="26" t="str">
        <v>K_LN02</v>
      </c>
      <c r="D79" s="26" t="str">
        <v>23.542963, 56.278547</v>
      </c>
      <c r="E79" s="26" t="str">
        <v>58</v>
      </c>
      <c r="F79" s="26" t="str">
        <v>Pole (PMT)</v>
      </c>
      <c r="G79" s="26" t="str">
        <v>3</v>
      </c>
      <c r="H79" s="26">
        <v>315</v>
      </c>
      <c r="I79" s="26" t="str">
        <v>15/06/2026, 14:48</v>
      </c>
      <c r="J79" s="26">
        <v>1</v>
      </c>
      <c r="K79" s="26">
        <v>244</v>
      </c>
      <c r="L79" s="26">
        <v>244</v>
      </c>
      <c r="M79" s="26">
        <v>246</v>
      </c>
      <c r="N79" s="26">
        <v>434</v>
      </c>
      <c r="O79" s="26">
        <v>429</v>
      </c>
      <c r="P79" s="26">
        <v>426</v>
      </c>
      <c r="Q79" s="27" t="str">
        <v>120 mm²</v>
      </c>
      <c r="R79" s="28" t="str">
        <v>Cu</v>
      </c>
      <c r="S79" s="28">
        <v>106</v>
      </c>
      <c r="T79" s="28">
        <v>22</v>
      </c>
      <c r="U79" s="28">
        <v>62</v>
      </c>
      <c r="V79" s="29">
        <v>70</v>
      </c>
      <c r="W79" s="30" t="str">
        <v/>
      </c>
      <c r="X79" s="31" t="str">
        <v/>
      </c>
      <c r="Y79" s="31" t="str">
        <v/>
      </c>
      <c r="Z79" s="31" t="str">
        <v/>
      </c>
      <c r="AA79" s="31" t="str">
        <v/>
      </c>
      <c r="AB79" s="32" t="str">
        <v/>
      </c>
      <c r="AC79" s="27" t="str">
        <v/>
      </c>
      <c r="AD79" s="28" t="str">
        <v/>
      </c>
      <c r="AE79" s="28" t="str">
        <v/>
      </c>
      <c r="AF79" s="28" t="str">
        <v/>
      </c>
      <c r="AG79" s="28" t="str">
        <v/>
      </c>
      <c r="AH79" s="29" t="str">
        <v/>
      </c>
      <c r="AI79" s="30" t="str">
        <v/>
      </c>
      <c r="AJ79" s="31" t="str">
        <v/>
      </c>
      <c r="AK79" s="31" t="str">
        <v/>
      </c>
      <c r="AL79" s="31" t="str">
        <v/>
      </c>
      <c r="AM79" s="31" t="str">
        <v/>
      </c>
      <c r="AN79" s="32" t="str">
        <v/>
      </c>
      <c r="AO79" s="27" t="str">
        <v/>
      </c>
      <c r="AP79" s="28" t="str">
        <v/>
      </c>
      <c r="AQ79" s="28" t="str">
        <v/>
      </c>
      <c r="AR79" s="28" t="str">
        <v/>
      </c>
      <c r="AS79" s="28" t="str">
        <v/>
      </c>
      <c r="AT79" s="29" t="str">
        <v/>
      </c>
      <c r="AU79" s="30" t="str">
        <v/>
      </c>
      <c r="AV79" s="31" t="str">
        <v/>
      </c>
      <c r="AW79" s="31" t="str">
        <v/>
      </c>
      <c r="AX79" s="31" t="str">
        <v/>
      </c>
      <c r="AY79" s="31" t="str">
        <v/>
      </c>
      <c r="AZ79" s="32" t="str">
        <v/>
      </c>
      <c r="BA79" s="27" t="str">
        <v/>
      </c>
      <c r="BB79" s="28" t="str">
        <v/>
      </c>
      <c r="BC79" s="28" t="str">
        <v/>
      </c>
      <c r="BD79" s="28" t="str">
        <v/>
      </c>
      <c r="BE79" s="28" t="str">
        <v/>
      </c>
      <c r="BF79" s="29" t="str">
        <v/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Dank</v>
      </c>
      <c r="B80" s="26" t="str">
        <v>HAY AL BARAKAH</v>
      </c>
      <c r="C80" s="26" t="str">
        <v>K_LN02</v>
      </c>
      <c r="D80" s="26" t="str">
        <v>23.540676, 56.283396</v>
      </c>
      <c r="E80" s="26" t="str">
        <v>56</v>
      </c>
      <c r="F80" s="26" t="str">
        <v>Ground (GMT)</v>
      </c>
      <c r="G80" s="26" t="str">
        <v>3</v>
      </c>
      <c r="H80" s="26">
        <v>1000</v>
      </c>
      <c r="I80" s="26" t="str">
        <v>15/06/2026, 14:45</v>
      </c>
      <c r="J80" s="26">
        <v>1</v>
      </c>
      <c r="K80" s="26">
        <v>251</v>
      </c>
      <c r="L80" s="26">
        <v>248</v>
      </c>
      <c r="M80" s="26">
        <v>251</v>
      </c>
      <c r="N80" s="26">
        <v>433</v>
      </c>
      <c r="O80" s="26">
        <v>433</v>
      </c>
      <c r="P80" s="26">
        <v>432</v>
      </c>
      <c r="Q80" s="27" t="str">
        <v>185 mm²</v>
      </c>
      <c r="R80" s="28" t="str">
        <v>Cu</v>
      </c>
      <c r="S80" s="28">
        <v>58</v>
      </c>
      <c r="T80" s="28">
        <v>30</v>
      </c>
      <c r="U80" s="28">
        <v>75</v>
      </c>
      <c r="V80" s="29">
        <v>39</v>
      </c>
      <c r="W80" s="30" t="str">
        <v>185 mm²</v>
      </c>
      <c r="X80" s="31" t="str">
        <v>Cu</v>
      </c>
      <c r="Y80" s="31">
        <v>53</v>
      </c>
      <c r="Z80" s="31">
        <v>38</v>
      </c>
      <c r="AA80" s="31">
        <v>46</v>
      </c>
      <c r="AB80" s="32">
        <v>20</v>
      </c>
      <c r="AC80" s="27" t="str">
        <v>185 mm²</v>
      </c>
      <c r="AD80" s="28" t="str">
        <v>Cu</v>
      </c>
      <c r="AE80" s="28">
        <v>75</v>
      </c>
      <c r="AF80" s="28">
        <v>83</v>
      </c>
      <c r="AG80" s="28">
        <v>118</v>
      </c>
      <c r="AH80" s="29">
        <v>45</v>
      </c>
      <c r="AI80" s="30" t="str">
        <v>185 mm²</v>
      </c>
      <c r="AJ80" s="31" t="str">
        <v>Cu</v>
      </c>
      <c r="AK80" s="31">
        <v>254</v>
      </c>
      <c r="AL80" s="31">
        <v>251</v>
      </c>
      <c r="AM80" s="31">
        <v>200</v>
      </c>
      <c r="AN80" s="32">
        <v>42</v>
      </c>
      <c r="AO80" s="27" t="str">
        <v>240 mm²</v>
      </c>
      <c r="AP80" s="28" t="str">
        <v>Cu</v>
      </c>
      <c r="AQ80" s="28">
        <v>55</v>
      </c>
      <c r="AR80" s="28">
        <v>70</v>
      </c>
      <c r="AS80" s="28">
        <v>21</v>
      </c>
      <c r="AT80" s="29">
        <v>46</v>
      </c>
      <c r="AU80" s="30" t="str">
        <v/>
      </c>
      <c r="AV80" s="31" t="str">
        <v/>
      </c>
      <c r="AW80" s="31" t="str">
        <v/>
      </c>
      <c r="AX80" s="31" t="str">
        <v/>
      </c>
      <c r="AY80" s="31" t="str">
        <v/>
      </c>
      <c r="AZ80" s="32" t="str">
        <v/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Dank</v>
      </c>
      <c r="B81" s="26" t="str">
        <v>HAY AL BARAKAH</v>
      </c>
      <c r="C81" s="26" t="str">
        <v>K_LN02</v>
      </c>
      <c r="D81" s="26" t="str">
        <v>23.544212, 56.284204</v>
      </c>
      <c r="E81" s="26" t="str">
        <v>53</v>
      </c>
      <c r="F81" s="26" t="str">
        <v>Pole (PMT)</v>
      </c>
      <c r="G81" s="26" t="str">
        <v/>
      </c>
      <c r="H81" s="26">
        <v>100</v>
      </c>
      <c r="I81" s="26" t="str">
        <v>15/06/2026, 14:40</v>
      </c>
      <c r="J81" s="26">
        <v>1</v>
      </c>
      <c r="K81" s="26">
        <v>255</v>
      </c>
      <c r="L81" s="26">
        <v>254</v>
      </c>
      <c r="M81" s="26">
        <v>256</v>
      </c>
      <c r="N81" s="26">
        <v>447</v>
      </c>
      <c r="O81" s="26">
        <v>444</v>
      </c>
      <c r="P81" s="26">
        <v>444</v>
      </c>
      <c r="Q81" s="27" t="str">
        <v>120 mm²</v>
      </c>
      <c r="R81" s="28" t="str">
        <v>Cu</v>
      </c>
      <c r="S81" s="28">
        <v>84</v>
      </c>
      <c r="T81" s="28">
        <v>74</v>
      </c>
      <c r="U81" s="28">
        <v>76</v>
      </c>
      <c r="V81" s="29">
        <v>10</v>
      </c>
      <c r="W81" s="30" t="str">
        <v/>
      </c>
      <c r="X81" s="31" t="str">
        <v/>
      </c>
      <c r="Y81" s="31" t="str">
        <v/>
      </c>
      <c r="Z81" s="31" t="str">
        <v/>
      </c>
      <c r="AA81" s="31" t="str">
        <v/>
      </c>
      <c r="AB81" s="32" t="str">
        <v/>
      </c>
      <c r="AC81" s="27" t="str">
        <v/>
      </c>
      <c r="AD81" s="28" t="str">
        <v/>
      </c>
      <c r="AE81" s="28" t="str">
        <v/>
      </c>
      <c r="AF81" s="28" t="str">
        <v/>
      </c>
      <c r="AG81" s="28" t="str">
        <v/>
      </c>
      <c r="AH81" s="29" t="str">
        <v/>
      </c>
      <c r="AI81" s="30" t="str">
        <v/>
      </c>
      <c r="AJ81" s="31" t="str">
        <v/>
      </c>
      <c r="AK81" s="31" t="str">
        <v/>
      </c>
      <c r="AL81" s="31" t="str">
        <v/>
      </c>
      <c r="AM81" s="31" t="str">
        <v/>
      </c>
      <c r="AN81" s="32" t="str">
        <v/>
      </c>
      <c r="AO81" s="27" t="str">
        <v/>
      </c>
      <c r="AP81" s="28" t="str">
        <v/>
      </c>
      <c r="AQ81" s="28" t="str">
        <v/>
      </c>
      <c r="AR81" s="28" t="str">
        <v/>
      </c>
      <c r="AS81" s="28" t="str">
        <v/>
      </c>
      <c r="AT81" s="29" t="str">
        <v/>
      </c>
      <c r="AU81" s="30" t="str">
        <v/>
      </c>
      <c r="AV81" s="31" t="str">
        <v/>
      </c>
      <c r="AW81" s="31" t="str">
        <v/>
      </c>
      <c r="AX81" s="31" t="str">
        <v/>
      </c>
      <c r="AY81" s="31" t="str">
        <v/>
      </c>
      <c r="AZ81" s="32" t="str">
        <v/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Dank</v>
      </c>
      <c r="B82" s="26" t="str">
        <v>HAY AL BARAKAH</v>
      </c>
      <c r="C82" s="26" t="str">
        <v>K_LN02</v>
      </c>
      <c r="D82" s="26" t="str">
        <v>23.543071, 56.285877</v>
      </c>
      <c r="E82" s="26" t="str">
        <v>57</v>
      </c>
      <c r="F82" s="26" t="str">
        <v>Pole (PMT)</v>
      </c>
      <c r="G82" s="26" t="str">
        <v>3</v>
      </c>
      <c r="H82" s="26">
        <v>200</v>
      </c>
      <c r="I82" s="26" t="str">
        <v>15/06/2026, 14:38</v>
      </c>
      <c r="J82" s="26">
        <v>1</v>
      </c>
      <c r="K82" s="26">
        <v>249</v>
      </c>
      <c r="L82" s="26">
        <v>247</v>
      </c>
      <c r="M82" s="26">
        <v>249</v>
      </c>
      <c r="N82" s="26">
        <v>430</v>
      </c>
      <c r="O82" s="26">
        <v>434</v>
      </c>
      <c r="P82" s="26">
        <v>429</v>
      </c>
      <c r="Q82" s="27" t="str">
        <v>120 mm²</v>
      </c>
      <c r="R82" s="28" t="str">
        <v>Cu</v>
      </c>
      <c r="S82" s="28">
        <v>122</v>
      </c>
      <c r="T82" s="28">
        <v>173</v>
      </c>
      <c r="U82" s="28">
        <v>149</v>
      </c>
      <c r="V82" s="29">
        <v>32</v>
      </c>
      <c r="W82" s="30" t="str">
        <v>185 mm²</v>
      </c>
      <c r="X82" s="31" t="str">
        <v>Cu</v>
      </c>
      <c r="Y82" s="31">
        <v>39</v>
      </c>
      <c r="Z82" s="31">
        <v>52</v>
      </c>
      <c r="AA82" s="31">
        <v>43</v>
      </c>
      <c r="AB82" s="32">
        <v>12</v>
      </c>
      <c r="AC82" s="27" t="str">
        <v/>
      </c>
      <c r="AD82" s="28" t="str">
        <v/>
      </c>
      <c r="AE82" s="28" t="str">
        <v/>
      </c>
      <c r="AF82" s="28" t="str">
        <v/>
      </c>
      <c r="AG82" s="28" t="str">
        <v/>
      </c>
      <c r="AH82" s="29" t="str">
        <v/>
      </c>
      <c r="AI82" s="30" t="str">
        <v/>
      </c>
      <c r="AJ82" s="31" t="str">
        <v/>
      </c>
      <c r="AK82" s="31" t="str">
        <v/>
      </c>
      <c r="AL82" s="31" t="str">
        <v/>
      </c>
      <c r="AM82" s="31" t="str">
        <v/>
      </c>
      <c r="AN82" s="32" t="str">
        <v/>
      </c>
      <c r="AO82" s="27" t="str">
        <v/>
      </c>
      <c r="AP82" s="28" t="str">
        <v/>
      </c>
      <c r="AQ82" s="28" t="str">
        <v/>
      </c>
      <c r="AR82" s="28" t="str">
        <v/>
      </c>
      <c r="AS82" s="28" t="str">
        <v/>
      </c>
      <c r="AT82" s="29" t="str">
        <v/>
      </c>
      <c r="AU82" s="30" t="str">
        <v/>
      </c>
      <c r="AV82" s="31" t="str">
        <v/>
      </c>
      <c r="AW82" s="31" t="str">
        <v/>
      </c>
      <c r="AX82" s="31" t="str">
        <v/>
      </c>
      <c r="AY82" s="31" t="str">
        <v/>
      </c>
      <c r="AZ82" s="32" t="str">
        <v/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Dank</v>
      </c>
      <c r="B83" s="26" t="str">
        <v>HAY AL BARAKAH</v>
      </c>
      <c r="C83" s="26" t="str">
        <v>K_LN02</v>
      </c>
      <c r="D83" s="26" t="str">
        <v>23.539471, 56.282866</v>
      </c>
      <c r="E83" s="26" t="str">
        <v>316</v>
      </c>
      <c r="F83" s="26" t="str">
        <v>Pole (PMT)</v>
      </c>
      <c r="G83" s="26" t="str">
        <v/>
      </c>
      <c r="H83" s="26">
        <v>315</v>
      </c>
      <c r="I83" s="26" t="str">
        <v>15/06/2026, 14:35</v>
      </c>
      <c r="J83" s="26">
        <v>1</v>
      </c>
      <c r="K83" s="26">
        <v>244</v>
      </c>
      <c r="L83" s="26">
        <v>241</v>
      </c>
      <c r="M83" s="26">
        <v>245</v>
      </c>
      <c r="N83" s="26">
        <v>420</v>
      </c>
      <c r="O83" s="26">
        <v>427</v>
      </c>
      <c r="P83" s="26">
        <v>420</v>
      </c>
      <c r="Q83" s="27" t="str">
        <v>185 mm²</v>
      </c>
      <c r="R83" s="28" t="str">
        <v>Cu</v>
      </c>
      <c r="S83" s="28">
        <v>101</v>
      </c>
      <c r="T83" s="28">
        <v>149</v>
      </c>
      <c r="U83" s="28">
        <v>121</v>
      </c>
      <c r="V83" s="29">
        <v>45</v>
      </c>
      <c r="W83" s="30" t="str">
        <v>240 mm²</v>
      </c>
      <c r="X83" s="31" t="str">
        <v>Cu</v>
      </c>
      <c r="Y83" s="31">
        <v>78</v>
      </c>
      <c r="Z83" s="31">
        <v>73</v>
      </c>
      <c r="AA83" s="31">
        <v>52</v>
      </c>
      <c r="AB83" s="32">
        <v>20</v>
      </c>
      <c r="AC83" s="27" t="str">
        <v/>
      </c>
      <c r="AD83" s="28" t="str">
        <v/>
      </c>
      <c r="AE83" s="28" t="str">
        <v/>
      </c>
      <c r="AF83" s="28" t="str">
        <v/>
      </c>
      <c r="AG83" s="28" t="str">
        <v/>
      </c>
      <c r="AH83" s="29" t="str">
        <v/>
      </c>
      <c r="AI83" s="30" t="str">
        <v/>
      </c>
      <c r="AJ83" s="31" t="str">
        <v/>
      </c>
      <c r="AK83" s="31" t="str">
        <v/>
      </c>
      <c r="AL83" s="31" t="str">
        <v/>
      </c>
      <c r="AM83" s="31" t="str">
        <v/>
      </c>
      <c r="AN83" s="32" t="str">
        <v/>
      </c>
      <c r="AO83" s="27" t="str">
        <v/>
      </c>
      <c r="AP83" s="28" t="str">
        <v/>
      </c>
      <c r="AQ83" s="28" t="str">
        <v/>
      </c>
      <c r="AR83" s="28" t="str">
        <v/>
      </c>
      <c r="AS83" s="28" t="str">
        <v/>
      </c>
      <c r="AT83" s="29" t="str">
        <v/>
      </c>
      <c r="AU83" s="30" t="str">
        <v/>
      </c>
      <c r="AV83" s="31" t="str">
        <v/>
      </c>
      <c r="AW83" s="31" t="str">
        <v/>
      </c>
      <c r="AX83" s="31" t="str">
        <v/>
      </c>
      <c r="AY83" s="31" t="str">
        <v/>
      </c>
      <c r="AZ83" s="32" t="str">
        <v/>
      </c>
      <c r="BA83" s="27" t="str">
        <v/>
      </c>
      <c r="BB83" s="28" t="str">
        <v/>
      </c>
      <c r="BC83" s="28" t="str">
        <v/>
      </c>
      <c r="BD83" s="28" t="str">
        <v/>
      </c>
      <c r="BE83" s="28" t="str">
        <v/>
      </c>
      <c r="BF83" s="29" t="str">
        <v/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Dank</v>
      </c>
      <c r="B84" s="26" t="str">
        <v>HAY AL BARAKAH</v>
      </c>
      <c r="C84" s="26" t="str">
        <v>K_LN02</v>
      </c>
      <c r="D84" s="26" t="str">
        <v>23.537827, 56.280018</v>
      </c>
      <c r="E84" s="26" t="str">
        <v>00127</v>
      </c>
      <c r="F84" s="26" t="str">
        <v>Ground (GMT)</v>
      </c>
      <c r="G84" s="26" t="str">
        <v>3</v>
      </c>
      <c r="H84" s="26">
        <v>1000</v>
      </c>
      <c r="I84" s="26" t="str">
        <v>15/06/2026, 15:51</v>
      </c>
      <c r="J84" s="26">
        <v>1</v>
      </c>
      <c r="K84" s="26">
        <v>246</v>
      </c>
      <c r="L84" s="26">
        <v>211</v>
      </c>
      <c r="M84" s="26">
        <v>247</v>
      </c>
      <c r="N84" s="26">
        <v>425</v>
      </c>
      <c r="O84" s="26">
        <v>430</v>
      </c>
      <c r="P84" s="26">
        <v>426</v>
      </c>
      <c r="Q84" s="27" t="str">
        <v>240 mm²</v>
      </c>
      <c r="R84" s="28" t="str">
        <v>Cu</v>
      </c>
      <c r="S84" s="28">
        <v>66</v>
      </c>
      <c r="T84" s="28">
        <v>185</v>
      </c>
      <c r="U84" s="28">
        <v>161</v>
      </c>
      <c r="V84" s="29">
        <v>108</v>
      </c>
      <c r="W84" s="30" t="str">
        <v>240 mm²</v>
      </c>
      <c r="X84" s="31" t="str">
        <v>Cu</v>
      </c>
      <c r="Y84" s="31">
        <v>137</v>
      </c>
      <c r="Z84" s="31">
        <v>93</v>
      </c>
      <c r="AA84" s="31">
        <v>77</v>
      </c>
      <c r="AB84" s="32">
        <v>49</v>
      </c>
      <c r="AC84" s="27" t="str">
        <v/>
      </c>
      <c r="AD84" s="28" t="str">
        <v/>
      </c>
      <c r="AE84" s="28">
        <v>150</v>
      </c>
      <c r="AF84" s="28">
        <v>109</v>
      </c>
      <c r="AG84" s="28">
        <v>51</v>
      </c>
      <c r="AH84" s="29">
        <v>38</v>
      </c>
      <c r="AI84" s="30" t="str">
        <v>240 mm²</v>
      </c>
      <c r="AJ84" s="31" t="str">
        <v>Cu</v>
      </c>
      <c r="AK84" s="31">
        <v>45</v>
      </c>
      <c r="AL84" s="31">
        <v>73</v>
      </c>
      <c r="AM84" s="31">
        <v>79</v>
      </c>
      <c r="AN84" s="32">
        <v>30</v>
      </c>
      <c r="AO84" s="27" t="str">
        <v/>
      </c>
      <c r="AP84" s="28" t="str">
        <v/>
      </c>
      <c r="AQ84" s="28" t="str">
        <v/>
      </c>
      <c r="AR84" s="28" t="str">
        <v/>
      </c>
      <c r="AS84" s="28" t="str">
        <v/>
      </c>
      <c r="AT84" s="29" t="str">
        <v/>
      </c>
      <c r="AU84" s="30" t="str">
        <v/>
      </c>
      <c r="AV84" s="31" t="str">
        <v/>
      </c>
      <c r="AW84" s="31" t="str">
        <v/>
      </c>
      <c r="AX84" s="31" t="str">
        <v/>
      </c>
      <c r="AY84" s="31" t="str">
        <v/>
      </c>
      <c r="AZ84" s="32" t="str">
        <v/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  <row r="85" ht="15.75" customHeight="1">
      <c r="A85" s="26" t="str">
        <v>Dank</v>
      </c>
      <c r="B85" s="26" t="str">
        <v>HAY AL BARAKAH</v>
      </c>
      <c r="C85" s="26" t="str">
        <v>K_LN02</v>
      </c>
      <c r="D85" s="26" t="str">
        <v>23.538132, 56.279788</v>
      </c>
      <c r="E85" s="26" t="str">
        <v>188</v>
      </c>
      <c r="F85" s="26" t="str">
        <v>Pole (PMT)</v>
      </c>
      <c r="G85" s="26" t="str">
        <v/>
      </c>
      <c r="H85" s="26">
        <v>200</v>
      </c>
      <c r="I85" s="26" t="str">
        <v>15/06/2026, 14:23</v>
      </c>
      <c r="J85" s="26">
        <v>1</v>
      </c>
      <c r="K85" s="26">
        <v>240</v>
      </c>
      <c r="L85" s="26">
        <v>239</v>
      </c>
      <c r="M85" s="26">
        <v>241</v>
      </c>
      <c r="N85" s="26">
        <v>416</v>
      </c>
      <c r="O85" s="26">
        <v>420</v>
      </c>
      <c r="P85" s="26">
        <v>416</v>
      </c>
      <c r="Q85" s="27" t="str">
        <v>120 mm²</v>
      </c>
      <c r="R85" s="28" t="str">
        <v>Cu</v>
      </c>
      <c r="S85" s="28">
        <v>16</v>
      </c>
      <c r="T85" s="28">
        <v>25</v>
      </c>
      <c r="U85" s="28">
        <v>55</v>
      </c>
      <c r="V85" s="29">
        <v>30</v>
      </c>
      <c r="W85" s="30" t="str">
        <v>185 mm²</v>
      </c>
      <c r="X85" s="31" t="str">
        <v>Cu</v>
      </c>
      <c r="Y85" s="31">
        <v>74</v>
      </c>
      <c r="Z85" s="31">
        <v>52</v>
      </c>
      <c r="AA85" s="31">
        <v>24</v>
      </c>
      <c r="AB85" s="32">
        <v>45</v>
      </c>
      <c r="AC85" s="27" t="str">
        <v/>
      </c>
      <c r="AD85" s="28" t="str">
        <v/>
      </c>
      <c r="AE85" s="28" t="str">
        <v/>
      </c>
      <c r="AF85" s="28" t="str">
        <v/>
      </c>
      <c r="AG85" s="28" t="str">
        <v/>
      </c>
      <c r="AH85" s="29" t="str">
        <v/>
      </c>
      <c r="AI85" s="30" t="str">
        <v/>
      </c>
      <c r="AJ85" s="31" t="str">
        <v/>
      </c>
      <c r="AK85" s="31" t="str">
        <v/>
      </c>
      <c r="AL85" s="31" t="str">
        <v/>
      </c>
      <c r="AM85" s="31" t="str">
        <v/>
      </c>
      <c r="AN85" s="32" t="str">
        <v/>
      </c>
      <c r="AO85" s="27" t="str">
        <v/>
      </c>
      <c r="AP85" s="28" t="str">
        <v/>
      </c>
      <c r="AQ85" s="28" t="str">
        <v/>
      </c>
      <c r="AR85" s="28" t="str">
        <v/>
      </c>
      <c r="AS85" s="28" t="str">
        <v/>
      </c>
      <c r="AT85" s="29" t="str">
        <v/>
      </c>
      <c r="AU85" s="30" t="str">
        <v/>
      </c>
      <c r="AV85" s="31" t="str">
        <v/>
      </c>
      <c r="AW85" s="31" t="str">
        <v/>
      </c>
      <c r="AX85" s="31" t="str">
        <v/>
      </c>
      <c r="AY85" s="31" t="str">
        <v/>
      </c>
      <c r="AZ85" s="32" t="str">
        <v/>
      </c>
      <c r="BA85" s="27" t="str">
        <v/>
      </c>
      <c r="BB85" s="28" t="str">
        <v/>
      </c>
      <c r="BC85" s="28" t="str">
        <v/>
      </c>
      <c r="BD85" s="28" t="str">
        <v/>
      </c>
      <c r="BE85" s="28" t="str">
        <v/>
      </c>
      <c r="BF85" s="29" t="str">
        <v/>
      </c>
      <c r="BG85" s="30" t="str">
        <v/>
      </c>
      <c r="BH85" s="31" t="str">
        <v/>
      </c>
      <c r="BI85" s="31" t="str">
        <v/>
      </c>
      <c r="BJ85" s="31" t="str">
        <v/>
      </c>
      <c r="BK85" s="31" t="str">
        <v/>
      </c>
      <c r="BL85" s="32" t="str">
        <v/>
      </c>
      <c r="BM85" s="26">
        <f>SUM(S85,Y85,AE85,AK85,AQ85,AW85,BC85,BI85)</f>
      </c>
      <c r="BN85" s="26">
        <f>SUM(T85,Z85,AF85,AL85,AR85,AX85,BD85,BJ85)</f>
      </c>
      <c r="BO85" s="26">
        <f>SUM(U85,AA85,AG85,AM85,AS85,AY85,BE85,BK85)</f>
      </c>
      <c r="BP85" s="26">
        <f>SUM(V85,AB85,AH85,AN85,AT85,AZ85,BF85,BL85)</f>
      </c>
      <c r="BQ85" s="26">
        <f>MAX(BM85:BO85)</f>
      </c>
      <c r="BR85" s="26">
        <f>MIN(BM85:BO85)</f>
      </c>
      <c r="BS85" s="33">
        <f>IF(H85&gt;0,(BQ85*SQRT(3)*IF(N85&gt;0,N85,IF(O85&gt;0,O85,IF(P85&gt;0,P85,415)))/(H85*1000))*100,0)</f>
      </c>
      <c r="BT85" s="33">
        <f>IF(BS85&gt;70,"Upgrade","OK - No Upgrade")</f>
      </c>
      <c r="BU85" s="33">
        <f>IF(IF(AVERAGE(BM85:BO85)&gt;0,((BQ85-AVERAGE(BM85:BO85))/AVERAGE(BM85:BO85))*100,0)&gt;10,"Need to Balance","OK - Balanced")</f>
      </c>
    </row>
    <row r="86" ht="15.75" customHeight="1">
      <c r="A86" s="26" t="str">
        <v>Dank</v>
      </c>
      <c r="B86" s="26" t="str">
        <v>HAY AL BARAKAH</v>
      </c>
      <c r="C86" s="26" t="str">
        <v>K_LN02</v>
      </c>
      <c r="D86" s="26" t="str">
        <v>23.52892, 56.290054</v>
      </c>
      <c r="E86" s="26" t="str">
        <v>247</v>
      </c>
      <c r="F86" s="26" t="str">
        <v>Pole (PMT)</v>
      </c>
      <c r="G86" s="26" t="str">
        <v>3</v>
      </c>
      <c r="H86" s="26">
        <v>200</v>
      </c>
      <c r="I86" s="26" t="str">
        <v>15/06/2026, 14:20</v>
      </c>
      <c r="J86" s="26">
        <v>1</v>
      </c>
      <c r="K86" s="26">
        <v>249</v>
      </c>
      <c r="L86" s="26">
        <v>247</v>
      </c>
      <c r="M86" s="26">
        <v>258</v>
      </c>
      <c r="N86" s="26">
        <v>432</v>
      </c>
      <c r="O86" s="26">
        <v>436</v>
      </c>
      <c r="P86" s="26">
        <v>426</v>
      </c>
      <c r="Q86" s="27" t="str">
        <v>120 mm²</v>
      </c>
      <c r="R86" s="28" t="str">
        <v>Cu</v>
      </c>
      <c r="S86" s="28">
        <v>13</v>
      </c>
      <c r="T86" s="28">
        <v>14</v>
      </c>
      <c r="U86" s="28">
        <v>0</v>
      </c>
      <c r="V86" s="29">
        <v>16</v>
      </c>
      <c r="W86" s="30" t="str">
        <v/>
      </c>
      <c r="X86" s="31" t="str">
        <v/>
      </c>
      <c r="Y86" s="31" t="str">
        <v/>
      </c>
      <c r="Z86" s="31" t="str">
        <v/>
      </c>
      <c r="AA86" s="31" t="str">
        <v/>
      </c>
      <c r="AB86" s="32" t="str">
        <v/>
      </c>
      <c r="AC86" s="27" t="str">
        <v/>
      </c>
      <c r="AD86" s="28" t="str">
        <v/>
      </c>
      <c r="AE86" s="28" t="str">
        <v/>
      </c>
      <c r="AF86" s="28" t="str">
        <v/>
      </c>
      <c r="AG86" s="28" t="str">
        <v/>
      </c>
      <c r="AH86" s="29" t="str">
        <v/>
      </c>
      <c r="AI86" s="30" t="str">
        <v/>
      </c>
      <c r="AJ86" s="31" t="str">
        <v/>
      </c>
      <c r="AK86" s="31" t="str">
        <v/>
      </c>
      <c r="AL86" s="31" t="str">
        <v/>
      </c>
      <c r="AM86" s="31" t="str">
        <v/>
      </c>
      <c r="AN86" s="32" t="str">
        <v/>
      </c>
      <c r="AO86" s="27" t="str">
        <v/>
      </c>
      <c r="AP86" s="28" t="str">
        <v/>
      </c>
      <c r="AQ86" s="28" t="str">
        <v/>
      </c>
      <c r="AR86" s="28" t="str">
        <v/>
      </c>
      <c r="AS86" s="28" t="str">
        <v/>
      </c>
      <c r="AT86" s="29" t="str">
        <v/>
      </c>
      <c r="AU86" s="30" t="str">
        <v/>
      </c>
      <c r="AV86" s="31" t="str">
        <v/>
      </c>
      <c r="AW86" s="31" t="str">
        <v/>
      </c>
      <c r="AX86" s="31" t="str">
        <v/>
      </c>
      <c r="AY86" s="31" t="str">
        <v/>
      </c>
      <c r="AZ86" s="32" t="str">
        <v/>
      </c>
      <c r="BA86" s="27" t="str">
        <v/>
      </c>
      <c r="BB86" s="28" t="str">
        <v/>
      </c>
      <c r="BC86" s="28" t="str">
        <v/>
      </c>
      <c r="BD86" s="28" t="str">
        <v/>
      </c>
      <c r="BE86" s="28" t="str">
        <v/>
      </c>
      <c r="BF86" s="29" t="str">
        <v/>
      </c>
      <c r="BG86" s="30" t="str">
        <v/>
      </c>
      <c r="BH86" s="31" t="str">
        <v/>
      </c>
      <c r="BI86" s="31" t="str">
        <v/>
      </c>
      <c r="BJ86" s="31" t="str">
        <v/>
      </c>
      <c r="BK86" s="31" t="str">
        <v/>
      </c>
      <c r="BL86" s="32" t="str">
        <v/>
      </c>
      <c r="BM86" s="26">
        <f>SUM(S86,Y86,AE86,AK86,AQ86,AW86,BC86,BI86)</f>
      </c>
      <c r="BN86" s="26">
        <f>SUM(T86,Z86,AF86,AL86,AR86,AX86,BD86,BJ86)</f>
      </c>
      <c r="BO86" s="26">
        <f>SUM(U86,AA86,AG86,AM86,AS86,AY86,BE86,BK86)</f>
      </c>
      <c r="BP86" s="26">
        <f>SUM(V86,AB86,AH86,AN86,AT86,AZ86,BF86,BL86)</f>
      </c>
      <c r="BQ86" s="26">
        <f>MAX(BM86:BO86)</f>
      </c>
      <c r="BR86" s="26">
        <f>MIN(BM86:BO86)</f>
      </c>
      <c r="BS86" s="33">
        <f>IF(H86&gt;0,(BQ86*SQRT(3)*IF(N86&gt;0,N86,IF(O86&gt;0,O86,IF(P86&gt;0,P86,415)))/(H86*1000))*100,0)</f>
      </c>
      <c r="BT86" s="33">
        <f>IF(BS86&gt;70,"Upgrade","OK - No Upgrade")</f>
      </c>
      <c r="BU86" s="33">
        <f>IF(IF(AVERAGE(BM86:BO86)&gt;0,((BQ86-AVERAGE(BM86:BO86))/AVERAGE(BM86:BO86))*100,0)&gt;10,"Need to Balance","OK - Balanced")</f>
      </c>
    </row>
    <row r="87" ht="15.75" customHeight="1">
      <c r="A87" s="26" t="str">
        <v>Dank</v>
      </c>
      <c r="B87" s="26" t="str">
        <v>HAY AL BARAKAH</v>
      </c>
      <c r="C87" s="26" t="str">
        <v>K_LN02</v>
      </c>
      <c r="D87" s="26" t="str">
        <v>23.530088, 56.287608</v>
      </c>
      <c r="E87" s="26" t="str">
        <v>198</v>
      </c>
      <c r="F87" s="26" t="str">
        <v>Pole (PMT)</v>
      </c>
      <c r="G87" s="26" t="str">
        <v/>
      </c>
      <c r="H87" s="26">
        <v>315</v>
      </c>
      <c r="I87" s="26" t="str">
        <v>15/06/2026, 14:17</v>
      </c>
      <c r="J87" s="26">
        <v>1</v>
      </c>
      <c r="K87" s="26">
        <v>246</v>
      </c>
      <c r="L87" s="26">
        <v>248</v>
      </c>
      <c r="M87" s="26">
        <v>248</v>
      </c>
      <c r="N87" s="26">
        <v>426</v>
      </c>
      <c r="O87" s="26">
        <v>430</v>
      </c>
      <c r="P87" s="26">
        <v>428</v>
      </c>
      <c r="Q87" s="27" t="str">
        <v>185 mm²</v>
      </c>
      <c r="R87" s="28" t="str">
        <v>Cu</v>
      </c>
      <c r="S87" s="28">
        <v>73</v>
      </c>
      <c r="T87" s="28">
        <v>58</v>
      </c>
      <c r="U87" s="28">
        <v>42</v>
      </c>
      <c r="V87" s="29">
        <v>28</v>
      </c>
      <c r="W87" s="30" t="str">
        <v>185 mm²</v>
      </c>
      <c r="X87" s="31" t="str">
        <v>Cu</v>
      </c>
      <c r="Y87" s="31">
        <v>79</v>
      </c>
      <c r="Z87" s="31">
        <v>58</v>
      </c>
      <c r="AA87" s="31">
        <v>120</v>
      </c>
      <c r="AB87" s="32">
        <v>9</v>
      </c>
      <c r="AC87" s="27" t="str">
        <v/>
      </c>
      <c r="AD87" s="28" t="str">
        <v/>
      </c>
      <c r="AE87" s="28" t="str">
        <v/>
      </c>
      <c r="AF87" s="28" t="str">
        <v/>
      </c>
      <c r="AG87" s="28" t="str">
        <v/>
      </c>
      <c r="AH87" s="29" t="str">
        <v/>
      </c>
      <c r="AI87" s="30" t="str">
        <v/>
      </c>
      <c r="AJ87" s="31" t="str">
        <v/>
      </c>
      <c r="AK87" s="31" t="str">
        <v/>
      </c>
      <c r="AL87" s="31" t="str">
        <v/>
      </c>
      <c r="AM87" s="31" t="str">
        <v/>
      </c>
      <c r="AN87" s="32" t="str">
        <v/>
      </c>
      <c r="AO87" s="27" t="str">
        <v/>
      </c>
      <c r="AP87" s="28" t="str">
        <v/>
      </c>
      <c r="AQ87" s="28" t="str">
        <v/>
      </c>
      <c r="AR87" s="28" t="str">
        <v/>
      </c>
      <c r="AS87" s="28" t="str">
        <v/>
      </c>
      <c r="AT87" s="29" t="str">
        <v/>
      </c>
      <c r="AU87" s="30" t="str">
        <v/>
      </c>
      <c r="AV87" s="31" t="str">
        <v/>
      </c>
      <c r="AW87" s="31" t="str">
        <v/>
      </c>
      <c r="AX87" s="31" t="str">
        <v/>
      </c>
      <c r="AY87" s="31" t="str">
        <v/>
      </c>
      <c r="AZ87" s="32" t="str">
        <v/>
      </c>
      <c r="BA87" s="27" t="str">
        <v/>
      </c>
      <c r="BB87" s="28" t="str">
        <v/>
      </c>
      <c r="BC87" s="28" t="str">
        <v/>
      </c>
      <c r="BD87" s="28" t="str">
        <v/>
      </c>
      <c r="BE87" s="28" t="str">
        <v/>
      </c>
      <c r="BF87" s="29" t="str">
        <v/>
      </c>
      <c r="BG87" s="30" t="str">
        <v/>
      </c>
      <c r="BH87" s="31" t="str">
        <v/>
      </c>
      <c r="BI87" s="31" t="str">
        <v/>
      </c>
      <c r="BJ87" s="31" t="str">
        <v/>
      </c>
      <c r="BK87" s="31" t="str">
        <v/>
      </c>
      <c r="BL87" s="32" t="str">
        <v/>
      </c>
      <c r="BM87" s="26">
        <f>SUM(S87,Y87,AE87,AK87,AQ87,AW87,BC87,BI87)</f>
      </c>
      <c r="BN87" s="26">
        <f>SUM(T87,Z87,AF87,AL87,AR87,AX87,BD87,BJ87)</f>
      </c>
      <c r="BO87" s="26">
        <f>SUM(U87,AA87,AG87,AM87,AS87,AY87,BE87,BK87)</f>
      </c>
      <c r="BP87" s="26">
        <f>SUM(V87,AB87,AH87,AN87,AT87,AZ87,BF87,BL87)</f>
      </c>
      <c r="BQ87" s="26">
        <f>MAX(BM87:BO87)</f>
      </c>
      <c r="BR87" s="26">
        <f>MIN(BM87:BO87)</f>
      </c>
      <c r="BS87" s="33">
        <f>IF(H87&gt;0,(BQ87*SQRT(3)*IF(N87&gt;0,N87,IF(O87&gt;0,O87,IF(P87&gt;0,P87,415)))/(H87*1000))*100,0)</f>
      </c>
      <c r="BT87" s="33">
        <f>IF(BS87&gt;70,"Upgrade","OK - No Upgrade")</f>
      </c>
      <c r="BU87" s="33">
        <f>IF(IF(AVERAGE(BM87:BO87)&gt;0,((BQ87-AVERAGE(BM87:BO87))/AVERAGE(BM87:BO87))*100,0)&gt;10,"Need to Balance","OK - Balanced")</f>
      </c>
    </row>
    <row r="88" ht="15.75" customHeight="1">
      <c r="A88" s="26" t="str">
        <v>Dank</v>
      </c>
      <c r="B88" s="26" t="str">
        <v>HAY AL BARAKAH</v>
      </c>
      <c r="C88" s="26" t="str">
        <v>K_LN02</v>
      </c>
      <c r="D88" s="26" t="str">
        <v>23.533406, 56.28401</v>
      </c>
      <c r="E88" s="26" t="str">
        <v>59</v>
      </c>
      <c r="F88" s="26" t="str">
        <v>Pole (PMT)</v>
      </c>
      <c r="G88" s="26" t="str">
        <v/>
      </c>
      <c r="H88" s="26">
        <v>100</v>
      </c>
      <c r="I88" s="26" t="str">
        <v>15/06/2026, 14:08</v>
      </c>
      <c r="J88" s="26">
        <v>1</v>
      </c>
      <c r="K88" s="26">
        <v>249</v>
      </c>
      <c r="L88" s="26">
        <v>248</v>
      </c>
      <c r="M88" s="26">
        <v>238</v>
      </c>
      <c r="N88" s="26">
        <v>430</v>
      </c>
      <c r="O88" s="26">
        <v>434</v>
      </c>
      <c r="P88" s="26">
        <v>423</v>
      </c>
      <c r="Q88" s="27" t="str">
        <v>120 mm²</v>
      </c>
      <c r="R88" s="28" t="str">
        <v>Cu</v>
      </c>
      <c r="S88" s="28">
        <v>17</v>
      </c>
      <c r="T88" s="28">
        <v>4</v>
      </c>
      <c r="U88" s="28">
        <v>52</v>
      </c>
      <c r="V88" s="29">
        <v>50</v>
      </c>
      <c r="W88" s="30" t="str">
        <v/>
      </c>
      <c r="X88" s="31" t="str">
        <v/>
      </c>
      <c r="Y88" s="31" t="str">
        <v/>
      </c>
      <c r="Z88" s="31" t="str">
        <v/>
      </c>
      <c r="AA88" s="31" t="str">
        <v/>
      </c>
      <c r="AB88" s="32" t="str">
        <v/>
      </c>
      <c r="AC88" s="27" t="str">
        <v/>
      </c>
      <c r="AD88" s="28" t="str">
        <v/>
      </c>
      <c r="AE88" s="28" t="str">
        <v/>
      </c>
      <c r="AF88" s="28" t="str">
        <v/>
      </c>
      <c r="AG88" s="28" t="str">
        <v/>
      </c>
      <c r="AH88" s="29" t="str">
        <v/>
      </c>
      <c r="AI88" s="30" t="str">
        <v/>
      </c>
      <c r="AJ88" s="31" t="str">
        <v/>
      </c>
      <c r="AK88" s="31" t="str">
        <v/>
      </c>
      <c r="AL88" s="31" t="str">
        <v/>
      </c>
      <c r="AM88" s="31" t="str">
        <v/>
      </c>
      <c r="AN88" s="32" t="str">
        <v/>
      </c>
      <c r="AO88" s="27" t="str">
        <v/>
      </c>
      <c r="AP88" s="28" t="str">
        <v/>
      </c>
      <c r="AQ88" s="28" t="str">
        <v/>
      </c>
      <c r="AR88" s="28" t="str">
        <v/>
      </c>
      <c r="AS88" s="28" t="str">
        <v/>
      </c>
      <c r="AT88" s="29" t="str">
        <v/>
      </c>
      <c r="AU88" s="30" t="str">
        <v/>
      </c>
      <c r="AV88" s="31" t="str">
        <v/>
      </c>
      <c r="AW88" s="31" t="str">
        <v/>
      </c>
      <c r="AX88" s="31" t="str">
        <v/>
      </c>
      <c r="AY88" s="31" t="str">
        <v/>
      </c>
      <c r="AZ88" s="32" t="str">
        <v/>
      </c>
      <c r="BA88" s="27" t="str">
        <v/>
      </c>
      <c r="BB88" s="28" t="str">
        <v/>
      </c>
      <c r="BC88" s="28" t="str">
        <v/>
      </c>
      <c r="BD88" s="28" t="str">
        <v/>
      </c>
      <c r="BE88" s="28" t="str">
        <v/>
      </c>
      <c r="BF88" s="29" t="str">
        <v/>
      </c>
      <c r="BG88" s="30" t="str">
        <v/>
      </c>
      <c r="BH88" s="31" t="str">
        <v/>
      </c>
      <c r="BI88" s="31" t="str">
        <v/>
      </c>
      <c r="BJ88" s="31" t="str">
        <v/>
      </c>
      <c r="BK88" s="31" t="str">
        <v/>
      </c>
      <c r="BL88" s="32" t="str">
        <v/>
      </c>
      <c r="BM88" s="26">
        <f>SUM(S88,Y88,AE88,AK88,AQ88,AW88,BC88,BI88)</f>
      </c>
      <c r="BN88" s="26">
        <f>SUM(T88,Z88,AF88,AL88,AR88,AX88,BD88,BJ88)</f>
      </c>
      <c r="BO88" s="26">
        <f>SUM(U88,AA88,AG88,AM88,AS88,AY88,BE88,BK88)</f>
      </c>
      <c r="BP88" s="26">
        <f>SUM(V88,AB88,AH88,AN88,AT88,AZ88,BF88,BL88)</f>
      </c>
      <c r="BQ88" s="26">
        <f>MAX(BM88:BO88)</f>
      </c>
      <c r="BR88" s="26">
        <f>MIN(BM88:BO88)</f>
      </c>
      <c r="BS88" s="33">
        <f>IF(H88&gt;0,(BQ88*SQRT(3)*IF(N88&gt;0,N88,IF(O88&gt;0,O88,IF(P88&gt;0,P88,415)))/(H88*1000))*100,0)</f>
      </c>
      <c r="BT88" s="33">
        <f>IF(BS88&gt;70,"Upgrade","OK - No Upgrade")</f>
      </c>
      <c r="BU88" s="33">
        <f>IF(IF(AVERAGE(BM88:BO88)&gt;0,((BQ88-AVERAGE(BM88:BO88))/AVERAGE(BM88:BO88))*100,0)&gt;10,"Need to Balance","OK - Balanced")</f>
      </c>
    </row>
    <row r="89" ht="15.75" customHeight="1">
      <c r="A89" s="26" t="str">
        <v>Dank</v>
      </c>
      <c r="B89" s="26" t="str">
        <v>HAY AL BARAKAH</v>
      </c>
      <c r="C89" s="26" t="str">
        <v>K_LN02</v>
      </c>
      <c r="D89" s="26" t="str">
        <v>23.536162, 56.283637</v>
      </c>
      <c r="E89" s="26" t="str">
        <v>55</v>
      </c>
      <c r="F89" s="26" t="str">
        <v>Ground (GMT)</v>
      </c>
      <c r="G89" s="26" t="str">
        <v>3</v>
      </c>
      <c r="H89" s="26">
        <v>1000</v>
      </c>
      <c r="I89" s="26" t="str">
        <v>15/06/2026, 14:06</v>
      </c>
      <c r="J89" s="26">
        <v>1</v>
      </c>
      <c r="K89" s="26">
        <v>245</v>
      </c>
      <c r="L89" s="26">
        <v>242</v>
      </c>
      <c r="M89" s="26">
        <v>246</v>
      </c>
      <c r="N89" s="26">
        <v>422</v>
      </c>
      <c r="O89" s="26">
        <v>429</v>
      </c>
      <c r="P89" s="26">
        <v>422</v>
      </c>
      <c r="Q89" s="27" t="str">
        <v>185 mm²</v>
      </c>
      <c r="R89" s="28" t="str">
        <v>Cu</v>
      </c>
      <c r="S89" s="28">
        <v>44</v>
      </c>
      <c r="T89" s="28">
        <v>27</v>
      </c>
      <c r="U89" s="28">
        <v>38</v>
      </c>
      <c r="V89" s="29">
        <v>23</v>
      </c>
      <c r="W89" s="30" t="str">
        <v>185 mm²</v>
      </c>
      <c r="X89" s="31" t="str">
        <v>Cu</v>
      </c>
      <c r="Y89" s="31">
        <v>110</v>
      </c>
      <c r="Z89" s="31">
        <v>128</v>
      </c>
      <c r="AA89" s="31">
        <v>65</v>
      </c>
      <c r="AB89" s="32">
        <v>45</v>
      </c>
      <c r="AC89" s="27" t="str">
        <v>185 mm²</v>
      </c>
      <c r="AD89" s="28" t="str">
        <v>Cu</v>
      </c>
      <c r="AE89" s="28">
        <v>124</v>
      </c>
      <c r="AF89" s="28">
        <v>135</v>
      </c>
      <c r="AG89" s="28">
        <v>113</v>
      </c>
      <c r="AH89" s="29">
        <v>38</v>
      </c>
      <c r="AI89" s="30" t="str">
        <v>185 mm²</v>
      </c>
      <c r="AJ89" s="31" t="str">
        <v>Cu</v>
      </c>
      <c r="AK89" s="31">
        <v>82</v>
      </c>
      <c r="AL89" s="31">
        <v>94</v>
      </c>
      <c r="AM89" s="31">
        <v>48</v>
      </c>
      <c r="AN89" s="32">
        <v>25</v>
      </c>
      <c r="AO89" s="27" t="str">
        <v>185 mm²</v>
      </c>
      <c r="AP89" s="28" t="str">
        <v>Cu</v>
      </c>
      <c r="AQ89" s="28">
        <v>102</v>
      </c>
      <c r="AR89" s="28">
        <v>77</v>
      </c>
      <c r="AS89" s="28">
        <v>92</v>
      </c>
      <c r="AT89" s="29">
        <v>32</v>
      </c>
      <c r="AU89" s="30" t="str">
        <v/>
      </c>
      <c r="AV89" s="31" t="str">
        <v/>
      </c>
      <c r="AW89" s="31" t="str">
        <v/>
      </c>
      <c r="AX89" s="31" t="str">
        <v/>
      </c>
      <c r="AY89" s="31" t="str">
        <v/>
      </c>
      <c r="AZ89" s="32" t="str">
        <v/>
      </c>
      <c r="BA89" s="27" t="str">
        <v/>
      </c>
      <c r="BB89" s="28" t="str">
        <v/>
      </c>
      <c r="BC89" s="28" t="str">
        <v/>
      </c>
      <c r="BD89" s="28" t="str">
        <v/>
      </c>
      <c r="BE89" s="28" t="str">
        <v/>
      </c>
      <c r="BF89" s="29" t="str">
        <v/>
      </c>
      <c r="BG89" s="30" t="str">
        <v/>
      </c>
      <c r="BH89" s="31" t="str">
        <v/>
      </c>
      <c r="BI89" s="31" t="str">
        <v/>
      </c>
      <c r="BJ89" s="31" t="str">
        <v/>
      </c>
      <c r="BK89" s="31" t="str">
        <v/>
      </c>
      <c r="BL89" s="32" t="str">
        <v/>
      </c>
      <c r="BM89" s="26">
        <f>SUM(S89,Y89,AE89,AK89,AQ89,AW89,BC89,BI89)</f>
      </c>
      <c r="BN89" s="26">
        <f>SUM(T89,Z89,AF89,AL89,AR89,AX89,BD89,BJ89)</f>
      </c>
      <c r="BO89" s="26">
        <f>SUM(U89,AA89,AG89,AM89,AS89,AY89,BE89,BK89)</f>
      </c>
      <c r="BP89" s="26">
        <f>SUM(V89,AB89,AH89,AN89,AT89,AZ89,BF89,BL89)</f>
      </c>
      <c r="BQ89" s="26">
        <f>MAX(BM89:BO89)</f>
      </c>
      <c r="BR89" s="26">
        <f>MIN(BM89:BO89)</f>
      </c>
      <c r="BS89" s="33">
        <f>IF(H89&gt;0,(BQ89*SQRT(3)*IF(N89&gt;0,N89,IF(O89&gt;0,O89,IF(P89&gt;0,P89,415)))/(H89*1000))*100,0)</f>
      </c>
      <c r="BT89" s="33">
        <f>IF(BS89&gt;70,"Upgrade","OK - No Upgrade")</f>
      </c>
      <c r="BU89" s="33">
        <f>IF(IF(AVERAGE(BM89:BO89)&gt;0,((BQ89-AVERAGE(BM89:BO89))/AVERAGE(BM89:BO89))*100,0)&gt;10,"Need to Balance","OK - Balanced")</f>
      </c>
    </row>
    <row r="90" ht="15.75" customHeight="1">
      <c r="A90" s="26" t="str">
        <v>Dank</v>
      </c>
      <c r="B90" s="26" t="str">
        <v>HAY AL BARAKAH</v>
      </c>
      <c r="C90" s="26" t="str">
        <v>K_LN02</v>
      </c>
      <c r="D90" s="26" t="str">
        <v>23.533642, 56.275792</v>
      </c>
      <c r="E90" s="26" t="str">
        <v>154</v>
      </c>
      <c r="F90" s="26" t="str">
        <v>Pole (PMT)</v>
      </c>
      <c r="G90" s="26" t="str">
        <v>3</v>
      </c>
      <c r="H90" s="26">
        <v>100</v>
      </c>
      <c r="I90" s="26" t="str">
        <v>15/06/2026, 14:00</v>
      </c>
      <c r="J90" s="26">
        <v>1</v>
      </c>
      <c r="K90" s="26">
        <v>248</v>
      </c>
      <c r="L90" s="26">
        <v>246</v>
      </c>
      <c r="M90" s="26">
        <v>250</v>
      </c>
      <c r="N90" s="26">
        <v>426</v>
      </c>
      <c r="O90" s="26">
        <v>433</v>
      </c>
      <c r="P90" s="26">
        <v>432</v>
      </c>
      <c r="Q90" s="27" t="str">
        <v>120 mm²</v>
      </c>
      <c r="R90" s="28" t="str">
        <v>Cu</v>
      </c>
      <c r="S90" s="28">
        <v>31</v>
      </c>
      <c r="T90" s="28">
        <v>12</v>
      </c>
      <c r="U90" s="28">
        <v>17</v>
      </c>
      <c r="V90" s="29">
        <v>19</v>
      </c>
      <c r="W90" s="30" t="str">
        <v/>
      </c>
      <c r="X90" s="31" t="str">
        <v/>
      </c>
      <c r="Y90" s="31" t="str">
        <v/>
      </c>
      <c r="Z90" s="31" t="str">
        <v/>
      </c>
      <c r="AA90" s="31" t="str">
        <v/>
      </c>
      <c r="AB90" s="32" t="str">
        <v/>
      </c>
      <c r="AC90" s="27" t="str">
        <v/>
      </c>
      <c r="AD90" s="28" t="str">
        <v/>
      </c>
      <c r="AE90" s="28" t="str">
        <v/>
      </c>
      <c r="AF90" s="28" t="str">
        <v/>
      </c>
      <c r="AG90" s="28" t="str">
        <v/>
      </c>
      <c r="AH90" s="29" t="str">
        <v/>
      </c>
      <c r="AI90" s="30" t="str">
        <v/>
      </c>
      <c r="AJ90" s="31" t="str">
        <v/>
      </c>
      <c r="AK90" s="31" t="str">
        <v/>
      </c>
      <c r="AL90" s="31" t="str">
        <v/>
      </c>
      <c r="AM90" s="31" t="str">
        <v/>
      </c>
      <c r="AN90" s="32" t="str">
        <v/>
      </c>
      <c r="AO90" s="27" t="str">
        <v/>
      </c>
      <c r="AP90" s="28" t="str">
        <v/>
      </c>
      <c r="AQ90" s="28" t="str">
        <v/>
      </c>
      <c r="AR90" s="28" t="str">
        <v/>
      </c>
      <c r="AS90" s="28" t="str">
        <v/>
      </c>
      <c r="AT90" s="29" t="str">
        <v/>
      </c>
      <c r="AU90" s="30" t="str">
        <v/>
      </c>
      <c r="AV90" s="31" t="str">
        <v/>
      </c>
      <c r="AW90" s="31" t="str">
        <v/>
      </c>
      <c r="AX90" s="31" t="str">
        <v/>
      </c>
      <c r="AY90" s="31" t="str">
        <v/>
      </c>
      <c r="AZ90" s="32" t="str">
        <v/>
      </c>
      <c r="BA90" s="27" t="str">
        <v/>
      </c>
      <c r="BB90" s="28" t="str">
        <v/>
      </c>
      <c r="BC90" s="28" t="str">
        <v/>
      </c>
      <c r="BD90" s="28" t="str">
        <v/>
      </c>
      <c r="BE90" s="28" t="str">
        <v/>
      </c>
      <c r="BF90" s="29" t="str">
        <v/>
      </c>
      <c r="BG90" s="30" t="str">
        <v/>
      </c>
      <c r="BH90" s="31" t="str">
        <v/>
      </c>
      <c r="BI90" s="31" t="str">
        <v/>
      </c>
      <c r="BJ90" s="31" t="str">
        <v/>
      </c>
      <c r="BK90" s="31" t="str">
        <v/>
      </c>
      <c r="BL90" s="32" t="str">
        <v/>
      </c>
      <c r="BM90" s="26">
        <f>SUM(S90,Y90,AE90,AK90,AQ90,AW90,BC90,BI90)</f>
      </c>
      <c r="BN90" s="26">
        <f>SUM(T90,Z90,AF90,AL90,AR90,AX90,BD90,BJ90)</f>
      </c>
      <c r="BO90" s="26">
        <f>SUM(U90,AA90,AG90,AM90,AS90,AY90,BE90,BK90)</f>
      </c>
      <c r="BP90" s="26">
        <f>SUM(V90,AB90,AH90,AN90,AT90,AZ90,BF90,BL90)</f>
      </c>
      <c r="BQ90" s="26">
        <f>MAX(BM90:BO90)</f>
      </c>
      <c r="BR90" s="26">
        <f>MIN(BM90:BO90)</f>
      </c>
      <c r="BS90" s="33">
        <f>IF(H90&gt;0,(BQ90*SQRT(3)*IF(N90&gt;0,N90,IF(O90&gt;0,O90,IF(P90&gt;0,P90,415)))/(H90*1000))*100,0)</f>
      </c>
      <c r="BT90" s="33">
        <f>IF(BS90&gt;70,"Upgrade","OK - No Upgrade")</f>
      </c>
      <c r="BU90" s="33">
        <f>IF(IF(AVERAGE(BM90:BO90)&gt;0,((BQ90-AVERAGE(BM90:BO90))/AVERAGE(BM90:BO90))*100,0)&gt;10,"Need to Balance","OK - Balanced")</f>
      </c>
    </row>
    <row r="91" ht="15.75" customHeight="1">
      <c r="A91" s="26" t="str">
        <v>Dank</v>
      </c>
      <c r="B91" s="26" t="str">
        <v>HAY AL BARAKAH</v>
      </c>
      <c r="C91" s="26" t="str">
        <v>K_LN02</v>
      </c>
      <c r="D91" s="26" t="str">
        <v>23.532816, 56.27768</v>
      </c>
      <c r="E91" s="26" t="str">
        <v>246</v>
      </c>
      <c r="F91" s="26" t="str">
        <v>Pole (PMT)</v>
      </c>
      <c r="G91" s="26" t="str">
        <v>3</v>
      </c>
      <c r="H91" s="26">
        <v>200</v>
      </c>
      <c r="I91" s="26" t="str">
        <v>15/06/2026, 11:21</v>
      </c>
      <c r="J91" s="26">
        <v>1</v>
      </c>
      <c r="K91" s="26">
        <v>233</v>
      </c>
      <c r="L91" s="26">
        <v>236</v>
      </c>
      <c r="M91" s="26">
        <v>239</v>
      </c>
      <c r="N91" s="26">
        <v>410</v>
      </c>
      <c r="O91" s="26">
        <v>416</v>
      </c>
      <c r="P91" s="26">
        <v>412</v>
      </c>
      <c r="Q91" s="27" t="str">
        <v>120 mm²</v>
      </c>
      <c r="R91" s="28" t="str">
        <v>Cu</v>
      </c>
      <c r="S91" s="28">
        <v>10</v>
      </c>
      <c r="T91" s="28">
        <v>2</v>
      </c>
      <c r="U91" s="28">
        <v>0</v>
      </c>
      <c r="V91" s="29">
        <v>8</v>
      </c>
      <c r="W91" s="30" t="str">
        <v/>
      </c>
      <c r="X91" s="31" t="str">
        <v/>
      </c>
      <c r="Y91" s="31" t="str">
        <v/>
      </c>
      <c r="Z91" s="31" t="str">
        <v/>
      </c>
      <c r="AA91" s="31" t="str">
        <v/>
      </c>
      <c r="AB91" s="32" t="str">
        <v/>
      </c>
      <c r="AC91" s="27" t="str">
        <v/>
      </c>
      <c r="AD91" s="28" t="str">
        <v/>
      </c>
      <c r="AE91" s="28" t="str">
        <v/>
      </c>
      <c r="AF91" s="28" t="str">
        <v/>
      </c>
      <c r="AG91" s="28" t="str">
        <v/>
      </c>
      <c r="AH91" s="29" t="str">
        <v/>
      </c>
      <c r="AI91" s="30" t="str">
        <v/>
      </c>
      <c r="AJ91" s="31" t="str">
        <v/>
      </c>
      <c r="AK91" s="31" t="str">
        <v/>
      </c>
      <c r="AL91" s="31" t="str">
        <v/>
      </c>
      <c r="AM91" s="31" t="str">
        <v/>
      </c>
      <c r="AN91" s="32" t="str">
        <v/>
      </c>
      <c r="AO91" s="27" t="str">
        <v/>
      </c>
      <c r="AP91" s="28" t="str">
        <v/>
      </c>
      <c r="AQ91" s="28" t="str">
        <v/>
      </c>
      <c r="AR91" s="28" t="str">
        <v/>
      </c>
      <c r="AS91" s="28" t="str">
        <v/>
      </c>
      <c r="AT91" s="29" t="str">
        <v/>
      </c>
      <c r="AU91" s="30" t="str">
        <v/>
      </c>
      <c r="AV91" s="31" t="str">
        <v/>
      </c>
      <c r="AW91" s="31" t="str">
        <v/>
      </c>
      <c r="AX91" s="31" t="str">
        <v/>
      </c>
      <c r="AY91" s="31" t="str">
        <v/>
      </c>
      <c r="AZ91" s="32" t="str">
        <v/>
      </c>
      <c r="BA91" s="27" t="str">
        <v/>
      </c>
      <c r="BB91" s="28" t="str">
        <v/>
      </c>
      <c r="BC91" s="28" t="str">
        <v/>
      </c>
      <c r="BD91" s="28" t="str">
        <v/>
      </c>
      <c r="BE91" s="28" t="str">
        <v/>
      </c>
      <c r="BF91" s="29" t="str">
        <v/>
      </c>
      <c r="BG91" s="30" t="str">
        <v/>
      </c>
      <c r="BH91" s="31" t="str">
        <v/>
      </c>
      <c r="BI91" s="31" t="str">
        <v/>
      </c>
      <c r="BJ91" s="31" t="str">
        <v/>
      </c>
      <c r="BK91" s="31" t="str">
        <v/>
      </c>
      <c r="BL91" s="32" t="str">
        <v/>
      </c>
      <c r="BM91" s="26">
        <f>SUM(S91,Y91,AE91,AK91,AQ91,AW91,BC91,BI91)</f>
      </c>
      <c r="BN91" s="26">
        <f>SUM(T91,Z91,AF91,AL91,AR91,AX91,BD91,BJ91)</f>
      </c>
      <c r="BO91" s="26">
        <f>SUM(U91,AA91,AG91,AM91,AS91,AY91,BE91,BK91)</f>
      </c>
      <c r="BP91" s="26">
        <f>SUM(V91,AB91,AH91,AN91,AT91,AZ91,BF91,BL91)</f>
      </c>
      <c r="BQ91" s="26">
        <f>MAX(BM91:BO91)</f>
      </c>
      <c r="BR91" s="26">
        <f>MIN(BM91:BO91)</f>
      </c>
      <c r="BS91" s="33">
        <f>IF(H91&gt;0,(BQ91*SQRT(3)*IF(N91&gt;0,N91,IF(O91&gt;0,O91,IF(P91&gt;0,P91,415)))/(H91*1000))*100,0)</f>
      </c>
      <c r="BT91" s="33">
        <f>IF(BS91&gt;70,"Upgrade","OK - No Upgrade")</f>
      </c>
      <c r="BU91" s="33">
        <f>IF(IF(AVERAGE(BM91:BO91)&gt;0,((BQ91-AVERAGE(BM91:BO91))/AVERAGE(BM91:BO91))*100,0)&gt;10,"Need to Balance","OK - Balanced")</f>
      </c>
    </row>
    <row r="92" ht="15.75" customHeight="1">
      <c r="A92" s="26" t="str">
        <v>Dank</v>
      </c>
      <c r="B92" s="26" t="str">
        <v>HAY AL BARAKAH</v>
      </c>
      <c r="C92" s="26" t="str">
        <v>K_LN07</v>
      </c>
      <c r="D92" s="26" t="str">
        <v/>
      </c>
      <c r="E92" s="26" t="str">
        <v>156</v>
      </c>
      <c r="F92" s="26" t="str">
        <v>Ground (GMT)</v>
      </c>
      <c r="G92" s="26" t="str">
        <v>3</v>
      </c>
      <c r="H92" s="26">
        <v>1000</v>
      </c>
      <c r="I92" s="26" t="str">
        <v>14/06/2026, 14:11</v>
      </c>
      <c r="J92" s="26">
        <v>1</v>
      </c>
      <c r="K92" s="26">
        <v>251</v>
      </c>
      <c r="L92" s="26">
        <v>251</v>
      </c>
      <c r="M92" s="26">
        <v>254</v>
      </c>
      <c r="N92" s="26">
        <v>436</v>
      </c>
      <c r="O92" s="26">
        <v>441</v>
      </c>
      <c r="P92" s="26">
        <v>437</v>
      </c>
      <c r="Q92" s="27" t="str">
        <v>185 mm²</v>
      </c>
      <c r="R92" s="28" t="str">
        <v>Cu</v>
      </c>
      <c r="S92" s="28">
        <v>163</v>
      </c>
      <c r="T92" s="28">
        <v>103</v>
      </c>
      <c r="U92" s="28">
        <v>112</v>
      </c>
      <c r="V92" s="29">
        <v>56</v>
      </c>
      <c r="W92" s="30" t="str">
        <v>185 mm²</v>
      </c>
      <c r="X92" s="31" t="str">
        <v>Cu</v>
      </c>
      <c r="Y92" s="31">
        <v>46</v>
      </c>
      <c r="Z92" s="31">
        <v>51</v>
      </c>
      <c r="AA92" s="31">
        <v>25</v>
      </c>
      <c r="AB92" s="32">
        <v>14</v>
      </c>
      <c r="AC92" s="27" t="str">
        <v>185 mm²</v>
      </c>
      <c r="AD92" s="28" t="str">
        <v>Cu</v>
      </c>
      <c r="AE92" s="28">
        <v>47</v>
      </c>
      <c r="AF92" s="28">
        <v>58</v>
      </c>
      <c r="AG92" s="28">
        <v>66</v>
      </c>
      <c r="AH92" s="29">
        <v>69</v>
      </c>
      <c r="AI92" s="30" t="str">
        <v/>
      </c>
      <c r="AJ92" s="31" t="str">
        <v/>
      </c>
      <c r="AK92" s="31" t="str">
        <v/>
      </c>
      <c r="AL92" s="31" t="str">
        <v/>
      </c>
      <c r="AM92" s="31" t="str">
        <v/>
      </c>
      <c r="AN92" s="32" t="str">
        <v/>
      </c>
      <c r="AO92" s="27" t="str">
        <v/>
      </c>
      <c r="AP92" s="28" t="str">
        <v/>
      </c>
      <c r="AQ92" s="28" t="str">
        <v/>
      </c>
      <c r="AR92" s="28" t="str">
        <v/>
      </c>
      <c r="AS92" s="28" t="str">
        <v/>
      </c>
      <c r="AT92" s="29" t="str">
        <v/>
      </c>
      <c r="AU92" s="30" t="str">
        <v/>
      </c>
      <c r="AV92" s="31" t="str">
        <v/>
      </c>
      <c r="AW92" s="31" t="str">
        <v/>
      </c>
      <c r="AX92" s="31" t="str">
        <v/>
      </c>
      <c r="AY92" s="31" t="str">
        <v/>
      </c>
      <c r="AZ92" s="32" t="str">
        <v/>
      </c>
      <c r="BA92" s="27" t="str">
        <v/>
      </c>
      <c r="BB92" s="28" t="str">
        <v/>
      </c>
      <c r="BC92" s="28" t="str">
        <v/>
      </c>
      <c r="BD92" s="28" t="str">
        <v/>
      </c>
      <c r="BE92" s="28" t="str">
        <v/>
      </c>
      <c r="BF92" s="29" t="str">
        <v/>
      </c>
      <c r="BG92" s="30" t="str">
        <v/>
      </c>
      <c r="BH92" s="31" t="str">
        <v/>
      </c>
      <c r="BI92" s="31" t="str">
        <v/>
      </c>
      <c r="BJ92" s="31" t="str">
        <v/>
      </c>
      <c r="BK92" s="31" t="str">
        <v/>
      </c>
      <c r="BL92" s="32" t="str">
        <v/>
      </c>
      <c r="BM92" s="26">
        <f>SUM(S92,Y92,AE92,AK92,AQ92,AW92,BC92,BI92)</f>
      </c>
      <c r="BN92" s="26">
        <f>SUM(T92,Z92,AF92,AL92,AR92,AX92,BD92,BJ92)</f>
      </c>
      <c r="BO92" s="26">
        <f>SUM(U92,AA92,AG92,AM92,AS92,AY92,BE92,BK92)</f>
      </c>
      <c r="BP92" s="26">
        <f>SUM(V92,AB92,AH92,AN92,AT92,AZ92,BF92,BL92)</f>
      </c>
      <c r="BQ92" s="26">
        <f>MAX(BM92:BO92)</f>
      </c>
      <c r="BR92" s="26">
        <f>MIN(BM92:BO92)</f>
      </c>
      <c r="BS92" s="33">
        <f>IF(H92&gt;0,(BQ92*SQRT(3)*IF(N92&gt;0,N92,IF(O92&gt;0,O92,IF(P92&gt;0,P92,415)))/(H92*1000))*100,0)</f>
      </c>
      <c r="BT92" s="33">
        <f>IF(BS92&gt;70,"Upgrade","OK - No Upgrade")</f>
      </c>
      <c r="BU92" s="33">
        <f>IF(IF(AVERAGE(BM92:BO92)&gt;0,((BQ92-AVERAGE(BM92:BO92))/AVERAGE(BM92:BO92))*100,0)&gt;10,"Need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9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U4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Yanqul</v>
      </c>
      <c r="B4" s="26" t="str">
        <v>test</v>
      </c>
      <c r="C4" s="26" t="str">
        <v>K_LN6</v>
      </c>
      <c r="D4" s="26" t="str">
        <v>22.919573, 57.663859</v>
      </c>
      <c r="E4" s="26" t="str">
        <v>59</v>
      </c>
      <c r="F4" s="26" t="str">
        <v>Pole (PMT)</v>
      </c>
      <c r="G4" s="26" t="str">
        <v/>
      </c>
      <c r="H4" s="26">
        <v>315</v>
      </c>
      <c r="I4" s="26" t="str">
        <v/>
      </c>
      <c r="J4" s="26">
        <v>1</v>
      </c>
      <c r="K4" s="26" t="str">
        <v/>
      </c>
      <c r="L4" s="26" t="str">
        <v/>
      </c>
      <c r="M4" s="26" t="str">
        <v/>
      </c>
      <c r="N4" s="26" t="str">
        <v/>
      </c>
      <c r="O4" s="26" t="str">
        <v/>
      </c>
      <c r="P4" s="26" t="str">
        <v/>
      </c>
      <c r="Q4" s="27" t="str">
        <v>300 mm²</v>
      </c>
      <c r="R4" s="28" t="str">
        <v>Cu</v>
      </c>
      <c r="S4" s="28">
        <v>8</v>
      </c>
      <c r="T4" s="28" t="str">
        <v/>
      </c>
      <c r="U4" s="28" t="str">
        <v/>
      </c>
      <c r="V4" s="29" t="str">
        <v/>
      </c>
      <c r="W4" s="30" t="str">
        <v/>
      </c>
      <c r="X4" s="31" t="str">
        <v/>
      </c>
      <c r="Y4" s="31" t="str">
        <v/>
      </c>
      <c r="Z4" s="31">
        <v>NaN</v>
      </c>
      <c r="AA4" s="31">
        <v>NaN</v>
      </c>
      <c r="AB4" s="32">
        <v>NaN</v>
      </c>
      <c r="AC4" s="27" t="str">
        <v/>
      </c>
      <c r="AD4" s="28" t="str">
        <v/>
      </c>
      <c r="AE4" s="28">
        <v>NaN</v>
      </c>
      <c r="AF4" s="28">
        <v>NaN</v>
      </c>
      <c r="AG4" s="28">
        <v>NaN</v>
      </c>
      <c r="AH4" s="29">
        <v>NaN</v>
      </c>
      <c r="AI4" s="30" t="str">
        <v/>
      </c>
      <c r="AJ4" s="31" t="str">
        <v/>
      </c>
      <c r="AK4" s="31">
        <v>NaN</v>
      </c>
      <c r="AL4" s="31">
        <v>NaN</v>
      </c>
      <c r="AM4" s="31">
        <v>NaN</v>
      </c>
      <c r="AN4" s="32">
        <v>NaN</v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U84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Araqi</v>
      </c>
      <c r="B4" s="26" t="str">
        <v>AL BANAH</v>
      </c>
      <c r="C4" s="26" t="str">
        <v>K_LN03</v>
      </c>
      <c r="D4" s="26" t="str">
        <v>23.266678, 56.945836</v>
      </c>
      <c r="E4" s="26" t="str">
        <v>1559</v>
      </c>
      <c r="F4" s="26" t="str">
        <v>Pole (PMT)</v>
      </c>
      <c r="G4" s="26" t="str">
        <v/>
      </c>
      <c r="H4" s="26">
        <v>100</v>
      </c>
      <c r="I4" s="26" t="str">
        <v/>
      </c>
      <c r="J4" s="26">
        <v>1</v>
      </c>
      <c r="K4" s="26" t="str">
        <v/>
      </c>
      <c r="L4" s="26" t="str">
        <v/>
      </c>
      <c r="M4" s="26" t="str">
        <v/>
      </c>
      <c r="N4" s="26" t="str">
        <v/>
      </c>
      <c r="O4" s="26" t="str">
        <v/>
      </c>
      <c r="P4" s="26" t="str">
        <v/>
      </c>
      <c r="Q4" s="27" t="str">
        <v/>
      </c>
      <c r="R4" s="28" t="str">
        <v/>
      </c>
      <c r="S4" s="28" t="str">
        <v/>
      </c>
      <c r="T4" s="28" t="str">
        <v/>
      </c>
      <c r="U4" s="28" t="str">
        <v/>
      </c>
      <c r="V4" s="29" t="str">
        <v/>
      </c>
      <c r="W4" s="30" t="str">
        <v/>
      </c>
      <c r="X4" s="31" t="str">
        <v/>
      </c>
      <c r="Y4" s="31" t="str">
        <v/>
      </c>
      <c r="Z4" s="31" t="str">
        <v/>
      </c>
      <c r="AA4" s="31" t="str">
        <v/>
      </c>
      <c r="AB4" s="32" t="str">
        <v/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Araqi</v>
      </c>
      <c r="B5" s="26" t="str">
        <v>AL BANAH</v>
      </c>
      <c r="C5" s="26" t="str">
        <v>K_LN03</v>
      </c>
      <c r="D5" s="26" t="str">
        <v>23.266157, 56.951665</v>
      </c>
      <c r="E5" s="26" t="str">
        <v>1755</v>
      </c>
      <c r="F5" s="26" t="str">
        <v>Ground (GMT)</v>
      </c>
      <c r="G5" s="26" t="str">
        <v/>
      </c>
      <c r="H5" s="26">
        <v>500</v>
      </c>
      <c r="I5" s="26" t="str">
        <v>29/06/2026, 13:53</v>
      </c>
      <c r="J5" s="26">
        <v>1</v>
      </c>
      <c r="K5" s="26">
        <v>242</v>
      </c>
      <c r="L5" s="26">
        <v>240</v>
      </c>
      <c r="M5" s="26">
        <v>240</v>
      </c>
      <c r="N5" s="26">
        <v>419</v>
      </c>
      <c r="O5" s="26">
        <v>418</v>
      </c>
      <c r="P5" s="26">
        <v>421</v>
      </c>
      <c r="Q5" s="27" t="str">
        <v>120 mm²</v>
      </c>
      <c r="R5" s="28" t="str">
        <v>Cu</v>
      </c>
      <c r="S5" s="28">
        <v>30</v>
      </c>
      <c r="T5" s="28">
        <v>24</v>
      </c>
      <c r="U5" s="28">
        <v>16</v>
      </c>
      <c r="V5" s="29">
        <v>14</v>
      </c>
      <c r="W5" s="30" t="str">
        <v>185 mm²</v>
      </c>
      <c r="X5" s="31" t="str">
        <v>Cu</v>
      </c>
      <c r="Y5" s="31">
        <v>11</v>
      </c>
      <c r="Z5" s="31">
        <v>3</v>
      </c>
      <c r="AA5" s="31">
        <v>11</v>
      </c>
      <c r="AB5" s="32">
        <v>8</v>
      </c>
      <c r="AC5" s="27" t="str">
        <v>185 mm²</v>
      </c>
      <c r="AD5" s="28" t="str">
        <v>Cu</v>
      </c>
      <c r="AE5" s="28">
        <v>0</v>
      </c>
      <c r="AF5" s="28">
        <v>0</v>
      </c>
      <c r="AG5" s="28">
        <v>20</v>
      </c>
      <c r="AH5" s="29">
        <v>16</v>
      </c>
      <c r="AI5" s="30" t="str">
        <v>185 mm²</v>
      </c>
      <c r="AJ5" s="31" t="str">
        <v>Cu</v>
      </c>
      <c r="AK5" s="31">
        <v>2</v>
      </c>
      <c r="AL5" s="31">
        <v>0</v>
      </c>
      <c r="AM5" s="31">
        <v>0</v>
      </c>
      <c r="AN5" s="32">
        <v>1</v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Araqi</v>
      </c>
      <c r="B6" s="26" t="str">
        <v>AL BANAH</v>
      </c>
      <c r="C6" s="26" t="str">
        <v>K_LN03</v>
      </c>
      <c r="D6" s="26" t="str">
        <v>23.269815, 56.955513</v>
      </c>
      <c r="E6" s="26" t="str">
        <v>1731</v>
      </c>
      <c r="F6" s="26" t="str">
        <v>Ground (GMT)</v>
      </c>
      <c r="G6" s="26" t="str">
        <v/>
      </c>
      <c r="H6" s="26">
        <v>1000</v>
      </c>
      <c r="I6" s="26" t="str">
        <v>29/06/2026, 13:42</v>
      </c>
      <c r="J6" s="26">
        <v>1</v>
      </c>
      <c r="K6" s="26">
        <v>241</v>
      </c>
      <c r="L6" s="26">
        <v>242</v>
      </c>
      <c r="M6" s="26">
        <v>245</v>
      </c>
      <c r="N6" s="26">
        <v>418</v>
      </c>
      <c r="O6" s="26">
        <v>424</v>
      </c>
      <c r="P6" s="26">
        <v>423</v>
      </c>
      <c r="Q6" s="27" t="str">
        <v>185 mm²</v>
      </c>
      <c r="R6" s="28" t="str">
        <v>Cu</v>
      </c>
      <c r="S6" s="28">
        <v>44</v>
      </c>
      <c r="T6" s="28">
        <v>10</v>
      </c>
      <c r="U6" s="28">
        <v>23</v>
      </c>
      <c r="V6" s="29">
        <v>29</v>
      </c>
      <c r="W6" s="30" t="str">
        <v>185 mm²</v>
      </c>
      <c r="X6" s="31" t="str">
        <v>Cu</v>
      </c>
      <c r="Y6" s="31">
        <v>68</v>
      </c>
      <c r="Z6" s="31">
        <v>91</v>
      </c>
      <c r="AA6" s="31">
        <v>98</v>
      </c>
      <c r="AB6" s="32">
        <v>31</v>
      </c>
      <c r="AC6" s="27" t="str">
        <v>185 mm²</v>
      </c>
      <c r="AD6" s="28" t="str">
        <v>Cu</v>
      </c>
      <c r="AE6" s="28">
        <v>61</v>
      </c>
      <c r="AF6" s="28">
        <v>70</v>
      </c>
      <c r="AG6" s="28">
        <v>27</v>
      </c>
      <c r="AH6" s="29">
        <v>19</v>
      </c>
      <c r="AI6" s="30" t="str">
        <v>185 mm²</v>
      </c>
      <c r="AJ6" s="31" t="str">
        <v>Cu</v>
      </c>
      <c r="AK6" s="31">
        <v>20</v>
      </c>
      <c r="AL6" s="31">
        <v>8</v>
      </c>
      <c r="AM6" s="31">
        <v>8</v>
      </c>
      <c r="AN6" s="32">
        <v>11</v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Araqi</v>
      </c>
      <c r="B7" s="26" t="str">
        <v>AL BANAH</v>
      </c>
      <c r="C7" s="26" t="str">
        <v>K_LN03</v>
      </c>
      <c r="D7" s="26" t="str">
        <v>23.266579, 56.957712</v>
      </c>
      <c r="E7" s="26" t="str">
        <v>4797</v>
      </c>
      <c r="F7" s="26" t="str">
        <v>Ground (GMT)</v>
      </c>
      <c r="G7" s="26" t="str">
        <v/>
      </c>
      <c r="H7" s="26">
        <v>500</v>
      </c>
      <c r="I7" s="26" t="str">
        <v>29/06/2026, 13:35</v>
      </c>
      <c r="J7" s="26">
        <v>1</v>
      </c>
      <c r="K7" s="26">
        <v>241</v>
      </c>
      <c r="L7" s="26">
        <v>243</v>
      </c>
      <c r="M7" s="26">
        <v>245</v>
      </c>
      <c r="N7" s="26">
        <v>420</v>
      </c>
      <c r="O7" s="26">
        <v>425</v>
      </c>
      <c r="P7" s="26">
        <v>422</v>
      </c>
      <c r="Q7" s="27" t="str">
        <v>120 mm²</v>
      </c>
      <c r="R7" s="28" t="str">
        <v>Cu</v>
      </c>
      <c r="S7" s="28">
        <v>13</v>
      </c>
      <c r="T7" s="28">
        <v>20</v>
      </c>
      <c r="U7" s="28">
        <v>0</v>
      </c>
      <c r="V7" s="29">
        <v>19</v>
      </c>
      <c r="W7" s="30" t="str">
        <v>185 mm²</v>
      </c>
      <c r="X7" s="31" t="str">
        <v>Cu</v>
      </c>
      <c r="Y7" s="31">
        <v>80</v>
      </c>
      <c r="Z7" s="31">
        <v>53</v>
      </c>
      <c r="AA7" s="31">
        <v>48</v>
      </c>
      <c r="AB7" s="32">
        <v>27</v>
      </c>
      <c r="AC7" s="27" t="str">
        <v>185 mm²</v>
      </c>
      <c r="AD7" s="28" t="str">
        <v>Cu</v>
      </c>
      <c r="AE7" s="28">
        <v>2</v>
      </c>
      <c r="AF7" s="28">
        <v>1</v>
      </c>
      <c r="AG7" s="28">
        <v>0</v>
      </c>
      <c r="AH7" s="29">
        <v>1</v>
      </c>
      <c r="AI7" s="30" t="str">
        <v>120 mm²</v>
      </c>
      <c r="AJ7" s="31" t="str">
        <v>Cu</v>
      </c>
      <c r="AK7" s="31">
        <v>4</v>
      </c>
      <c r="AL7" s="31">
        <v>12</v>
      </c>
      <c r="AM7" s="31">
        <v>18</v>
      </c>
      <c r="AN7" s="32">
        <v>10</v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Araqi</v>
      </c>
      <c r="B8" s="26" t="str">
        <v>AL BANAH</v>
      </c>
      <c r="C8" s="26" t="str">
        <v>K_LN03</v>
      </c>
      <c r="D8" s="26" t="str">
        <v>23.269618, 56.961361</v>
      </c>
      <c r="E8" s="26" t="str">
        <v>1961</v>
      </c>
      <c r="F8" s="26" t="str">
        <v>Pole (PMT)</v>
      </c>
      <c r="G8" s="26" t="str">
        <v/>
      </c>
      <c r="H8" s="26">
        <v>315</v>
      </c>
      <c r="I8" s="26" t="str">
        <v>29/06/2026, 13:26</v>
      </c>
      <c r="J8" s="26">
        <v>1</v>
      </c>
      <c r="K8" s="26">
        <v>241</v>
      </c>
      <c r="L8" s="26">
        <v>243</v>
      </c>
      <c r="M8" s="26">
        <v>245</v>
      </c>
      <c r="N8" s="26">
        <v>421</v>
      </c>
      <c r="O8" s="26">
        <v>426</v>
      </c>
      <c r="P8" s="26">
        <v>422</v>
      </c>
      <c r="Q8" s="27" t="str">
        <v>185 mm²</v>
      </c>
      <c r="R8" s="28" t="str">
        <v>Cu</v>
      </c>
      <c r="S8" s="28">
        <v>5</v>
      </c>
      <c r="T8" s="28">
        <v>31</v>
      </c>
      <c r="U8" s="28">
        <v>47</v>
      </c>
      <c r="V8" s="29">
        <v>27</v>
      </c>
      <c r="W8" s="30" t="str">
        <v>185 mm²</v>
      </c>
      <c r="X8" s="31" t="str">
        <v>Cu</v>
      </c>
      <c r="Y8" s="31">
        <v>41</v>
      </c>
      <c r="Z8" s="31">
        <v>3</v>
      </c>
      <c r="AA8" s="31">
        <v>11</v>
      </c>
      <c r="AB8" s="32">
        <v>24</v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Araqi</v>
      </c>
      <c r="B9" s="26" t="str">
        <v>AL BANAH</v>
      </c>
      <c r="C9" s="26" t="str">
        <v>K_LN03</v>
      </c>
      <c r="D9" s="26" t="str">
        <v>23.275852, 56.959496</v>
      </c>
      <c r="E9" s="26" t="str">
        <v>1729</v>
      </c>
      <c r="F9" s="26" t="str">
        <v>Pole (PMT)</v>
      </c>
      <c r="G9" s="26" t="str">
        <v/>
      </c>
      <c r="H9" s="26">
        <v>315</v>
      </c>
      <c r="I9" s="26" t="str">
        <v>29/06/2026, 13:11</v>
      </c>
      <c r="J9" s="26">
        <v>1</v>
      </c>
      <c r="K9" s="26">
        <v>244</v>
      </c>
      <c r="L9" s="26">
        <v>243</v>
      </c>
      <c r="M9" s="26">
        <v>246</v>
      </c>
      <c r="N9" s="26">
        <v>423</v>
      </c>
      <c r="O9" s="26">
        <v>427</v>
      </c>
      <c r="P9" s="26">
        <v>426</v>
      </c>
      <c r="Q9" s="27" t="str">
        <v>240 mm²</v>
      </c>
      <c r="R9" s="28" t="str">
        <v>Cu</v>
      </c>
      <c r="S9" s="28">
        <v>13</v>
      </c>
      <c r="T9" s="28">
        <v>74</v>
      </c>
      <c r="U9" s="28">
        <v>57</v>
      </c>
      <c r="V9" s="29">
        <v>54</v>
      </c>
      <c r="W9" s="30" t="str">
        <v/>
      </c>
      <c r="X9" s="31" t="str">
        <v/>
      </c>
      <c r="Y9" s="31" t="str">
        <v/>
      </c>
      <c r="Z9" s="31" t="str">
        <v/>
      </c>
      <c r="AA9" s="31" t="str">
        <v/>
      </c>
      <c r="AB9" s="32" t="str">
        <v/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Araqi</v>
      </c>
      <c r="B10" s="26" t="str">
        <v>AL BANAH</v>
      </c>
      <c r="C10" s="26" t="str">
        <v>K_LN03</v>
      </c>
      <c r="D10" s="26" t="str">
        <v>23.276099, 56.957903</v>
      </c>
      <c r="E10" s="26" t="str">
        <v>2141</v>
      </c>
      <c r="F10" s="26" t="str">
        <v>Ground (GMT)</v>
      </c>
      <c r="G10" s="26" t="str">
        <v/>
      </c>
      <c r="H10" s="26">
        <v>500</v>
      </c>
      <c r="I10" s="26" t="str">
        <v>29/06/2026, 13:05</v>
      </c>
      <c r="J10" s="26">
        <v>1</v>
      </c>
      <c r="K10" s="26">
        <v>244</v>
      </c>
      <c r="L10" s="26">
        <v>245</v>
      </c>
      <c r="M10" s="26">
        <v>248</v>
      </c>
      <c r="N10" s="26">
        <v>425</v>
      </c>
      <c r="O10" s="26">
        <v>430</v>
      </c>
      <c r="P10" s="26">
        <v>420</v>
      </c>
      <c r="Q10" s="27" t="str">
        <v>185 mm²</v>
      </c>
      <c r="R10" s="28" t="str">
        <v>Cu</v>
      </c>
      <c r="S10" s="28">
        <v>49</v>
      </c>
      <c r="T10" s="28">
        <v>127</v>
      </c>
      <c r="U10" s="28">
        <v>57</v>
      </c>
      <c r="V10" s="29">
        <v>23</v>
      </c>
      <c r="W10" s="30" t="str">
        <v>185 mm²</v>
      </c>
      <c r="X10" s="31" t="str">
        <v>Cu</v>
      </c>
      <c r="Y10" s="31">
        <v>70</v>
      </c>
      <c r="Z10" s="31">
        <v>30</v>
      </c>
      <c r="AA10" s="31">
        <v>41</v>
      </c>
      <c r="AB10" s="32">
        <v>27</v>
      </c>
      <c r="AC10" s="27" t="str">
        <v>185 mm²</v>
      </c>
      <c r="AD10" s="28" t="str">
        <v>Cu</v>
      </c>
      <c r="AE10" s="28">
        <v>5</v>
      </c>
      <c r="AF10" s="28">
        <v>8</v>
      </c>
      <c r="AG10" s="28">
        <v>11</v>
      </c>
      <c r="AH10" s="29">
        <v>3</v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Araqi</v>
      </c>
      <c r="B11" s="26" t="str">
        <v>AL BANAH</v>
      </c>
      <c r="C11" s="26" t="str">
        <v>K_LN03</v>
      </c>
      <c r="D11" s="26" t="str">
        <v>23.274219, 56.952543</v>
      </c>
      <c r="E11" s="26" t="str">
        <v>4686</v>
      </c>
      <c r="F11" s="26" t="str">
        <v>Ground (GMT)</v>
      </c>
      <c r="G11" s="26" t="str">
        <v/>
      </c>
      <c r="H11" s="26">
        <v>1000</v>
      </c>
      <c r="I11" s="26" t="str">
        <v/>
      </c>
      <c r="J11" s="26">
        <v>1</v>
      </c>
      <c r="K11" s="26" t="str">
        <v/>
      </c>
      <c r="L11" s="26" t="str">
        <v/>
      </c>
      <c r="M11" s="26" t="str">
        <v/>
      </c>
      <c r="N11" s="26" t="str">
        <v/>
      </c>
      <c r="O11" s="26" t="str">
        <v/>
      </c>
      <c r="P11" s="26" t="str">
        <v/>
      </c>
      <c r="Q11" s="27" t="str">
        <v/>
      </c>
      <c r="R11" s="28" t="str">
        <v/>
      </c>
      <c r="S11" s="28" t="str">
        <v/>
      </c>
      <c r="T11" s="28" t="str">
        <v/>
      </c>
      <c r="U11" s="28" t="str">
        <v/>
      </c>
      <c r="V11" s="29" t="str">
        <v/>
      </c>
      <c r="W11" s="30" t="str">
        <v/>
      </c>
      <c r="X11" s="31" t="str">
        <v/>
      </c>
      <c r="Y11" s="31" t="str">
        <v/>
      </c>
      <c r="Z11" s="31" t="str">
        <v/>
      </c>
      <c r="AA11" s="31" t="str">
        <v/>
      </c>
      <c r="AB11" s="32" t="str">
        <v/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Araqi</v>
      </c>
      <c r="B12" s="26" t="str">
        <v>AL BANAH</v>
      </c>
      <c r="C12" s="26" t="str">
        <v>K_LN03</v>
      </c>
      <c r="D12" s="26" t="str">
        <v>23.274392, 56.948435</v>
      </c>
      <c r="E12" s="26" t="str">
        <v>670</v>
      </c>
      <c r="F12" s="26" t="str">
        <v>Pole (PMT)</v>
      </c>
      <c r="G12" s="26" t="str">
        <v/>
      </c>
      <c r="H12" s="26">
        <v>100</v>
      </c>
      <c r="I12" s="26" t="str">
        <v>29/06/2026, 12:45</v>
      </c>
      <c r="J12" s="26">
        <v>1</v>
      </c>
      <c r="K12" s="26">
        <v>245</v>
      </c>
      <c r="L12" s="26">
        <v>244</v>
      </c>
      <c r="M12" s="26">
        <v>248</v>
      </c>
      <c r="N12" s="26">
        <v>424</v>
      </c>
      <c r="O12" s="26">
        <v>428</v>
      </c>
      <c r="P12" s="26">
        <v>429</v>
      </c>
      <c r="Q12" s="27" t="str">
        <v>120 mm²</v>
      </c>
      <c r="R12" s="28" t="str">
        <v>Cu</v>
      </c>
      <c r="S12" s="28">
        <v>22</v>
      </c>
      <c r="T12" s="28">
        <v>18</v>
      </c>
      <c r="U12" s="28">
        <v>6</v>
      </c>
      <c r="V12" s="29">
        <v>14</v>
      </c>
      <c r="W12" s="30" t="str">
        <v>120 mm²</v>
      </c>
      <c r="X12" s="31" t="str">
        <v>Cu</v>
      </c>
      <c r="Y12" s="31">
        <v>2</v>
      </c>
      <c r="Z12" s="31">
        <v>12</v>
      </c>
      <c r="AA12" s="31">
        <v>22</v>
      </c>
      <c r="AB12" s="32">
        <v>20</v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Araqi</v>
      </c>
      <c r="B13" s="26" t="str">
        <v>AL BANAH</v>
      </c>
      <c r="C13" s="26" t="str">
        <v>K_LN03</v>
      </c>
      <c r="D13" s="26" t="str">
        <v>23.276176, 56.945322</v>
      </c>
      <c r="E13" s="26" t="str">
        <v>2193</v>
      </c>
      <c r="F13" s="26" t="str">
        <v>Ground (GMT)</v>
      </c>
      <c r="G13" s="26" t="str">
        <v/>
      </c>
      <c r="H13" s="26">
        <v>1000</v>
      </c>
      <c r="I13" s="26" t="str">
        <v>29/06/2026, 12:33</v>
      </c>
      <c r="J13" s="26">
        <v>1</v>
      </c>
      <c r="K13" s="26">
        <v>246</v>
      </c>
      <c r="L13" s="26">
        <v>246</v>
      </c>
      <c r="M13" s="26">
        <v>249</v>
      </c>
      <c r="N13" s="26">
        <v>427</v>
      </c>
      <c r="O13" s="26">
        <v>432</v>
      </c>
      <c r="P13" s="26">
        <v>432</v>
      </c>
      <c r="Q13" s="27" t="str">
        <v>185 mm²</v>
      </c>
      <c r="R13" s="28" t="str">
        <v>Cu</v>
      </c>
      <c r="S13" s="28">
        <v>101</v>
      </c>
      <c r="T13" s="28">
        <v>51</v>
      </c>
      <c r="U13" s="28">
        <v>2</v>
      </c>
      <c r="V13" s="29">
        <v>86</v>
      </c>
      <c r="W13" s="30" t="str">
        <v>185 mm²</v>
      </c>
      <c r="X13" s="31" t="str">
        <v>Cu</v>
      </c>
      <c r="Y13" s="31">
        <v>120</v>
      </c>
      <c r="Z13" s="31">
        <v>84</v>
      </c>
      <c r="AA13" s="31">
        <v>53</v>
      </c>
      <c r="AB13" s="32">
        <v>41</v>
      </c>
      <c r="AC13" s="27" t="str">
        <v>185 mm²</v>
      </c>
      <c r="AD13" s="28" t="str">
        <v>Cu</v>
      </c>
      <c r="AE13" s="28">
        <v>12</v>
      </c>
      <c r="AF13" s="28">
        <v>14</v>
      </c>
      <c r="AG13" s="28">
        <v>19</v>
      </c>
      <c r="AH13" s="29">
        <v>23</v>
      </c>
      <c r="AI13" s="30" t="str">
        <v>240 mm²</v>
      </c>
      <c r="AJ13" s="31" t="str">
        <v>Cu</v>
      </c>
      <c r="AK13" s="31">
        <v>34</v>
      </c>
      <c r="AL13" s="31">
        <v>32</v>
      </c>
      <c r="AM13" s="31">
        <v>20</v>
      </c>
      <c r="AN13" s="32">
        <v>25</v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Araqi</v>
      </c>
      <c r="B14" s="26" t="str">
        <v>AL BANAH</v>
      </c>
      <c r="C14" s="26" t="str">
        <v>K_LN02</v>
      </c>
      <c r="D14" s="26" t="str">
        <v>23.282818, 56.916371</v>
      </c>
      <c r="E14" s="26" t="str">
        <v>4535</v>
      </c>
      <c r="F14" s="26" t="str">
        <v>Ground (GMT)</v>
      </c>
      <c r="G14" s="26" t="str">
        <v>3</v>
      </c>
      <c r="H14" s="26">
        <v>1000</v>
      </c>
      <c r="I14" s="26" t="str">
        <v>27/06/2026, 13:25</v>
      </c>
      <c r="J14" s="26">
        <v>1</v>
      </c>
      <c r="K14" s="26">
        <v>250</v>
      </c>
      <c r="L14" s="26">
        <v>250</v>
      </c>
      <c r="M14" s="26">
        <v>253</v>
      </c>
      <c r="N14" s="26">
        <v>431</v>
      </c>
      <c r="O14" s="26">
        <v>439</v>
      </c>
      <c r="P14" s="26">
        <v>437</v>
      </c>
      <c r="Q14" s="27" t="str">
        <v>185 mm²</v>
      </c>
      <c r="R14" s="28" t="str">
        <v>Cu</v>
      </c>
      <c r="S14" s="28">
        <v>12</v>
      </c>
      <c r="T14" s="28">
        <v>10</v>
      </c>
      <c r="U14" s="28">
        <v>5</v>
      </c>
      <c r="V14" s="29">
        <v>7</v>
      </c>
      <c r="W14" s="30" t="str">
        <v>185 mm²</v>
      </c>
      <c r="X14" s="31" t="str">
        <v>Cu</v>
      </c>
      <c r="Y14" s="31">
        <v>65</v>
      </c>
      <c r="Z14" s="31">
        <v>30</v>
      </c>
      <c r="AA14" s="31">
        <v>20</v>
      </c>
      <c r="AB14" s="32">
        <v>30</v>
      </c>
      <c r="AC14" s="27" t="str">
        <v>185 mm²</v>
      </c>
      <c r="AD14" s="28" t="str">
        <v>Cu</v>
      </c>
      <c r="AE14" s="28">
        <v>42</v>
      </c>
      <c r="AF14" s="28">
        <v>19</v>
      </c>
      <c r="AG14" s="28">
        <v>25</v>
      </c>
      <c r="AH14" s="29">
        <v>17</v>
      </c>
      <c r="AI14" s="30" t="str">
        <v>185 mm²</v>
      </c>
      <c r="AJ14" s="31" t="str">
        <v>Cu</v>
      </c>
      <c r="AK14" s="31">
        <v>70</v>
      </c>
      <c r="AL14" s="31">
        <v>60</v>
      </c>
      <c r="AM14" s="31">
        <v>85</v>
      </c>
      <c r="AN14" s="32">
        <v>30</v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Araqi</v>
      </c>
      <c r="B15" s="26" t="str">
        <v>AL BANAH</v>
      </c>
      <c r="C15" s="26" t="str">
        <v>K_LN02</v>
      </c>
      <c r="D15" s="26" t="str">
        <v>23.28383, 56.91358</v>
      </c>
      <c r="E15" s="26" t="str">
        <v>4506</v>
      </c>
      <c r="F15" s="26" t="str">
        <v>Ground (GMT)</v>
      </c>
      <c r="G15" s="26" t="str">
        <v>3</v>
      </c>
      <c r="H15" s="26">
        <v>1000</v>
      </c>
      <c r="I15" s="26" t="str">
        <v>27/06/2026, 13:20</v>
      </c>
      <c r="J15" s="26">
        <v>1</v>
      </c>
      <c r="K15" s="26">
        <v>250</v>
      </c>
      <c r="L15" s="26">
        <v>249</v>
      </c>
      <c r="M15" s="26">
        <v>251</v>
      </c>
      <c r="N15" s="26">
        <v>430</v>
      </c>
      <c r="O15" s="26">
        <v>436</v>
      </c>
      <c r="P15" s="26">
        <v>436</v>
      </c>
      <c r="Q15" s="27" t="str">
        <v>185 mm²</v>
      </c>
      <c r="R15" s="28" t="str">
        <v>Cu</v>
      </c>
      <c r="S15" s="28">
        <v>160</v>
      </c>
      <c r="T15" s="28">
        <v>60</v>
      </c>
      <c r="U15" s="28">
        <v>110</v>
      </c>
      <c r="V15" s="29">
        <v>85</v>
      </c>
      <c r="W15" s="30" t="str">
        <v>185 mm²</v>
      </c>
      <c r="X15" s="31" t="str">
        <v>Cu</v>
      </c>
      <c r="Y15" s="31">
        <v>195</v>
      </c>
      <c r="Z15" s="31">
        <v>165</v>
      </c>
      <c r="AA15" s="31">
        <v>130</v>
      </c>
      <c r="AB15" s="32">
        <v>47</v>
      </c>
      <c r="AC15" s="27" t="str">
        <v>185 mm²</v>
      </c>
      <c r="AD15" s="28" t="str">
        <v>Cu</v>
      </c>
      <c r="AE15" s="28">
        <v>170</v>
      </c>
      <c r="AF15" s="28">
        <v>135</v>
      </c>
      <c r="AG15" s="28">
        <v>130</v>
      </c>
      <c r="AH15" s="29">
        <v>40</v>
      </c>
      <c r="AI15" s="30" t="str">
        <v>185 mm²</v>
      </c>
      <c r="AJ15" s="31" t="str">
        <v>Cu</v>
      </c>
      <c r="AK15" s="31">
        <v>160</v>
      </c>
      <c r="AL15" s="31">
        <v>100</v>
      </c>
      <c r="AM15" s="31">
        <v>130</v>
      </c>
      <c r="AN15" s="32">
        <v>61</v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Araqi</v>
      </c>
      <c r="B16" s="26" t="str">
        <v>AL BANAH</v>
      </c>
      <c r="C16" s="26" t="str">
        <v>K_LN02</v>
      </c>
      <c r="D16" s="26" t="str">
        <v>23.283818, 56.903597</v>
      </c>
      <c r="E16" s="26" t="str">
        <v>4534</v>
      </c>
      <c r="F16" s="26" t="str">
        <v>Ground (GMT)</v>
      </c>
      <c r="G16" s="26" t="str">
        <v>3</v>
      </c>
      <c r="H16" s="26">
        <v>500</v>
      </c>
      <c r="I16" s="26" t="str">
        <v>27/06/2026, 13:15</v>
      </c>
      <c r="J16" s="26">
        <v>1</v>
      </c>
      <c r="K16" s="26">
        <v>252</v>
      </c>
      <c r="L16" s="26">
        <v>251</v>
      </c>
      <c r="M16" s="26">
        <v>254</v>
      </c>
      <c r="N16" s="26">
        <v>436</v>
      </c>
      <c r="O16" s="26">
        <v>441</v>
      </c>
      <c r="P16" s="26">
        <v>439</v>
      </c>
      <c r="Q16" s="27" t="str">
        <v>185 mm²</v>
      </c>
      <c r="R16" s="28" t="str">
        <v>Cu</v>
      </c>
      <c r="S16" s="28">
        <v>20</v>
      </c>
      <c r="T16" s="28">
        <v>21</v>
      </c>
      <c r="U16" s="28">
        <v>15</v>
      </c>
      <c r="V16" s="29">
        <v>10</v>
      </c>
      <c r="W16" s="30" t="str">
        <v>185 mm²</v>
      </c>
      <c r="X16" s="31" t="str">
        <v>Cu</v>
      </c>
      <c r="Y16" s="31">
        <v>37</v>
      </c>
      <c r="Z16" s="31">
        <v>65</v>
      </c>
      <c r="AA16" s="31">
        <v>79</v>
      </c>
      <c r="AB16" s="32">
        <v>21</v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Araqi</v>
      </c>
      <c r="B17" s="26" t="str">
        <v>AL BANAH</v>
      </c>
      <c r="C17" s="26" t="str">
        <v>K_LN02</v>
      </c>
      <c r="D17" s="26" t="str">
        <v>23.284563, 56.898077</v>
      </c>
      <c r="E17" s="26" t="str">
        <v>650</v>
      </c>
      <c r="F17" s="26" t="str">
        <v>Ground (GMT)</v>
      </c>
      <c r="G17" s="26" t="str">
        <v>3</v>
      </c>
      <c r="H17" s="26">
        <v>1000</v>
      </c>
      <c r="I17" s="26" t="str">
        <v>27/06/2026, 13:10</v>
      </c>
      <c r="J17" s="26">
        <v>1</v>
      </c>
      <c r="K17" s="26">
        <v>252</v>
      </c>
      <c r="L17" s="26">
        <v>252</v>
      </c>
      <c r="M17" s="26">
        <v>254</v>
      </c>
      <c r="N17" s="26">
        <v>434</v>
      </c>
      <c r="O17" s="26">
        <v>440</v>
      </c>
      <c r="P17" s="26">
        <v>440</v>
      </c>
      <c r="Q17" s="27" t="str">
        <v>185 mm²</v>
      </c>
      <c r="R17" s="28" t="str">
        <v>Cu</v>
      </c>
      <c r="S17" s="28" t="str">
        <v/>
      </c>
      <c r="T17" s="28" t="str">
        <v/>
      </c>
      <c r="U17" s="28" t="str">
        <v/>
      </c>
      <c r="V17" s="29" t="str">
        <v/>
      </c>
      <c r="W17" s="30" t="str">
        <v>185 mm²</v>
      </c>
      <c r="X17" s="31" t="str">
        <v>Cu</v>
      </c>
      <c r="Y17" s="31">
        <v>60</v>
      </c>
      <c r="Z17" s="31">
        <v>4</v>
      </c>
      <c r="AA17" s="31">
        <v>75</v>
      </c>
      <c r="AB17" s="32">
        <v>57</v>
      </c>
      <c r="AC17" s="27" t="str">
        <v>185 mm²</v>
      </c>
      <c r="AD17" s="28" t="str">
        <v>Cu</v>
      </c>
      <c r="AE17" s="28">
        <v>22</v>
      </c>
      <c r="AF17" s="28">
        <v>26</v>
      </c>
      <c r="AG17" s="28">
        <v>21</v>
      </c>
      <c r="AH17" s="29">
        <v>17</v>
      </c>
      <c r="AI17" s="30" t="str">
        <v>185 mm²</v>
      </c>
      <c r="AJ17" s="31" t="str">
        <v>Cu</v>
      </c>
      <c r="AK17" s="31">
        <v>60</v>
      </c>
      <c r="AL17" s="31">
        <v>55</v>
      </c>
      <c r="AM17" s="31">
        <v>79</v>
      </c>
      <c r="AN17" s="32">
        <v>45</v>
      </c>
      <c r="AO17" s="27" t="str">
        <v>185 mm²</v>
      </c>
      <c r="AP17" s="28" t="str">
        <v>Cu</v>
      </c>
      <c r="AQ17" s="28">
        <v>60</v>
      </c>
      <c r="AR17" s="28">
        <v>67</v>
      </c>
      <c r="AS17" s="28">
        <v>40</v>
      </c>
      <c r="AT17" s="29">
        <v>25</v>
      </c>
      <c r="AU17" s="30" t="str">
        <v>185 mm²</v>
      </c>
      <c r="AV17" s="31" t="str">
        <v>Cu</v>
      </c>
      <c r="AW17" s="31">
        <v>45</v>
      </c>
      <c r="AX17" s="31">
        <v>66</v>
      </c>
      <c r="AY17" s="31">
        <v>49</v>
      </c>
      <c r="AZ17" s="32">
        <v>21</v>
      </c>
      <c r="BA17" s="27" t="str">
        <v>185 mm²</v>
      </c>
      <c r="BB17" s="28" t="str">
        <v>Cu</v>
      </c>
      <c r="BC17" s="28">
        <v>20</v>
      </c>
      <c r="BD17" s="28">
        <v>2</v>
      </c>
      <c r="BE17" s="28">
        <v>37</v>
      </c>
      <c r="BF17" s="29">
        <v>20</v>
      </c>
      <c r="BG17" s="30" t="str">
        <v>185 mm²</v>
      </c>
      <c r="BH17" s="31" t="str">
        <v>Cu</v>
      </c>
      <c r="BI17" s="31">
        <v>85</v>
      </c>
      <c r="BJ17" s="31">
        <v>62</v>
      </c>
      <c r="BK17" s="31">
        <v>51</v>
      </c>
      <c r="BL17" s="32">
        <v>35</v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Araqi</v>
      </c>
      <c r="B18" s="26" t="str">
        <v>AL BANAH</v>
      </c>
      <c r="C18" s="26" t="str">
        <v>K_LN02</v>
      </c>
      <c r="D18" s="26" t="str">
        <v>23.283185, 56.897133</v>
      </c>
      <c r="E18" s="26" t="str">
        <v>4263</v>
      </c>
      <c r="F18" s="26" t="str">
        <v>Ground (GMT)</v>
      </c>
      <c r="G18" s="26" t="str">
        <v>3</v>
      </c>
      <c r="H18" s="26">
        <v>1000</v>
      </c>
      <c r="I18" s="26" t="str">
        <v>27/06/2026, 13:04</v>
      </c>
      <c r="J18" s="26">
        <v>1</v>
      </c>
      <c r="K18" s="26">
        <v>253</v>
      </c>
      <c r="L18" s="26">
        <v>252</v>
      </c>
      <c r="M18" s="26">
        <v>255</v>
      </c>
      <c r="N18" s="26">
        <v>437</v>
      </c>
      <c r="O18" s="26">
        <v>441</v>
      </c>
      <c r="P18" s="26">
        <v>441</v>
      </c>
      <c r="Q18" s="27" t="str">
        <v>185 mm²</v>
      </c>
      <c r="R18" s="28" t="str">
        <v>Cu</v>
      </c>
      <c r="S18" s="28">
        <v>65</v>
      </c>
      <c r="T18" s="28">
        <v>67</v>
      </c>
      <c r="U18" s="28">
        <v>85</v>
      </c>
      <c r="V18" s="29">
        <v>19</v>
      </c>
      <c r="W18" s="30" t="str">
        <v>185 mm²</v>
      </c>
      <c r="X18" s="31" t="str">
        <v>Cu</v>
      </c>
      <c r="Y18" s="31">
        <v>50</v>
      </c>
      <c r="Z18" s="31">
        <v>41</v>
      </c>
      <c r="AA18" s="31">
        <v>115</v>
      </c>
      <c r="AB18" s="32">
        <v>69</v>
      </c>
      <c r="AC18" s="27" t="str">
        <v>185 mm²</v>
      </c>
      <c r="AD18" s="28" t="str">
        <v>Cu</v>
      </c>
      <c r="AE18" s="28">
        <v>41</v>
      </c>
      <c r="AF18" s="28">
        <v>20</v>
      </c>
      <c r="AG18" s="28">
        <v>65</v>
      </c>
      <c r="AH18" s="29">
        <v>35</v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Araqi</v>
      </c>
      <c r="B19" s="26" t="str">
        <v>AL BANAH</v>
      </c>
      <c r="C19" s="26" t="str">
        <v>K_LN02</v>
      </c>
      <c r="D19" s="26" t="str">
        <v>23.28021, 56.892078</v>
      </c>
      <c r="E19" s="26" t="str">
        <v>2171</v>
      </c>
      <c r="F19" s="26" t="str">
        <v>Ground (GMT)</v>
      </c>
      <c r="G19" s="26" t="str">
        <v/>
      </c>
      <c r="H19" s="26">
        <v>1000</v>
      </c>
      <c r="I19" s="26" t="str">
        <v>26/06/2026, 14:39</v>
      </c>
      <c r="J19" s="26">
        <v>1</v>
      </c>
      <c r="K19" s="26">
        <v>251</v>
      </c>
      <c r="L19" s="26">
        <v>250</v>
      </c>
      <c r="M19" s="26">
        <v>252</v>
      </c>
      <c r="N19" s="26">
        <v>434</v>
      </c>
      <c r="O19" s="26">
        <v>435</v>
      </c>
      <c r="P19" s="26">
        <v>438</v>
      </c>
      <c r="Q19" s="27" t="str">
        <v>185 mm²</v>
      </c>
      <c r="R19" s="28" t="str">
        <v>Cu</v>
      </c>
      <c r="S19" s="28">
        <v>172</v>
      </c>
      <c r="T19" s="28">
        <v>132</v>
      </c>
      <c r="U19" s="28">
        <v>165</v>
      </c>
      <c r="V19" s="29">
        <v>55</v>
      </c>
      <c r="W19" s="30" t="str">
        <v>185 mm²</v>
      </c>
      <c r="X19" s="31" t="str">
        <v>Cu</v>
      </c>
      <c r="Y19" s="31">
        <v>46</v>
      </c>
      <c r="Z19" s="31">
        <v>38</v>
      </c>
      <c r="AA19" s="31">
        <v>105</v>
      </c>
      <c r="AB19" s="32">
        <v>58</v>
      </c>
      <c r="AC19" s="27" t="str">
        <v>185 mm²</v>
      </c>
      <c r="AD19" s="28" t="str">
        <v>Cu</v>
      </c>
      <c r="AE19" s="28">
        <v>130</v>
      </c>
      <c r="AF19" s="28">
        <v>131</v>
      </c>
      <c r="AG19" s="28">
        <v>81</v>
      </c>
      <c r="AH19" s="29">
        <v>39</v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Araqi</v>
      </c>
      <c r="B20" s="26" t="str">
        <v>AL BANAH</v>
      </c>
      <c r="C20" s="26" t="str">
        <v>K_LN02</v>
      </c>
      <c r="D20" s="26" t="str">
        <v>23.276646, 56.886414</v>
      </c>
      <c r="E20" s="26" t="str">
        <v>646</v>
      </c>
      <c r="F20" s="26" t="str">
        <v>Pole (PMT)</v>
      </c>
      <c r="G20" s="26" t="str">
        <v/>
      </c>
      <c r="H20" s="26">
        <v>100</v>
      </c>
      <c r="I20" s="26" t="str">
        <v>26/06/2026, 14:29</v>
      </c>
      <c r="J20" s="26">
        <v>1</v>
      </c>
      <c r="K20" s="26">
        <v>245</v>
      </c>
      <c r="L20" s="26">
        <v>246</v>
      </c>
      <c r="M20" s="26">
        <v>249</v>
      </c>
      <c r="N20" s="26">
        <v>428</v>
      </c>
      <c r="O20" s="26">
        <v>430</v>
      </c>
      <c r="P20" s="26">
        <v>429</v>
      </c>
      <c r="Q20" s="27" t="str">
        <v>120 mm²</v>
      </c>
      <c r="R20" s="28" t="str">
        <v>Cu</v>
      </c>
      <c r="S20" s="28">
        <v>0</v>
      </c>
      <c r="T20" s="28">
        <v>0</v>
      </c>
      <c r="U20" s="28">
        <v>0</v>
      </c>
      <c r="V20" s="29">
        <v>0</v>
      </c>
      <c r="W20" s="30" t="str">
        <v/>
      </c>
      <c r="X20" s="31" t="str">
        <v/>
      </c>
      <c r="Y20" s="31" t="str">
        <v/>
      </c>
      <c r="Z20" s="31" t="str">
        <v/>
      </c>
      <c r="AA20" s="31" t="str">
        <v/>
      </c>
      <c r="AB20" s="32" t="str">
        <v/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Araqi</v>
      </c>
      <c r="B21" s="26" t="str">
        <v>AL BANAH</v>
      </c>
      <c r="C21" s="26" t="str">
        <v>K_LN02</v>
      </c>
      <c r="D21" s="26" t="str">
        <v>23.271476, 56.883312</v>
      </c>
      <c r="E21" s="26" t="str">
        <v>647</v>
      </c>
      <c r="F21" s="26" t="str">
        <v>Pole (PMT)</v>
      </c>
      <c r="G21" s="26" t="str">
        <v/>
      </c>
      <c r="H21" s="26">
        <v>100</v>
      </c>
      <c r="I21" s="26" t="str">
        <v>26/06/2026, 14:20</v>
      </c>
      <c r="J21" s="26">
        <v>1</v>
      </c>
      <c r="K21" s="26">
        <v>249</v>
      </c>
      <c r="L21" s="26">
        <v>249</v>
      </c>
      <c r="M21" s="26">
        <v>251</v>
      </c>
      <c r="N21" s="26">
        <v>431</v>
      </c>
      <c r="O21" s="26">
        <v>433</v>
      </c>
      <c r="P21" s="26">
        <v>435</v>
      </c>
      <c r="Q21" s="27" t="str">
        <v>120 mm²</v>
      </c>
      <c r="R21" s="28" t="str">
        <v>Cu</v>
      </c>
      <c r="S21" s="28">
        <v>19</v>
      </c>
      <c r="T21" s="28">
        <v>18</v>
      </c>
      <c r="U21" s="28">
        <v>11</v>
      </c>
      <c r="V21" s="29">
        <v>13</v>
      </c>
      <c r="W21" s="30" t="str">
        <v/>
      </c>
      <c r="X21" s="31" t="str">
        <v/>
      </c>
      <c r="Y21" s="31" t="str">
        <v/>
      </c>
      <c r="Z21" s="31" t="str">
        <v/>
      </c>
      <c r="AA21" s="31" t="str">
        <v/>
      </c>
      <c r="AB21" s="32" t="str">
        <v/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Araqi</v>
      </c>
      <c r="B22" s="26" t="str">
        <v>AL BANAH</v>
      </c>
      <c r="C22" s="26" t="str">
        <v>K_LN02</v>
      </c>
      <c r="D22" s="26" t="str">
        <v>23.280663, 56.887772</v>
      </c>
      <c r="E22" s="26" t="str">
        <v>2063</v>
      </c>
      <c r="F22" s="26" t="str">
        <v>Pole (PMT)</v>
      </c>
      <c r="G22" s="26" t="str">
        <v/>
      </c>
      <c r="H22" s="26">
        <v>200</v>
      </c>
      <c r="I22" s="26" t="str">
        <v>26/06/2026, 14:10</v>
      </c>
      <c r="J22" s="26">
        <v>1</v>
      </c>
      <c r="K22" s="26">
        <v>240</v>
      </c>
      <c r="L22" s="26">
        <v>249</v>
      </c>
      <c r="M22" s="26">
        <v>252</v>
      </c>
      <c r="N22" s="26">
        <v>430</v>
      </c>
      <c r="O22" s="26">
        <v>435</v>
      </c>
      <c r="P22" s="26">
        <v>437</v>
      </c>
      <c r="Q22" s="27" t="str">
        <v>185 mm²</v>
      </c>
      <c r="R22" s="28" t="str">
        <v>Cu</v>
      </c>
      <c r="S22" s="28">
        <v>40</v>
      </c>
      <c r="T22" s="28">
        <v>14</v>
      </c>
      <c r="U22" s="28">
        <v>12</v>
      </c>
      <c r="V22" s="29">
        <v>20</v>
      </c>
      <c r="W22" s="30" t="str">
        <v/>
      </c>
      <c r="X22" s="31" t="str">
        <v/>
      </c>
      <c r="Y22" s="31" t="str">
        <v/>
      </c>
      <c r="Z22" s="31" t="str">
        <v/>
      </c>
      <c r="AA22" s="31" t="str">
        <v/>
      </c>
      <c r="AB22" s="32" t="str">
        <v/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Araqi</v>
      </c>
      <c r="B23" s="26" t="str">
        <v>AL BANAH</v>
      </c>
      <c r="C23" s="26" t="str">
        <v>K_LN02</v>
      </c>
      <c r="D23" s="26" t="str">
        <v>23.285162, 56.890675</v>
      </c>
      <c r="E23" s="26" t="str">
        <v>645</v>
      </c>
      <c r="F23" s="26" t="str">
        <v>Ground (GMT)</v>
      </c>
      <c r="G23" s="26" t="str">
        <v>3</v>
      </c>
      <c r="H23" s="26">
        <v>1000</v>
      </c>
      <c r="I23" s="26" t="str">
        <v>26/06/2026, 14:04</v>
      </c>
      <c r="J23" s="26">
        <v>1</v>
      </c>
      <c r="K23" s="26">
        <v>251</v>
      </c>
      <c r="L23" s="26">
        <v>251</v>
      </c>
      <c r="M23" s="26">
        <v>253</v>
      </c>
      <c r="N23" s="26">
        <v>434</v>
      </c>
      <c r="O23" s="26">
        <v>438</v>
      </c>
      <c r="P23" s="26">
        <v>440</v>
      </c>
      <c r="Q23" s="27" t="str">
        <v>185 mm²</v>
      </c>
      <c r="R23" s="28" t="str">
        <v>Cu</v>
      </c>
      <c r="S23" s="28">
        <v>0</v>
      </c>
      <c r="T23" s="28">
        <v>0</v>
      </c>
      <c r="U23" s="28">
        <v>39</v>
      </c>
      <c r="V23" s="29">
        <v>38</v>
      </c>
      <c r="W23" s="30" t="str">
        <v>185 mm²</v>
      </c>
      <c r="X23" s="31" t="str">
        <v>Cu</v>
      </c>
      <c r="Y23" s="31">
        <v>54</v>
      </c>
      <c r="Z23" s="31">
        <v>90</v>
      </c>
      <c r="AA23" s="31">
        <v>61</v>
      </c>
      <c r="AB23" s="32">
        <v>38</v>
      </c>
      <c r="AC23" s="27" t="str">
        <v>185 mm²</v>
      </c>
      <c r="AD23" s="28" t="str">
        <v>Cu</v>
      </c>
      <c r="AE23" s="28">
        <v>190</v>
      </c>
      <c r="AF23" s="28">
        <v>64</v>
      </c>
      <c r="AG23" s="28">
        <v>145</v>
      </c>
      <c r="AH23" s="29">
        <v>110</v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Araqi</v>
      </c>
      <c r="B24" s="26" t="str">
        <v>AL BANAH</v>
      </c>
      <c r="C24" s="26" t="str">
        <v>K_LN03</v>
      </c>
      <c r="D24" s="26" t="str">
        <v>23.273837, 56.966067</v>
      </c>
      <c r="E24" s="26" t="str">
        <v>2901</v>
      </c>
      <c r="F24" s="26" t="str">
        <v>Ground (GMT)</v>
      </c>
      <c r="G24" s="26" t="str">
        <v/>
      </c>
      <c r="H24" s="26">
        <v>500</v>
      </c>
      <c r="I24" s="26" t="str">
        <v>21/06/2026, 13:51</v>
      </c>
      <c r="J24" s="26">
        <v>1</v>
      </c>
      <c r="K24" s="26">
        <v>235</v>
      </c>
      <c r="L24" s="26">
        <v>236</v>
      </c>
      <c r="M24" s="26">
        <v>238</v>
      </c>
      <c r="N24" s="26">
        <v>408</v>
      </c>
      <c r="O24" s="26">
        <v>411</v>
      </c>
      <c r="P24" s="26">
        <v>412</v>
      </c>
      <c r="Q24" s="27" t="str">
        <v>185 mm²</v>
      </c>
      <c r="R24" s="28" t="str">
        <v>Cu</v>
      </c>
      <c r="S24" s="28">
        <v>69</v>
      </c>
      <c r="T24" s="28">
        <v>81</v>
      </c>
      <c r="U24" s="28">
        <v>65</v>
      </c>
      <c r="V24" s="29">
        <v>14</v>
      </c>
      <c r="W24" s="30" t="str">
        <v>185 mm²</v>
      </c>
      <c r="X24" s="31" t="str">
        <v>Cu</v>
      </c>
      <c r="Y24" s="31">
        <v>51</v>
      </c>
      <c r="Z24" s="31">
        <v>72</v>
      </c>
      <c r="AA24" s="31">
        <v>59</v>
      </c>
      <c r="AB24" s="32">
        <v>17</v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Araqi</v>
      </c>
      <c r="B25" s="26" t="str">
        <v>AL BANAH</v>
      </c>
      <c r="C25" s="26" t="str">
        <v>K_LN03</v>
      </c>
      <c r="D25" s="26" t="str">
        <v>23.276837, 56.965635</v>
      </c>
      <c r="E25" s="26" t="str">
        <v>1362</v>
      </c>
      <c r="F25" s="26" t="str">
        <v>Pole (PMT)</v>
      </c>
      <c r="G25" s="26" t="str">
        <v/>
      </c>
      <c r="H25" s="26">
        <v>315</v>
      </c>
      <c r="I25" s="26" t="str">
        <v>20/06/2026, 14:31</v>
      </c>
      <c r="J25" s="26">
        <v>1</v>
      </c>
      <c r="K25" s="26">
        <v>237</v>
      </c>
      <c r="L25" s="26">
        <v>236</v>
      </c>
      <c r="M25" s="26">
        <v>238</v>
      </c>
      <c r="N25" s="26">
        <v>412</v>
      </c>
      <c r="O25" s="26">
        <v>413</v>
      </c>
      <c r="P25" s="26">
        <v>411</v>
      </c>
      <c r="Q25" s="27" t="str">
        <v>120 mm²</v>
      </c>
      <c r="R25" s="28" t="str">
        <v>Cu</v>
      </c>
      <c r="S25" s="28">
        <v>64</v>
      </c>
      <c r="T25" s="28">
        <v>71</v>
      </c>
      <c r="U25" s="28">
        <v>85</v>
      </c>
      <c r="V25" s="29">
        <v>0</v>
      </c>
      <c r="W25" s="30" t="str">
        <v>185 mm²</v>
      </c>
      <c r="X25" s="31" t="str">
        <v>Cu</v>
      </c>
      <c r="Y25" s="31">
        <v>23</v>
      </c>
      <c r="Z25" s="31">
        <v>38</v>
      </c>
      <c r="AA25" s="31">
        <v>53</v>
      </c>
      <c r="AB25" s="32">
        <v>20</v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Araqi</v>
      </c>
      <c r="B26" s="26" t="str">
        <v>AL BANAH</v>
      </c>
      <c r="C26" s="26" t="str">
        <v>K_LN03</v>
      </c>
      <c r="D26" s="26" t="str">
        <v>23.273573, 56.97118</v>
      </c>
      <c r="E26" s="26" t="str">
        <v>4441</v>
      </c>
      <c r="F26" s="26" t="str">
        <v>Pole (PMT)</v>
      </c>
      <c r="G26" s="26" t="str">
        <v/>
      </c>
      <c r="H26" s="26">
        <v>100</v>
      </c>
      <c r="I26" s="26" t="str">
        <v>20/06/2026, 14:22</v>
      </c>
      <c r="J26" s="26">
        <v>1</v>
      </c>
      <c r="K26" s="26">
        <v>233</v>
      </c>
      <c r="L26" s="26">
        <v>233</v>
      </c>
      <c r="M26" s="26">
        <v>232</v>
      </c>
      <c r="N26" s="26">
        <v>403</v>
      </c>
      <c r="O26" s="26">
        <v>405</v>
      </c>
      <c r="P26" s="26">
        <v>404</v>
      </c>
      <c r="Q26" s="27" t="str">
        <v>120 mm²</v>
      </c>
      <c r="R26" s="28" t="str">
        <v>Cu</v>
      </c>
      <c r="S26" s="28">
        <v>1</v>
      </c>
      <c r="T26" s="28">
        <v>26</v>
      </c>
      <c r="U26" s="28">
        <v>17</v>
      </c>
      <c r="V26" s="29">
        <v>19</v>
      </c>
      <c r="W26" s="30" t="str">
        <v/>
      </c>
      <c r="X26" s="31" t="str">
        <v/>
      </c>
      <c r="Y26" s="31" t="str">
        <v/>
      </c>
      <c r="Z26" s="31" t="str">
        <v/>
      </c>
      <c r="AA26" s="31" t="str">
        <v/>
      </c>
      <c r="AB26" s="32" t="str">
        <v/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Araqi</v>
      </c>
      <c r="B27" s="26" t="str">
        <v>AL BANAH</v>
      </c>
      <c r="C27" s="26" t="str">
        <v>K_LN03</v>
      </c>
      <c r="D27" s="26" t="str">
        <v>23.273865, 56.976198</v>
      </c>
      <c r="E27" s="26" t="str">
        <v>4701</v>
      </c>
      <c r="F27" s="26" t="str">
        <v>Pole (PMT)</v>
      </c>
      <c r="G27" s="26" t="str">
        <v/>
      </c>
      <c r="H27" s="26">
        <v>100</v>
      </c>
      <c r="I27" s="26" t="str">
        <v>20/06/2026, 14:11</v>
      </c>
      <c r="J27" s="26">
        <v>1</v>
      </c>
      <c r="K27" s="26">
        <v>238</v>
      </c>
      <c r="L27" s="26">
        <v>237</v>
      </c>
      <c r="M27" s="26">
        <v>241</v>
      </c>
      <c r="N27" s="26">
        <v>413</v>
      </c>
      <c r="O27" s="26">
        <v>416</v>
      </c>
      <c r="P27" s="26">
        <v>417</v>
      </c>
      <c r="Q27" s="27" t="str">
        <v>185 mm²</v>
      </c>
      <c r="R27" s="28" t="str">
        <v>Cu</v>
      </c>
      <c r="S27" s="28">
        <v>0</v>
      </c>
      <c r="T27" s="28">
        <v>0</v>
      </c>
      <c r="U27" s="28">
        <v>0</v>
      </c>
      <c r="V27" s="29">
        <v>0</v>
      </c>
      <c r="W27" s="30" t="str">
        <v/>
      </c>
      <c r="X27" s="31" t="str">
        <v/>
      </c>
      <c r="Y27" s="31" t="str">
        <v/>
      </c>
      <c r="Z27" s="31" t="str">
        <v/>
      </c>
      <c r="AA27" s="31" t="str">
        <v/>
      </c>
      <c r="AB27" s="32" t="str">
        <v/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Araqi</v>
      </c>
      <c r="B28" s="26" t="str">
        <v>AL BANAH</v>
      </c>
      <c r="C28" s="26" t="str">
        <v>K_LN03</v>
      </c>
      <c r="D28" s="26" t="str">
        <v>23.273553, 56.983762</v>
      </c>
      <c r="E28" s="26" t="str">
        <v>4541</v>
      </c>
      <c r="F28" s="26" t="str">
        <v>Pole (PMT)</v>
      </c>
      <c r="G28" s="26" t="str">
        <v>2</v>
      </c>
      <c r="H28" s="26">
        <v>100</v>
      </c>
      <c r="I28" s="26" t="str">
        <v>20/06/2026, 14:01</v>
      </c>
      <c r="J28" s="26">
        <v>1</v>
      </c>
      <c r="K28" s="26">
        <v>236</v>
      </c>
      <c r="L28" s="26">
        <v>237</v>
      </c>
      <c r="M28" s="26">
        <v>240</v>
      </c>
      <c r="N28" s="26">
        <v>408</v>
      </c>
      <c r="O28" s="26">
        <v>415</v>
      </c>
      <c r="P28" s="26">
        <v>414</v>
      </c>
      <c r="Q28" s="27" t="str">
        <v>185 mm²</v>
      </c>
      <c r="R28" s="28" t="str">
        <v>Cu</v>
      </c>
      <c r="S28" s="28">
        <v>11</v>
      </c>
      <c r="T28" s="28">
        <v>0</v>
      </c>
      <c r="U28" s="28">
        <v>2</v>
      </c>
      <c r="V28" s="29">
        <v>9</v>
      </c>
      <c r="W28" s="30" t="str">
        <v/>
      </c>
      <c r="X28" s="31" t="str">
        <v/>
      </c>
      <c r="Y28" s="31" t="str">
        <v/>
      </c>
      <c r="Z28" s="31" t="str">
        <v/>
      </c>
      <c r="AA28" s="31" t="str">
        <v/>
      </c>
      <c r="AB28" s="32" t="str">
        <v/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Araqi</v>
      </c>
      <c r="B29" s="26" t="str">
        <v>AL BANAH</v>
      </c>
      <c r="C29" s="26" t="str">
        <v>K_LN03</v>
      </c>
      <c r="D29" s="26" t="str">
        <v/>
      </c>
      <c r="E29" s="26" t="str">
        <v>4260</v>
      </c>
      <c r="F29" s="26" t="str">
        <v>Pole (PMT)</v>
      </c>
      <c r="G29" s="26" t="str">
        <v/>
      </c>
      <c r="H29" s="26">
        <v>100</v>
      </c>
      <c r="I29" s="26" t="str">
        <v>20/06/2026, 13:33</v>
      </c>
      <c r="J29" s="26">
        <v>1</v>
      </c>
      <c r="K29" s="26">
        <v>238</v>
      </c>
      <c r="L29" s="26">
        <v>240</v>
      </c>
      <c r="M29" s="26">
        <v>243</v>
      </c>
      <c r="N29" s="26">
        <v>413</v>
      </c>
      <c r="O29" s="26">
        <v>420</v>
      </c>
      <c r="P29" s="26">
        <v>418</v>
      </c>
      <c r="Q29" s="27" t="str">
        <v>185 mm²</v>
      </c>
      <c r="R29" s="28" t="str">
        <v>Cu</v>
      </c>
      <c r="S29" s="28">
        <v>8</v>
      </c>
      <c r="T29" s="28">
        <v>7</v>
      </c>
      <c r="U29" s="28">
        <v>3</v>
      </c>
      <c r="V29" s="29">
        <v>5</v>
      </c>
      <c r="W29" s="30" t="str">
        <v/>
      </c>
      <c r="X29" s="31" t="str">
        <v/>
      </c>
      <c r="Y29" s="31" t="str">
        <v/>
      </c>
      <c r="Z29" s="31" t="str">
        <v/>
      </c>
      <c r="AA29" s="31" t="str">
        <v/>
      </c>
      <c r="AB29" s="32" t="str">
        <v/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Araqi</v>
      </c>
      <c r="B30" s="26" t="str">
        <v>AL BANAH</v>
      </c>
      <c r="C30" s="26" t="str">
        <v>K_LN03</v>
      </c>
      <c r="D30" s="26" t="str">
        <v>23.292055, 57.009676</v>
      </c>
      <c r="E30" s="26" t="str">
        <v>1270</v>
      </c>
      <c r="F30" s="26" t="str">
        <v>Pole (PMT)</v>
      </c>
      <c r="G30" s="26" t="str">
        <v/>
      </c>
      <c r="H30" s="26">
        <v>100</v>
      </c>
      <c r="I30" s="26" t="str">
        <v>20/06/2026, 13:27</v>
      </c>
      <c r="J30" s="26">
        <v>1</v>
      </c>
      <c r="K30" s="26">
        <v>238</v>
      </c>
      <c r="L30" s="26">
        <v>239</v>
      </c>
      <c r="M30" s="26">
        <v>242</v>
      </c>
      <c r="N30" s="26">
        <v>413</v>
      </c>
      <c r="O30" s="26">
        <v>420</v>
      </c>
      <c r="P30" s="26">
        <v>416</v>
      </c>
      <c r="Q30" s="27" t="str">
        <v>120 mm²</v>
      </c>
      <c r="R30" s="28" t="str">
        <v>Cu</v>
      </c>
      <c r="S30" s="28">
        <v>10</v>
      </c>
      <c r="T30" s="28">
        <v>15</v>
      </c>
      <c r="U30" s="28">
        <v>21</v>
      </c>
      <c r="V30" s="29">
        <v>18</v>
      </c>
      <c r="W30" s="30" t="str">
        <v/>
      </c>
      <c r="X30" s="31" t="str">
        <v/>
      </c>
      <c r="Y30" s="31" t="str">
        <v/>
      </c>
      <c r="Z30" s="31" t="str">
        <v/>
      </c>
      <c r="AA30" s="31" t="str">
        <v/>
      </c>
      <c r="AB30" s="32" t="str">
        <v/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Araqi</v>
      </c>
      <c r="B31" s="26" t="str">
        <v>AL BANAH</v>
      </c>
      <c r="C31" s="26" t="str">
        <v>K_LN03</v>
      </c>
      <c r="D31" s="26" t="str">
        <v>23.296225, 57.01074</v>
      </c>
      <c r="E31" s="26" t="str">
        <v>4677</v>
      </c>
      <c r="F31" s="26" t="str">
        <v>Pole (PMT)</v>
      </c>
      <c r="G31" s="26" t="str">
        <v/>
      </c>
      <c r="H31" s="26">
        <v>315</v>
      </c>
      <c r="I31" s="26" t="str">
        <v>20/06/2026, 13:20</v>
      </c>
      <c r="J31" s="26">
        <v>1</v>
      </c>
      <c r="K31" s="26">
        <v>244</v>
      </c>
      <c r="L31" s="26">
        <v>238</v>
      </c>
      <c r="M31" s="26">
        <v>240</v>
      </c>
      <c r="N31" s="26">
        <v>420</v>
      </c>
      <c r="O31" s="26">
        <v>413</v>
      </c>
      <c r="P31" s="26">
        <v>422</v>
      </c>
      <c r="Q31" s="27" t="str">
        <v>185 mm²</v>
      </c>
      <c r="R31" s="28" t="str">
        <v>Cu</v>
      </c>
      <c r="S31" s="28">
        <v>11</v>
      </c>
      <c r="T31" s="28">
        <v>45</v>
      </c>
      <c r="U31" s="28">
        <v>53</v>
      </c>
      <c r="V31" s="29">
        <v>37</v>
      </c>
      <c r="W31" s="30" t="str">
        <v/>
      </c>
      <c r="X31" s="31" t="str">
        <v/>
      </c>
      <c r="Y31" s="31" t="str">
        <v/>
      </c>
      <c r="Z31" s="31" t="str">
        <v/>
      </c>
      <c r="AA31" s="31" t="str">
        <v/>
      </c>
      <c r="AB31" s="32" t="str">
        <v/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Araqi</v>
      </c>
      <c r="B32" s="26" t="str">
        <v>AL BANAH</v>
      </c>
      <c r="C32" s="26" t="str">
        <v>K_LN03</v>
      </c>
      <c r="D32" s="26" t="str">
        <v>23.300473, 57.012463</v>
      </c>
      <c r="E32" s="26" t="str">
        <v>1384</v>
      </c>
      <c r="F32" s="26" t="str">
        <v>Pole (PMT)</v>
      </c>
      <c r="G32" s="26" t="str">
        <v/>
      </c>
      <c r="H32" s="26">
        <v>100</v>
      </c>
      <c r="I32" s="26" t="str">
        <v>20/06/2026, 13:12</v>
      </c>
      <c r="J32" s="26">
        <v>1</v>
      </c>
      <c r="K32" s="26">
        <v>240</v>
      </c>
      <c r="L32" s="26">
        <v>235</v>
      </c>
      <c r="M32" s="26">
        <v>237</v>
      </c>
      <c r="N32" s="26">
        <v>415</v>
      </c>
      <c r="O32" s="26">
        <v>417</v>
      </c>
      <c r="P32" s="26">
        <v>416</v>
      </c>
      <c r="Q32" s="27" t="str">
        <v>50 mm²</v>
      </c>
      <c r="R32" s="28" t="str">
        <v>Cu</v>
      </c>
      <c r="S32" s="28">
        <v>0</v>
      </c>
      <c r="T32" s="28">
        <v>0</v>
      </c>
      <c r="U32" s="28">
        <v>0</v>
      </c>
      <c r="V32" s="29">
        <v>0</v>
      </c>
      <c r="W32" s="30" t="str">
        <v/>
      </c>
      <c r="X32" s="31" t="str">
        <v/>
      </c>
      <c r="Y32" s="31" t="str">
        <v/>
      </c>
      <c r="Z32" s="31" t="str">
        <v/>
      </c>
      <c r="AA32" s="31" t="str">
        <v/>
      </c>
      <c r="AB32" s="32" t="str">
        <v/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Araqi</v>
      </c>
      <c r="B33" s="26" t="str">
        <v>AL BANAH</v>
      </c>
      <c r="C33" s="26" t="str">
        <v>K_LN03</v>
      </c>
      <c r="D33" s="26" t="str">
        <v>23.302185, 57.014845</v>
      </c>
      <c r="E33" s="26" t="str">
        <v>1269</v>
      </c>
      <c r="F33" s="26" t="str">
        <v>Pole (PMT)</v>
      </c>
      <c r="G33" s="26" t="str">
        <v/>
      </c>
      <c r="H33" s="26">
        <v>100</v>
      </c>
      <c r="I33" s="26" t="str">
        <v>20/06/2026, 13:02</v>
      </c>
      <c r="J33" s="26">
        <v>1</v>
      </c>
      <c r="K33" s="26">
        <v>236</v>
      </c>
      <c r="L33" s="26">
        <v>238</v>
      </c>
      <c r="M33" s="26">
        <v>241</v>
      </c>
      <c r="N33" s="26">
        <v>410</v>
      </c>
      <c r="O33" s="26">
        <v>419</v>
      </c>
      <c r="P33" s="26">
        <v>415</v>
      </c>
      <c r="Q33" s="27" t="str">
        <v>50 mm²</v>
      </c>
      <c r="R33" s="28" t="str">
        <v>Cu</v>
      </c>
      <c r="S33" s="28">
        <v>1</v>
      </c>
      <c r="T33" s="28">
        <v>0</v>
      </c>
      <c r="U33" s="28">
        <v>0</v>
      </c>
      <c r="V33" s="29">
        <v>1</v>
      </c>
      <c r="W33" s="30" t="str">
        <v/>
      </c>
      <c r="X33" s="31" t="str">
        <v/>
      </c>
      <c r="Y33" s="31" t="str">
        <v/>
      </c>
      <c r="Z33" s="31" t="str">
        <v/>
      </c>
      <c r="AA33" s="31" t="str">
        <v/>
      </c>
      <c r="AB33" s="32" t="str">
        <v/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Araqi</v>
      </c>
      <c r="B34" s="26" t="str">
        <v>AL BANAH</v>
      </c>
      <c r="C34" s="26" t="str">
        <v>K_LN03</v>
      </c>
      <c r="D34" s="26" t="str">
        <v>23.308672, 57.020197</v>
      </c>
      <c r="E34" s="26" t="str">
        <v>4346</v>
      </c>
      <c r="F34" s="26" t="str">
        <v>Pole (PMT)</v>
      </c>
      <c r="G34" s="26" t="str">
        <v/>
      </c>
      <c r="H34" s="26">
        <v>100</v>
      </c>
      <c r="I34" s="26" t="str">
        <v>20/06/2026, 12:49</v>
      </c>
      <c r="J34" s="26">
        <v>1</v>
      </c>
      <c r="K34" s="26">
        <v>237</v>
      </c>
      <c r="L34" s="26">
        <v>238</v>
      </c>
      <c r="M34" s="26">
        <v>241</v>
      </c>
      <c r="N34" s="26">
        <v>412</v>
      </c>
      <c r="O34" s="26">
        <v>419</v>
      </c>
      <c r="P34" s="26">
        <v>415</v>
      </c>
      <c r="Q34" s="27" t="str">
        <v>120 mm²</v>
      </c>
      <c r="R34" s="28" t="str">
        <v>Cu</v>
      </c>
      <c r="S34" s="28">
        <v>0</v>
      </c>
      <c r="T34" s="28">
        <v>0</v>
      </c>
      <c r="U34" s="28">
        <v>21</v>
      </c>
      <c r="V34" s="29">
        <v>22</v>
      </c>
      <c r="W34" s="30" t="str">
        <v/>
      </c>
      <c r="X34" s="31" t="str">
        <v/>
      </c>
      <c r="Y34" s="31" t="str">
        <v/>
      </c>
      <c r="Z34" s="31" t="str">
        <v/>
      </c>
      <c r="AA34" s="31" t="str">
        <v/>
      </c>
      <c r="AB34" s="32" t="str">
        <v/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Araqi</v>
      </c>
      <c r="B35" s="26" t="str">
        <v>AL BANAH</v>
      </c>
      <c r="C35" s="26" t="str">
        <v>K_LN03</v>
      </c>
      <c r="D35" s="26" t="str">
        <v/>
      </c>
      <c r="E35" s="26" t="str">
        <v>1469</v>
      </c>
      <c r="F35" s="26" t="str">
        <v>Ground (GMT)</v>
      </c>
      <c r="G35" s="26" t="str">
        <v/>
      </c>
      <c r="H35" s="26">
        <v>1000</v>
      </c>
      <c r="I35" s="26" t="str">
        <v>20/06/2026, 12:41</v>
      </c>
      <c r="J35" s="26">
        <v>1</v>
      </c>
      <c r="K35" s="26">
        <v>238</v>
      </c>
      <c r="L35" s="26">
        <v>239</v>
      </c>
      <c r="M35" s="26">
        <v>242</v>
      </c>
      <c r="N35" s="26">
        <v>413</v>
      </c>
      <c r="O35" s="26">
        <v>420</v>
      </c>
      <c r="P35" s="26">
        <v>418</v>
      </c>
      <c r="Q35" s="27" t="str">
        <v>185 mm²</v>
      </c>
      <c r="R35" s="28" t="str">
        <v>Cu</v>
      </c>
      <c r="S35" s="28">
        <v>60</v>
      </c>
      <c r="T35" s="28">
        <v>45</v>
      </c>
      <c r="U35" s="28">
        <v>47</v>
      </c>
      <c r="V35" s="29">
        <v>14</v>
      </c>
      <c r="W35" s="30" t="str">
        <v>185 mm²</v>
      </c>
      <c r="X35" s="31" t="str">
        <v>Cu</v>
      </c>
      <c r="Y35" s="31">
        <v>33</v>
      </c>
      <c r="Z35" s="31">
        <v>39</v>
      </c>
      <c r="AA35" s="31">
        <v>44</v>
      </c>
      <c r="AB35" s="32">
        <v>15</v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Araqi</v>
      </c>
      <c r="B36" s="26" t="str">
        <v>AL BANAH</v>
      </c>
      <c r="C36" s="26" t="str">
        <v>K_LN01</v>
      </c>
      <c r="D36" s="26" t="str">
        <v>23.264167, 56.825255</v>
      </c>
      <c r="E36" s="26" t="str">
        <v>618</v>
      </c>
      <c r="F36" s="26" t="str">
        <v>Pole (PMT)</v>
      </c>
      <c r="G36" s="26" t="str">
        <v>3</v>
      </c>
      <c r="H36" s="26">
        <v>100</v>
      </c>
      <c r="I36" s="26" t="str">
        <v>16/06/2026, 14:17</v>
      </c>
      <c r="J36" s="26">
        <v>1</v>
      </c>
      <c r="K36" s="26">
        <v>240</v>
      </c>
      <c r="L36" s="26">
        <v>239</v>
      </c>
      <c r="M36" s="26">
        <v>241</v>
      </c>
      <c r="N36" s="26">
        <v>418</v>
      </c>
      <c r="O36" s="26">
        <v>416</v>
      </c>
      <c r="P36" s="26">
        <v>419</v>
      </c>
      <c r="Q36" s="27" t="str">
        <v>120 mm²</v>
      </c>
      <c r="R36" s="28" t="str">
        <v>Cu</v>
      </c>
      <c r="S36" s="28">
        <v>0</v>
      </c>
      <c r="T36" s="28">
        <v>0</v>
      </c>
      <c r="U36" s="28">
        <v>0</v>
      </c>
      <c r="V36" s="29">
        <v>0</v>
      </c>
      <c r="W36" s="30" t="str">
        <v/>
      </c>
      <c r="X36" s="31" t="str">
        <v/>
      </c>
      <c r="Y36" s="31" t="str">
        <v/>
      </c>
      <c r="Z36" s="31" t="str">
        <v/>
      </c>
      <c r="AA36" s="31" t="str">
        <v/>
      </c>
      <c r="AB36" s="32" t="str">
        <v/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Araqi</v>
      </c>
      <c r="B37" s="26" t="str">
        <v>AL BANAH</v>
      </c>
      <c r="C37" s="26" t="str">
        <v>K_LN01</v>
      </c>
      <c r="D37" s="26" t="str">
        <v>23.257267, 56.822363</v>
      </c>
      <c r="E37" s="26" t="str">
        <v>617</v>
      </c>
      <c r="F37" s="26" t="str">
        <v>Pole (PMT)</v>
      </c>
      <c r="G37" s="26" t="str">
        <v>3</v>
      </c>
      <c r="H37" s="26">
        <v>100</v>
      </c>
      <c r="I37" s="26" t="str">
        <v>16/06/2026, 14:16</v>
      </c>
      <c r="J37" s="26">
        <v>1</v>
      </c>
      <c r="K37" s="26">
        <v>241</v>
      </c>
      <c r="L37" s="26">
        <v>242</v>
      </c>
      <c r="M37" s="26">
        <v>240</v>
      </c>
      <c r="N37" s="26">
        <v>419</v>
      </c>
      <c r="O37" s="26">
        <v>420</v>
      </c>
      <c r="P37" s="26">
        <v>418</v>
      </c>
      <c r="Q37" s="27" t="str">
        <v>120 mm²</v>
      </c>
      <c r="R37" s="28" t="str">
        <v>Cu</v>
      </c>
      <c r="S37" s="28">
        <v>7</v>
      </c>
      <c r="T37" s="28">
        <v>4</v>
      </c>
      <c r="U37" s="28">
        <v>8</v>
      </c>
      <c r="V37" s="29">
        <v>5</v>
      </c>
      <c r="W37" s="30" t="str">
        <v/>
      </c>
      <c r="X37" s="31" t="str">
        <v/>
      </c>
      <c r="Y37" s="31" t="str">
        <v/>
      </c>
      <c r="Z37" s="31" t="str">
        <v/>
      </c>
      <c r="AA37" s="31" t="str">
        <v/>
      </c>
      <c r="AB37" s="32" t="str">
        <v/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Araqi</v>
      </c>
      <c r="B38" s="26" t="str">
        <v>AL BANAH</v>
      </c>
      <c r="C38" s="26" t="str">
        <v>K_LN01</v>
      </c>
      <c r="D38" s="26" t="str">
        <v>23.243903, 56.825188</v>
      </c>
      <c r="E38" s="26" t="str">
        <v>1401</v>
      </c>
      <c r="F38" s="26" t="str">
        <v>Pole (PMT)</v>
      </c>
      <c r="G38" s="26" t="str">
        <v>3</v>
      </c>
      <c r="H38" s="26">
        <v>100</v>
      </c>
      <c r="I38" s="26" t="str">
        <v>16/06/2026, 14:15</v>
      </c>
      <c r="J38" s="26">
        <v>1</v>
      </c>
      <c r="K38" s="26">
        <v>242</v>
      </c>
      <c r="L38" s="26">
        <v>240</v>
      </c>
      <c r="M38" s="26">
        <v>241</v>
      </c>
      <c r="N38" s="26">
        <v>421</v>
      </c>
      <c r="O38" s="26">
        <v>419</v>
      </c>
      <c r="P38" s="26">
        <v>424</v>
      </c>
      <c r="Q38" s="27" t="str">
        <v>120 mm²</v>
      </c>
      <c r="R38" s="28" t="str">
        <v>Cu</v>
      </c>
      <c r="S38" s="28">
        <v>3</v>
      </c>
      <c r="T38" s="28">
        <v>12</v>
      </c>
      <c r="U38" s="28">
        <v>10</v>
      </c>
      <c r="V38" s="29">
        <v>3</v>
      </c>
      <c r="W38" s="30" t="str">
        <v/>
      </c>
      <c r="X38" s="31" t="str">
        <v/>
      </c>
      <c r="Y38" s="31" t="str">
        <v/>
      </c>
      <c r="Z38" s="31" t="str">
        <v/>
      </c>
      <c r="AA38" s="31" t="str">
        <v/>
      </c>
      <c r="AB38" s="32" t="str">
        <v/>
      </c>
      <c r="AC38" s="27" t="str">
        <v/>
      </c>
      <c r="AD38" s="28" t="str">
        <v/>
      </c>
      <c r="AE38" s="28" t="str">
        <v/>
      </c>
      <c r="AF38" s="28" t="str">
        <v/>
      </c>
      <c r="AG38" s="28" t="str">
        <v/>
      </c>
      <c r="AH38" s="29" t="str">
        <v/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Araqi</v>
      </c>
      <c r="B39" s="26" t="str">
        <v>AL BANAH</v>
      </c>
      <c r="C39" s="26" t="str">
        <v>K_LN01</v>
      </c>
      <c r="D39" s="26" t="str">
        <v>23.249198, 56.82793</v>
      </c>
      <c r="E39" s="26" t="str">
        <v>616</v>
      </c>
      <c r="F39" s="26" t="str">
        <v>Pole (PMT)</v>
      </c>
      <c r="G39" s="26" t="str">
        <v>3</v>
      </c>
      <c r="H39" s="26">
        <v>100</v>
      </c>
      <c r="I39" s="26" t="str">
        <v>16/06/2026, 14:08</v>
      </c>
      <c r="J39" s="26">
        <v>1</v>
      </c>
      <c r="K39" s="26">
        <v>240</v>
      </c>
      <c r="L39" s="26">
        <v>243</v>
      </c>
      <c r="M39" s="26">
        <v>246</v>
      </c>
      <c r="N39" s="26">
        <v>417</v>
      </c>
      <c r="O39" s="26">
        <v>425</v>
      </c>
      <c r="P39" s="26">
        <v>424</v>
      </c>
      <c r="Q39" s="27" t="str">
        <v>120 mm²</v>
      </c>
      <c r="R39" s="28" t="str">
        <v>Cu</v>
      </c>
      <c r="S39" s="28">
        <v>80</v>
      </c>
      <c r="T39" s="28">
        <v>25</v>
      </c>
      <c r="U39" s="28">
        <v>6</v>
      </c>
      <c r="V39" s="29">
        <v>61</v>
      </c>
      <c r="W39" s="30" t="str">
        <v/>
      </c>
      <c r="X39" s="31" t="str">
        <v/>
      </c>
      <c r="Y39" s="31" t="str">
        <v/>
      </c>
      <c r="Z39" s="31" t="str">
        <v/>
      </c>
      <c r="AA39" s="31" t="str">
        <v/>
      </c>
      <c r="AB39" s="32" t="str">
        <v/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Araqi</v>
      </c>
      <c r="B40" s="26" t="str">
        <v>AL BANAH</v>
      </c>
      <c r="C40" s="26" t="str">
        <v>K_LN01</v>
      </c>
      <c r="D40" s="26" t="str">
        <v>23.258205, 56.822815</v>
      </c>
      <c r="E40" s="26" t="str">
        <v>2069</v>
      </c>
      <c r="F40" s="26" t="str">
        <v>Pole (PMT)</v>
      </c>
      <c r="G40" s="26" t="str">
        <v>3</v>
      </c>
      <c r="H40" s="26">
        <v>315</v>
      </c>
      <c r="I40" s="26" t="str">
        <v>16/06/2026, 14:06</v>
      </c>
      <c r="J40" s="26">
        <v>1</v>
      </c>
      <c r="K40" s="26">
        <v>241</v>
      </c>
      <c r="L40" s="26">
        <v>242</v>
      </c>
      <c r="M40" s="26">
        <v>243</v>
      </c>
      <c r="N40" s="26">
        <v>422</v>
      </c>
      <c r="O40" s="26">
        <v>419</v>
      </c>
      <c r="P40" s="26">
        <v>421</v>
      </c>
      <c r="Q40" s="27" t="str">
        <v>185 mm²</v>
      </c>
      <c r="R40" s="28" t="str">
        <v>Cu</v>
      </c>
      <c r="S40" s="28">
        <v>30</v>
      </c>
      <c r="T40" s="28">
        <v>29</v>
      </c>
      <c r="U40" s="28">
        <v>11</v>
      </c>
      <c r="V40" s="29">
        <v>12</v>
      </c>
      <c r="W40" s="30" t="str">
        <v>185 mm²</v>
      </c>
      <c r="X40" s="31" t="str">
        <v>Cu</v>
      </c>
      <c r="Y40" s="31">
        <v>15</v>
      </c>
      <c r="Z40" s="31">
        <v>41</v>
      </c>
      <c r="AA40" s="31">
        <v>13</v>
      </c>
      <c r="AB40" s="32">
        <v>15</v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Araqi</v>
      </c>
      <c r="B41" s="26" t="str">
        <v>AL BANAH</v>
      </c>
      <c r="C41" s="26" t="str">
        <v>K_LN01</v>
      </c>
      <c r="D41" s="26" t="str">
        <v>23.261093, 56.821168</v>
      </c>
      <c r="E41" s="26" t="str">
        <v>615</v>
      </c>
      <c r="F41" s="26" t="str">
        <v>Pole (PMT)</v>
      </c>
      <c r="G41" s="26" t="str">
        <v>3</v>
      </c>
      <c r="H41" s="26">
        <v>315</v>
      </c>
      <c r="I41" s="26" t="str">
        <v>16/06/2026, 14:03</v>
      </c>
      <c r="J41" s="26">
        <v>1</v>
      </c>
      <c r="K41" s="26">
        <v>241</v>
      </c>
      <c r="L41" s="26">
        <v>242</v>
      </c>
      <c r="M41" s="26">
        <v>245</v>
      </c>
      <c r="N41" s="26">
        <v>418</v>
      </c>
      <c r="O41" s="26">
        <v>424</v>
      </c>
      <c r="P41" s="26">
        <v>422</v>
      </c>
      <c r="Q41" s="27" t="str">
        <v>120 mm²</v>
      </c>
      <c r="R41" s="28" t="str">
        <v>Cu</v>
      </c>
      <c r="S41" s="28">
        <v>210</v>
      </c>
      <c r="T41" s="28">
        <v>145</v>
      </c>
      <c r="U41" s="28">
        <v>135</v>
      </c>
      <c r="V41" s="29">
        <v>75</v>
      </c>
      <c r="W41" s="30" t="str">
        <v>185 mm²</v>
      </c>
      <c r="X41" s="31" t="str">
        <v>Cu</v>
      </c>
      <c r="Y41" s="31">
        <v>75</v>
      </c>
      <c r="Z41" s="31">
        <v>85</v>
      </c>
      <c r="AA41" s="31">
        <v>60</v>
      </c>
      <c r="AB41" s="32">
        <v>45</v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Araqi</v>
      </c>
      <c r="B42" s="26" t="str">
        <v>AL BANAH</v>
      </c>
      <c r="C42" s="26" t="str">
        <v>K_LN01</v>
      </c>
      <c r="D42" s="26" t="str">
        <v>23.264303, 56.82707</v>
      </c>
      <c r="E42" s="26" t="str">
        <v>4494</v>
      </c>
      <c r="F42" s="26" t="str">
        <v>Pole (PMT)</v>
      </c>
      <c r="G42" s="26" t="str">
        <v>3</v>
      </c>
      <c r="H42" s="26">
        <v>100</v>
      </c>
      <c r="I42" s="26" t="str">
        <v>16/06/2026, 13:56</v>
      </c>
      <c r="J42" s="26">
        <v>1</v>
      </c>
      <c r="K42" s="26">
        <v>246</v>
      </c>
      <c r="L42" s="26">
        <v>246</v>
      </c>
      <c r="M42" s="26">
        <v>248</v>
      </c>
      <c r="N42" s="26">
        <v>426</v>
      </c>
      <c r="O42" s="26">
        <v>427</v>
      </c>
      <c r="P42" s="26">
        <v>431</v>
      </c>
      <c r="Q42" s="27" t="str">
        <v>120 mm²</v>
      </c>
      <c r="R42" s="28" t="str">
        <v>Cu</v>
      </c>
      <c r="S42" s="28">
        <v>0</v>
      </c>
      <c r="T42" s="28">
        <v>0</v>
      </c>
      <c r="U42" s="28">
        <v>0</v>
      </c>
      <c r="V42" s="29">
        <v>0</v>
      </c>
      <c r="W42" s="30" t="str">
        <v/>
      </c>
      <c r="X42" s="31" t="str">
        <v/>
      </c>
      <c r="Y42" s="31" t="str">
        <v/>
      </c>
      <c r="Z42" s="31" t="str">
        <v/>
      </c>
      <c r="AA42" s="31" t="str">
        <v/>
      </c>
      <c r="AB42" s="32" t="str">
        <v/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Araqi</v>
      </c>
      <c r="B43" s="26" t="str">
        <v>AL BANAH</v>
      </c>
      <c r="C43" s="26" t="str">
        <v>K_LN01</v>
      </c>
      <c r="D43" s="26" t="str">
        <v>23.271085, 56.834427</v>
      </c>
      <c r="E43" s="26" t="str">
        <v>4710</v>
      </c>
      <c r="F43" s="26" t="str">
        <v>Pole (PMT)</v>
      </c>
      <c r="G43" s="26" t="str">
        <v>3</v>
      </c>
      <c r="H43" s="26">
        <v>100</v>
      </c>
      <c r="I43" s="26" t="str">
        <v>16/06/2026, 13:54</v>
      </c>
      <c r="J43" s="26">
        <v>1</v>
      </c>
      <c r="K43" s="26">
        <v>245</v>
      </c>
      <c r="L43" s="26">
        <v>246</v>
      </c>
      <c r="M43" s="26">
        <v>249</v>
      </c>
      <c r="N43" s="26">
        <v>426</v>
      </c>
      <c r="O43" s="26">
        <v>430</v>
      </c>
      <c r="P43" s="26">
        <v>430</v>
      </c>
      <c r="Q43" s="27" t="str">
        <v>185 mm²</v>
      </c>
      <c r="R43" s="28" t="str">
        <v>Cu</v>
      </c>
      <c r="S43" s="28">
        <v>13</v>
      </c>
      <c r="T43" s="28">
        <v>0</v>
      </c>
      <c r="U43" s="28">
        <v>0</v>
      </c>
      <c r="V43" s="29">
        <v>10</v>
      </c>
      <c r="W43" s="30" t="str">
        <v/>
      </c>
      <c r="X43" s="31" t="str">
        <v/>
      </c>
      <c r="Y43" s="31" t="str">
        <v/>
      </c>
      <c r="Z43" s="31" t="str">
        <v/>
      </c>
      <c r="AA43" s="31" t="str">
        <v/>
      </c>
      <c r="AB43" s="32" t="str">
        <v/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Araqi</v>
      </c>
      <c r="B44" s="26" t="str">
        <v>AL BANAH</v>
      </c>
      <c r="C44" s="26" t="str">
        <v>K_LN01</v>
      </c>
      <c r="D44" s="26" t="str">
        <v>23.2721, 56.840733</v>
      </c>
      <c r="E44" s="26" t="str">
        <v>614</v>
      </c>
      <c r="F44" s="26" t="str">
        <v>Pole (PMT)</v>
      </c>
      <c r="G44" s="26" t="str">
        <v>3</v>
      </c>
      <c r="H44" s="26">
        <v>100</v>
      </c>
      <c r="I44" s="26" t="str">
        <v>16/06/2026, 13:51</v>
      </c>
      <c r="J44" s="26">
        <v>1</v>
      </c>
      <c r="K44" s="26">
        <v>241</v>
      </c>
      <c r="L44" s="26">
        <v>240</v>
      </c>
      <c r="M44" s="26">
        <v>239</v>
      </c>
      <c r="N44" s="26">
        <v>420</v>
      </c>
      <c r="O44" s="26">
        <v>419</v>
      </c>
      <c r="P44" s="26">
        <v>421</v>
      </c>
      <c r="Q44" s="27" t="str">
        <v>120 mm²</v>
      </c>
      <c r="R44" s="28" t="str">
        <v>Cu</v>
      </c>
      <c r="S44" s="28">
        <v>0</v>
      </c>
      <c r="T44" s="28">
        <v>0</v>
      </c>
      <c r="U44" s="28">
        <v>0</v>
      </c>
      <c r="V44" s="29">
        <v>0</v>
      </c>
      <c r="W44" s="30" t="str">
        <v/>
      </c>
      <c r="X44" s="31" t="str">
        <v/>
      </c>
      <c r="Y44" s="31" t="str">
        <v/>
      </c>
      <c r="Z44" s="31" t="str">
        <v/>
      </c>
      <c r="AA44" s="31" t="str">
        <v/>
      </c>
      <c r="AB44" s="32" t="str">
        <v/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Araqi</v>
      </c>
      <c r="B45" s="26" t="str">
        <v>AL BANAH</v>
      </c>
      <c r="C45" s="26" t="str">
        <v>K_LN01</v>
      </c>
      <c r="D45" s="26" t="str">
        <v>23.270443, 56.841172</v>
      </c>
      <c r="E45" s="26" t="str">
        <v>613</v>
      </c>
      <c r="F45" s="26" t="str">
        <v>Pole (PMT)</v>
      </c>
      <c r="G45" s="26" t="str">
        <v>3</v>
      </c>
      <c r="H45" s="26">
        <v>100</v>
      </c>
      <c r="I45" s="26" t="str">
        <v>16/06/2026, 13:50</v>
      </c>
      <c r="J45" s="26">
        <v>1</v>
      </c>
      <c r="K45" s="26">
        <v>242</v>
      </c>
      <c r="L45" s="26">
        <v>244</v>
      </c>
      <c r="M45" s="26">
        <v>241</v>
      </c>
      <c r="N45" s="26">
        <v>421</v>
      </c>
      <c r="O45" s="26">
        <v>422</v>
      </c>
      <c r="P45" s="26">
        <v>423</v>
      </c>
      <c r="Q45" s="27" t="str">
        <v>120 mm²</v>
      </c>
      <c r="R45" s="28" t="str">
        <v>Cu</v>
      </c>
      <c r="S45" s="28">
        <v>130</v>
      </c>
      <c r="T45" s="28">
        <v>13</v>
      </c>
      <c r="U45" s="28">
        <v>40</v>
      </c>
      <c r="V45" s="29">
        <v>88</v>
      </c>
      <c r="W45" s="30" t="str">
        <v/>
      </c>
      <c r="X45" s="31" t="str">
        <v/>
      </c>
      <c r="Y45" s="31" t="str">
        <v/>
      </c>
      <c r="Z45" s="31" t="str">
        <v/>
      </c>
      <c r="AA45" s="31" t="str">
        <v/>
      </c>
      <c r="AB45" s="32" t="str">
        <v/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Araqi</v>
      </c>
      <c r="B46" s="26" t="str">
        <v>AL BANAH</v>
      </c>
      <c r="C46" s="26" t="str">
        <v>K_LN01</v>
      </c>
      <c r="D46" s="26" t="str">
        <v>23.275043, 56.837151</v>
      </c>
      <c r="E46" s="26" t="str">
        <v>612</v>
      </c>
      <c r="F46" s="26" t="str">
        <v>Pole (PMT)</v>
      </c>
      <c r="G46" s="26" t="str">
        <v>3</v>
      </c>
      <c r="H46" s="26">
        <v>315</v>
      </c>
      <c r="I46" s="26" t="str">
        <v>16/06/2026, 13:48</v>
      </c>
      <c r="J46" s="26">
        <v>1</v>
      </c>
      <c r="K46" s="26">
        <v>243</v>
      </c>
      <c r="L46" s="26">
        <v>242</v>
      </c>
      <c r="M46" s="26">
        <v>247</v>
      </c>
      <c r="N46" s="26">
        <v>422</v>
      </c>
      <c r="O46" s="26">
        <v>425</v>
      </c>
      <c r="P46" s="26">
        <v>424</v>
      </c>
      <c r="Q46" s="27" t="str">
        <v>120 mm²</v>
      </c>
      <c r="R46" s="28" t="str">
        <v>Cu</v>
      </c>
      <c r="S46" s="28">
        <v>110</v>
      </c>
      <c r="T46" s="28">
        <v>85</v>
      </c>
      <c r="U46" s="28">
        <v>65</v>
      </c>
      <c r="V46" s="29">
        <v>57</v>
      </c>
      <c r="W46" s="30" t="str">
        <v>120 mm²</v>
      </c>
      <c r="X46" s="31" t="str">
        <v>Cu</v>
      </c>
      <c r="Y46" s="31">
        <v>101</v>
      </c>
      <c r="Z46" s="31">
        <v>210</v>
      </c>
      <c r="AA46" s="31">
        <v>110</v>
      </c>
      <c r="AB46" s="32">
        <v>84</v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Araqi</v>
      </c>
      <c r="B47" s="26" t="str">
        <v>AL BANAH</v>
      </c>
      <c r="C47" s="26" t="str">
        <v>K_LN01</v>
      </c>
      <c r="D47" s="26" t="str">
        <v>23.28268, 56.838215</v>
      </c>
      <c r="E47" s="26" t="str">
        <v>4702</v>
      </c>
      <c r="F47" s="26" t="str">
        <v>Ground (GMT)</v>
      </c>
      <c r="G47" s="26" t="str">
        <v>3</v>
      </c>
      <c r="H47" s="26">
        <v>500</v>
      </c>
      <c r="I47" s="26" t="str">
        <v>16/06/2026, 13:44</v>
      </c>
      <c r="J47" s="26">
        <v>1</v>
      </c>
      <c r="K47" s="26">
        <v>252</v>
      </c>
      <c r="L47" s="26">
        <v>250</v>
      </c>
      <c r="M47" s="26">
        <v>251</v>
      </c>
      <c r="N47" s="26">
        <v>439</v>
      </c>
      <c r="O47" s="26">
        <v>438</v>
      </c>
      <c r="P47" s="26">
        <v>440</v>
      </c>
      <c r="Q47" s="27" t="str">
        <v>185 mm²</v>
      </c>
      <c r="R47" s="28" t="str">
        <v>Cu</v>
      </c>
      <c r="S47" s="28">
        <v>170</v>
      </c>
      <c r="T47" s="28">
        <v>135</v>
      </c>
      <c r="U47" s="28">
        <v>195</v>
      </c>
      <c r="V47" s="29">
        <v>50</v>
      </c>
      <c r="W47" s="30" t="str">
        <v>185 mm²</v>
      </c>
      <c r="X47" s="31" t="str">
        <v>Cu</v>
      </c>
      <c r="Y47" s="31">
        <v>25</v>
      </c>
      <c r="Z47" s="31">
        <v>20</v>
      </c>
      <c r="AA47" s="31">
        <v>1</v>
      </c>
      <c r="AB47" s="32">
        <v>6</v>
      </c>
      <c r="AC47" s="27" t="str">
        <v>185 mm²</v>
      </c>
      <c r="AD47" s="28" t="str">
        <v>Cu</v>
      </c>
      <c r="AE47" s="28">
        <v>30</v>
      </c>
      <c r="AF47" s="28">
        <v>15</v>
      </c>
      <c r="AG47" s="28">
        <v>23</v>
      </c>
      <c r="AH47" s="29">
        <v>17</v>
      </c>
      <c r="AI47" s="30" t="str">
        <v>185 mm²</v>
      </c>
      <c r="AJ47" s="31" t="str">
        <v>Cu</v>
      </c>
      <c r="AK47" s="31">
        <v>18</v>
      </c>
      <c r="AL47" s="31">
        <v>20</v>
      </c>
      <c r="AM47" s="31">
        <v>4</v>
      </c>
      <c r="AN47" s="32">
        <v>16</v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Araqi</v>
      </c>
      <c r="B48" s="26" t="str">
        <v>AL BANAH</v>
      </c>
      <c r="C48" s="26" t="str">
        <v>K_LN01</v>
      </c>
      <c r="D48" s="26" t="str">
        <v>23.284345, 56.837175</v>
      </c>
      <c r="E48" s="26" t="str">
        <v>610</v>
      </c>
      <c r="F48" s="26" t="str">
        <v>Pole (PMT)</v>
      </c>
      <c r="G48" s="26" t="str">
        <v>3</v>
      </c>
      <c r="H48" s="26">
        <v>100</v>
      </c>
      <c r="I48" s="26" t="str">
        <v>16/06/2026, 13:41</v>
      </c>
      <c r="J48" s="26">
        <v>1</v>
      </c>
      <c r="K48" s="26">
        <v>249</v>
      </c>
      <c r="L48" s="26">
        <v>248</v>
      </c>
      <c r="M48" s="26">
        <v>241</v>
      </c>
      <c r="N48" s="26">
        <v>436</v>
      </c>
      <c r="O48" s="26">
        <v>433</v>
      </c>
      <c r="P48" s="26">
        <v>434</v>
      </c>
      <c r="Q48" s="27" t="str">
        <v>120 mm²</v>
      </c>
      <c r="R48" s="28" t="str">
        <v>Cu</v>
      </c>
      <c r="S48" s="28">
        <v>160</v>
      </c>
      <c r="T48" s="28">
        <v>75</v>
      </c>
      <c r="U48" s="28">
        <v>105</v>
      </c>
      <c r="V48" s="29">
        <v>92</v>
      </c>
      <c r="W48" s="30" t="str">
        <v/>
      </c>
      <c r="X48" s="31" t="str">
        <v/>
      </c>
      <c r="Y48" s="31" t="str">
        <v/>
      </c>
      <c r="Z48" s="31" t="str">
        <v/>
      </c>
      <c r="AA48" s="31" t="str">
        <v/>
      </c>
      <c r="AB48" s="32" t="str">
        <v/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Araqi</v>
      </c>
      <c r="B49" s="26" t="str">
        <v>AL BANAH</v>
      </c>
      <c r="C49" s="26" t="str">
        <v>K_LN01</v>
      </c>
      <c r="D49" s="26" t="str">
        <v>23.284533, 56.84291</v>
      </c>
      <c r="E49" s="26" t="str">
        <v>609</v>
      </c>
      <c r="F49" s="26" t="str">
        <v>Pole (PMT)</v>
      </c>
      <c r="G49" s="26" t="str">
        <v>3</v>
      </c>
      <c r="H49" s="26">
        <v>315</v>
      </c>
      <c r="I49" s="26" t="str">
        <v>16/06/2026, 13:38</v>
      </c>
      <c r="J49" s="26">
        <v>1</v>
      </c>
      <c r="K49" s="26">
        <v>249</v>
      </c>
      <c r="L49" s="26">
        <v>250</v>
      </c>
      <c r="M49" s="26">
        <v>249</v>
      </c>
      <c r="N49" s="26">
        <v>436</v>
      </c>
      <c r="O49" s="26">
        <v>433</v>
      </c>
      <c r="P49" s="26">
        <v>434</v>
      </c>
      <c r="Q49" s="27" t="str">
        <v>120 mm²</v>
      </c>
      <c r="R49" s="28" t="str">
        <v>Cu</v>
      </c>
      <c r="S49" s="28">
        <v>29</v>
      </c>
      <c r="T49" s="28">
        <v>34</v>
      </c>
      <c r="U49" s="28">
        <v>26</v>
      </c>
      <c r="V49" s="29">
        <v>16</v>
      </c>
      <c r="W49" s="30" t="str">
        <v>120 mm²</v>
      </c>
      <c r="X49" s="31" t="str">
        <v>Cu</v>
      </c>
      <c r="Y49" s="31">
        <v>90</v>
      </c>
      <c r="Z49" s="31">
        <v>80</v>
      </c>
      <c r="AA49" s="31">
        <v>60</v>
      </c>
      <c r="AB49" s="32">
        <v>45</v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Araqi</v>
      </c>
      <c r="B50" s="26" t="str">
        <v>AL BANAH</v>
      </c>
      <c r="C50" s="26" t="str">
        <v>K_LN01</v>
      </c>
      <c r="D50" s="26" t="str">
        <v>23.287712, 56.845232</v>
      </c>
      <c r="E50" s="26" t="str">
        <v>2306</v>
      </c>
      <c r="F50" s="26" t="str">
        <v>Pole (PMT)</v>
      </c>
      <c r="G50" s="26" t="str">
        <v>3</v>
      </c>
      <c r="H50" s="26">
        <v>315</v>
      </c>
      <c r="I50" s="26" t="str">
        <v>16/06/2026, 13:35</v>
      </c>
      <c r="J50" s="26">
        <v>1</v>
      </c>
      <c r="K50" s="26">
        <v>249</v>
      </c>
      <c r="L50" s="26">
        <v>250</v>
      </c>
      <c r="M50" s="26">
        <v>252</v>
      </c>
      <c r="N50" s="26">
        <v>432</v>
      </c>
      <c r="O50" s="26">
        <v>436</v>
      </c>
      <c r="P50" s="26">
        <v>438</v>
      </c>
      <c r="Q50" s="27" t="str">
        <v>185 mm²</v>
      </c>
      <c r="R50" s="28" t="str">
        <v>Cu</v>
      </c>
      <c r="S50" s="28">
        <v>5</v>
      </c>
      <c r="T50" s="28">
        <v>15</v>
      </c>
      <c r="U50" s="28">
        <v>1</v>
      </c>
      <c r="V50" s="29">
        <v>9</v>
      </c>
      <c r="W50" s="30" t="str">
        <v>185 mm²</v>
      </c>
      <c r="X50" s="31" t="str">
        <v>Cu</v>
      </c>
      <c r="Y50" s="31">
        <v>14</v>
      </c>
      <c r="Z50" s="31">
        <v>1</v>
      </c>
      <c r="AA50" s="31">
        <v>0</v>
      </c>
      <c r="AB50" s="32">
        <v>8</v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Araqi</v>
      </c>
      <c r="B51" s="26" t="str">
        <v>AL BANAH</v>
      </c>
      <c r="C51" s="26" t="str">
        <v>K_LN01</v>
      </c>
      <c r="D51" s="26" t="str">
        <v>23.289267, 56.84167</v>
      </c>
      <c r="E51" s="26" t="str">
        <v>2068</v>
      </c>
      <c r="F51" s="26" t="str">
        <v>Pole (PMT)</v>
      </c>
      <c r="G51" s="26" t="str">
        <v>3</v>
      </c>
      <c r="H51" s="26">
        <v>315</v>
      </c>
      <c r="I51" s="26" t="str">
        <v>16/06/2026, 13:32</v>
      </c>
      <c r="J51" s="26">
        <v>1</v>
      </c>
      <c r="K51" s="26">
        <v>249</v>
      </c>
      <c r="L51" s="26">
        <v>250</v>
      </c>
      <c r="M51" s="26">
        <v>252</v>
      </c>
      <c r="N51" s="26">
        <v>434</v>
      </c>
      <c r="O51" s="26">
        <v>439</v>
      </c>
      <c r="P51" s="26">
        <v>436</v>
      </c>
      <c r="Q51" s="27" t="str">
        <v>185 mm²</v>
      </c>
      <c r="R51" s="28" t="str">
        <v>Cu</v>
      </c>
      <c r="S51" s="28">
        <v>30</v>
      </c>
      <c r="T51" s="28">
        <v>11</v>
      </c>
      <c r="U51" s="28">
        <v>17</v>
      </c>
      <c r="V51" s="29">
        <v>14</v>
      </c>
      <c r="W51" s="30" t="str">
        <v/>
      </c>
      <c r="X51" s="31" t="str">
        <v/>
      </c>
      <c r="Y51" s="31" t="str">
        <v/>
      </c>
      <c r="Z51" s="31" t="str">
        <v/>
      </c>
      <c r="AA51" s="31" t="str">
        <v/>
      </c>
      <c r="AB51" s="32" t="str">
        <v/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Araqi</v>
      </c>
      <c r="B52" s="26" t="str">
        <v>AL BANAH</v>
      </c>
      <c r="C52" s="26" t="str">
        <v>K_LN01</v>
      </c>
      <c r="D52" s="26" t="str">
        <v>23.293321, 56.842634</v>
      </c>
      <c r="E52" s="26" t="str">
        <v>1543</v>
      </c>
      <c r="F52" s="26" t="str">
        <v>Pole (PMT)</v>
      </c>
      <c r="G52" s="26" t="str">
        <v>3</v>
      </c>
      <c r="H52" s="26">
        <v>100</v>
      </c>
      <c r="I52" s="26" t="str">
        <v>16/06/2026, 13:29</v>
      </c>
      <c r="J52" s="26">
        <v>1</v>
      </c>
      <c r="K52" s="26">
        <v>250</v>
      </c>
      <c r="L52" s="26">
        <v>251</v>
      </c>
      <c r="M52" s="26">
        <v>250</v>
      </c>
      <c r="N52" s="26">
        <v>440</v>
      </c>
      <c r="O52" s="26">
        <v>449</v>
      </c>
      <c r="P52" s="26">
        <v>438</v>
      </c>
      <c r="Q52" s="27" t="str">
        <v>120 mm²</v>
      </c>
      <c r="R52" s="28" t="str">
        <v>Cu</v>
      </c>
      <c r="S52" s="28">
        <v>25</v>
      </c>
      <c r="T52" s="28">
        <v>16</v>
      </c>
      <c r="U52" s="28">
        <v>5</v>
      </c>
      <c r="V52" s="29">
        <v>15</v>
      </c>
      <c r="W52" s="30" t="str">
        <v>240 mm²</v>
      </c>
      <c r="X52" s="31" t="str">
        <v>Cu</v>
      </c>
      <c r="Y52" s="31">
        <v>50</v>
      </c>
      <c r="Z52" s="31">
        <v>25</v>
      </c>
      <c r="AA52" s="31">
        <v>3</v>
      </c>
      <c r="AB52" s="32">
        <v>33</v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Araqi</v>
      </c>
      <c r="B53" s="26" t="str">
        <v>AL BANAH</v>
      </c>
      <c r="C53" s="26" t="str">
        <v>K_LN01</v>
      </c>
      <c r="D53" s="26" t="str">
        <v>23.293118, 56.84876</v>
      </c>
      <c r="E53" s="26" t="str">
        <v>1779</v>
      </c>
      <c r="F53" s="26" t="str">
        <v>Pole (PMT)</v>
      </c>
      <c r="G53" s="26" t="str">
        <v>3</v>
      </c>
      <c r="H53" s="26">
        <v>315</v>
      </c>
      <c r="I53" s="26" t="str">
        <v>16/06/2026, 13:26</v>
      </c>
      <c r="J53" s="26">
        <v>1</v>
      </c>
      <c r="K53" s="26">
        <v>251</v>
      </c>
      <c r="L53" s="26">
        <v>253</v>
      </c>
      <c r="M53" s="26">
        <v>251</v>
      </c>
      <c r="N53" s="26">
        <v>440</v>
      </c>
      <c r="O53" s="26">
        <v>442</v>
      </c>
      <c r="P53" s="26">
        <v>439</v>
      </c>
      <c r="Q53" s="27" t="str">
        <v>185 mm²</v>
      </c>
      <c r="R53" s="28" t="str">
        <v>Cu</v>
      </c>
      <c r="S53" s="28">
        <v>25</v>
      </c>
      <c r="T53" s="28">
        <v>0</v>
      </c>
      <c r="U53" s="28">
        <v>8</v>
      </c>
      <c r="V53" s="29">
        <v>15</v>
      </c>
      <c r="W53" s="30" t="str">
        <v>185 mm²</v>
      </c>
      <c r="X53" s="31" t="str">
        <v>Cu</v>
      </c>
      <c r="Y53" s="31">
        <v>15</v>
      </c>
      <c r="Z53" s="31">
        <v>14</v>
      </c>
      <c r="AA53" s="31">
        <v>0</v>
      </c>
      <c r="AB53" s="32">
        <v>11</v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Araqi</v>
      </c>
      <c r="B54" s="26" t="str">
        <v>AL BANAH</v>
      </c>
      <c r="C54" s="26" t="str">
        <v>K_LN01</v>
      </c>
      <c r="D54" s="26" t="str">
        <v>23.291054, 56.849367</v>
      </c>
      <c r="E54" s="26" t="str">
        <v>1691</v>
      </c>
      <c r="F54" s="26" t="str">
        <v>Pole (PMT)</v>
      </c>
      <c r="G54" s="26" t="str">
        <v>3</v>
      </c>
      <c r="H54" s="26">
        <v>100</v>
      </c>
      <c r="I54" s="26" t="str">
        <v>16/06/2026, 13:24</v>
      </c>
      <c r="J54" s="26">
        <v>1</v>
      </c>
      <c r="K54" s="26">
        <v>250</v>
      </c>
      <c r="L54" s="26">
        <v>251</v>
      </c>
      <c r="M54" s="26">
        <v>253</v>
      </c>
      <c r="N54" s="26">
        <v>433</v>
      </c>
      <c r="O54" s="26">
        <v>436</v>
      </c>
      <c r="P54" s="26">
        <v>435</v>
      </c>
      <c r="Q54" s="27" t="str">
        <v>185 mm²</v>
      </c>
      <c r="R54" s="28" t="str">
        <v>Cu</v>
      </c>
      <c r="S54" s="28">
        <v>30</v>
      </c>
      <c r="T54" s="28">
        <v>1</v>
      </c>
      <c r="U54" s="28">
        <v>13</v>
      </c>
      <c r="V54" s="29">
        <v>13</v>
      </c>
      <c r="W54" s="30" t="str">
        <v>120 mm²</v>
      </c>
      <c r="X54" s="31" t="str">
        <v>Cu</v>
      </c>
      <c r="Y54" s="31">
        <v>2</v>
      </c>
      <c r="Z54" s="31">
        <v>9</v>
      </c>
      <c r="AA54" s="31">
        <v>0</v>
      </c>
      <c r="AB54" s="32">
        <v>8</v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Araqi</v>
      </c>
      <c r="B55" s="26" t="str">
        <v>AL BANAH</v>
      </c>
      <c r="C55" s="26" t="str">
        <v>K_LN01</v>
      </c>
      <c r="D55" s="26" t="str">
        <v>23.28916, 56.851275</v>
      </c>
      <c r="E55" s="26" t="str">
        <v>1687</v>
      </c>
      <c r="F55" s="26" t="str">
        <v>Pole (PMT)</v>
      </c>
      <c r="G55" s="26" t="str">
        <v>3</v>
      </c>
      <c r="H55" s="26">
        <v>315</v>
      </c>
      <c r="I55" s="26" t="str">
        <v>16/06/2026, 13:21</v>
      </c>
      <c r="J55" s="26">
        <v>1</v>
      </c>
      <c r="K55" s="26">
        <v>251</v>
      </c>
      <c r="L55" s="26">
        <v>251</v>
      </c>
      <c r="M55" s="26">
        <v>253</v>
      </c>
      <c r="N55" s="26">
        <v>436</v>
      </c>
      <c r="O55" s="26">
        <v>433</v>
      </c>
      <c r="P55" s="26">
        <v>440</v>
      </c>
      <c r="Q55" s="27" t="str">
        <v>185 mm²</v>
      </c>
      <c r="R55" s="28" t="str">
        <v>Cu</v>
      </c>
      <c r="S55" s="28">
        <v>2</v>
      </c>
      <c r="T55" s="28">
        <v>0</v>
      </c>
      <c r="U55" s="28">
        <v>14</v>
      </c>
      <c r="V55" s="29">
        <v>14</v>
      </c>
      <c r="W55" s="30" t="str">
        <v>185 mm²</v>
      </c>
      <c r="X55" s="31" t="str">
        <v>Cu</v>
      </c>
      <c r="Y55" s="31">
        <v>20</v>
      </c>
      <c r="Z55" s="31">
        <v>0</v>
      </c>
      <c r="AA55" s="31">
        <v>0</v>
      </c>
      <c r="AB55" s="32">
        <v>16</v>
      </c>
      <c r="AC55" s="27" t="str">
        <v/>
      </c>
      <c r="AD55" s="28" t="str">
        <v/>
      </c>
      <c r="AE55" s="28" t="str">
        <v/>
      </c>
      <c r="AF55" s="28" t="str">
        <v/>
      </c>
      <c r="AG55" s="28" t="str">
        <v/>
      </c>
      <c r="AH55" s="29" t="str">
        <v/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Araqi</v>
      </c>
      <c r="B56" s="26" t="str">
        <v>AL BANAH</v>
      </c>
      <c r="C56" s="26" t="str">
        <v>K_LN01</v>
      </c>
      <c r="D56" s="26" t="str">
        <v>23.283332, 56.882717</v>
      </c>
      <c r="E56" s="26" t="str">
        <v>606</v>
      </c>
      <c r="F56" s="26" t="str">
        <v>Pole (PMT)</v>
      </c>
      <c r="G56" s="26" t="str">
        <v>3</v>
      </c>
      <c r="H56" s="26">
        <v>100</v>
      </c>
      <c r="I56" s="26" t="str">
        <v>16/06/2026, 13:15</v>
      </c>
      <c r="J56" s="26">
        <v>1</v>
      </c>
      <c r="K56" s="26">
        <v>251</v>
      </c>
      <c r="L56" s="26">
        <v>255</v>
      </c>
      <c r="M56" s="26">
        <v>256</v>
      </c>
      <c r="N56" s="26">
        <v>444</v>
      </c>
      <c r="O56" s="26">
        <v>441</v>
      </c>
      <c r="P56" s="26">
        <v>442</v>
      </c>
      <c r="Q56" s="27" t="str">
        <v>185 mm²</v>
      </c>
      <c r="R56" s="28" t="str">
        <v>Cu</v>
      </c>
      <c r="S56" s="28">
        <v>3</v>
      </c>
      <c r="T56" s="28">
        <v>2</v>
      </c>
      <c r="U56" s="28">
        <v>0</v>
      </c>
      <c r="V56" s="29">
        <v>3</v>
      </c>
      <c r="W56" s="30" t="str">
        <v>185 mm²</v>
      </c>
      <c r="X56" s="31" t="str">
        <v>Cu</v>
      </c>
      <c r="Y56" s="31">
        <v>20</v>
      </c>
      <c r="Z56" s="31">
        <v>10</v>
      </c>
      <c r="AA56" s="31">
        <v>17</v>
      </c>
      <c r="AB56" s="32">
        <v>14</v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Araqi</v>
      </c>
      <c r="B57" s="26" t="str">
        <v>AL BANAH</v>
      </c>
      <c r="C57" s="26" t="str">
        <v>K_LN01</v>
      </c>
      <c r="D57" s="26" t="str">
        <v>23.286059, 56.885536</v>
      </c>
      <c r="E57" s="26" t="str">
        <v>605</v>
      </c>
      <c r="F57" s="26" t="str">
        <v>Ground (GMT)</v>
      </c>
      <c r="G57" s="26" t="str">
        <v>3</v>
      </c>
      <c r="H57" s="26">
        <v>1000</v>
      </c>
      <c r="I57" s="26" t="str">
        <v>16/06/2026, 13:10</v>
      </c>
      <c r="J57" s="26">
        <v>1</v>
      </c>
      <c r="K57" s="26">
        <v>252</v>
      </c>
      <c r="L57" s="26">
        <v>253</v>
      </c>
      <c r="M57" s="26">
        <v>251</v>
      </c>
      <c r="N57" s="26">
        <v>442</v>
      </c>
      <c r="O57" s="26">
        <v>443</v>
      </c>
      <c r="P57" s="26">
        <v>441</v>
      </c>
      <c r="Q57" s="27" t="str">
        <v>185 mm²</v>
      </c>
      <c r="R57" s="28" t="str">
        <v>Cu</v>
      </c>
      <c r="S57" s="28">
        <v>110</v>
      </c>
      <c r="T57" s="28">
        <v>45</v>
      </c>
      <c r="U57" s="28">
        <v>54</v>
      </c>
      <c r="V57" s="29">
        <v>60</v>
      </c>
      <c r="W57" s="30" t="str">
        <v>185 mm²</v>
      </c>
      <c r="X57" s="31" t="str">
        <v>Cu</v>
      </c>
      <c r="Y57" s="31">
        <v>68</v>
      </c>
      <c r="Z57" s="31">
        <v>33</v>
      </c>
      <c r="AA57" s="31">
        <v>31</v>
      </c>
      <c r="AB57" s="32">
        <v>43</v>
      </c>
      <c r="AC57" s="27" t="str">
        <v>185 mm²</v>
      </c>
      <c r="AD57" s="28" t="str">
        <v>Cu</v>
      </c>
      <c r="AE57" s="28">
        <v>30</v>
      </c>
      <c r="AF57" s="28">
        <v>5</v>
      </c>
      <c r="AG57" s="28">
        <v>43</v>
      </c>
      <c r="AH57" s="29">
        <v>24</v>
      </c>
      <c r="AI57" s="30" t="str">
        <v>185 mm²</v>
      </c>
      <c r="AJ57" s="31" t="str">
        <v>Cu</v>
      </c>
      <c r="AK57" s="31">
        <v>13</v>
      </c>
      <c r="AL57" s="31">
        <v>31</v>
      </c>
      <c r="AM57" s="31">
        <v>2</v>
      </c>
      <c r="AN57" s="32">
        <v>7</v>
      </c>
      <c r="AO57" s="27" t="str">
        <v>185 mm²</v>
      </c>
      <c r="AP57" s="28" t="str">
        <v>Cu</v>
      </c>
      <c r="AQ57" s="28">
        <v>13</v>
      </c>
      <c r="AR57" s="28">
        <v>54</v>
      </c>
      <c r="AS57" s="28">
        <v>52</v>
      </c>
      <c r="AT57" s="29">
        <v>40</v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Araqi</v>
      </c>
      <c r="B58" s="26" t="str">
        <v>AL BANAH</v>
      </c>
      <c r="C58" s="26" t="str">
        <v>K_LN01</v>
      </c>
      <c r="D58" s="26" t="str">
        <v>23.286972, 56.879452</v>
      </c>
      <c r="E58" s="26" t="str">
        <v>1544</v>
      </c>
      <c r="F58" s="26" t="str">
        <v>Ground (GMT)</v>
      </c>
      <c r="G58" s="26" t="str">
        <v>3</v>
      </c>
      <c r="H58" s="26">
        <v>1000</v>
      </c>
      <c r="I58" s="26" t="str">
        <v>16/06/2026, 13:06</v>
      </c>
      <c r="J58" s="26">
        <v>1</v>
      </c>
      <c r="K58" s="26">
        <v>251</v>
      </c>
      <c r="L58" s="26">
        <v>252</v>
      </c>
      <c r="M58" s="26">
        <v>253</v>
      </c>
      <c r="N58" s="26">
        <v>439</v>
      </c>
      <c r="O58" s="26">
        <v>441</v>
      </c>
      <c r="P58" s="26">
        <v>440</v>
      </c>
      <c r="Q58" s="27" t="str">
        <v>185 mm²</v>
      </c>
      <c r="R58" s="28" t="str">
        <v>Cu</v>
      </c>
      <c r="S58" s="28">
        <v>19</v>
      </c>
      <c r="T58" s="28">
        <v>44</v>
      </c>
      <c r="U58" s="28">
        <v>15</v>
      </c>
      <c r="V58" s="29">
        <v>28</v>
      </c>
      <c r="W58" s="30" t="str">
        <v>185 mm²</v>
      </c>
      <c r="X58" s="31" t="str">
        <v>Cu</v>
      </c>
      <c r="Y58" s="31">
        <v>21</v>
      </c>
      <c r="Z58" s="31">
        <v>35</v>
      </c>
      <c r="AA58" s="31">
        <v>60</v>
      </c>
      <c r="AB58" s="32">
        <v>32</v>
      </c>
      <c r="AC58" s="27" t="str">
        <v>185 mm²</v>
      </c>
      <c r="AD58" s="28" t="str">
        <v>Cu</v>
      </c>
      <c r="AE58" s="28">
        <v>20</v>
      </c>
      <c r="AF58" s="28">
        <v>15</v>
      </c>
      <c r="AG58" s="28">
        <v>25</v>
      </c>
      <c r="AH58" s="29">
        <v>11</v>
      </c>
      <c r="AI58" s="30" t="str">
        <v>185 mm²</v>
      </c>
      <c r="AJ58" s="31" t="str">
        <v>Cu</v>
      </c>
      <c r="AK58" s="31">
        <v>19</v>
      </c>
      <c r="AL58" s="31">
        <v>25</v>
      </c>
      <c r="AM58" s="31">
        <v>30</v>
      </c>
      <c r="AN58" s="32">
        <v>6</v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Araqi</v>
      </c>
      <c r="B59" s="26" t="str">
        <v>AL BANAH</v>
      </c>
      <c r="C59" s="26" t="str">
        <v>K_LN01</v>
      </c>
      <c r="D59" s="26" t="str">
        <v>23.289833, 56.876647</v>
      </c>
      <c r="E59" s="26" t="str">
        <v>2154</v>
      </c>
      <c r="F59" s="26" t="str">
        <v>Ground (GMT)</v>
      </c>
      <c r="G59" s="26" t="str">
        <v>3</v>
      </c>
      <c r="H59" s="26">
        <v>1000</v>
      </c>
      <c r="I59" s="26" t="str">
        <v>16/06/2026, 13:02</v>
      </c>
      <c r="J59" s="26">
        <v>1</v>
      </c>
      <c r="K59" s="26">
        <v>251</v>
      </c>
      <c r="L59" s="26">
        <v>252</v>
      </c>
      <c r="M59" s="26">
        <v>253</v>
      </c>
      <c r="N59" s="26">
        <v>441</v>
      </c>
      <c r="O59" s="26">
        <v>440</v>
      </c>
      <c r="P59" s="26">
        <v>443</v>
      </c>
      <c r="Q59" s="27" t="str">
        <v>185 mm²</v>
      </c>
      <c r="R59" s="28" t="str">
        <v>Cu</v>
      </c>
      <c r="S59" s="28">
        <v>35</v>
      </c>
      <c r="T59" s="28">
        <v>42</v>
      </c>
      <c r="U59" s="28">
        <v>19</v>
      </c>
      <c r="V59" s="29">
        <v>14</v>
      </c>
      <c r="W59" s="30" t="str">
        <v>185 mm²</v>
      </c>
      <c r="X59" s="31" t="str">
        <v>Cu</v>
      </c>
      <c r="Y59" s="31">
        <v>0</v>
      </c>
      <c r="Z59" s="31">
        <v>0</v>
      </c>
      <c r="AA59" s="31">
        <v>0</v>
      </c>
      <c r="AB59" s="32">
        <v>0</v>
      </c>
      <c r="AC59" s="27" t="str">
        <v>185 mm²</v>
      </c>
      <c r="AD59" s="28" t="str">
        <v>Cu</v>
      </c>
      <c r="AE59" s="28">
        <v>3</v>
      </c>
      <c r="AF59" s="28">
        <v>0</v>
      </c>
      <c r="AG59" s="28">
        <v>15</v>
      </c>
      <c r="AH59" s="29">
        <v>10</v>
      </c>
      <c r="AI59" s="30" t="str">
        <v>185 mm²</v>
      </c>
      <c r="AJ59" s="31" t="str">
        <v>Cu</v>
      </c>
      <c r="AK59" s="31">
        <v>30</v>
      </c>
      <c r="AL59" s="31">
        <v>20</v>
      </c>
      <c r="AM59" s="31">
        <v>16</v>
      </c>
      <c r="AN59" s="32">
        <v>7</v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Araqi</v>
      </c>
      <c r="B60" s="26" t="str">
        <v>AL BANAH</v>
      </c>
      <c r="C60" s="26" t="str">
        <v>K_LN01</v>
      </c>
      <c r="D60" s="26" t="str">
        <v/>
      </c>
      <c r="E60" s="26" t="str">
        <v>2153</v>
      </c>
      <c r="F60" s="26" t="str">
        <v>Ground (GMT)</v>
      </c>
      <c r="G60" s="26" t="str">
        <v>3</v>
      </c>
      <c r="H60" s="26">
        <v>1000</v>
      </c>
      <c r="I60" s="26" t="str">
        <v>16/06/2026, 12:58</v>
      </c>
      <c r="J60" s="26">
        <v>1</v>
      </c>
      <c r="K60" s="26">
        <v>253</v>
      </c>
      <c r="L60" s="26">
        <v>255</v>
      </c>
      <c r="M60" s="26">
        <v>257</v>
      </c>
      <c r="N60" s="26">
        <v>440</v>
      </c>
      <c r="O60" s="26">
        <v>443</v>
      </c>
      <c r="P60" s="26">
        <v>446</v>
      </c>
      <c r="Q60" s="27" t="str">
        <v>185 mm²</v>
      </c>
      <c r="R60" s="28" t="str">
        <v>Cu</v>
      </c>
      <c r="S60" s="28">
        <v>35</v>
      </c>
      <c r="T60" s="28">
        <v>65</v>
      </c>
      <c r="U60" s="28">
        <v>25</v>
      </c>
      <c r="V60" s="29">
        <v>43</v>
      </c>
      <c r="W60" s="30" t="str">
        <v>185 mm²</v>
      </c>
      <c r="X60" s="31" t="str">
        <v>Cu</v>
      </c>
      <c r="Y60" s="31">
        <v>70</v>
      </c>
      <c r="Z60" s="31">
        <v>60</v>
      </c>
      <c r="AA60" s="31">
        <v>40</v>
      </c>
      <c r="AB60" s="32">
        <v>25</v>
      </c>
      <c r="AC60" s="27" t="str">
        <v>185 mm²</v>
      </c>
      <c r="AD60" s="28" t="str">
        <v>Cu</v>
      </c>
      <c r="AE60" s="28">
        <v>80</v>
      </c>
      <c r="AF60" s="28">
        <v>75</v>
      </c>
      <c r="AG60" s="28">
        <v>140</v>
      </c>
      <c r="AH60" s="29">
        <v>80</v>
      </c>
      <c r="AI60" s="30" t="str">
        <v>185 mm²</v>
      </c>
      <c r="AJ60" s="31" t="str">
        <v>Cu</v>
      </c>
      <c r="AK60" s="31">
        <v>50</v>
      </c>
      <c r="AL60" s="31">
        <v>9</v>
      </c>
      <c r="AM60" s="31">
        <v>21</v>
      </c>
      <c r="AN60" s="32">
        <v>42</v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Araqi</v>
      </c>
      <c r="B61" s="26" t="str">
        <v>AL BANAH</v>
      </c>
      <c r="C61" s="26" t="str">
        <v>K_LN01</v>
      </c>
      <c r="D61" s="26" t="str">
        <v>23.291392, 56.866695</v>
      </c>
      <c r="E61" s="26" t="str">
        <v>608</v>
      </c>
      <c r="F61" s="26" t="str">
        <v>Pole (PMT)</v>
      </c>
      <c r="G61" s="26" t="str">
        <v>3</v>
      </c>
      <c r="H61" s="26">
        <v>315</v>
      </c>
      <c r="I61" s="26" t="str">
        <v>16/06/2026, 12:53</v>
      </c>
      <c r="J61" s="26">
        <v>1</v>
      </c>
      <c r="K61" s="26">
        <v>251</v>
      </c>
      <c r="L61" s="26">
        <v>254</v>
      </c>
      <c r="M61" s="26">
        <v>252</v>
      </c>
      <c r="N61" s="26">
        <v>439</v>
      </c>
      <c r="O61" s="26">
        <v>441</v>
      </c>
      <c r="P61" s="26">
        <v>440</v>
      </c>
      <c r="Q61" s="27" t="str">
        <v>120 mm²</v>
      </c>
      <c r="R61" s="28" t="str">
        <v>Cu</v>
      </c>
      <c r="S61" s="28">
        <v>50</v>
      </c>
      <c r="T61" s="28">
        <v>30</v>
      </c>
      <c r="U61" s="28">
        <v>15</v>
      </c>
      <c r="V61" s="29">
        <v>25</v>
      </c>
      <c r="W61" s="30" t="str">
        <v>185 mm²</v>
      </c>
      <c r="X61" s="31" t="str">
        <v>Cu</v>
      </c>
      <c r="Y61" s="31">
        <v>35</v>
      </c>
      <c r="Z61" s="31">
        <v>37</v>
      </c>
      <c r="AA61" s="31">
        <v>15</v>
      </c>
      <c r="AB61" s="32">
        <v>14</v>
      </c>
      <c r="AC61" s="27" t="str">
        <v/>
      </c>
      <c r="AD61" s="28" t="str">
        <v/>
      </c>
      <c r="AE61" s="28" t="str">
        <v/>
      </c>
      <c r="AF61" s="28" t="str">
        <v/>
      </c>
      <c r="AG61" s="28" t="str">
        <v/>
      </c>
      <c r="AH61" s="29" t="str">
        <v/>
      </c>
      <c r="AI61" s="30" t="str">
        <v/>
      </c>
      <c r="AJ61" s="31" t="str">
        <v/>
      </c>
      <c r="AK61" s="31" t="str">
        <v/>
      </c>
      <c r="AL61" s="31" t="str">
        <v/>
      </c>
      <c r="AM61" s="31" t="str">
        <v/>
      </c>
      <c r="AN61" s="32" t="str">
        <v/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Araqi</v>
      </c>
      <c r="B62" s="26" t="str">
        <v>AL BANAH</v>
      </c>
      <c r="C62" s="26" t="str">
        <v>K_LN01</v>
      </c>
      <c r="D62" s="26" t="str">
        <v>23.296152, 56.843648</v>
      </c>
      <c r="E62" s="26" t="str">
        <v>1726</v>
      </c>
      <c r="F62" s="26" t="str">
        <v>Pole (PMT)</v>
      </c>
      <c r="G62" s="26" t="str">
        <v>3</v>
      </c>
      <c r="H62" s="26">
        <v>315</v>
      </c>
      <c r="I62" s="26" t="str">
        <v>16/06/2026, 12:48</v>
      </c>
      <c r="J62" s="26">
        <v>1</v>
      </c>
      <c r="K62" s="26">
        <v>251</v>
      </c>
      <c r="L62" s="26">
        <v>254</v>
      </c>
      <c r="M62" s="26">
        <v>253</v>
      </c>
      <c r="N62" s="26">
        <v>441</v>
      </c>
      <c r="O62" s="26">
        <v>436</v>
      </c>
      <c r="P62" s="26">
        <v>440</v>
      </c>
      <c r="Q62" s="27" t="str">
        <v>120 mm²</v>
      </c>
      <c r="R62" s="28" t="str">
        <v>Cu</v>
      </c>
      <c r="S62" s="28">
        <v>43</v>
      </c>
      <c r="T62" s="28">
        <v>40</v>
      </c>
      <c r="U62" s="28">
        <v>27</v>
      </c>
      <c r="V62" s="29">
        <v>18</v>
      </c>
      <c r="W62" s="30" t="str">
        <v/>
      </c>
      <c r="X62" s="31" t="str">
        <v/>
      </c>
      <c r="Y62" s="31" t="str">
        <v/>
      </c>
      <c r="Z62" s="31" t="str">
        <v/>
      </c>
      <c r="AA62" s="31" t="str">
        <v/>
      </c>
      <c r="AB62" s="32" t="str">
        <v/>
      </c>
      <c r="AC62" s="27" t="str">
        <v/>
      </c>
      <c r="AD62" s="28" t="str">
        <v/>
      </c>
      <c r="AE62" s="28" t="str">
        <v/>
      </c>
      <c r="AF62" s="28" t="str">
        <v/>
      </c>
      <c r="AG62" s="28" t="str">
        <v/>
      </c>
      <c r="AH62" s="29" t="str">
        <v/>
      </c>
      <c r="AI62" s="30" t="str">
        <v/>
      </c>
      <c r="AJ62" s="31" t="str">
        <v/>
      </c>
      <c r="AK62" s="31" t="str">
        <v/>
      </c>
      <c r="AL62" s="31" t="str">
        <v/>
      </c>
      <c r="AM62" s="31" t="str">
        <v/>
      </c>
      <c r="AN62" s="32" t="str">
        <v/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Araqi</v>
      </c>
      <c r="B63" s="26" t="str">
        <v>AL BANAH</v>
      </c>
      <c r="C63" s="26" t="str">
        <v>K_LN01</v>
      </c>
      <c r="D63" s="26" t="str">
        <v>23.295518, 56.84683</v>
      </c>
      <c r="E63" s="26" t="str">
        <v>644</v>
      </c>
      <c r="F63" s="26" t="str">
        <v>Pole (PMT)</v>
      </c>
      <c r="G63" s="26" t="str">
        <v>3</v>
      </c>
      <c r="H63" s="26">
        <v>315</v>
      </c>
      <c r="I63" s="26" t="str">
        <v>16/06/2026, 12:46</v>
      </c>
      <c r="J63" s="26">
        <v>1</v>
      </c>
      <c r="K63" s="26">
        <v>250</v>
      </c>
      <c r="L63" s="26">
        <v>251</v>
      </c>
      <c r="M63" s="26">
        <v>254</v>
      </c>
      <c r="N63" s="26">
        <v>436</v>
      </c>
      <c r="O63" s="26">
        <v>440</v>
      </c>
      <c r="P63" s="26">
        <v>439</v>
      </c>
      <c r="Q63" s="27" t="str">
        <v>185 mm²</v>
      </c>
      <c r="R63" s="28" t="str">
        <v>Cu</v>
      </c>
      <c r="S63" s="28">
        <v>0</v>
      </c>
      <c r="T63" s="28">
        <v>0</v>
      </c>
      <c r="U63" s="28">
        <v>0</v>
      </c>
      <c r="V63" s="29" t="str">
        <v/>
      </c>
      <c r="W63" s="30" t="str">
        <v>240 mm²</v>
      </c>
      <c r="X63" s="31" t="str">
        <v>Cu</v>
      </c>
      <c r="Y63" s="31">
        <v>13</v>
      </c>
      <c r="Z63" s="31">
        <v>24</v>
      </c>
      <c r="AA63" s="31">
        <v>17</v>
      </c>
      <c r="AB63" s="32">
        <v>16</v>
      </c>
      <c r="AC63" s="27" t="str">
        <v/>
      </c>
      <c r="AD63" s="28" t="str">
        <v/>
      </c>
      <c r="AE63" s="28" t="str">
        <v/>
      </c>
      <c r="AF63" s="28" t="str">
        <v/>
      </c>
      <c r="AG63" s="28" t="str">
        <v/>
      </c>
      <c r="AH63" s="29" t="str">
        <v/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Araqi</v>
      </c>
      <c r="B64" s="26" t="str">
        <v>AL BANAH</v>
      </c>
      <c r="C64" s="26" t="str">
        <v>K_LN01</v>
      </c>
      <c r="D64" s="26" t="str">
        <v>23.295198, 56.85009</v>
      </c>
      <c r="E64" s="26" t="str">
        <v>1536</v>
      </c>
      <c r="F64" s="26" t="str">
        <v>Pole (PMT)</v>
      </c>
      <c r="G64" s="26" t="str">
        <v>3</v>
      </c>
      <c r="H64" s="26">
        <v>315</v>
      </c>
      <c r="I64" s="26" t="str">
        <v>16/06/2026, 12:44</v>
      </c>
      <c r="J64" s="26">
        <v>1</v>
      </c>
      <c r="K64" s="26">
        <v>254</v>
      </c>
      <c r="L64" s="26">
        <v>253</v>
      </c>
      <c r="M64" s="26">
        <v>255</v>
      </c>
      <c r="N64" s="26">
        <v>436</v>
      </c>
      <c r="O64" s="26">
        <v>440</v>
      </c>
      <c r="P64" s="26">
        <v>441</v>
      </c>
      <c r="Q64" s="27" t="str">
        <v>185 mm²</v>
      </c>
      <c r="R64" s="28" t="str">
        <v>Cu</v>
      </c>
      <c r="S64" s="28">
        <v>4</v>
      </c>
      <c r="T64" s="28">
        <v>2</v>
      </c>
      <c r="U64" s="28">
        <v>2</v>
      </c>
      <c r="V64" s="29">
        <v>2</v>
      </c>
      <c r="W64" s="30" t="str">
        <v>120 mm²</v>
      </c>
      <c r="X64" s="31" t="str">
        <v>Cu</v>
      </c>
      <c r="Y64" s="31">
        <v>35</v>
      </c>
      <c r="Z64" s="31">
        <v>17</v>
      </c>
      <c r="AA64" s="31">
        <v>31</v>
      </c>
      <c r="AB64" s="32">
        <v>13</v>
      </c>
      <c r="AC64" s="27" t="str">
        <v/>
      </c>
      <c r="AD64" s="28" t="str">
        <v/>
      </c>
      <c r="AE64" s="28" t="str">
        <v/>
      </c>
      <c r="AF64" s="28" t="str">
        <v/>
      </c>
      <c r="AG64" s="28" t="str">
        <v/>
      </c>
      <c r="AH64" s="29" t="str">
        <v/>
      </c>
      <c r="AI64" s="30" t="str">
        <v/>
      </c>
      <c r="AJ64" s="31" t="str">
        <v/>
      </c>
      <c r="AK64" s="31" t="str">
        <v/>
      </c>
      <c r="AL64" s="31" t="str">
        <v/>
      </c>
      <c r="AM64" s="31" t="str">
        <v/>
      </c>
      <c r="AN64" s="32" t="str">
        <v/>
      </c>
      <c r="AO64" s="27" t="str">
        <v/>
      </c>
      <c r="AP64" s="28" t="str">
        <v/>
      </c>
      <c r="AQ64" s="28" t="str">
        <v/>
      </c>
      <c r="AR64" s="28" t="str">
        <v/>
      </c>
      <c r="AS64" s="28" t="str">
        <v/>
      </c>
      <c r="AT64" s="29" t="str">
        <v/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Araqi</v>
      </c>
      <c r="B65" s="26" t="str">
        <v>AL BANAH</v>
      </c>
      <c r="C65" s="26" t="str">
        <v>K_LN01</v>
      </c>
      <c r="D65" s="26" t="str">
        <v>23.299183, 56.851885</v>
      </c>
      <c r="E65" s="26" t="str">
        <v>2263</v>
      </c>
      <c r="F65" s="26" t="str">
        <v>Pole (PMT)</v>
      </c>
      <c r="G65" s="26" t="str">
        <v>3</v>
      </c>
      <c r="H65" s="26">
        <v>315</v>
      </c>
      <c r="I65" s="26" t="str">
        <v>16/06/2026, 12:41</v>
      </c>
      <c r="J65" s="26">
        <v>1</v>
      </c>
      <c r="K65" s="26">
        <v>252</v>
      </c>
      <c r="L65" s="26">
        <v>251</v>
      </c>
      <c r="M65" s="26">
        <v>255</v>
      </c>
      <c r="N65" s="26">
        <v>437</v>
      </c>
      <c r="O65" s="26">
        <v>442</v>
      </c>
      <c r="P65" s="26">
        <v>441</v>
      </c>
      <c r="Q65" s="27" t="str">
        <v>185 mm²</v>
      </c>
      <c r="R65" s="28" t="str">
        <v>Cu</v>
      </c>
      <c r="S65" s="28">
        <v>1</v>
      </c>
      <c r="T65" s="28">
        <v>8</v>
      </c>
      <c r="U65" s="28">
        <v>0</v>
      </c>
      <c r="V65" s="29">
        <v>6</v>
      </c>
      <c r="W65" s="30" t="str">
        <v>185 mm²</v>
      </c>
      <c r="X65" s="31" t="str">
        <v>Cu</v>
      </c>
      <c r="Y65" s="31">
        <v>3</v>
      </c>
      <c r="Z65" s="31">
        <v>0</v>
      </c>
      <c r="AA65" s="31">
        <v>0</v>
      </c>
      <c r="AB65" s="32">
        <v>2</v>
      </c>
      <c r="AC65" s="27" t="str">
        <v/>
      </c>
      <c r="AD65" s="28" t="str">
        <v/>
      </c>
      <c r="AE65" s="28" t="str">
        <v/>
      </c>
      <c r="AF65" s="28" t="str">
        <v/>
      </c>
      <c r="AG65" s="28" t="str">
        <v/>
      </c>
      <c r="AH65" s="29" t="str">
        <v/>
      </c>
      <c r="AI65" s="30" t="str">
        <v/>
      </c>
      <c r="AJ65" s="31" t="str">
        <v/>
      </c>
      <c r="AK65" s="31" t="str">
        <v/>
      </c>
      <c r="AL65" s="31" t="str">
        <v/>
      </c>
      <c r="AM65" s="31" t="str">
        <v/>
      </c>
      <c r="AN65" s="32" t="str">
        <v/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Araqi</v>
      </c>
      <c r="B66" s="26" t="str">
        <v>AL BANAH</v>
      </c>
      <c r="C66" s="26" t="str">
        <v>K_LN01</v>
      </c>
      <c r="D66" s="26" t="str">
        <v>23.30154, 56.844927</v>
      </c>
      <c r="E66" s="26" t="str">
        <v>2017</v>
      </c>
      <c r="F66" s="26" t="str">
        <v>Pole (PMT)</v>
      </c>
      <c r="G66" s="26" t="str">
        <v>3</v>
      </c>
      <c r="H66" s="26">
        <v>100</v>
      </c>
      <c r="I66" s="26" t="str">
        <v>16/06/2026, 12:37</v>
      </c>
      <c r="J66" s="26">
        <v>1</v>
      </c>
      <c r="K66" s="26">
        <v>252</v>
      </c>
      <c r="L66" s="26">
        <v>252</v>
      </c>
      <c r="M66" s="26">
        <v>252</v>
      </c>
      <c r="N66" s="26">
        <v>437</v>
      </c>
      <c r="O66" s="26">
        <v>442</v>
      </c>
      <c r="P66" s="26">
        <v>440</v>
      </c>
      <c r="Q66" s="27" t="str">
        <v>120 mm²</v>
      </c>
      <c r="R66" s="28" t="str">
        <v>Cu</v>
      </c>
      <c r="S66" s="28">
        <v>0</v>
      </c>
      <c r="T66" s="28">
        <v>0</v>
      </c>
      <c r="U66" s="28">
        <v>0</v>
      </c>
      <c r="V66" s="29">
        <v>0</v>
      </c>
      <c r="W66" s="30" t="str">
        <v/>
      </c>
      <c r="X66" s="31" t="str">
        <v/>
      </c>
      <c r="Y66" s="31" t="str">
        <v/>
      </c>
      <c r="Z66" s="31" t="str">
        <v/>
      </c>
      <c r="AA66" s="31" t="str">
        <v/>
      </c>
      <c r="AB66" s="32" t="str">
        <v/>
      </c>
      <c r="AC66" s="27" t="str">
        <v/>
      </c>
      <c r="AD66" s="28" t="str">
        <v/>
      </c>
      <c r="AE66" s="28" t="str">
        <v/>
      </c>
      <c r="AF66" s="28" t="str">
        <v/>
      </c>
      <c r="AG66" s="28" t="str">
        <v/>
      </c>
      <c r="AH66" s="29" t="str">
        <v/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Araqi</v>
      </c>
      <c r="B67" s="26" t="str">
        <v>AL BANAH</v>
      </c>
      <c r="C67" s="26" t="str">
        <v>K_LN01</v>
      </c>
      <c r="D67" s="26" t="str">
        <v>23.304127, 56.841275</v>
      </c>
      <c r="E67" s="26" t="str">
        <v>643</v>
      </c>
      <c r="F67" s="26" t="str">
        <v>Pole (PMT)</v>
      </c>
      <c r="G67" s="26" t="str">
        <v>3</v>
      </c>
      <c r="H67" s="26">
        <v>100</v>
      </c>
      <c r="I67" s="26" t="str">
        <v>16/06/2026, 12:35</v>
      </c>
      <c r="J67" s="26">
        <v>1</v>
      </c>
      <c r="K67" s="26">
        <v>254</v>
      </c>
      <c r="L67" s="26">
        <v>251</v>
      </c>
      <c r="M67" s="26">
        <v>252</v>
      </c>
      <c r="N67" s="26">
        <v>434</v>
      </c>
      <c r="O67" s="26">
        <v>432</v>
      </c>
      <c r="P67" s="26">
        <v>436</v>
      </c>
      <c r="Q67" s="27" t="str">
        <v>120 mm²</v>
      </c>
      <c r="R67" s="28" t="str">
        <v>Cu</v>
      </c>
      <c r="S67" s="28">
        <v>6</v>
      </c>
      <c r="T67" s="28">
        <v>0</v>
      </c>
      <c r="U67" s="28">
        <v>0</v>
      </c>
      <c r="V67" s="29">
        <v>4</v>
      </c>
      <c r="W67" s="30" t="str">
        <v/>
      </c>
      <c r="X67" s="31" t="str">
        <v/>
      </c>
      <c r="Y67" s="31" t="str">
        <v/>
      </c>
      <c r="Z67" s="31" t="str">
        <v/>
      </c>
      <c r="AA67" s="31" t="str">
        <v/>
      </c>
      <c r="AB67" s="32" t="str">
        <v/>
      </c>
      <c r="AC67" s="27" t="str">
        <v/>
      </c>
      <c r="AD67" s="28" t="str">
        <v/>
      </c>
      <c r="AE67" s="28" t="str">
        <v/>
      </c>
      <c r="AF67" s="28" t="str">
        <v/>
      </c>
      <c r="AG67" s="28" t="str">
        <v/>
      </c>
      <c r="AH67" s="29" t="str">
        <v/>
      </c>
      <c r="AI67" s="30" t="str">
        <v/>
      </c>
      <c r="AJ67" s="31" t="str">
        <v/>
      </c>
      <c r="AK67" s="31" t="str">
        <v/>
      </c>
      <c r="AL67" s="31" t="str">
        <v/>
      </c>
      <c r="AM67" s="31" t="str">
        <v/>
      </c>
      <c r="AN67" s="32" t="str">
        <v/>
      </c>
      <c r="AO67" s="27" t="str">
        <v/>
      </c>
      <c r="AP67" s="28" t="str">
        <v/>
      </c>
      <c r="AQ67" s="28" t="str">
        <v/>
      </c>
      <c r="AR67" s="28" t="str">
        <v/>
      </c>
      <c r="AS67" s="28" t="str">
        <v/>
      </c>
      <c r="AT67" s="29" t="str">
        <v/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Araqi</v>
      </c>
      <c r="B68" s="26" t="str">
        <v>AL BANAH</v>
      </c>
      <c r="C68" s="26" t="str">
        <v>K_LN01</v>
      </c>
      <c r="D68" s="26" t="str">
        <v>23.303932, 56.841297</v>
      </c>
      <c r="E68" s="26" t="str">
        <v>642</v>
      </c>
      <c r="F68" s="26" t="str">
        <v>Pole (PMT)</v>
      </c>
      <c r="G68" s="26" t="str">
        <v>3</v>
      </c>
      <c r="H68" s="26">
        <v>100</v>
      </c>
      <c r="I68" s="26" t="str">
        <v>16/06/2026, 12:34</v>
      </c>
      <c r="J68" s="26">
        <v>1</v>
      </c>
      <c r="K68" s="26">
        <v>249</v>
      </c>
      <c r="L68" s="26">
        <v>250</v>
      </c>
      <c r="M68" s="26">
        <v>250</v>
      </c>
      <c r="N68" s="26">
        <v>433</v>
      </c>
      <c r="O68" s="26">
        <v>423</v>
      </c>
      <c r="P68" s="26">
        <v>433</v>
      </c>
      <c r="Q68" s="27" t="str">
        <v>120 mm²</v>
      </c>
      <c r="R68" s="28" t="str">
        <v>Cu</v>
      </c>
      <c r="S68" s="28">
        <v>40</v>
      </c>
      <c r="T68" s="28">
        <v>17</v>
      </c>
      <c r="U68" s="28">
        <v>12</v>
      </c>
      <c r="V68" s="29">
        <v>22</v>
      </c>
      <c r="W68" s="30" t="str">
        <v/>
      </c>
      <c r="X68" s="31" t="str">
        <v/>
      </c>
      <c r="Y68" s="31" t="str">
        <v/>
      </c>
      <c r="Z68" s="31" t="str">
        <v/>
      </c>
      <c r="AA68" s="31" t="str">
        <v/>
      </c>
      <c r="AB68" s="32" t="str">
        <v/>
      </c>
      <c r="AC68" s="27" t="str">
        <v/>
      </c>
      <c r="AD68" s="28" t="str">
        <v/>
      </c>
      <c r="AE68" s="28" t="str">
        <v/>
      </c>
      <c r="AF68" s="28" t="str">
        <v/>
      </c>
      <c r="AG68" s="28" t="str">
        <v/>
      </c>
      <c r="AH68" s="29" t="str">
        <v/>
      </c>
      <c r="AI68" s="30" t="str">
        <v/>
      </c>
      <c r="AJ68" s="31" t="str">
        <v/>
      </c>
      <c r="AK68" s="31" t="str">
        <v/>
      </c>
      <c r="AL68" s="31" t="str">
        <v/>
      </c>
      <c r="AM68" s="31" t="str">
        <v/>
      </c>
      <c r="AN68" s="32" t="str">
        <v/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Araqi</v>
      </c>
      <c r="B69" s="26" t="str">
        <v>AL BANAH</v>
      </c>
      <c r="C69" s="26" t="str">
        <v>K_LN01</v>
      </c>
      <c r="D69" s="26" t="str">
        <v>23.303947, 56.841283</v>
      </c>
      <c r="E69" s="26" t="str">
        <v>541</v>
      </c>
      <c r="F69" s="26" t="str">
        <v>Pole (PMT)</v>
      </c>
      <c r="G69" s="26" t="str">
        <v>3</v>
      </c>
      <c r="H69" s="26">
        <v>100</v>
      </c>
      <c r="I69" s="26" t="str">
        <v>16/06/2026, 12:33</v>
      </c>
      <c r="J69" s="26">
        <v>1</v>
      </c>
      <c r="K69" s="26">
        <v>245</v>
      </c>
      <c r="L69" s="26">
        <v>246</v>
      </c>
      <c r="M69" s="26">
        <v>247</v>
      </c>
      <c r="N69" s="26">
        <v>428</v>
      </c>
      <c r="O69" s="26">
        <v>429</v>
      </c>
      <c r="P69" s="26">
        <v>426</v>
      </c>
      <c r="Q69" s="27" t="str">
        <v>120 mm²</v>
      </c>
      <c r="R69" s="28" t="str">
        <v>Cu</v>
      </c>
      <c r="S69" s="28">
        <v>17</v>
      </c>
      <c r="T69" s="28">
        <v>0</v>
      </c>
      <c r="U69" s="28">
        <v>13</v>
      </c>
      <c r="V69" s="29">
        <v>10</v>
      </c>
      <c r="W69" s="30" t="str">
        <v/>
      </c>
      <c r="X69" s="31" t="str">
        <v/>
      </c>
      <c r="Y69" s="31" t="str">
        <v/>
      </c>
      <c r="Z69" s="31" t="str">
        <v/>
      </c>
      <c r="AA69" s="31" t="str">
        <v/>
      </c>
      <c r="AB69" s="32" t="str">
        <v/>
      </c>
      <c r="AC69" s="27" t="str">
        <v/>
      </c>
      <c r="AD69" s="28" t="str">
        <v/>
      </c>
      <c r="AE69" s="28" t="str">
        <v/>
      </c>
      <c r="AF69" s="28" t="str">
        <v/>
      </c>
      <c r="AG69" s="28" t="str">
        <v/>
      </c>
      <c r="AH69" s="29" t="str">
        <v/>
      </c>
      <c r="AI69" s="30" t="str">
        <v/>
      </c>
      <c r="AJ69" s="31" t="str">
        <v/>
      </c>
      <c r="AK69" s="31" t="str">
        <v/>
      </c>
      <c r="AL69" s="31" t="str">
        <v/>
      </c>
      <c r="AM69" s="31" t="str">
        <v/>
      </c>
      <c r="AN69" s="32" t="str">
        <v/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Araqi</v>
      </c>
      <c r="B70" s="26" t="str">
        <v>AL BANAH</v>
      </c>
      <c r="C70" s="26" t="str">
        <v>K_LN03</v>
      </c>
      <c r="D70" s="26" t="str">
        <v>23.318543, 57.028923</v>
      </c>
      <c r="E70" s="26" t="str">
        <v>1470</v>
      </c>
      <c r="F70" s="26" t="str">
        <v>Pole (PMT)</v>
      </c>
      <c r="G70" s="26" t="str">
        <v/>
      </c>
      <c r="H70" s="26">
        <v>100</v>
      </c>
      <c r="I70" s="26" t="str">
        <v>13/06/2026, 13:59</v>
      </c>
      <c r="J70" s="26">
        <v>1</v>
      </c>
      <c r="K70" s="26">
        <v>220</v>
      </c>
      <c r="L70" s="26">
        <v>221</v>
      </c>
      <c r="M70" s="26">
        <v>222</v>
      </c>
      <c r="N70" s="26">
        <v>381</v>
      </c>
      <c r="O70" s="26">
        <v>384</v>
      </c>
      <c r="P70" s="26">
        <v>384</v>
      </c>
      <c r="Q70" s="27" t="str">
        <v>185 mm²</v>
      </c>
      <c r="R70" s="28" t="str">
        <v>Cu</v>
      </c>
      <c r="S70" s="28">
        <v>32</v>
      </c>
      <c r="T70" s="28">
        <v>4</v>
      </c>
      <c r="U70" s="28">
        <v>3</v>
      </c>
      <c r="V70" s="29">
        <v>25</v>
      </c>
      <c r="W70" s="30" t="str">
        <v/>
      </c>
      <c r="X70" s="31" t="str">
        <v/>
      </c>
      <c r="Y70" s="31" t="str">
        <v/>
      </c>
      <c r="Z70" s="31" t="str">
        <v/>
      </c>
      <c r="AA70" s="31" t="str">
        <v/>
      </c>
      <c r="AB70" s="32" t="str">
        <v/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Araqi</v>
      </c>
      <c r="B71" s="26" t="str">
        <v>AL BANAH</v>
      </c>
      <c r="C71" s="26" t="str">
        <v>K_LN03</v>
      </c>
      <c r="D71" s="26" t="str">
        <v>23.3146, 56.598179</v>
      </c>
      <c r="E71" s="26" t="str">
        <v>1467</v>
      </c>
      <c r="F71" s="26" t="str">
        <v>Ground (GMT)</v>
      </c>
      <c r="G71" s="26" t="str">
        <v/>
      </c>
      <c r="H71" s="26">
        <v>1000</v>
      </c>
      <c r="I71" s="26" t="str">
        <v>13/06/2026, 13:50</v>
      </c>
      <c r="J71" s="26">
        <v>1</v>
      </c>
      <c r="K71" s="26">
        <v>231</v>
      </c>
      <c r="L71" s="26">
        <v>234</v>
      </c>
      <c r="M71" s="26">
        <v>233</v>
      </c>
      <c r="N71" s="26">
        <v>401</v>
      </c>
      <c r="O71" s="26">
        <v>408</v>
      </c>
      <c r="P71" s="26">
        <v>402</v>
      </c>
      <c r="Q71" s="27" t="str">
        <v>185 mm²</v>
      </c>
      <c r="R71" s="28" t="str">
        <v>Cu</v>
      </c>
      <c r="S71" s="28">
        <v>20</v>
      </c>
      <c r="T71" s="28">
        <v>21</v>
      </c>
      <c r="U71" s="28">
        <v>45</v>
      </c>
      <c r="V71" s="29">
        <v>23</v>
      </c>
      <c r="W71" s="30" t="str">
        <v>185 mm²</v>
      </c>
      <c r="X71" s="31" t="str">
        <v>Cu</v>
      </c>
      <c r="Y71" s="31">
        <v>21</v>
      </c>
      <c r="Z71" s="31">
        <v>11</v>
      </c>
      <c r="AA71" s="31">
        <v>20</v>
      </c>
      <c r="AB71" s="32">
        <v>9</v>
      </c>
      <c r="AC71" s="27" t="str">
        <v>120 mm²</v>
      </c>
      <c r="AD71" s="28" t="str">
        <v>Cu</v>
      </c>
      <c r="AE71" s="28">
        <v>0</v>
      </c>
      <c r="AF71" s="28">
        <v>0</v>
      </c>
      <c r="AG71" s="28">
        <v>0</v>
      </c>
      <c r="AH71" s="29">
        <v>0</v>
      </c>
      <c r="AI71" s="30" t="str">
        <v/>
      </c>
      <c r="AJ71" s="31" t="str">
        <v/>
      </c>
      <c r="AK71" s="31">
        <v>68</v>
      </c>
      <c r="AL71" s="31">
        <v>174</v>
      </c>
      <c r="AM71" s="31">
        <v>147</v>
      </c>
      <c r="AN71" s="32">
        <v>94</v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Araqi</v>
      </c>
      <c r="B72" s="26" t="str">
        <v>AL BANAH</v>
      </c>
      <c r="C72" s="26" t="str">
        <v>K_LN03</v>
      </c>
      <c r="D72" s="26" t="str">
        <v>23.328332, 57.026825</v>
      </c>
      <c r="E72" s="26" t="str">
        <v>2262</v>
      </c>
      <c r="F72" s="26" t="str">
        <v>Pole (PMT)</v>
      </c>
      <c r="G72" s="26" t="str">
        <v/>
      </c>
      <c r="H72" s="26">
        <v>200</v>
      </c>
      <c r="I72" s="26" t="str">
        <v>13/06/2026, 13:42</v>
      </c>
      <c r="J72" s="26">
        <v>1</v>
      </c>
      <c r="K72" s="26">
        <v>232</v>
      </c>
      <c r="L72" s="26">
        <v>235</v>
      </c>
      <c r="M72" s="26">
        <v>236</v>
      </c>
      <c r="N72" s="26">
        <v>407</v>
      </c>
      <c r="O72" s="26">
        <v>408</v>
      </c>
      <c r="P72" s="26">
        <v>403</v>
      </c>
      <c r="Q72" s="27" t="str">
        <v>185 mm²</v>
      </c>
      <c r="R72" s="28" t="str">
        <v>Cu</v>
      </c>
      <c r="S72" s="28">
        <v>12</v>
      </c>
      <c r="T72" s="28">
        <v>0</v>
      </c>
      <c r="U72" s="28">
        <v>0</v>
      </c>
      <c r="V72" s="29">
        <v>8</v>
      </c>
      <c r="W72" s="30" t="str">
        <v>120 mm²</v>
      </c>
      <c r="X72" s="31" t="str">
        <v>Cu</v>
      </c>
      <c r="Y72" s="31">
        <v>11</v>
      </c>
      <c r="Z72" s="31">
        <v>0</v>
      </c>
      <c r="AA72" s="31">
        <v>0</v>
      </c>
      <c r="AB72" s="32">
        <v>8</v>
      </c>
      <c r="AC72" s="27" t="str">
        <v/>
      </c>
      <c r="AD72" s="28" t="str">
        <v/>
      </c>
      <c r="AE72" s="28" t="str">
        <v/>
      </c>
      <c r="AF72" s="28" t="str">
        <v/>
      </c>
      <c r="AG72" s="28" t="str">
        <v/>
      </c>
      <c r="AH72" s="29" t="str">
        <v/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Araqi</v>
      </c>
      <c r="B73" s="26" t="str">
        <v>AL BANAH</v>
      </c>
      <c r="C73" s="26" t="str">
        <v>K_LN03</v>
      </c>
      <c r="D73" s="26" t="str">
        <v>23.331083, 57.026075</v>
      </c>
      <c r="E73" s="26" t="str">
        <v>4684</v>
      </c>
      <c r="F73" s="26" t="str">
        <v>Pole (PMT)</v>
      </c>
      <c r="G73" s="26" t="str">
        <v>3</v>
      </c>
      <c r="H73" s="26">
        <v>100</v>
      </c>
      <c r="I73" s="26" t="str">
        <v>13/06/2026, 13:31</v>
      </c>
      <c r="J73" s="26">
        <v>1</v>
      </c>
      <c r="K73" s="26">
        <v>234</v>
      </c>
      <c r="L73" s="26">
        <v>236</v>
      </c>
      <c r="M73" s="26">
        <v>233</v>
      </c>
      <c r="N73" s="26">
        <v>410</v>
      </c>
      <c r="O73" s="26">
        <v>409</v>
      </c>
      <c r="P73" s="26">
        <v>405</v>
      </c>
      <c r="Q73" s="27" t="str">
        <v>185 mm²</v>
      </c>
      <c r="R73" s="28" t="str">
        <v>Cu</v>
      </c>
      <c r="S73" s="28">
        <v>0</v>
      </c>
      <c r="T73" s="28">
        <v>0</v>
      </c>
      <c r="U73" s="28">
        <v>0</v>
      </c>
      <c r="V73" s="29">
        <v>0</v>
      </c>
      <c r="W73" s="30" t="str">
        <v/>
      </c>
      <c r="X73" s="31" t="str">
        <v/>
      </c>
      <c r="Y73" s="31" t="str">
        <v/>
      </c>
      <c r="Z73" s="31" t="str">
        <v/>
      </c>
      <c r="AA73" s="31" t="str">
        <v/>
      </c>
      <c r="AB73" s="32" t="str">
        <v/>
      </c>
      <c r="AC73" s="27" t="str">
        <v/>
      </c>
      <c r="AD73" s="28" t="str">
        <v/>
      </c>
      <c r="AE73" s="28" t="str">
        <v/>
      </c>
      <c r="AF73" s="28" t="str">
        <v/>
      </c>
      <c r="AG73" s="28" t="str">
        <v/>
      </c>
      <c r="AH73" s="29" t="str">
        <v/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Araqi</v>
      </c>
      <c r="B74" s="26" t="str">
        <v>AL BANAH</v>
      </c>
      <c r="C74" s="26" t="str">
        <v>K_LN03</v>
      </c>
      <c r="D74" s="26" t="str">
        <v>23.333427, 57.025223</v>
      </c>
      <c r="E74" s="26" t="str">
        <v>4662</v>
      </c>
      <c r="F74" s="26" t="str">
        <v>Pole (PMT)</v>
      </c>
      <c r="G74" s="26" t="str">
        <v/>
      </c>
      <c r="H74" s="26">
        <v>315</v>
      </c>
      <c r="I74" s="26" t="str">
        <v>13/06/2026, 13:19</v>
      </c>
      <c r="J74" s="26">
        <v>1</v>
      </c>
      <c r="K74" s="26">
        <v>235</v>
      </c>
      <c r="L74" s="26">
        <v>236</v>
      </c>
      <c r="M74" s="26">
        <v>234</v>
      </c>
      <c r="N74" s="26">
        <v>410</v>
      </c>
      <c r="O74" s="26">
        <v>418</v>
      </c>
      <c r="P74" s="26">
        <v>405</v>
      </c>
      <c r="Q74" s="27" t="str">
        <v>185 mm²</v>
      </c>
      <c r="R74" s="28" t="str">
        <v>Cu</v>
      </c>
      <c r="S74" s="28">
        <v>79</v>
      </c>
      <c r="T74" s="28">
        <v>124</v>
      </c>
      <c r="U74" s="28">
        <v>59</v>
      </c>
      <c r="V74" s="29">
        <v>50</v>
      </c>
      <c r="W74" s="30" t="str">
        <v>185 mm²</v>
      </c>
      <c r="X74" s="31" t="str">
        <v>Cu</v>
      </c>
      <c r="Y74" s="31">
        <v>17</v>
      </c>
      <c r="Z74" s="31">
        <v>13</v>
      </c>
      <c r="AA74" s="31">
        <v>6</v>
      </c>
      <c r="AB74" s="32">
        <v>9</v>
      </c>
      <c r="AC74" s="27" t="str">
        <v/>
      </c>
      <c r="AD74" s="28" t="str">
        <v/>
      </c>
      <c r="AE74" s="28" t="str">
        <v/>
      </c>
      <c r="AF74" s="28" t="str">
        <v/>
      </c>
      <c r="AG74" s="28" t="str">
        <v/>
      </c>
      <c r="AH74" s="29" t="str">
        <v/>
      </c>
      <c r="AI74" s="30" t="str">
        <v/>
      </c>
      <c r="AJ74" s="31" t="str">
        <v/>
      </c>
      <c r="AK74" s="31" t="str">
        <v/>
      </c>
      <c r="AL74" s="31" t="str">
        <v/>
      </c>
      <c r="AM74" s="31" t="str">
        <v/>
      </c>
      <c r="AN74" s="32" t="str">
        <v/>
      </c>
      <c r="AO74" s="27" t="str">
        <v/>
      </c>
      <c r="AP74" s="28" t="str">
        <v/>
      </c>
      <c r="AQ74" s="28" t="str">
        <v/>
      </c>
      <c r="AR74" s="28" t="str">
        <v/>
      </c>
      <c r="AS74" s="28" t="str">
        <v/>
      </c>
      <c r="AT74" s="29" t="str">
        <v/>
      </c>
      <c r="AU74" s="30" t="str">
        <v/>
      </c>
      <c r="AV74" s="31" t="str">
        <v/>
      </c>
      <c r="AW74" s="31" t="str">
        <v/>
      </c>
      <c r="AX74" s="31" t="str">
        <v/>
      </c>
      <c r="AY74" s="31" t="str">
        <v/>
      </c>
      <c r="AZ74" s="32" t="str">
        <v/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Araqi</v>
      </c>
      <c r="B75" s="26" t="str">
        <v>AL BANAH</v>
      </c>
      <c r="C75" s="26" t="str">
        <v>K_LN03</v>
      </c>
      <c r="D75" s="26" t="str">
        <v>23.336407, 57.025112</v>
      </c>
      <c r="E75" s="26" t="str">
        <v>1266</v>
      </c>
      <c r="F75" s="26" t="str">
        <v>Pole (PMT)</v>
      </c>
      <c r="G75" s="26" t="str">
        <v/>
      </c>
      <c r="H75" s="26">
        <v>315</v>
      </c>
      <c r="I75" s="26" t="str">
        <v>13/06/2026, 13:10</v>
      </c>
      <c r="J75" s="26">
        <v>1</v>
      </c>
      <c r="K75" s="26">
        <v>238</v>
      </c>
      <c r="L75" s="26">
        <v>235</v>
      </c>
      <c r="M75" s="26">
        <v>236</v>
      </c>
      <c r="N75" s="26">
        <v>414</v>
      </c>
      <c r="O75" s="26">
        <v>410</v>
      </c>
      <c r="P75" s="26">
        <v>413</v>
      </c>
      <c r="Q75" s="27" t="str">
        <v>185 mm²</v>
      </c>
      <c r="R75" s="28" t="str">
        <v>Cu</v>
      </c>
      <c r="S75" s="28">
        <v>4</v>
      </c>
      <c r="T75" s="28">
        <v>29</v>
      </c>
      <c r="U75" s="28">
        <v>16</v>
      </c>
      <c r="V75" s="29">
        <v>21</v>
      </c>
      <c r="W75" s="30" t="str">
        <v>185 mm²</v>
      </c>
      <c r="X75" s="31" t="str">
        <v>Cu</v>
      </c>
      <c r="Y75" s="31">
        <v>8</v>
      </c>
      <c r="Z75" s="31">
        <v>20</v>
      </c>
      <c r="AA75" s="31">
        <v>10</v>
      </c>
      <c r="AB75" s="32">
        <v>6</v>
      </c>
      <c r="AC75" s="27" t="str">
        <v/>
      </c>
      <c r="AD75" s="28" t="str">
        <v/>
      </c>
      <c r="AE75" s="28" t="str">
        <v/>
      </c>
      <c r="AF75" s="28" t="str">
        <v/>
      </c>
      <c r="AG75" s="28" t="str">
        <v/>
      </c>
      <c r="AH75" s="29" t="str">
        <v/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Araqi</v>
      </c>
      <c r="B76" s="26" t="str">
        <v>AL BANAH</v>
      </c>
      <c r="C76" s="26" t="str">
        <v>K_LN03</v>
      </c>
      <c r="D76" s="26" t="str">
        <v>23.338354, 57.026037</v>
      </c>
      <c r="E76" s="26" t="str">
        <v>2064</v>
      </c>
      <c r="F76" s="26" t="str">
        <v>Pole (PMT)</v>
      </c>
      <c r="G76" s="26" t="str">
        <v/>
      </c>
      <c r="H76" s="26">
        <v>100</v>
      </c>
      <c r="I76" s="26" t="str">
        <v>13/06/2026, 12:58</v>
      </c>
      <c r="J76" s="26">
        <v>1</v>
      </c>
      <c r="K76" s="26">
        <v>238</v>
      </c>
      <c r="L76" s="26">
        <v>241</v>
      </c>
      <c r="M76" s="26">
        <v>236</v>
      </c>
      <c r="N76" s="26">
        <v>419</v>
      </c>
      <c r="O76" s="26">
        <v>416</v>
      </c>
      <c r="P76" s="26">
        <v>412</v>
      </c>
      <c r="Q76" s="27" t="str">
        <v>120 mm²</v>
      </c>
      <c r="R76" s="28" t="str">
        <v>Cu</v>
      </c>
      <c r="S76" s="28">
        <v>18</v>
      </c>
      <c r="T76" s="28">
        <v>2</v>
      </c>
      <c r="U76" s="28">
        <v>21</v>
      </c>
      <c r="V76" s="29">
        <v>13</v>
      </c>
      <c r="W76" s="30" t="str">
        <v/>
      </c>
      <c r="X76" s="31" t="str">
        <v/>
      </c>
      <c r="Y76" s="31" t="str">
        <v/>
      </c>
      <c r="Z76" s="31" t="str">
        <v/>
      </c>
      <c r="AA76" s="31" t="str">
        <v/>
      </c>
      <c r="AB76" s="32" t="str">
        <v/>
      </c>
      <c r="AC76" s="27" t="str">
        <v/>
      </c>
      <c r="AD76" s="28" t="str">
        <v/>
      </c>
      <c r="AE76" s="28" t="str">
        <v/>
      </c>
      <c r="AF76" s="28" t="str">
        <v/>
      </c>
      <c r="AG76" s="28" t="str">
        <v/>
      </c>
      <c r="AH76" s="29" t="str">
        <v/>
      </c>
      <c r="AI76" s="30" t="str">
        <v/>
      </c>
      <c r="AJ76" s="31" t="str">
        <v/>
      </c>
      <c r="AK76" s="31" t="str">
        <v/>
      </c>
      <c r="AL76" s="31" t="str">
        <v/>
      </c>
      <c r="AM76" s="31" t="str">
        <v/>
      </c>
      <c r="AN76" s="32" t="str">
        <v/>
      </c>
      <c r="AO76" s="27" t="str">
        <v/>
      </c>
      <c r="AP76" s="28" t="str">
        <v/>
      </c>
      <c r="AQ76" s="28" t="str">
        <v/>
      </c>
      <c r="AR76" s="28" t="str">
        <v/>
      </c>
      <c r="AS76" s="28" t="str">
        <v/>
      </c>
      <c r="AT76" s="29" t="str">
        <v/>
      </c>
      <c r="AU76" s="30" t="str">
        <v/>
      </c>
      <c r="AV76" s="31" t="str">
        <v/>
      </c>
      <c r="AW76" s="31" t="str">
        <v/>
      </c>
      <c r="AX76" s="31" t="str">
        <v/>
      </c>
      <c r="AY76" s="31" t="str">
        <v/>
      </c>
      <c r="AZ76" s="32" t="str">
        <v/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Araqi</v>
      </c>
      <c r="B77" s="26" t="str">
        <v>AL BANAH</v>
      </c>
      <c r="C77" s="26" t="str">
        <v>K_LN03</v>
      </c>
      <c r="D77" s="26" t="str">
        <v>23.339375, 57.028256</v>
      </c>
      <c r="E77" s="26" t="str">
        <v>1265</v>
      </c>
      <c r="F77" s="26" t="str">
        <v>Pole (PMT)</v>
      </c>
      <c r="G77" s="26" t="str">
        <v/>
      </c>
      <c r="H77" s="26">
        <v>100</v>
      </c>
      <c r="I77" s="26" t="str">
        <v>13/06/2026, 12:53</v>
      </c>
      <c r="J77" s="26">
        <v>1</v>
      </c>
      <c r="K77" s="26">
        <v>236</v>
      </c>
      <c r="L77" s="26">
        <v>239</v>
      </c>
      <c r="M77" s="26">
        <v>239</v>
      </c>
      <c r="N77" s="26">
        <v>411</v>
      </c>
      <c r="O77" s="26">
        <v>417</v>
      </c>
      <c r="P77" s="26">
        <v>413</v>
      </c>
      <c r="Q77" s="27" t="str">
        <v>185 mm²</v>
      </c>
      <c r="R77" s="28" t="str">
        <v>Cu</v>
      </c>
      <c r="S77" s="28">
        <v>12</v>
      </c>
      <c r="T77" s="28">
        <v>2</v>
      </c>
      <c r="U77" s="28">
        <v>10</v>
      </c>
      <c r="V77" s="29">
        <v>9</v>
      </c>
      <c r="W77" s="30" t="str">
        <v>120 mm²</v>
      </c>
      <c r="X77" s="31" t="str">
        <v>Cu</v>
      </c>
      <c r="Y77" s="31">
        <v>25</v>
      </c>
      <c r="Z77" s="31">
        <v>9</v>
      </c>
      <c r="AA77" s="31">
        <v>27</v>
      </c>
      <c r="AB77" s="32">
        <v>19</v>
      </c>
      <c r="AC77" s="27" t="str">
        <v/>
      </c>
      <c r="AD77" s="28" t="str">
        <v/>
      </c>
      <c r="AE77" s="28" t="str">
        <v/>
      </c>
      <c r="AF77" s="28" t="str">
        <v/>
      </c>
      <c r="AG77" s="28" t="str">
        <v/>
      </c>
      <c r="AH77" s="29" t="str">
        <v/>
      </c>
      <c r="AI77" s="30" t="str">
        <v/>
      </c>
      <c r="AJ77" s="31" t="str">
        <v/>
      </c>
      <c r="AK77" s="31" t="str">
        <v/>
      </c>
      <c r="AL77" s="31" t="str">
        <v/>
      </c>
      <c r="AM77" s="31" t="str">
        <v/>
      </c>
      <c r="AN77" s="32" t="str">
        <v/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Araqi</v>
      </c>
      <c r="B78" s="26" t="str">
        <v>AL BANAH</v>
      </c>
      <c r="C78" s="26" t="str">
        <v>K_LN03</v>
      </c>
      <c r="D78" s="26" t="str">
        <v>23.345079, 57.02799</v>
      </c>
      <c r="E78" s="26" t="str">
        <v>1264</v>
      </c>
      <c r="F78" s="26" t="str">
        <v>Pole (PMT)</v>
      </c>
      <c r="G78" s="26" t="str">
        <v/>
      </c>
      <c r="H78" s="26">
        <v>100</v>
      </c>
      <c r="I78" s="26" t="str">
        <v>13/06/2026, 12:45</v>
      </c>
      <c r="J78" s="26">
        <v>1</v>
      </c>
      <c r="K78" s="26">
        <v>234</v>
      </c>
      <c r="L78" s="26">
        <v>233</v>
      </c>
      <c r="M78" s="26">
        <v>239</v>
      </c>
      <c r="N78" s="26">
        <v>406</v>
      </c>
      <c r="O78" s="26">
        <v>410</v>
      </c>
      <c r="P78" s="26">
        <v>412</v>
      </c>
      <c r="Q78" s="27" t="str">
        <v>120 mm²</v>
      </c>
      <c r="R78" s="28" t="str">
        <v>Cu</v>
      </c>
      <c r="S78" s="28">
        <v>10</v>
      </c>
      <c r="T78" s="28">
        <v>9</v>
      </c>
      <c r="U78" s="28">
        <v>0</v>
      </c>
      <c r="V78" s="29">
        <v>10</v>
      </c>
      <c r="W78" s="30" t="str">
        <v>120 mm²</v>
      </c>
      <c r="X78" s="31" t="str">
        <v>Cu</v>
      </c>
      <c r="Y78" s="31">
        <v>64</v>
      </c>
      <c r="Z78" s="31">
        <v>80</v>
      </c>
      <c r="AA78" s="31">
        <v>24</v>
      </c>
      <c r="AB78" s="32">
        <v>36</v>
      </c>
      <c r="AC78" s="27" t="str">
        <v/>
      </c>
      <c r="AD78" s="28" t="str">
        <v/>
      </c>
      <c r="AE78" s="28" t="str">
        <v/>
      </c>
      <c r="AF78" s="28" t="str">
        <v/>
      </c>
      <c r="AG78" s="28" t="str">
        <v/>
      </c>
      <c r="AH78" s="29" t="str">
        <v/>
      </c>
      <c r="AI78" s="30" t="str">
        <v/>
      </c>
      <c r="AJ78" s="31" t="str">
        <v/>
      </c>
      <c r="AK78" s="31" t="str">
        <v/>
      </c>
      <c r="AL78" s="31" t="str">
        <v/>
      </c>
      <c r="AM78" s="31" t="str">
        <v/>
      </c>
      <c r="AN78" s="32" t="str">
        <v/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Araqi</v>
      </c>
      <c r="B79" s="26" t="str">
        <v>AL BANAH</v>
      </c>
      <c r="C79" s="26" t="str">
        <v>K_LN03</v>
      </c>
      <c r="D79" s="26" t="str">
        <v>23.276162, 56.965206</v>
      </c>
      <c r="E79" s="26" t="str">
        <v>2124</v>
      </c>
      <c r="F79" s="26" t="str">
        <v>Pole (PMT)</v>
      </c>
      <c r="G79" s="26" t="str">
        <v>3</v>
      </c>
      <c r="H79" s="26">
        <v>315</v>
      </c>
      <c r="I79" s="26" t="str">
        <v>13/06/2026, 12:22</v>
      </c>
      <c r="J79" s="26">
        <v>1</v>
      </c>
      <c r="K79" s="26">
        <v>243</v>
      </c>
      <c r="L79" s="26">
        <v>243</v>
      </c>
      <c r="M79" s="26">
        <v>246</v>
      </c>
      <c r="N79" s="26">
        <v>422</v>
      </c>
      <c r="O79" s="26">
        <v>426</v>
      </c>
      <c r="P79" s="26">
        <v>425</v>
      </c>
      <c r="Q79" s="27" t="str">
        <v>185 mm²</v>
      </c>
      <c r="R79" s="28" t="str">
        <v>Cu</v>
      </c>
      <c r="S79" s="28">
        <v>36</v>
      </c>
      <c r="T79" s="28">
        <v>48</v>
      </c>
      <c r="U79" s="28">
        <v>32</v>
      </c>
      <c r="V79" s="29">
        <v>17</v>
      </c>
      <c r="W79" s="30" t="str">
        <v/>
      </c>
      <c r="X79" s="31" t="str">
        <v/>
      </c>
      <c r="Y79" s="31" t="str">
        <v/>
      </c>
      <c r="Z79" s="31" t="str">
        <v/>
      </c>
      <c r="AA79" s="31" t="str">
        <v/>
      </c>
      <c r="AB79" s="32" t="str">
        <v/>
      </c>
      <c r="AC79" s="27" t="str">
        <v/>
      </c>
      <c r="AD79" s="28" t="str">
        <v/>
      </c>
      <c r="AE79" s="28" t="str">
        <v/>
      </c>
      <c r="AF79" s="28" t="str">
        <v/>
      </c>
      <c r="AG79" s="28" t="str">
        <v/>
      </c>
      <c r="AH79" s="29" t="str">
        <v/>
      </c>
      <c r="AI79" s="30" t="str">
        <v/>
      </c>
      <c r="AJ79" s="31" t="str">
        <v/>
      </c>
      <c r="AK79" s="31" t="str">
        <v/>
      </c>
      <c r="AL79" s="31" t="str">
        <v/>
      </c>
      <c r="AM79" s="31" t="str">
        <v/>
      </c>
      <c r="AN79" s="32" t="str">
        <v/>
      </c>
      <c r="AO79" s="27" t="str">
        <v/>
      </c>
      <c r="AP79" s="28" t="str">
        <v/>
      </c>
      <c r="AQ79" s="28" t="str">
        <v/>
      </c>
      <c r="AR79" s="28" t="str">
        <v/>
      </c>
      <c r="AS79" s="28" t="str">
        <v/>
      </c>
      <c r="AT79" s="29" t="str">
        <v/>
      </c>
      <c r="AU79" s="30" t="str">
        <v/>
      </c>
      <c r="AV79" s="31" t="str">
        <v/>
      </c>
      <c r="AW79" s="31" t="str">
        <v/>
      </c>
      <c r="AX79" s="31" t="str">
        <v/>
      </c>
      <c r="AY79" s="31" t="str">
        <v/>
      </c>
      <c r="AZ79" s="32" t="str">
        <v/>
      </c>
      <c r="BA79" s="27" t="str">
        <v/>
      </c>
      <c r="BB79" s="28" t="str">
        <v/>
      </c>
      <c r="BC79" s="28" t="str">
        <v/>
      </c>
      <c r="BD79" s="28" t="str">
        <v/>
      </c>
      <c r="BE79" s="28" t="str">
        <v/>
      </c>
      <c r="BF79" s="29" t="str">
        <v/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Araqi</v>
      </c>
      <c r="B80" s="26" t="str">
        <v>AL BANAH</v>
      </c>
      <c r="C80" s="26" t="str">
        <v>K_LN03</v>
      </c>
      <c r="D80" s="26" t="str">
        <v>23.281428, 56.975116</v>
      </c>
      <c r="E80" s="26" t="str">
        <v>672</v>
      </c>
      <c r="F80" s="26" t="str">
        <v>Pole (PMT)</v>
      </c>
      <c r="G80" s="26" t="str">
        <v/>
      </c>
      <c r="H80" s="26">
        <v>315</v>
      </c>
      <c r="I80" s="26" t="str">
        <v>13/06/2026, 12:12</v>
      </c>
      <c r="J80" s="26">
        <v>1</v>
      </c>
      <c r="K80" s="26">
        <v>243</v>
      </c>
      <c r="L80" s="26">
        <v>243</v>
      </c>
      <c r="M80" s="26">
        <v>246</v>
      </c>
      <c r="N80" s="26">
        <v>420</v>
      </c>
      <c r="O80" s="26">
        <v>425</v>
      </c>
      <c r="P80" s="26">
        <v>426</v>
      </c>
      <c r="Q80" s="27" t="str">
        <v>120 mm²</v>
      </c>
      <c r="R80" s="28" t="str">
        <v>Cu</v>
      </c>
      <c r="S80" s="28">
        <v>29</v>
      </c>
      <c r="T80" s="28">
        <v>2</v>
      </c>
      <c r="U80" s="28">
        <v>10</v>
      </c>
      <c r="V80" s="29">
        <v>19</v>
      </c>
      <c r="W80" s="30" t="str">
        <v>185 mm²</v>
      </c>
      <c r="X80" s="31" t="str">
        <v>Cu</v>
      </c>
      <c r="Y80" s="31">
        <v>61</v>
      </c>
      <c r="Z80" s="31">
        <v>87</v>
      </c>
      <c r="AA80" s="31">
        <v>47</v>
      </c>
      <c r="AB80" s="32">
        <v>28</v>
      </c>
      <c r="AC80" s="27" t="str">
        <v/>
      </c>
      <c r="AD80" s="28" t="str">
        <v/>
      </c>
      <c r="AE80" s="28" t="str">
        <v/>
      </c>
      <c r="AF80" s="28" t="str">
        <v/>
      </c>
      <c r="AG80" s="28" t="str">
        <v/>
      </c>
      <c r="AH80" s="29" t="str">
        <v/>
      </c>
      <c r="AI80" s="30" t="str">
        <v/>
      </c>
      <c r="AJ80" s="31" t="str">
        <v/>
      </c>
      <c r="AK80" s="31" t="str">
        <v/>
      </c>
      <c r="AL80" s="31" t="str">
        <v/>
      </c>
      <c r="AM80" s="31" t="str">
        <v/>
      </c>
      <c r="AN80" s="32" t="str">
        <v/>
      </c>
      <c r="AO80" s="27" t="str">
        <v/>
      </c>
      <c r="AP80" s="28" t="str">
        <v/>
      </c>
      <c r="AQ80" s="28" t="str">
        <v/>
      </c>
      <c r="AR80" s="28" t="str">
        <v/>
      </c>
      <c r="AS80" s="28" t="str">
        <v/>
      </c>
      <c r="AT80" s="29" t="str">
        <v/>
      </c>
      <c r="AU80" s="30" t="str">
        <v/>
      </c>
      <c r="AV80" s="31" t="str">
        <v/>
      </c>
      <c r="AW80" s="31" t="str">
        <v/>
      </c>
      <c r="AX80" s="31" t="str">
        <v/>
      </c>
      <c r="AY80" s="31" t="str">
        <v/>
      </c>
      <c r="AZ80" s="32" t="str">
        <v/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Araqi</v>
      </c>
      <c r="B81" s="26" t="str">
        <v>AL BANAH</v>
      </c>
      <c r="C81" s="26" t="str">
        <v>K_LN03</v>
      </c>
      <c r="D81" s="26" t="str">
        <v>23.279521, 56.970611</v>
      </c>
      <c r="E81" s="26" t="str">
        <v>2076</v>
      </c>
      <c r="F81" s="26" t="str">
        <v>Pole (PMT)</v>
      </c>
      <c r="G81" s="26" t="str">
        <v/>
      </c>
      <c r="H81" s="26">
        <v>100</v>
      </c>
      <c r="I81" s="26" t="str">
        <v>13/06/2026, 12:00</v>
      </c>
      <c r="J81" s="26">
        <v>1</v>
      </c>
      <c r="K81" s="26">
        <v>232</v>
      </c>
      <c r="L81" s="26">
        <v>233</v>
      </c>
      <c r="M81" s="26">
        <v>235</v>
      </c>
      <c r="N81" s="26">
        <v>402</v>
      </c>
      <c r="O81" s="26">
        <v>407</v>
      </c>
      <c r="P81" s="26">
        <v>407</v>
      </c>
      <c r="Q81" s="27" t="str">
        <v>50 mm²</v>
      </c>
      <c r="R81" s="28" t="str">
        <v>Cu</v>
      </c>
      <c r="S81" s="28">
        <v>10</v>
      </c>
      <c r="T81" s="28">
        <v>6</v>
      </c>
      <c r="U81" s="28">
        <v>3</v>
      </c>
      <c r="V81" s="29">
        <v>6</v>
      </c>
      <c r="W81" s="30" t="str">
        <v/>
      </c>
      <c r="X81" s="31" t="str">
        <v/>
      </c>
      <c r="Y81" s="31" t="str">
        <v/>
      </c>
      <c r="Z81" s="31" t="str">
        <v/>
      </c>
      <c r="AA81" s="31" t="str">
        <v/>
      </c>
      <c r="AB81" s="32" t="str">
        <v/>
      </c>
      <c r="AC81" s="27" t="str">
        <v/>
      </c>
      <c r="AD81" s="28" t="str">
        <v/>
      </c>
      <c r="AE81" s="28" t="str">
        <v/>
      </c>
      <c r="AF81" s="28" t="str">
        <v/>
      </c>
      <c r="AG81" s="28" t="str">
        <v/>
      </c>
      <c r="AH81" s="29" t="str">
        <v/>
      </c>
      <c r="AI81" s="30" t="str">
        <v/>
      </c>
      <c r="AJ81" s="31" t="str">
        <v/>
      </c>
      <c r="AK81" s="31" t="str">
        <v/>
      </c>
      <c r="AL81" s="31" t="str">
        <v/>
      </c>
      <c r="AM81" s="31" t="str">
        <v/>
      </c>
      <c r="AN81" s="32" t="str">
        <v/>
      </c>
      <c r="AO81" s="27" t="str">
        <v/>
      </c>
      <c r="AP81" s="28" t="str">
        <v/>
      </c>
      <c r="AQ81" s="28" t="str">
        <v/>
      </c>
      <c r="AR81" s="28" t="str">
        <v/>
      </c>
      <c r="AS81" s="28" t="str">
        <v/>
      </c>
      <c r="AT81" s="29" t="str">
        <v/>
      </c>
      <c r="AU81" s="30" t="str">
        <v/>
      </c>
      <c r="AV81" s="31" t="str">
        <v/>
      </c>
      <c r="AW81" s="31" t="str">
        <v/>
      </c>
      <c r="AX81" s="31" t="str">
        <v/>
      </c>
      <c r="AY81" s="31" t="str">
        <v/>
      </c>
      <c r="AZ81" s="32" t="str">
        <v/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Araqi</v>
      </c>
      <c r="B82" s="26" t="str">
        <v>AL BANAH</v>
      </c>
      <c r="C82" s="26" t="str">
        <v>K_LN03</v>
      </c>
      <c r="D82" s="26" t="str">
        <v/>
      </c>
      <c r="E82" s="26" t="str">
        <v>666</v>
      </c>
      <c r="F82" s="26" t="str">
        <v>Ground (GMT)</v>
      </c>
      <c r="G82" s="26" t="str">
        <v/>
      </c>
      <c r="H82" s="26">
        <v>500</v>
      </c>
      <c r="I82" s="26" t="str">
        <v>02/06/2026, 22:05</v>
      </c>
      <c r="J82" s="26">
        <v>1</v>
      </c>
      <c r="K82" s="26">
        <v>239</v>
      </c>
      <c r="L82" s="26">
        <v>238</v>
      </c>
      <c r="M82" s="26">
        <v>239</v>
      </c>
      <c r="N82" s="26">
        <v>415</v>
      </c>
      <c r="O82" s="26">
        <v>416</v>
      </c>
      <c r="P82" s="26">
        <v>417</v>
      </c>
      <c r="Q82" s="27" t="str">
        <v>185 mm²</v>
      </c>
      <c r="R82" s="28" t="str">
        <v>Cu</v>
      </c>
      <c r="S82" s="28">
        <v>89</v>
      </c>
      <c r="T82" s="28">
        <v>101</v>
      </c>
      <c r="U82" s="28">
        <v>156</v>
      </c>
      <c r="V82" s="29">
        <v>44</v>
      </c>
      <c r="W82" s="30" t="str">
        <v>185 mm²</v>
      </c>
      <c r="X82" s="31" t="str">
        <v>Cu</v>
      </c>
      <c r="Y82" s="31">
        <v>101</v>
      </c>
      <c r="Z82" s="31">
        <v>165</v>
      </c>
      <c r="AA82" s="31">
        <v>199</v>
      </c>
      <c r="AB82" s="32">
        <v>46</v>
      </c>
      <c r="AC82" s="27" t="str">
        <v/>
      </c>
      <c r="AD82" s="28" t="str">
        <v/>
      </c>
      <c r="AE82" s="28" t="str">
        <v/>
      </c>
      <c r="AF82" s="28" t="str">
        <v/>
      </c>
      <c r="AG82" s="28" t="str">
        <v/>
      </c>
      <c r="AH82" s="29" t="str">
        <v/>
      </c>
      <c r="AI82" s="30" t="str">
        <v/>
      </c>
      <c r="AJ82" s="31" t="str">
        <v/>
      </c>
      <c r="AK82" s="31" t="str">
        <v/>
      </c>
      <c r="AL82" s="31" t="str">
        <v/>
      </c>
      <c r="AM82" s="31" t="str">
        <v/>
      </c>
      <c r="AN82" s="32" t="str">
        <v/>
      </c>
      <c r="AO82" s="27" t="str">
        <v/>
      </c>
      <c r="AP82" s="28" t="str">
        <v/>
      </c>
      <c r="AQ82" s="28" t="str">
        <v/>
      </c>
      <c r="AR82" s="28" t="str">
        <v/>
      </c>
      <c r="AS82" s="28" t="str">
        <v/>
      </c>
      <c r="AT82" s="29" t="str">
        <v/>
      </c>
      <c r="AU82" s="30" t="str">
        <v/>
      </c>
      <c r="AV82" s="31" t="str">
        <v/>
      </c>
      <c r="AW82" s="31" t="str">
        <v/>
      </c>
      <c r="AX82" s="31" t="str">
        <v/>
      </c>
      <c r="AY82" s="31" t="str">
        <v/>
      </c>
      <c r="AZ82" s="32" t="str">
        <v/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Araqi</v>
      </c>
      <c r="B83" s="26" t="str">
        <v>AL BANAH</v>
      </c>
      <c r="C83" s="26" t="str">
        <v>K_LN03</v>
      </c>
      <c r="D83" s="26" t="str">
        <v/>
      </c>
      <c r="E83" s="26" t="str">
        <v>667</v>
      </c>
      <c r="F83" s="26" t="str">
        <v>Ground (GMT)</v>
      </c>
      <c r="G83" s="26" t="str">
        <v/>
      </c>
      <c r="H83" s="26">
        <v>500</v>
      </c>
      <c r="I83" s="26" t="str">
        <v>02/06/2026, 22:04</v>
      </c>
      <c r="J83" s="26">
        <v>1</v>
      </c>
      <c r="K83" s="26">
        <v>238</v>
      </c>
      <c r="L83" s="26">
        <v>239</v>
      </c>
      <c r="M83" s="26">
        <v>238</v>
      </c>
      <c r="N83" s="26">
        <v>414</v>
      </c>
      <c r="O83" s="26">
        <v>416</v>
      </c>
      <c r="P83" s="26">
        <v>415</v>
      </c>
      <c r="Q83" s="27" t="str">
        <v>185 mm²</v>
      </c>
      <c r="R83" s="28" t="str">
        <v>Cu</v>
      </c>
      <c r="S83" s="28">
        <v>16</v>
      </c>
      <c r="T83" s="28">
        <v>130</v>
      </c>
      <c r="U83" s="28">
        <v>117</v>
      </c>
      <c r="V83" s="29">
        <v>46</v>
      </c>
      <c r="W83" s="30" t="str">
        <v/>
      </c>
      <c r="X83" s="31" t="str">
        <v/>
      </c>
      <c r="Y83" s="31">
        <v>11</v>
      </c>
      <c r="Z83" s="31">
        <v>140</v>
      </c>
      <c r="AA83" s="31">
        <v>146</v>
      </c>
      <c r="AB83" s="32">
        <v>51</v>
      </c>
      <c r="AC83" s="27" t="str">
        <v/>
      </c>
      <c r="AD83" s="28" t="str">
        <v/>
      </c>
      <c r="AE83" s="28" t="str">
        <v/>
      </c>
      <c r="AF83" s="28" t="str">
        <v/>
      </c>
      <c r="AG83" s="28" t="str">
        <v/>
      </c>
      <c r="AH83" s="29" t="str">
        <v/>
      </c>
      <c r="AI83" s="30" t="str">
        <v/>
      </c>
      <c r="AJ83" s="31" t="str">
        <v/>
      </c>
      <c r="AK83" s="31" t="str">
        <v/>
      </c>
      <c r="AL83" s="31" t="str">
        <v/>
      </c>
      <c r="AM83" s="31" t="str">
        <v/>
      </c>
      <c r="AN83" s="32" t="str">
        <v/>
      </c>
      <c r="AO83" s="27" t="str">
        <v/>
      </c>
      <c r="AP83" s="28" t="str">
        <v/>
      </c>
      <c r="AQ83" s="28" t="str">
        <v/>
      </c>
      <c r="AR83" s="28" t="str">
        <v/>
      </c>
      <c r="AS83" s="28" t="str">
        <v/>
      </c>
      <c r="AT83" s="29" t="str">
        <v/>
      </c>
      <c r="AU83" s="30" t="str">
        <v/>
      </c>
      <c r="AV83" s="31" t="str">
        <v/>
      </c>
      <c r="AW83" s="31" t="str">
        <v/>
      </c>
      <c r="AX83" s="31" t="str">
        <v/>
      </c>
      <c r="AY83" s="31" t="str">
        <v/>
      </c>
      <c r="AZ83" s="32" t="str">
        <v/>
      </c>
      <c r="BA83" s="27" t="str">
        <v/>
      </c>
      <c r="BB83" s="28" t="str">
        <v/>
      </c>
      <c r="BC83" s="28" t="str">
        <v/>
      </c>
      <c r="BD83" s="28" t="str">
        <v/>
      </c>
      <c r="BE83" s="28" t="str">
        <v/>
      </c>
      <c r="BF83" s="29" t="str">
        <v/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Araqi</v>
      </c>
      <c r="B84" s="26" t="str">
        <v>AL BANAH</v>
      </c>
      <c r="C84" s="26" t="str">
        <v>K_LN02</v>
      </c>
      <c r="D84" s="26" t="str">
        <v>23.308061, 56.58623</v>
      </c>
      <c r="E84" s="26" t="str">
        <v>652</v>
      </c>
      <c r="F84" s="26" t="str">
        <v>Ground (GMT)</v>
      </c>
      <c r="G84" s="26" t="str">
        <v/>
      </c>
      <c r="H84" s="26">
        <v>500</v>
      </c>
      <c r="I84" s="26" t="str">
        <v>02/06/2026, 22:03</v>
      </c>
      <c r="J84" s="26">
        <v>1</v>
      </c>
      <c r="K84" s="26">
        <v>239</v>
      </c>
      <c r="L84" s="26">
        <v>240</v>
      </c>
      <c r="M84" s="26">
        <v>238</v>
      </c>
      <c r="N84" s="26">
        <v>416</v>
      </c>
      <c r="O84" s="26">
        <v>417</v>
      </c>
      <c r="P84" s="26">
        <v>414</v>
      </c>
      <c r="Q84" s="27" t="str">
        <v>185 mm²</v>
      </c>
      <c r="R84" s="28" t="str">
        <v>Cu</v>
      </c>
      <c r="S84" s="28">
        <v>156</v>
      </c>
      <c r="T84" s="28">
        <v>149</v>
      </c>
      <c r="U84" s="28">
        <v>109</v>
      </c>
      <c r="V84" s="29">
        <v>60</v>
      </c>
      <c r="W84" s="30" t="str">
        <v>185 mm²</v>
      </c>
      <c r="X84" s="31" t="str">
        <v>Cu</v>
      </c>
      <c r="Y84" s="31">
        <v>51</v>
      </c>
      <c r="Z84" s="31">
        <v>109</v>
      </c>
      <c r="AA84" s="31">
        <v>109</v>
      </c>
      <c r="AB84" s="32">
        <v>25</v>
      </c>
      <c r="AC84" s="27" t="str">
        <v/>
      </c>
      <c r="AD84" s="28" t="str">
        <v/>
      </c>
      <c r="AE84" s="28" t="str">
        <v/>
      </c>
      <c r="AF84" s="28" t="str">
        <v/>
      </c>
      <c r="AG84" s="28" t="str">
        <v/>
      </c>
      <c r="AH84" s="29" t="str">
        <v/>
      </c>
      <c r="AI84" s="30" t="str">
        <v/>
      </c>
      <c r="AJ84" s="31" t="str">
        <v/>
      </c>
      <c r="AK84" s="31" t="str">
        <v/>
      </c>
      <c r="AL84" s="31" t="str">
        <v/>
      </c>
      <c r="AM84" s="31" t="str">
        <v/>
      </c>
      <c r="AN84" s="32" t="str">
        <v/>
      </c>
      <c r="AO84" s="27" t="str">
        <v/>
      </c>
      <c r="AP84" s="28" t="str">
        <v/>
      </c>
      <c r="AQ84" s="28" t="str">
        <v/>
      </c>
      <c r="AR84" s="28" t="str">
        <v/>
      </c>
      <c r="AS84" s="28" t="str">
        <v/>
      </c>
      <c r="AT84" s="29" t="str">
        <v/>
      </c>
      <c r="AU84" s="30" t="str">
        <v/>
      </c>
      <c r="AV84" s="31" t="str">
        <v/>
      </c>
      <c r="AW84" s="31" t="str">
        <v/>
      </c>
      <c r="AX84" s="31" t="str">
        <v/>
      </c>
      <c r="AY84" s="31" t="str">
        <v/>
      </c>
      <c r="AZ84" s="32" t="str">
        <v/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8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U117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Araqi</v>
      </c>
      <c r="B4" s="26" t="str">
        <v>AL TAYYEB INDUSTRIAL</v>
      </c>
      <c r="C4" s="26" t="str">
        <v>K_LN02</v>
      </c>
      <c r="D4" s="26" t="str">
        <v>23.268885, 56.544114</v>
      </c>
      <c r="E4" s="26" t="str">
        <v>253</v>
      </c>
      <c r="F4" s="26" t="str">
        <v>Pole (PMT)</v>
      </c>
      <c r="G4" s="26" t="str">
        <v>3</v>
      </c>
      <c r="H4" s="26">
        <v>315</v>
      </c>
      <c r="I4" s="26" t="str">
        <v>18/06/2026, 14:18</v>
      </c>
      <c r="J4" s="26">
        <v>1</v>
      </c>
      <c r="K4" s="26">
        <v>243</v>
      </c>
      <c r="L4" s="26">
        <v>241</v>
      </c>
      <c r="M4" s="26">
        <v>244</v>
      </c>
      <c r="N4" s="26">
        <v>418</v>
      </c>
      <c r="O4" s="26">
        <v>425</v>
      </c>
      <c r="P4" s="26">
        <v>421</v>
      </c>
      <c r="Q4" s="27" t="str">
        <v>185 mm²</v>
      </c>
      <c r="R4" s="28" t="str">
        <v>Cu</v>
      </c>
      <c r="S4" s="28">
        <v>147</v>
      </c>
      <c r="T4" s="28">
        <v>132</v>
      </c>
      <c r="U4" s="28">
        <v>92</v>
      </c>
      <c r="V4" s="29">
        <v>41</v>
      </c>
      <c r="W4" s="30" t="str">
        <v>185 mm²</v>
      </c>
      <c r="X4" s="31" t="str">
        <v>Cu</v>
      </c>
      <c r="Y4" s="31">
        <v>60</v>
      </c>
      <c r="Z4" s="31">
        <v>31</v>
      </c>
      <c r="AA4" s="31">
        <v>38</v>
      </c>
      <c r="AB4" s="32">
        <v>24</v>
      </c>
      <c r="AC4" s="27" t="str">
        <v>185 mm²</v>
      </c>
      <c r="AD4" s="28" t="str">
        <v>Cu</v>
      </c>
      <c r="AE4" s="28">
        <v>27</v>
      </c>
      <c r="AF4" s="28">
        <v>37</v>
      </c>
      <c r="AG4" s="28">
        <v>20</v>
      </c>
      <c r="AH4" s="29">
        <v>17</v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Araqi</v>
      </c>
      <c r="B5" s="26" t="str">
        <v>AL TAYYEB INDUSTRIAL</v>
      </c>
      <c r="C5" s="26" t="str">
        <v>K_LN02</v>
      </c>
      <c r="D5" s="26" t="str">
        <v>23.267676, 56.538886</v>
      </c>
      <c r="E5" s="26" t="str">
        <v>252</v>
      </c>
      <c r="F5" s="26" t="str">
        <v>Ground (GMT)</v>
      </c>
      <c r="G5" s="26" t="str">
        <v>3</v>
      </c>
      <c r="H5" s="26">
        <v>1000</v>
      </c>
      <c r="I5" s="26" t="str">
        <v>18/06/2026, 14:24</v>
      </c>
      <c r="J5" s="26">
        <v>1</v>
      </c>
      <c r="K5" s="26">
        <v>238</v>
      </c>
      <c r="L5" s="26">
        <v>238</v>
      </c>
      <c r="M5" s="26">
        <v>240</v>
      </c>
      <c r="N5" s="26">
        <v>414</v>
      </c>
      <c r="O5" s="26">
        <v>420</v>
      </c>
      <c r="P5" s="26">
        <v>417</v>
      </c>
      <c r="Q5" s="27" t="str">
        <v>185 mm²</v>
      </c>
      <c r="R5" s="28" t="str">
        <v>Cu</v>
      </c>
      <c r="S5" s="28">
        <v>106</v>
      </c>
      <c r="T5" s="28">
        <v>92</v>
      </c>
      <c r="U5" s="28">
        <v>131</v>
      </c>
      <c r="V5" s="29">
        <v>65</v>
      </c>
      <c r="W5" s="30" t="str">
        <v>185 mm²</v>
      </c>
      <c r="X5" s="31" t="str">
        <v>Cu</v>
      </c>
      <c r="Y5" s="31">
        <v>75</v>
      </c>
      <c r="Z5" s="31">
        <v>84</v>
      </c>
      <c r="AA5" s="31">
        <v>61</v>
      </c>
      <c r="AB5" s="32">
        <v>57</v>
      </c>
      <c r="AC5" s="27" t="str">
        <v>185 mm²</v>
      </c>
      <c r="AD5" s="28" t="str">
        <v>Cu</v>
      </c>
      <c r="AE5" s="28">
        <v>84</v>
      </c>
      <c r="AF5" s="28">
        <v>68</v>
      </c>
      <c r="AG5" s="28">
        <v>67</v>
      </c>
      <c r="AH5" s="29">
        <v>10</v>
      </c>
      <c r="AI5" s="30" t="str">
        <v>240 mm²</v>
      </c>
      <c r="AJ5" s="31" t="str">
        <v>Cu</v>
      </c>
      <c r="AK5" s="31">
        <v>16</v>
      </c>
      <c r="AL5" s="31">
        <v>27</v>
      </c>
      <c r="AM5" s="31">
        <v>2</v>
      </c>
      <c r="AN5" s="32">
        <v>25</v>
      </c>
      <c r="AO5" s="27" t="str">
        <v>240 mm²</v>
      </c>
      <c r="AP5" s="28" t="str">
        <v>Cu</v>
      </c>
      <c r="AQ5" s="28">
        <v>28</v>
      </c>
      <c r="AR5" s="28">
        <v>35</v>
      </c>
      <c r="AS5" s="28">
        <v>19</v>
      </c>
      <c r="AT5" s="29">
        <v>28</v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Araqi</v>
      </c>
      <c r="B6" s="26" t="str">
        <v>AL TAYYEB INDUSTRIAL</v>
      </c>
      <c r="C6" s="26" t="str">
        <v>K_LN02</v>
      </c>
      <c r="D6" s="26" t="str">
        <v>23.265113, 56.538269</v>
      </c>
      <c r="E6" s="26" t="str">
        <v>254</v>
      </c>
      <c r="F6" s="26" t="str">
        <v>Pole (PMT)</v>
      </c>
      <c r="G6" s="26" t="str">
        <v>3</v>
      </c>
      <c r="H6" s="26">
        <v>315</v>
      </c>
      <c r="I6" s="26" t="str">
        <v>18/06/2026, 13:43</v>
      </c>
      <c r="J6" s="26">
        <v>1</v>
      </c>
      <c r="K6" s="26">
        <v>241</v>
      </c>
      <c r="L6" s="26">
        <v>242</v>
      </c>
      <c r="M6" s="26">
        <v>242</v>
      </c>
      <c r="N6" s="26">
        <v>420</v>
      </c>
      <c r="O6" s="26">
        <v>420</v>
      </c>
      <c r="P6" s="26">
        <v>422</v>
      </c>
      <c r="Q6" s="27" t="str">
        <v>185 mm²</v>
      </c>
      <c r="R6" s="28" t="str">
        <v>Cu</v>
      </c>
      <c r="S6" s="28">
        <v>110</v>
      </c>
      <c r="T6" s="28">
        <v>145</v>
      </c>
      <c r="U6" s="28">
        <v>136</v>
      </c>
      <c r="V6" s="29">
        <v>29</v>
      </c>
      <c r="W6" s="30" t="str">
        <v/>
      </c>
      <c r="X6" s="31" t="str">
        <v/>
      </c>
      <c r="Y6" s="31" t="str">
        <v/>
      </c>
      <c r="Z6" s="31" t="str">
        <v/>
      </c>
      <c r="AA6" s="31" t="str">
        <v/>
      </c>
      <c r="AB6" s="32" t="str">
        <v/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Araqi</v>
      </c>
      <c r="B7" s="26" t="str">
        <v>AL TAYYEB INDUSTRIAL</v>
      </c>
      <c r="C7" s="26" t="str">
        <v>K_LN02</v>
      </c>
      <c r="D7" s="26" t="str">
        <v>23.261966, 56.539626</v>
      </c>
      <c r="E7" s="26" t="str">
        <v>2280</v>
      </c>
      <c r="F7" s="26" t="str">
        <v>Ground (GMT)</v>
      </c>
      <c r="G7" s="26" t="str">
        <v>3</v>
      </c>
      <c r="H7" s="26">
        <v>1000</v>
      </c>
      <c r="I7" s="26" t="str">
        <v>18/06/2026, 13:38</v>
      </c>
      <c r="J7" s="26">
        <v>1</v>
      </c>
      <c r="K7" s="26">
        <v>243</v>
      </c>
      <c r="L7" s="26">
        <v>245</v>
      </c>
      <c r="M7" s="26">
        <v>244</v>
      </c>
      <c r="N7" s="26">
        <v>424</v>
      </c>
      <c r="O7" s="26">
        <v>424</v>
      </c>
      <c r="P7" s="26">
        <v>423</v>
      </c>
      <c r="Q7" s="27" t="str">
        <v>185 mm²</v>
      </c>
      <c r="R7" s="28" t="str">
        <v>Cu</v>
      </c>
      <c r="S7" s="28">
        <v>0</v>
      </c>
      <c r="T7" s="28">
        <v>0</v>
      </c>
      <c r="U7" s="28">
        <v>0</v>
      </c>
      <c r="V7" s="29">
        <v>0</v>
      </c>
      <c r="W7" s="30" t="str">
        <v>185 mm²</v>
      </c>
      <c r="X7" s="31" t="str">
        <v>Cu</v>
      </c>
      <c r="Y7" s="31">
        <v>19</v>
      </c>
      <c r="Z7" s="31">
        <v>65</v>
      </c>
      <c r="AA7" s="31">
        <v>62</v>
      </c>
      <c r="AB7" s="32">
        <v>47</v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Araqi</v>
      </c>
      <c r="B8" s="26" t="str">
        <v>AL TAYYEB INDUSTRIAL</v>
      </c>
      <c r="C8" s="26" t="str">
        <v>K_LN02</v>
      </c>
      <c r="D8" s="26" t="str">
        <v>23.259502, 56.542534</v>
      </c>
      <c r="E8" s="26" t="str">
        <v>255</v>
      </c>
      <c r="F8" s="26" t="str">
        <v>Ground (GMT)</v>
      </c>
      <c r="G8" s="26" t="str">
        <v>3</v>
      </c>
      <c r="H8" s="26">
        <v>1000</v>
      </c>
      <c r="I8" s="26" t="str">
        <v>18/06/2026, 14:24</v>
      </c>
      <c r="J8" s="26">
        <v>1</v>
      </c>
      <c r="K8" s="26">
        <v>242</v>
      </c>
      <c r="L8" s="26">
        <v>245</v>
      </c>
      <c r="M8" s="26">
        <v>244</v>
      </c>
      <c r="N8" s="26">
        <v>422</v>
      </c>
      <c r="O8" s="26">
        <v>422</v>
      </c>
      <c r="P8" s="26">
        <v>425</v>
      </c>
      <c r="Q8" s="27" t="str">
        <v>185 mm²</v>
      </c>
      <c r="R8" s="28" t="str">
        <v>Cu</v>
      </c>
      <c r="S8" s="28">
        <v>28</v>
      </c>
      <c r="T8" s="28">
        <v>5</v>
      </c>
      <c r="U8" s="28">
        <v>12</v>
      </c>
      <c r="V8" s="29">
        <v>18</v>
      </c>
      <c r="W8" s="30" t="str">
        <v>185 mm²</v>
      </c>
      <c r="X8" s="31" t="str">
        <v>Cu</v>
      </c>
      <c r="Y8" s="31">
        <v>101</v>
      </c>
      <c r="Z8" s="31">
        <v>113</v>
      </c>
      <c r="AA8" s="31">
        <v>115</v>
      </c>
      <c r="AB8" s="32">
        <v>29</v>
      </c>
      <c r="AC8" s="27" t="str">
        <v>185 mm²</v>
      </c>
      <c r="AD8" s="28" t="str">
        <v>Cu</v>
      </c>
      <c r="AE8" s="28">
        <v>183</v>
      </c>
      <c r="AF8" s="28">
        <v>110</v>
      </c>
      <c r="AG8" s="28">
        <v>114</v>
      </c>
      <c r="AH8" s="29">
        <v>59</v>
      </c>
      <c r="AI8" s="30" t="str">
        <v>185 mm²</v>
      </c>
      <c r="AJ8" s="31" t="str">
        <v>Cu</v>
      </c>
      <c r="AK8" s="31">
        <v>51</v>
      </c>
      <c r="AL8" s="31">
        <v>14</v>
      </c>
      <c r="AM8" s="31">
        <v>6</v>
      </c>
      <c r="AN8" s="32">
        <v>40</v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Araqi</v>
      </c>
      <c r="B9" s="26" t="str">
        <v>AL TAYYEB INDUSTRIAL</v>
      </c>
      <c r="C9" s="26" t="str">
        <v>K_LN02</v>
      </c>
      <c r="D9" s="26" t="str">
        <v>23.2559, 56.533172</v>
      </c>
      <c r="E9" s="26" t="str">
        <v>04730</v>
      </c>
      <c r="F9" s="26" t="str">
        <v>Ground (GMT)</v>
      </c>
      <c r="G9" s="26" t="str">
        <v>3</v>
      </c>
      <c r="H9" s="26">
        <v>500</v>
      </c>
      <c r="I9" s="26" t="str">
        <v>18/06/2026, 14:21</v>
      </c>
      <c r="J9" s="26">
        <v>1</v>
      </c>
      <c r="K9" s="26">
        <v>243</v>
      </c>
      <c r="L9" s="26">
        <v>245</v>
      </c>
      <c r="M9" s="26">
        <v>244</v>
      </c>
      <c r="N9" s="26">
        <v>422</v>
      </c>
      <c r="O9" s="26">
        <v>423</v>
      </c>
      <c r="P9" s="26">
        <v>428</v>
      </c>
      <c r="Q9" s="27" t="str">
        <v>185 mm²</v>
      </c>
      <c r="R9" s="28" t="str">
        <v>Cu</v>
      </c>
      <c r="S9" s="28">
        <v>25</v>
      </c>
      <c r="T9" s="28">
        <v>33</v>
      </c>
      <c r="U9" s="28">
        <v>68</v>
      </c>
      <c r="V9" s="29">
        <v>29</v>
      </c>
      <c r="W9" s="30" t="str">
        <v>185 mm²</v>
      </c>
      <c r="X9" s="31" t="str">
        <v>Cu</v>
      </c>
      <c r="Y9" s="31">
        <v>17</v>
      </c>
      <c r="Z9" s="31">
        <v>106</v>
      </c>
      <c r="AA9" s="31">
        <v>71</v>
      </c>
      <c r="AB9" s="32">
        <v>33</v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Araqi</v>
      </c>
      <c r="B10" s="26" t="str">
        <v>AL TAYYEB INDUSTRIAL</v>
      </c>
      <c r="C10" s="26" t="str">
        <v>K_LN02</v>
      </c>
      <c r="D10" s="26" t="str">
        <v>23.254816, 56.530582</v>
      </c>
      <c r="E10" s="26" t="str">
        <v>259</v>
      </c>
      <c r="F10" s="26" t="str">
        <v>Ground (GMT)</v>
      </c>
      <c r="G10" s="26" t="str">
        <v>3</v>
      </c>
      <c r="H10" s="26">
        <v>1000</v>
      </c>
      <c r="I10" s="26" t="str">
        <v>18/06/2026, 13:15</v>
      </c>
      <c r="J10" s="26">
        <v>1</v>
      </c>
      <c r="K10" s="26">
        <v>244</v>
      </c>
      <c r="L10" s="26">
        <v>246</v>
      </c>
      <c r="M10" s="26">
        <v>245</v>
      </c>
      <c r="N10" s="26">
        <v>426</v>
      </c>
      <c r="O10" s="26">
        <v>424</v>
      </c>
      <c r="P10" s="26">
        <v>429</v>
      </c>
      <c r="Q10" s="27" t="str">
        <v>185 mm²</v>
      </c>
      <c r="R10" s="28" t="str">
        <v>Cu</v>
      </c>
      <c r="S10" s="28">
        <v>14</v>
      </c>
      <c r="T10" s="28">
        <v>17</v>
      </c>
      <c r="U10" s="28">
        <v>38</v>
      </c>
      <c r="V10" s="29">
        <v>22</v>
      </c>
      <c r="W10" s="30" t="str">
        <v/>
      </c>
      <c r="X10" s="31" t="str">
        <v/>
      </c>
      <c r="Y10" s="31" t="str">
        <v/>
      </c>
      <c r="Z10" s="31" t="str">
        <v/>
      </c>
      <c r="AA10" s="31" t="str">
        <v/>
      </c>
      <c r="AB10" s="32" t="str">
        <v/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Araqi</v>
      </c>
      <c r="B11" s="26" t="str">
        <v>AL TAYYEB INDUSTRIAL</v>
      </c>
      <c r="C11" s="26" t="str">
        <v>K_LN03</v>
      </c>
      <c r="D11" s="26" t="str">
        <v>23.251952, 56.579208</v>
      </c>
      <c r="E11" s="26" t="str">
        <v>2329</v>
      </c>
      <c r="F11" s="26" t="str">
        <v>Pole (PMT)</v>
      </c>
      <c r="G11" s="26" t="str">
        <v/>
      </c>
      <c r="H11" s="26">
        <v>315</v>
      </c>
      <c r="I11" s="26" t="str">
        <v>16/06/2026, 13:55</v>
      </c>
      <c r="J11" s="26">
        <v>1</v>
      </c>
      <c r="K11" s="26">
        <v>243</v>
      </c>
      <c r="L11" s="26">
        <v>244</v>
      </c>
      <c r="M11" s="26">
        <v>242</v>
      </c>
      <c r="N11" s="26">
        <v>424</v>
      </c>
      <c r="O11" s="26">
        <v>423</v>
      </c>
      <c r="P11" s="26">
        <v>420</v>
      </c>
      <c r="Q11" s="27" t="str">
        <v>185 mm²</v>
      </c>
      <c r="R11" s="28" t="str">
        <v>Cu</v>
      </c>
      <c r="S11" s="28" t="str">
        <v/>
      </c>
      <c r="T11" s="28" t="str">
        <v/>
      </c>
      <c r="U11" s="28" t="str">
        <v/>
      </c>
      <c r="V11" s="29" t="str">
        <v/>
      </c>
      <c r="W11" s="30" t="str">
        <v>185 mm²</v>
      </c>
      <c r="X11" s="31" t="str">
        <v>Cu</v>
      </c>
      <c r="Y11" s="31">
        <v>21</v>
      </c>
      <c r="Z11" s="31">
        <v>10</v>
      </c>
      <c r="AA11" s="31">
        <v>7</v>
      </c>
      <c r="AB11" s="32">
        <v>10</v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Araqi</v>
      </c>
      <c r="B12" s="26" t="str">
        <v>AL TAYYEB INDUSTRIAL</v>
      </c>
      <c r="C12" s="26" t="str">
        <v>K_LN03</v>
      </c>
      <c r="D12" s="26" t="str">
        <v>23.256678, 56.57899</v>
      </c>
      <c r="E12" s="26" t="str">
        <v>424</v>
      </c>
      <c r="F12" s="26" t="str">
        <v>Ground (GMT)</v>
      </c>
      <c r="G12" s="26" t="str">
        <v/>
      </c>
      <c r="H12" s="26">
        <v>1000</v>
      </c>
      <c r="I12" s="26" t="str">
        <v>16/06/2026, 13:50</v>
      </c>
      <c r="J12" s="26">
        <v>1</v>
      </c>
      <c r="K12" s="26">
        <v>243</v>
      </c>
      <c r="L12" s="26">
        <v>243</v>
      </c>
      <c r="M12" s="26">
        <v>242</v>
      </c>
      <c r="N12" s="26">
        <v>423</v>
      </c>
      <c r="O12" s="26">
        <v>421</v>
      </c>
      <c r="P12" s="26">
        <v>421</v>
      </c>
      <c r="Q12" s="27" t="str">
        <v>185 mm²</v>
      </c>
      <c r="R12" s="28" t="str">
        <v>Cu</v>
      </c>
      <c r="S12" s="28">
        <v>24</v>
      </c>
      <c r="T12" s="28">
        <v>44</v>
      </c>
      <c r="U12" s="28">
        <v>3</v>
      </c>
      <c r="V12" s="29">
        <v>36</v>
      </c>
      <c r="W12" s="30" t="str">
        <v>185 mm²</v>
      </c>
      <c r="X12" s="31" t="str">
        <v>Cu</v>
      </c>
      <c r="Y12" s="31">
        <v>26</v>
      </c>
      <c r="Z12" s="31">
        <v>49</v>
      </c>
      <c r="AA12" s="31">
        <v>7</v>
      </c>
      <c r="AB12" s="32">
        <v>27</v>
      </c>
      <c r="AC12" s="27" t="str">
        <v>185 mm²</v>
      </c>
      <c r="AD12" s="28" t="str">
        <v>Cu</v>
      </c>
      <c r="AE12" s="28">
        <v>90</v>
      </c>
      <c r="AF12" s="28">
        <v>42</v>
      </c>
      <c r="AG12" s="28">
        <v>71</v>
      </c>
      <c r="AH12" s="29">
        <v>52</v>
      </c>
      <c r="AI12" s="30" t="str">
        <v>185 mm²</v>
      </c>
      <c r="AJ12" s="31" t="str">
        <v>Cu</v>
      </c>
      <c r="AK12" s="31">
        <v>0</v>
      </c>
      <c r="AL12" s="31">
        <v>0</v>
      </c>
      <c r="AM12" s="31" t="str">
        <v/>
      </c>
      <c r="AN12" s="32" t="str">
        <v/>
      </c>
      <c r="AO12" s="27" t="str">
        <v>120 mm²</v>
      </c>
      <c r="AP12" s="28" t="str">
        <v>Cu</v>
      </c>
      <c r="AQ12" s="28">
        <v>161</v>
      </c>
      <c r="AR12" s="28">
        <v>94</v>
      </c>
      <c r="AS12" s="28">
        <v>64</v>
      </c>
      <c r="AT12" s="29">
        <v>53</v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Araqi</v>
      </c>
      <c r="B13" s="26" t="str">
        <v>AL TAYYEB INDUSTRIAL</v>
      </c>
      <c r="C13" s="26" t="str">
        <v>K_LN03</v>
      </c>
      <c r="D13" s="26" t="str">
        <v>23.259825, 56.57668</v>
      </c>
      <c r="E13" s="26" t="str">
        <v>2282</v>
      </c>
      <c r="F13" s="26" t="str">
        <v>Ground (GMT)</v>
      </c>
      <c r="G13" s="26" t="str">
        <v/>
      </c>
      <c r="H13" s="26">
        <v>1000</v>
      </c>
      <c r="I13" s="26" t="str">
        <v>16/06/2026, 13:41</v>
      </c>
      <c r="J13" s="26">
        <v>1</v>
      </c>
      <c r="K13" s="26">
        <v>245</v>
      </c>
      <c r="L13" s="26">
        <v>246</v>
      </c>
      <c r="M13" s="26">
        <v>244</v>
      </c>
      <c r="N13" s="26">
        <v>427</v>
      </c>
      <c r="O13" s="26">
        <v>428</v>
      </c>
      <c r="P13" s="26">
        <v>425</v>
      </c>
      <c r="Q13" s="27" t="str">
        <v>185 mm²</v>
      </c>
      <c r="R13" s="28" t="str">
        <v>Cu</v>
      </c>
      <c r="S13" s="28" t="str">
        <v/>
      </c>
      <c r="T13" s="28" t="str">
        <v/>
      </c>
      <c r="U13" s="28" t="str">
        <v/>
      </c>
      <c r="V13" s="29" t="str">
        <v/>
      </c>
      <c r="W13" s="30" t="str">
        <v>185 mm²</v>
      </c>
      <c r="X13" s="31" t="str">
        <v>Cu</v>
      </c>
      <c r="Y13" s="31">
        <v>15</v>
      </c>
      <c r="Z13" s="31">
        <v>8</v>
      </c>
      <c r="AA13" s="31">
        <v>10</v>
      </c>
      <c r="AB13" s="32">
        <v>40</v>
      </c>
      <c r="AC13" s="27" t="str">
        <v>185 mm²</v>
      </c>
      <c r="AD13" s="28" t="str">
        <v>Cu</v>
      </c>
      <c r="AE13" s="28">
        <v>107</v>
      </c>
      <c r="AF13" s="28">
        <v>29</v>
      </c>
      <c r="AG13" s="28">
        <v>45</v>
      </c>
      <c r="AH13" s="29">
        <v>53</v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Araqi</v>
      </c>
      <c r="B14" s="26" t="str">
        <v>AL TAYYEB INDUSTRIAL</v>
      </c>
      <c r="C14" s="26" t="str">
        <v>K_LN03</v>
      </c>
      <c r="D14" s="26" t="str">
        <v>23.262334, 56.573432</v>
      </c>
      <c r="E14" s="26" t="str">
        <v>1548</v>
      </c>
      <c r="F14" s="26" t="str">
        <v>Pole (PMT)</v>
      </c>
      <c r="G14" s="26" t="str">
        <v/>
      </c>
      <c r="H14" s="26">
        <v>315</v>
      </c>
      <c r="I14" s="26" t="str">
        <v>16/06/2026, 13:34</v>
      </c>
      <c r="J14" s="26">
        <v>1</v>
      </c>
      <c r="K14" s="26">
        <v>246</v>
      </c>
      <c r="L14" s="26">
        <v>246</v>
      </c>
      <c r="M14" s="26">
        <v>245</v>
      </c>
      <c r="N14" s="26">
        <v>430</v>
      </c>
      <c r="O14" s="26">
        <v>428</v>
      </c>
      <c r="P14" s="26">
        <v>426</v>
      </c>
      <c r="Q14" s="27" t="str">
        <v>120 mm²</v>
      </c>
      <c r="R14" s="28" t="str">
        <v>Cu</v>
      </c>
      <c r="S14" s="28">
        <v>11</v>
      </c>
      <c r="T14" s="28">
        <v>20</v>
      </c>
      <c r="U14" s="28">
        <v>1</v>
      </c>
      <c r="V14" s="29">
        <v>14</v>
      </c>
      <c r="W14" s="30" t="str">
        <v/>
      </c>
      <c r="X14" s="31" t="str">
        <v/>
      </c>
      <c r="Y14" s="31" t="str">
        <v/>
      </c>
      <c r="Z14" s="31" t="str">
        <v/>
      </c>
      <c r="AA14" s="31" t="str">
        <v/>
      </c>
      <c r="AB14" s="32" t="str">
        <v/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Araqi</v>
      </c>
      <c r="B15" s="26" t="str">
        <v>AL TAYYEB INDUSTRIAL</v>
      </c>
      <c r="C15" s="26" t="str">
        <v>K_LN04</v>
      </c>
      <c r="D15" s="26" t="str">
        <v>23.24115, 56.551532</v>
      </c>
      <c r="E15" s="26" t="str">
        <v>1469</v>
      </c>
      <c r="F15" s="26" t="str">
        <v>Ground (GMT)</v>
      </c>
      <c r="G15" s="26" t="str">
        <v/>
      </c>
      <c r="H15" s="26">
        <v>1000</v>
      </c>
      <c r="I15" s="26" t="str">
        <v>12/06/2026, 13:04</v>
      </c>
      <c r="J15" s="26">
        <v>1</v>
      </c>
      <c r="K15" s="26">
        <v>250</v>
      </c>
      <c r="L15" s="26">
        <v>248</v>
      </c>
      <c r="M15" s="26">
        <v>249</v>
      </c>
      <c r="N15" s="26">
        <v>433</v>
      </c>
      <c r="O15" s="26">
        <v>439</v>
      </c>
      <c r="P15" s="26">
        <v>431</v>
      </c>
      <c r="Q15" s="27" t="str">
        <v>185 mm²</v>
      </c>
      <c r="R15" s="28" t="str">
        <v>Cu</v>
      </c>
      <c r="S15" s="28">
        <v>42</v>
      </c>
      <c r="T15" s="28">
        <v>64</v>
      </c>
      <c r="U15" s="28">
        <v>69</v>
      </c>
      <c r="V15" s="29">
        <v>32</v>
      </c>
      <c r="W15" s="30" t="str">
        <v>185 mm²</v>
      </c>
      <c r="X15" s="31" t="str">
        <v>Cu</v>
      </c>
      <c r="Y15" s="31">
        <v>47</v>
      </c>
      <c r="Z15" s="31">
        <v>31</v>
      </c>
      <c r="AA15" s="31">
        <v>14</v>
      </c>
      <c r="AB15" s="32">
        <v>24</v>
      </c>
      <c r="AC15" s="27" t="str">
        <v>185 mm²</v>
      </c>
      <c r="AD15" s="28" t="str">
        <v>Cu</v>
      </c>
      <c r="AE15" s="28">
        <v>18</v>
      </c>
      <c r="AF15" s="28">
        <v>5</v>
      </c>
      <c r="AG15" s="28">
        <v>3</v>
      </c>
      <c r="AH15" s="29">
        <v>11</v>
      </c>
      <c r="AI15" s="30" t="str">
        <v>185 mm²</v>
      </c>
      <c r="AJ15" s="31" t="str">
        <v>Cu</v>
      </c>
      <c r="AK15" s="31">
        <v>42</v>
      </c>
      <c r="AL15" s="31">
        <v>28</v>
      </c>
      <c r="AM15" s="31">
        <v>69</v>
      </c>
      <c r="AN15" s="32">
        <v>35</v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Araqi</v>
      </c>
      <c r="B16" s="26" t="str">
        <v>AL TAYYEB INDUSTRIAL</v>
      </c>
      <c r="C16" s="26" t="str">
        <v>K_LN04</v>
      </c>
      <c r="D16" s="26" t="str">
        <v>23.245182, 56.549351</v>
      </c>
      <c r="E16" s="26" t="str">
        <v>1699</v>
      </c>
      <c r="F16" s="26" t="str">
        <v>Ground (GMT)</v>
      </c>
      <c r="G16" s="26" t="str">
        <v/>
      </c>
      <c r="H16" s="26">
        <v>500</v>
      </c>
      <c r="I16" s="26" t="str">
        <v>12/06/2026, 12:55</v>
      </c>
      <c r="J16" s="26">
        <v>1</v>
      </c>
      <c r="K16" s="26">
        <v>252</v>
      </c>
      <c r="L16" s="26">
        <v>249</v>
      </c>
      <c r="M16" s="26">
        <v>251</v>
      </c>
      <c r="N16" s="26">
        <v>447</v>
      </c>
      <c r="O16" s="26">
        <v>438</v>
      </c>
      <c r="P16" s="26">
        <v>436</v>
      </c>
      <c r="Q16" s="27" t="str">
        <v>185 mm²</v>
      </c>
      <c r="R16" s="28" t="str">
        <v>Cu</v>
      </c>
      <c r="S16" s="28">
        <v>4</v>
      </c>
      <c r="T16" s="28">
        <v>2</v>
      </c>
      <c r="U16" s="28">
        <v>0</v>
      </c>
      <c r="V16" s="29">
        <v>3</v>
      </c>
      <c r="W16" s="30" t="str">
        <v>185 mm²</v>
      </c>
      <c r="X16" s="31" t="str">
        <v>Cu</v>
      </c>
      <c r="Y16" s="31">
        <v>26</v>
      </c>
      <c r="Z16" s="31">
        <v>20</v>
      </c>
      <c r="AA16" s="31">
        <v>17</v>
      </c>
      <c r="AB16" s="32">
        <v>11</v>
      </c>
      <c r="AC16" s="27" t="str">
        <v>185 mm²</v>
      </c>
      <c r="AD16" s="28" t="str">
        <v>Cu</v>
      </c>
      <c r="AE16" s="28">
        <v>17</v>
      </c>
      <c r="AF16" s="28">
        <v>15</v>
      </c>
      <c r="AG16" s="28">
        <v>19</v>
      </c>
      <c r="AH16" s="29">
        <v>8</v>
      </c>
      <c r="AI16" s="30" t="str">
        <v>185 mm²</v>
      </c>
      <c r="AJ16" s="31" t="str">
        <v>Cu</v>
      </c>
      <c r="AK16" s="31">
        <v>23</v>
      </c>
      <c r="AL16" s="31">
        <v>19</v>
      </c>
      <c r="AM16" s="31">
        <v>40</v>
      </c>
      <c r="AN16" s="32">
        <v>31</v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Araqi</v>
      </c>
      <c r="B17" s="26" t="str">
        <v>AL TAYYEB INDUSTRIAL</v>
      </c>
      <c r="C17" s="26" t="str">
        <v>K_LN04</v>
      </c>
      <c r="D17" s="26" t="str">
        <v>23.24845, 56.550522</v>
      </c>
      <c r="E17" s="26" t="str">
        <v>1561</v>
      </c>
      <c r="F17" s="26" t="str">
        <v>Ground (GMT)</v>
      </c>
      <c r="G17" s="26" t="str">
        <v>3</v>
      </c>
      <c r="H17" s="26">
        <v>1000</v>
      </c>
      <c r="I17" s="26" t="str">
        <v>12/06/2026, 12:47</v>
      </c>
      <c r="J17" s="26">
        <v>1</v>
      </c>
      <c r="K17" s="26">
        <v>253</v>
      </c>
      <c r="L17" s="26">
        <v>253</v>
      </c>
      <c r="M17" s="26">
        <v>251</v>
      </c>
      <c r="N17" s="26">
        <v>442</v>
      </c>
      <c r="O17" s="26">
        <v>438</v>
      </c>
      <c r="P17" s="26">
        <v>436</v>
      </c>
      <c r="Q17" s="27" t="str">
        <v>185 mm²</v>
      </c>
      <c r="R17" s="28" t="str">
        <v>Cu</v>
      </c>
      <c r="S17" s="28" t="str">
        <v/>
      </c>
      <c r="T17" s="28" t="str">
        <v/>
      </c>
      <c r="U17" s="28" t="str">
        <v/>
      </c>
      <c r="V17" s="29" t="str">
        <v/>
      </c>
      <c r="W17" s="30" t="str">
        <v>185 mm²</v>
      </c>
      <c r="X17" s="31" t="str">
        <v>Cu</v>
      </c>
      <c r="Y17" s="31">
        <v>23</v>
      </c>
      <c r="Z17" s="31">
        <v>45</v>
      </c>
      <c r="AA17" s="31">
        <v>32</v>
      </c>
      <c r="AB17" s="32">
        <v>15</v>
      </c>
      <c r="AC17" s="27" t="str">
        <v>185 mm²</v>
      </c>
      <c r="AD17" s="28" t="str">
        <v>Cu</v>
      </c>
      <c r="AE17" s="28">
        <v>50</v>
      </c>
      <c r="AF17" s="28">
        <v>19</v>
      </c>
      <c r="AG17" s="28">
        <v>3</v>
      </c>
      <c r="AH17" s="29">
        <v>42</v>
      </c>
      <c r="AI17" s="30" t="str">
        <v>185 mm²</v>
      </c>
      <c r="AJ17" s="31" t="str">
        <v>Cu</v>
      </c>
      <c r="AK17" s="31">
        <v>1</v>
      </c>
      <c r="AL17" s="31">
        <v>22</v>
      </c>
      <c r="AM17" s="31">
        <v>4</v>
      </c>
      <c r="AN17" s="32">
        <v>15</v>
      </c>
      <c r="AO17" s="27" t="str">
        <v>185 mm²</v>
      </c>
      <c r="AP17" s="28" t="str">
        <v>Cu</v>
      </c>
      <c r="AQ17" s="28">
        <v>44</v>
      </c>
      <c r="AR17" s="28">
        <v>14</v>
      </c>
      <c r="AS17" s="28">
        <v>20</v>
      </c>
      <c r="AT17" s="29">
        <v>16</v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Araqi</v>
      </c>
      <c r="B18" s="26" t="str">
        <v>AL TAYYEB INDUSTRIAL</v>
      </c>
      <c r="C18" s="26" t="str">
        <v>K_LN02</v>
      </c>
      <c r="D18" s="26" t="str">
        <v>23.2588, 56.537056</v>
      </c>
      <c r="E18" s="26" t="str">
        <v>257</v>
      </c>
      <c r="F18" s="26" t="str">
        <v>Ground (GMT)</v>
      </c>
      <c r="G18" s="26" t="str">
        <v>3</v>
      </c>
      <c r="H18" s="26">
        <v>1000</v>
      </c>
      <c r="I18" s="26" t="str">
        <v>11/06/2026, 13:18</v>
      </c>
      <c r="J18" s="26">
        <v>1</v>
      </c>
      <c r="K18" s="26">
        <v>241</v>
      </c>
      <c r="L18" s="26">
        <v>246</v>
      </c>
      <c r="M18" s="26">
        <v>245</v>
      </c>
      <c r="N18" s="26">
        <v>421</v>
      </c>
      <c r="O18" s="26">
        <v>424</v>
      </c>
      <c r="P18" s="26">
        <v>429</v>
      </c>
      <c r="Q18" s="27" t="str">
        <v>185 mm²</v>
      </c>
      <c r="R18" s="28" t="str">
        <v>Cu</v>
      </c>
      <c r="S18" s="28">
        <v>106</v>
      </c>
      <c r="T18" s="28">
        <v>11</v>
      </c>
      <c r="U18" s="28">
        <v>46</v>
      </c>
      <c r="V18" s="29">
        <v>79</v>
      </c>
      <c r="W18" s="30" t="str">
        <v>185 mm²</v>
      </c>
      <c r="X18" s="31" t="str">
        <v>Cu</v>
      </c>
      <c r="Y18" s="31">
        <v>132</v>
      </c>
      <c r="Z18" s="31">
        <v>100</v>
      </c>
      <c r="AA18" s="31">
        <v>98</v>
      </c>
      <c r="AB18" s="32">
        <v>97</v>
      </c>
      <c r="AC18" s="27" t="str">
        <v>185 mm²</v>
      </c>
      <c r="AD18" s="28" t="str">
        <v>Cu</v>
      </c>
      <c r="AE18" s="28">
        <v>12</v>
      </c>
      <c r="AF18" s="28">
        <v>9</v>
      </c>
      <c r="AG18" s="28">
        <v>1</v>
      </c>
      <c r="AH18" s="29">
        <v>2</v>
      </c>
      <c r="AI18" s="30" t="str">
        <v>185 mm²</v>
      </c>
      <c r="AJ18" s="31" t="str">
        <v>Cu</v>
      </c>
      <c r="AK18" s="31">
        <v>183</v>
      </c>
      <c r="AL18" s="31">
        <v>127</v>
      </c>
      <c r="AM18" s="31">
        <v>119</v>
      </c>
      <c r="AN18" s="32">
        <v>42</v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Araqi</v>
      </c>
      <c r="B19" s="26" t="str">
        <v>AL TAYYEB INDUSTRIAL</v>
      </c>
      <c r="C19" s="26" t="str">
        <v>K_LN02</v>
      </c>
      <c r="D19" s="26" t="str">
        <v>23.255623, 56.537807</v>
      </c>
      <c r="E19" s="26" t="str">
        <v>258</v>
      </c>
      <c r="F19" s="26" t="str">
        <v>Ground (GMT)</v>
      </c>
      <c r="G19" s="26" t="str">
        <v>3</v>
      </c>
      <c r="H19" s="26">
        <v>1000</v>
      </c>
      <c r="I19" s="26" t="str">
        <v>11/06/2026, 13:11</v>
      </c>
      <c r="J19" s="26">
        <v>1</v>
      </c>
      <c r="K19" s="26">
        <v>242</v>
      </c>
      <c r="L19" s="26">
        <v>246</v>
      </c>
      <c r="M19" s="26">
        <v>245</v>
      </c>
      <c r="N19" s="26">
        <v>423</v>
      </c>
      <c r="O19" s="26">
        <v>421</v>
      </c>
      <c r="P19" s="26">
        <v>427</v>
      </c>
      <c r="Q19" s="27" t="str">
        <v>185 mm²</v>
      </c>
      <c r="R19" s="28" t="str">
        <v>Cu</v>
      </c>
      <c r="S19" s="28">
        <v>62</v>
      </c>
      <c r="T19" s="28">
        <v>77</v>
      </c>
      <c r="U19" s="28">
        <v>21</v>
      </c>
      <c r="V19" s="29">
        <v>28</v>
      </c>
      <c r="W19" s="30" t="str">
        <v>185 mm²</v>
      </c>
      <c r="X19" s="31" t="str">
        <v>Cu</v>
      </c>
      <c r="Y19" s="31">
        <v>203</v>
      </c>
      <c r="Z19" s="31">
        <v>321</v>
      </c>
      <c r="AA19" s="31">
        <v>144</v>
      </c>
      <c r="AB19" s="32">
        <v>55</v>
      </c>
      <c r="AC19" s="27" t="str">
        <v>185 mm²</v>
      </c>
      <c r="AD19" s="28" t="str">
        <v>Cu</v>
      </c>
      <c r="AE19" s="28">
        <v>37</v>
      </c>
      <c r="AF19" s="28">
        <v>13</v>
      </c>
      <c r="AG19" s="28">
        <v>81</v>
      </c>
      <c r="AH19" s="29">
        <v>46</v>
      </c>
      <c r="AI19" s="30" t="str">
        <v/>
      </c>
      <c r="AJ19" s="31" t="str">
        <v/>
      </c>
      <c r="AK19" s="31">
        <v>160</v>
      </c>
      <c r="AL19" s="31">
        <v>120</v>
      </c>
      <c r="AM19" s="31">
        <v>136</v>
      </c>
      <c r="AN19" s="32">
        <v>2</v>
      </c>
      <c r="AO19" s="27" t="str">
        <v>185 mm²</v>
      </c>
      <c r="AP19" s="28" t="str">
        <v>Cu</v>
      </c>
      <c r="AQ19" s="28">
        <v>108</v>
      </c>
      <c r="AR19" s="28">
        <v>90</v>
      </c>
      <c r="AS19" s="28">
        <v>105</v>
      </c>
      <c r="AT19" s="29">
        <v>31</v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Araqi</v>
      </c>
      <c r="B20" s="26" t="str">
        <v>AL TAYYEB INDUSTRIAL</v>
      </c>
      <c r="C20" s="26" t="str">
        <v>K_LN02</v>
      </c>
      <c r="D20" s="26" t="str">
        <v>23.253288, 56.544424</v>
      </c>
      <c r="E20" s="26" t="str">
        <v>1560</v>
      </c>
      <c r="F20" s="26" t="str">
        <v>Ground (GMT)</v>
      </c>
      <c r="G20" s="26" t="str">
        <v>3</v>
      </c>
      <c r="H20" s="26">
        <v>1000</v>
      </c>
      <c r="I20" s="26" t="str">
        <v>11/06/2026, 13:02</v>
      </c>
      <c r="J20" s="26">
        <v>1</v>
      </c>
      <c r="K20" s="26">
        <v>245</v>
      </c>
      <c r="L20" s="26">
        <v>248</v>
      </c>
      <c r="M20" s="26">
        <v>248</v>
      </c>
      <c r="N20" s="26">
        <v>429</v>
      </c>
      <c r="O20" s="26">
        <v>427</v>
      </c>
      <c r="P20" s="26">
        <v>434</v>
      </c>
      <c r="Q20" s="27" t="str">
        <v>185 mm²</v>
      </c>
      <c r="R20" s="28" t="str">
        <v>Cu</v>
      </c>
      <c r="S20" s="28">
        <v>29</v>
      </c>
      <c r="T20" s="28">
        <v>2</v>
      </c>
      <c r="U20" s="28">
        <v>30</v>
      </c>
      <c r="V20" s="29">
        <v>23</v>
      </c>
      <c r="W20" s="30" t="str">
        <v>185 mm²</v>
      </c>
      <c r="X20" s="31" t="str">
        <v>Cu</v>
      </c>
      <c r="Y20" s="31">
        <v>47</v>
      </c>
      <c r="Z20" s="31">
        <v>28</v>
      </c>
      <c r="AA20" s="31">
        <v>26</v>
      </c>
      <c r="AB20" s="32">
        <v>17</v>
      </c>
      <c r="AC20" s="27" t="str">
        <v>185 mm²</v>
      </c>
      <c r="AD20" s="28" t="str">
        <v>Cu</v>
      </c>
      <c r="AE20" s="28">
        <v>67</v>
      </c>
      <c r="AF20" s="28">
        <v>35</v>
      </c>
      <c r="AG20" s="28">
        <v>63</v>
      </c>
      <c r="AH20" s="29">
        <v>21</v>
      </c>
      <c r="AI20" s="30" t="str">
        <v>185 mm²</v>
      </c>
      <c r="AJ20" s="31" t="str">
        <v>Cu</v>
      </c>
      <c r="AK20" s="31">
        <v>28</v>
      </c>
      <c r="AL20" s="31">
        <v>31</v>
      </c>
      <c r="AM20" s="31">
        <v>13</v>
      </c>
      <c r="AN20" s="32">
        <v>17</v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Araqi</v>
      </c>
      <c r="B21" s="26" t="str">
        <v>AL TAYYEB INDUSTRIAL</v>
      </c>
      <c r="C21" s="26" t="str">
        <v>K_LN02</v>
      </c>
      <c r="D21" s="26" t="str">
        <v>23.255393, 56.544613</v>
      </c>
      <c r="E21" s="26" t="str">
        <v>260</v>
      </c>
      <c r="F21" s="26" t="str">
        <v>Pole (PMT)</v>
      </c>
      <c r="G21" s="26" t="str">
        <v>3</v>
      </c>
      <c r="H21" s="26">
        <v>315</v>
      </c>
      <c r="I21" s="26" t="str">
        <v>11/06/2026, 12:53</v>
      </c>
      <c r="J21" s="26">
        <v>1</v>
      </c>
      <c r="K21" s="26">
        <v>244</v>
      </c>
      <c r="L21" s="26">
        <v>245</v>
      </c>
      <c r="M21" s="26">
        <v>246</v>
      </c>
      <c r="N21" s="26">
        <v>425</v>
      </c>
      <c r="O21" s="26">
        <v>424</v>
      </c>
      <c r="P21" s="26">
        <v>429</v>
      </c>
      <c r="Q21" s="27" t="str">
        <v>120 mm²</v>
      </c>
      <c r="R21" s="28" t="str">
        <v>Cu</v>
      </c>
      <c r="S21" s="28">
        <v>52</v>
      </c>
      <c r="T21" s="28">
        <v>95</v>
      </c>
      <c r="U21" s="28">
        <v>31</v>
      </c>
      <c r="V21" s="29">
        <v>61</v>
      </c>
      <c r="W21" s="30" t="str">
        <v>185 mm²</v>
      </c>
      <c r="X21" s="31" t="str">
        <v>Cu</v>
      </c>
      <c r="Y21" s="31">
        <v>129</v>
      </c>
      <c r="Z21" s="31">
        <v>129</v>
      </c>
      <c r="AA21" s="31">
        <v>136</v>
      </c>
      <c r="AB21" s="32">
        <v>218</v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Araqi</v>
      </c>
      <c r="B22" s="26" t="str">
        <v>AL TAYYEB INDUSTRIAL</v>
      </c>
      <c r="C22" s="26" t="str">
        <v>K_LN02</v>
      </c>
      <c r="D22" s="26" t="str">
        <v>23.256965, 56.544108</v>
      </c>
      <c r="E22" s="26" t="str">
        <v>256</v>
      </c>
      <c r="F22" s="26" t="str">
        <v>Ground (GMT)</v>
      </c>
      <c r="G22" s="26" t="str">
        <v>3</v>
      </c>
      <c r="H22" s="26">
        <v>1000</v>
      </c>
      <c r="I22" s="26" t="str">
        <v>11/06/2026, 12:46</v>
      </c>
      <c r="J22" s="26">
        <v>1</v>
      </c>
      <c r="K22" s="26">
        <v>245</v>
      </c>
      <c r="L22" s="26">
        <v>247</v>
      </c>
      <c r="M22" s="26">
        <v>247</v>
      </c>
      <c r="N22" s="26">
        <v>427</v>
      </c>
      <c r="O22" s="26">
        <v>428</v>
      </c>
      <c r="P22" s="26">
        <v>429</v>
      </c>
      <c r="Q22" s="27" t="str">
        <v>185 mm²</v>
      </c>
      <c r="R22" s="28" t="str">
        <v>Cu</v>
      </c>
      <c r="S22" s="28">
        <v>254</v>
      </c>
      <c r="T22" s="28">
        <v>134</v>
      </c>
      <c r="U22" s="28">
        <v>101</v>
      </c>
      <c r="V22" s="29">
        <v>90</v>
      </c>
      <c r="W22" s="30" t="str">
        <v>185 mm²</v>
      </c>
      <c r="X22" s="31" t="str">
        <v>Cu</v>
      </c>
      <c r="Y22" s="31">
        <v>36</v>
      </c>
      <c r="Z22" s="31">
        <v>75</v>
      </c>
      <c r="AA22" s="31">
        <v>60</v>
      </c>
      <c r="AB22" s="32">
        <v>14</v>
      </c>
      <c r="AC22" s="27" t="str">
        <v>185 mm²</v>
      </c>
      <c r="AD22" s="28" t="str">
        <v>Cu</v>
      </c>
      <c r="AE22" s="28">
        <v>20</v>
      </c>
      <c r="AF22" s="28">
        <v>62</v>
      </c>
      <c r="AG22" s="28">
        <v>52</v>
      </c>
      <c r="AH22" s="29">
        <v>22</v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Araqi</v>
      </c>
      <c r="B23" s="26" t="str">
        <v>AL TAYYEB INDUSTRIAL</v>
      </c>
      <c r="C23" s="26" t="str">
        <v>K_LN03</v>
      </c>
      <c r="D23" s="26" t="str">
        <v>23.255211, 56.577495</v>
      </c>
      <c r="E23" s="26" t="str">
        <v>1398</v>
      </c>
      <c r="F23" s="26" t="str">
        <v>Ground (GMT)</v>
      </c>
      <c r="G23" s="26" t="str">
        <v/>
      </c>
      <c r="H23" s="26">
        <v>1000</v>
      </c>
      <c r="I23" s="26" t="str">
        <v>09/06/2026, 15:11</v>
      </c>
      <c r="J23" s="26">
        <v>1</v>
      </c>
      <c r="K23" s="26">
        <v>243</v>
      </c>
      <c r="L23" s="26">
        <v>244</v>
      </c>
      <c r="M23" s="26">
        <v>242</v>
      </c>
      <c r="N23" s="26">
        <v>422</v>
      </c>
      <c r="O23" s="26">
        <v>419</v>
      </c>
      <c r="P23" s="26">
        <v>422</v>
      </c>
      <c r="Q23" s="27" t="str">
        <v>185 mm²</v>
      </c>
      <c r="R23" s="28" t="str">
        <v>Cu</v>
      </c>
      <c r="S23" s="28">
        <v>154</v>
      </c>
      <c r="T23" s="28">
        <v>83</v>
      </c>
      <c r="U23" s="28">
        <v>42</v>
      </c>
      <c r="V23" s="29">
        <v>68</v>
      </c>
      <c r="W23" s="30" t="str">
        <v>185 mm²</v>
      </c>
      <c r="X23" s="31" t="str">
        <v>Cu</v>
      </c>
      <c r="Y23" s="31">
        <v>1</v>
      </c>
      <c r="Z23" s="31">
        <v>9</v>
      </c>
      <c r="AA23" s="31">
        <v>9</v>
      </c>
      <c r="AB23" s="32">
        <v>8</v>
      </c>
      <c r="AC23" s="27" t="str">
        <v>185 mm²</v>
      </c>
      <c r="AD23" s="28" t="str">
        <v>Cu</v>
      </c>
      <c r="AE23" s="28">
        <v>74</v>
      </c>
      <c r="AF23" s="28">
        <v>63</v>
      </c>
      <c r="AG23" s="28">
        <v>64</v>
      </c>
      <c r="AH23" s="29">
        <v>29</v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Araqi</v>
      </c>
      <c r="B24" s="26" t="str">
        <v>AL TAYYEB INDUSTRIAL</v>
      </c>
      <c r="C24" s="26" t="str">
        <v>K_LN03</v>
      </c>
      <c r="D24" s="26" t="str">
        <v>23.257398, 56.57336</v>
      </c>
      <c r="E24" s="26" t="str">
        <v>423</v>
      </c>
      <c r="F24" s="26" t="str">
        <v>Ground (GMT)</v>
      </c>
      <c r="G24" s="26" t="str">
        <v/>
      </c>
      <c r="H24" s="26">
        <v>1000</v>
      </c>
      <c r="I24" s="26" t="str">
        <v>09/06/2026, 14:58</v>
      </c>
      <c r="J24" s="26">
        <v>1</v>
      </c>
      <c r="K24" s="26">
        <v>243</v>
      </c>
      <c r="L24" s="26">
        <v>244</v>
      </c>
      <c r="M24" s="26">
        <v>242</v>
      </c>
      <c r="N24" s="26">
        <v>423</v>
      </c>
      <c r="O24" s="26">
        <v>420</v>
      </c>
      <c r="P24" s="26">
        <v>422</v>
      </c>
      <c r="Q24" s="27" t="str">
        <v>185 mm²</v>
      </c>
      <c r="R24" s="28" t="str">
        <v>Cu</v>
      </c>
      <c r="S24" s="28">
        <v>84</v>
      </c>
      <c r="T24" s="28">
        <v>74</v>
      </c>
      <c r="U24" s="28">
        <v>74</v>
      </c>
      <c r="V24" s="29">
        <v>45</v>
      </c>
      <c r="W24" s="30" t="str">
        <v>185 mm²</v>
      </c>
      <c r="X24" s="31" t="str">
        <v>Cu</v>
      </c>
      <c r="Y24" s="31">
        <v>163</v>
      </c>
      <c r="Z24" s="31">
        <v>107</v>
      </c>
      <c r="AA24" s="31">
        <v>48</v>
      </c>
      <c r="AB24" s="32">
        <v>63</v>
      </c>
      <c r="AC24" s="27" t="str">
        <v/>
      </c>
      <c r="AD24" s="28" t="str">
        <v/>
      </c>
      <c r="AE24" s="28">
        <v>70</v>
      </c>
      <c r="AF24" s="28">
        <v>23</v>
      </c>
      <c r="AG24" s="28">
        <v>114</v>
      </c>
      <c r="AH24" s="29">
        <v>75</v>
      </c>
      <c r="AI24" s="30" t="str">
        <v>185 mm²</v>
      </c>
      <c r="AJ24" s="31" t="str">
        <v>Cu</v>
      </c>
      <c r="AK24" s="31">
        <v>66</v>
      </c>
      <c r="AL24" s="31">
        <v>91</v>
      </c>
      <c r="AM24" s="31">
        <v>76</v>
      </c>
      <c r="AN24" s="32">
        <v>22</v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Araqi</v>
      </c>
      <c r="B25" s="26" t="str">
        <v>AL TAYYEB INDUSTRIAL</v>
      </c>
      <c r="C25" s="26" t="str">
        <v>K_LN05</v>
      </c>
      <c r="D25" s="26" t="str">
        <v>23.233734, 56.602644</v>
      </c>
      <c r="E25" s="26" t="str">
        <v>1987</v>
      </c>
      <c r="F25" s="26" t="str">
        <v>Ground (GMT)</v>
      </c>
      <c r="G25" s="26" t="str">
        <v>3</v>
      </c>
      <c r="H25" s="26">
        <v>1000</v>
      </c>
      <c r="I25" s="26" t="str">
        <v>09/06/2026, 14:55</v>
      </c>
      <c r="J25" s="26">
        <v>1</v>
      </c>
      <c r="K25" s="26">
        <v>245</v>
      </c>
      <c r="L25" s="26">
        <v>247</v>
      </c>
      <c r="M25" s="26">
        <v>243</v>
      </c>
      <c r="N25" s="26">
        <v>429</v>
      </c>
      <c r="O25" s="26">
        <v>422</v>
      </c>
      <c r="P25" s="26">
        <v>427</v>
      </c>
      <c r="Q25" s="27" t="str">
        <v>185 mm²</v>
      </c>
      <c r="R25" s="28" t="str">
        <v>Cu</v>
      </c>
      <c r="S25" s="28">
        <v>0</v>
      </c>
      <c r="T25" s="28">
        <v>0</v>
      </c>
      <c r="U25" s="28">
        <v>0</v>
      </c>
      <c r="V25" s="29">
        <v>0</v>
      </c>
      <c r="W25" s="30" t="str">
        <v>185 mm²</v>
      </c>
      <c r="X25" s="31" t="str">
        <v>Cu</v>
      </c>
      <c r="Y25" s="31">
        <v>13</v>
      </c>
      <c r="Z25" s="31">
        <v>20</v>
      </c>
      <c r="AA25" s="31">
        <v>8</v>
      </c>
      <c r="AB25" s="32">
        <v>10</v>
      </c>
      <c r="AC25" s="27" t="str">
        <v>185 mm²</v>
      </c>
      <c r="AD25" s="28" t="str">
        <v>Cu</v>
      </c>
      <c r="AE25" s="28">
        <v>26</v>
      </c>
      <c r="AF25" s="28">
        <v>42</v>
      </c>
      <c r="AG25" s="28">
        <v>44</v>
      </c>
      <c r="AH25" s="29">
        <v>29</v>
      </c>
      <c r="AI25" s="30" t="str">
        <v>240 mm²</v>
      </c>
      <c r="AJ25" s="31" t="str">
        <v>Cu</v>
      </c>
      <c r="AK25" s="31">
        <v>17</v>
      </c>
      <c r="AL25" s="31">
        <v>28</v>
      </c>
      <c r="AM25" s="31">
        <v>26</v>
      </c>
      <c r="AN25" s="32">
        <v>10</v>
      </c>
      <c r="AO25" s="27" t="str">
        <v>185 mm²</v>
      </c>
      <c r="AP25" s="28" t="str">
        <v>Cu</v>
      </c>
      <c r="AQ25" s="28">
        <v>0</v>
      </c>
      <c r="AR25" s="28">
        <v>0</v>
      </c>
      <c r="AS25" s="28">
        <v>0</v>
      </c>
      <c r="AT25" s="29">
        <v>0</v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Araqi</v>
      </c>
      <c r="B26" s="26" t="str">
        <v>AL TAYYEB INDUSTRIAL</v>
      </c>
      <c r="C26" s="26" t="str">
        <v>K_LN05</v>
      </c>
      <c r="D26" s="26" t="str">
        <v>23.237758, 56.612392</v>
      </c>
      <c r="E26" s="26" t="str">
        <v>1855</v>
      </c>
      <c r="F26" s="26" t="str">
        <v>Ground (GMT)</v>
      </c>
      <c r="G26" s="26" t="str">
        <v>3</v>
      </c>
      <c r="H26" s="26">
        <v>1000</v>
      </c>
      <c r="I26" s="26" t="str">
        <v>09/06/2026, 14:48</v>
      </c>
      <c r="J26" s="26">
        <v>1</v>
      </c>
      <c r="K26" s="26">
        <v>245</v>
      </c>
      <c r="L26" s="26">
        <v>247</v>
      </c>
      <c r="M26" s="26">
        <v>243</v>
      </c>
      <c r="N26" s="26">
        <v>429</v>
      </c>
      <c r="O26" s="26">
        <v>423</v>
      </c>
      <c r="P26" s="26">
        <v>427</v>
      </c>
      <c r="Q26" s="27" t="str">
        <v>240 mm²</v>
      </c>
      <c r="R26" s="28" t="str">
        <v>Cu</v>
      </c>
      <c r="S26" s="28">
        <v>1</v>
      </c>
      <c r="T26" s="28">
        <v>10</v>
      </c>
      <c r="U26" s="28">
        <v>9</v>
      </c>
      <c r="V26" s="29">
        <v>6</v>
      </c>
      <c r="W26" s="30" t="str">
        <v>185 mm²</v>
      </c>
      <c r="X26" s="31" t="str">
        <v>Cu</v>
      </c>
      <c r="Y26" s="31">
        <v>12</v>
      </c>
      <c r="Z26" s="31">
        <v>1</v>
      </c>
      <c r="AA26" s="31">
        <v>1</v>
      </c>
      <c r="AB26" s="32">
        <v>10</v>
      </c>
      <c r="AC26" s="27" t="str">
        <v>185 mm²</v>
      </c>
      <c r="AD26" s="28" t="str">
        <v>Cu</v>
      </c>
      <c r="AE26" s="28">
        <v>14</v>
      </c>
      <c r="AF26" s="28">
        <v>14</v>
      </c>
      <c r="AG26" s="28">
        <v>13</v>
      </c>
      <c r="AH26" s="29">
        <v>10</v>
      </c>
      <c r="AI26" s="30" t="str">
        <v>185 mm²</v>
      </c>
      <c r="AJ26" s="31" t="str">
        <v>Cu</v>
      </c>
      <c r="AK26" s="31">
        <v>10</v>
      </c>
      <c r="AL26" s="31">
        <v>8</v>
      </c>
      <c r="AM26" s="31">
        <v>4</v>
      </c>
      <c r="AN26" s="32">
        <v>4</v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Araqi</v>
      </c>
      <c r="B27" s="26" t="str">
        <v>AL TAYYEB INDUSTRIAL</v>
      </c>
      <c r="C27" s="26" t="str">
        <v>K_LN05</v>
      </c>
      <c r="D27" s="26" t="str">
        <v>23.23478, 56.613278</v>
      </c>
      <c r="E27" s="26" t="str">
        <v>2138</v>
      </c>
      <c r="F27" s="26" t="str">
        <v>Ground (GMT)</v>
      </c>
      <c r="G27" s="26" t="str">
        <v>3</v>
      </c>
      <c r="H27" s="26">
        <v>1000</v>
      </c>
      <c r="I27" s="26" t="str">
        <v>09/06/2026, 14:44</v>
      </c>
      <c r="J27" s="26">
        <v>1</v>
      </c>
      <c r="K27" s="26">
        <v>245</v>
      </c>
      <c r="L27" s="26">
        <v>247</v>
      </c>
      <c r="M27" s="26">
        <v>244</v>
      </c>
      <c r="N27" s="26">
        <v>429</v>
      </c>
      <c r="O27" s="26">
        <v>428</v>
      </c>
      <c r="P27" s="26">
        <v>425</v>
      </c>
      <c r="Q27" s="27" t="str">
        <v>185 mm²</v>
      </c>
      <c r="R27" s="28" t="str">
        <v>Cu</v>
      </c>
      <c r="S27" s="28">
        <v>15</v>
      </c>
      <c r="T27" s="28">
        <v>0</v>
      </c>
      <c r="U27" s="28">
        <v>1</v>
      </c>
      <c r="V27" s="29">
        <v>8</v>
      </c>
      <c r="W27" s="30" t="str">
        <v>185 mm²</v>
      </c>
      <c r="X27" s="31" t="str">
        <v>Cu</v>
      </c>
      <c r="Y27" s="31">
        <v>11</v>
      </c>
      <c r="Z27" s="31">
        <v>9</v>
      </c>
      <c r="AA27" s="31">
        <v>4</v>
      </c>
      <c r="AB27" s="32">
        <v>7</v>
      </c>
      <c r="AC27" s="27" t="str">
        <v>185 mm²</v>
      </c>
      <c r="AD27" s="28" t="str">
        <v>Cu</v>
      </c>
      <c r="AE27" s="28">
        <v>0</v>
      </c>
      <c r="AF27" s="28">
        <v>0</v>
      </c>
      <c r="AG27" s="28">
        <v>0</v>
      </c>
      <c r="AH27" s="29">
        <v>0</v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Araqi</v>
      </c>
      <c r="B28" s="26" t="str">
        <v>AL TAYYEB INDUSTRIAL</v>
      </c>
      <c r="C28" s="26" t="str">
        <v>K_LN03</v>
      </c>
      <c r="D28" s="26" t="str">
        <v>23.256529, 56.570061</v>
      </c>
      <c r="E28" s="26" t="str">
        <v>2172</v>
      </c>
      <c r="F28" s="26" t="str">
        <v>Ground (GMT)</v>
      </c>
      <c r="G28" s="26" t="str">
        <v/>
      </c>
      <c r="H28" s="26">
        <v>1000</v>
      </c>
      <c r="I28" s="26" t="str">
        <v>09/06/2026, 14:47</v>
      </c>
      <c r="J28" s="26">
        <v>1</v>
      </c>
      <c r="K28" s="26">
        <v>244</v>
      </c>
      <c r="L28" s="26">
        <v>245</v>
      </c>
      <c r="M28" s="26">
        <v>242</v>
      </c>
      <c r="N28" s="26">
        <v>426</v>
      </c>
      <c r="O28" s="26">
        <v>419</v>
      </c>
      <c r="P28" s="26">
        <v>424</v>
      </c>
      <c r="Q28" s="27" t="str">
        <v>185 mm²</v>
      </c>
      <c r="R28" s="28" t="str">
        <v>Cu</v>
      </c>
      <c r="S28" s="28">
        <v>88</v>
      </c>
      <c r="T28" s="28">
        <v>102</v>
      </c>
      <c r="U28" s="28">
        <v>69</v>
      </c>
      <c r="V28" s="29">
        <v>32</v>
      </c>
      <c r="W28" s="30" t="str">
        <v>185 mm²</v>
      </c>
      <c r="X28" s="31" t="str">
        <v>Cu</v>
      </c>
      <c r="Y28" s="31">
        <v>13</v>
      </c>
      <c r="Z28" s="31">
        <v>23</v>
      </c>
      <c r="AA28" s="31">
        <v>50</v>
      </c>
      <c r="AB28" s="32">
        <v>36</v>
      </c>
      <c r="AC28" s="27" t="str">
        <v>185 mm²</v>
      </c>
      <c r="AD28" s="28" t="str">
        <v>Cu</v>
      </c>
      <c r="AE28" s="28">
        <v>18</v>
      </c>
      <c r="AF28" s="28">
        <v>12</v>
      </c>
      <c r="AG28" s="28">
        <v>36</v>
      </c>
      <c r="AH28" s="29">
        <v>18</v>
      </c>
      <c r="AI28" s="30" t="str">
        <v>185 mm²</v>
      </c>
      <c r="AJ28" s="31" t="str">
        <v>Cu</v>
      </c>
      <c r="AK28" s="31">
        <v>33</v>
      </c>
      <c r="AL28" s="31">
        <v>22</v>
      </c>
      <c r="AM28" s="31">
        <v>75</v>
      </c>
      <c r="AN28" s="32">
        <v>38</v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Araqi</v>
      </c>
      <c r="B29" s="26" t="str">
        <v>AL TAYYEB INDUSTRIAL</v>
      </c>
      <c r="C29" s="26" t="str">
        <v>K_LN05</v>
      </c>
      <c r="D29" s="26" t="str">
        <v>23.232507, 56.620595</v>
      </c>
      <c r="E29" s="26" t="str">
        <v>1931</v>
      </c>
      <c r="F29" s="26" t="str">
        <v>Ground (GMT)</v>
      </c>
      <c r="G29" s="26" t="str">
        <v>3</v>
      </c>
      <c r="H29" s="26">
        <v>1000</v>
      </c>
      <c r="I29" s="26" t="str">
        <v>09/06/2026, 14:41</v>
      </c>
      <c r="J29" s="26">
        <v>1</v>
      </c>
      <c r="K29" s="26">
        <v>243</v>
      </c>
      <c r="L29" s="26">
        <v>245</v>
      </c>
      <c r="M29" s="26">
        <v>241</v>
      </c>
      <c r="N29" s="26">
        <v>425</v>
      </c>
      <c r="O29" s="26">
        <v>424</v>
      </c>
      <c r="P29" s="26">
        <v>426</v>
      </c>
      <c r="Q29" s="27" t="str">
        <v>185 mm²</v>
      </c>
      <c r="R29" s="28" t="str">
        <v>Cu</v>
      </c>
      <c r="S29" s="28">
        <v>0</v>
      </c>
      <c r="T29" s="28">
        <v>0</v>
      </c>
      <c r="U29" s="28">
        <v>0</v>
      </c>
      <c r="V29" s="29">
        <v>0</v>
      </c>
      <c r="W29" s="30" t="str">
        <v>185 mm²</v>
      </c>
      <c r="X29" s="31" t="str">
        <v>Cu</v>
      </c>
      <c r="Y29" s="31">
        <v>0</v>
      </c>
      <c r="Z29" s="31">
        <v>0</v>
      </c>
      <c r="AA29" s="31">
        <v>0</v>
      </c>
      <c r="AB29" s="32">
        <v>0</v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Araqi</v>
      </c>
      <c r="B30" s="26" t="str">
        <v>AL TAYYEB INDUSTRIAL</v>
      </c>
      <c r="C30" s="26" t="str">
        <v>K_LN03</v>
      </c>
      <c r="D30" s="26" t="str">
        <v>23.255478, 56.567615</v>
      </c>
      <c r="E30" s="26" t="str">
        <v>1630</v>
      </c>
      <c r="F30" s="26" t="str">
        <v>Pole (PMT)</v>
      </c>
      <c r="G30" s="26" t="str">
        <v/>
      </c>
      <c r="H30" s="26">
        <v>315</v>
      </c>
      <c r="I30" s="26" t="str">
        <v>09/06/2026, 14:39</v>
      </c>
      <c r="J30" s="26">
        <v>1</v>
      </c>
      <c r="K30" s="26">
        <v>244</v>
      </c>
      <c r="L30" s="26">
        <v>245</v>
      </c>
      <c r="M30" s="26">
        <v>244</v>
      </c>
      <c r="N30" s="26">
        <v>426</v>
      </c>
      <c r="O30" s="26">
        <v>42</v>
      </c>
      <c r="P30" s="26">
        <v>426</v>
      </c>
      <c r="Q30" s="27" t="str">
        <v>185 mm²</v>
      </c>
      <c r="R30" s="28" t="str">
        <v>Cu</v>
      </c>
      <c r="S30" s="28">
        <v>98</v>
      </c>
      <c r="T30" s="28">
        <v>8</v>
      </c>
      <c r="U30" s="28">
        <v>3</v>
      </c>
      <c r="V30" s="29">
        <v>40</v>
      </c>
      <c r="W30" s="30" t="str">
        <v>185 mm²</v>
      </c>
      <c r="X30" s="31" t="str">
        <v>Cu</v>
      </c>
      <c r="Y30" s="31">
        <v>10</v>
      </c>
      <c r="Z30" s="31">
        <v>11</v>
      </c>
      <c r="AA30" s="31">
        <v>8</v>
      </c>
      <c r="AB30" s="32">
        <v>9</v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Araqi</v>
      </c>
      <c r="B31" s="26" t="str">
        <v>AL TAYYEB INDUSTRIAL</v>
      </c>
      <c r="C31" s="26" t="str">
        <v>K_LN05</v>
      </c>
      <c r="D31" s="26" t="str">
        <v>23.227928, 56.621712</v>
      </c>
      <c r="E31" s="26" t="str">
        <v>1861</v>
      </c>
      <c r="F31" s="26" t="str">
        <v>Ground (GMT)</v>
      </c>
      <c r="G31" s="26" t="str">
        <v>3</v>
      </c>
      <c r="H31" s="26">
        <v>1000</v>
      </c>
      <c r="I31" s="26" t="str">
        <v>09/06/2026, 14:36</v>
      </c>
      <c r="J31" s="26">
        <v>1</v>
      </c>
      <c r="K31" s="26">
        <v>248</v>
      </c>
      <c r="L31" s="26">
        <v>246</v>
      </c>
      <c r="M31" s="26">
        <v>244</v>
      </c>
      <c r="N31" s="26">
        <v>427</v>
      </c>
      <c r="O31" s="26">
        <v>429</v>
      </c>
      <c r="P31" s="26">
        <v>428</v>
      </c>
      <c r="Q31" s="27" t="str">
        <v>185 mm²</v>
      </c>
      <c r="R31" s="28" t="str">
        <v>Cu</v>
      </c>
      <c r="S31" s="28">
        <v>0</v>
      </c>
      <c r="T31" s="28">
        <v>0</v>
      </c>
      <c r="U31" s="28">
        <v>0</v>
      </c>
      <c r="V31" s="29">
        <v>0</v>
      </c>
      <c r="W31" s="30" t="str">
        <v/>
      </c>
      <c r="X31" s="31" t="str">
        <v/>
      </c>
      <c r="Y31" s="31" t="str">
        <v/>
      </c>
      <c r="Z31" s="31" t="str">
        <v/>
      </c>
      <c r="AA31" s="31" t="str">
        <v/>
      </c>
      <c r="AB31" s="32" t="str">
        <v/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Araqi</v>
      </c>
      <c r="B32" s="26" t="str">
        <v>AL TAYYEB INDUSTRIAL</v>
      </c>
      <c r="C32" s="26" t="str">
        <v>K_LN03</v>
      </c>
      <c r="D32" s="26" t="str">
        <v>23.261862, 56.568766</v>
      </c>
      <c r="E32" s="26" t="str">
        <v>1432</v>
      </c>
      <c r="F32" s="26" t="str">
        <v>Pole (PMT)</v>
      </c>
      <c r="G32" s="26" t="str">
        <v/>
      </c>
      <c r="H32" s="26">
        <v>315</v>
      </c>
      <c r="I32" s="26" t="str">
        <v>09/06/2026, 14:32</v>
      </c>
      <c r="J32" s="26">
        <v>1</v>
      </c>
      <c r="K32" s="26">
        <v>243</v>
      </c>
      <c r="L32" s="26">
        <v>245</v>
      </c>
      <c r="M32" s="26">
        <v>243</v>
      </c>
      <c r="N32" s="26">
        <v>425</v>
      </c>
      <c r="O32" s="26">
        <v>421</v>
      </c>
      <c r="P32" s="26">
        <v>424</v>
      </c>
      <c r="Q32" s="27" t="str">
        <v>240 mm²</v>
      </c>
      <c r="R32" s="28" t="str">
        <v>Cu</v>
      </c>
      <c r="S32" s="28">
        <v>13</v>
      </c>
      <c r="T32" s="28">
        <v>0</v>
      </c>
      <c r="U32" s="28">
        <v>0</v>
      </c>
      <c r="V32" s="29">
        <v>12</v>
      </c>
      <c r="W32" s="30" t="str">
        <v>185 mm²</v>
      </c>
      <c r="X32" s="31" t="str">
        <v>Cu</v>
      </c>
      <c r="Y32" s="31">
        <v>102</v>
      </c>
      <c r="Z32" s="31">
        <v>85</v>
      </c>
      <c r="AA32" s="31">
        <v>67</v>
      </c>
      <c r="AB32" s="32">
        <v>26</v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Araqi</v>
      </c>
      <c r="B33" s="26" t="str">
        <v>AL TAYYEB INDUSTRIAL</v>
      </c>
      <c r="C33" s="26" t="str">
        <v>K_LN03</v>
      </c>
      <c r="D33" s="26" t="str">
        <v>23.265477, 56.564552</v>
      </c>
      <c r="E33" s="26" t="str">
        <v>422</v>
      </c>
      <c r="F33" s="26" t="str">
        <v>Pole (PMT)</v>
      </c>
      <c r="G33" s="26" t="str">
        <v/>
      </c>
      <c r="H33" s="26">
        <v>315</v>
      </c>
      <c r="I33" s="26" t="str">
        <v>09/06/2026, 14:27</v>
      </c>
      <c r="J33" s="26">
        <v>1</v>
      </c>
      <c r="K33" s="26">
        <v>240</v>
      </c>
      <c r="L33" s="26">
        <v>240</v>
      </c>
      <c r="M33" s="26">
        <v>238</v>
      </c>
      <c r="N33" s="26">
        <v>419</v>
      </c>
      <c r="O33" s="26">
        <v>414</v>
      </c>
      <c r="P33" s="26">
        <v>41650</v>
      </c>
      <c r="Q33" s="27" t="str">
        <v>120 mm²</v>
      </c>
      <c r="R33" s="28" t="str">
        <v>Cu</v>
      </c>
      <c r="S33" s="28">
        <v>50</v>
      </c>
      <c r="T33" s="28">
        <v>77</v>
      </c>
      <c r="U33" s="28">
        <v>57</v>
      </c>
      <c r="V33" s="29">
        <v>22</v>
      </c>
      <c r="W33" s="30" t="str">
        <v/>
      </c>
      <c r="X33" s="31" t="str">
        <v/>
      </c>
      <c r="Y33" s="31" t="str">
        <v/>
      </c>
      <c r="Z33" s="31" t="str">
        <v/>
      </c>
      <c r="AA33" s="31" t="str">
        <v/>
      </c>
      <c r="AB33" s="32" t="str">
        <v/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Araqi</v>
      </c>
      <c r="B34" s="26" t="str">
        <v>AL TAYYEB INDUSTRIAL</v>
      </c>
      <c r="C34" s="26" t="str">
        <v>K_LN05</v>
      </c>
      <c r="D34" s="26" t="str">
        <v>23.230435, 56.616012</v>
      </c>
      <c r="E34" s="26" t="str">
        <v>1907</v>
      </c>
      <c r="F34" s="26" t="str">
        <v>Ground (GMT)</v>
      </c>
      <c r="G34" s="26" t="str">
        <v>3</v>
      </c>
      <c r="H34" s="26">
        <v>500</v>
      </c>
      <c r="I34" s="26" t="str">
        <v>09/06/2026, 14:27</v>
      </c>
      <c r="J34" s="26">
        <v>1</v>
      </c>
      <c r="K34" s="26">
        <v>241</v>
      </c>
      <c r="L34" s="26">
        <v>243</v>
      </c>
      <c r="M34" s="26">
        <v>241</v>
      </c>
      <c r="N34" s="26">
        <v>420</v>
      </c>
      <c r="O34" s="26">
        <v>423</v>
      </c>
      <c r="P34" s="26">
        <v>422</v>
      </c>
      <c r="Q34" s="27" t="str">
        <v>185 mm²</v>
      </c>
      <c r="R34" s="28" t="str">
        <v>Cu</v>
      </c>
      <c r="S34" s="28">
        <v>10</v>
      </c>
      <c r="T34" s="28">
        <v>0</v>
      </c>
      <c r="U34" s="28">
        <v>7</v>
      </c>
      <c r="V34" s="29">
        <v>6</v>
      </c>
      <c r="W34" s="30" t="str">
        <v>185 mm²</v>
      </c>
      <c r="X34" s="31" t="str">
        <v>Cu</v>
      </c>
      <c r="Y34" s="31">
        <v>0</v>
      </c>
      <c r="Z34" s="31">
        <v>0</v>
      </c>
      <c r="AA34" s="31">
        <v>0</v>
      </c>
      <c r="AB34" s="32">
        <v>0</v>
      </c>
      <c r="AC34" s="27" t="str">
        <v>240 mm²</v>
      </c>
      <c r="AD34" s="28" t="str">
        <v>Cu</v>
      </c>
      <c r="AE34" s="28">
        <v>10</v>
      </c>
      <c r="AF34" s="28">
        <v>13</v>
      </c>
      <c r="AG34" s="28">
        <v>0</v>
      </c>
      <c r="AH34" s="29">
        <v>11</v>
      </c>
      <c r="AI34" s="30" t="str">
        <v>185 mm²</v>
      </c>
      <c r="AJ34" s="31" t="str">
        <v>Cu</v>
      </c>
      <c r="AK34" s="31">
        <v>12</v>
      </c>
      <c r="AL34" s="31">
        <v>0</v>
      </c>
      <c r="AM34" s="31">
        <v>10</v>
      </c>
      <c r="AN34" s="32">
        <v>8</v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Araqi</v>
      </c>
      <c r="B35" s="26" t="str">
        <v>AL TAYYEB INDUSTRIAL</v>
      </c>
      <c r="C35" s="26" t="str">
        <v>K_LN03</v>
      </c>
      <c r="D35" s="26" t="str">
        <v>23.270569, 56.564821</v>
      </c>
      <c r="E35" s="26" t="str">
        <v>16890</v>
      </c>
      <c r="F35" s="26" t="str">
        <v>Pole (PMT)</v>
      </c>
      <c r="G35" s="26" t="str">
        <v/>
      </c>
      <c r="H35" s="26">
        <v>315</v>
      </c>
      <c r="I35" s="26" t="str">
        <v>09/06/2026, 14:22</v>
      </c>
      <c r="J35" s="26">
        <v>1</v>
      </c>
      <c r="K35" s="26">
        <v>241</v>
      </c>
      <c r="L35" s="26">
        <v>240</v>
      </c>
      <c r="M35" s="26">
        <v>238</v>
      </c>
      <c r="N35" s="26">
        <v>418</v>
      </c>
      <c r="O35" s="26">
        <v>415</v>
      </c>
      <c r="P35" s="26">
        <v>414</v>
      </c>
      <c r="Q35" s="27" t="str">
        <v>185 mm²</v>
      </c>
      <c r="R35" s="28" t="str">
        <v>Cu</v>
      </c>
      <c r="S35" s="28">
        <v>130</v>
      </c>
      <c r="T35" s="28">
        <v>79</v>
      </c>
      <c r="U35" s="28">
        <v>70</v>
      </c>
      <c r="V35" s="29">
        <v>53</v>
      </c>
      <c r="W35" s="30" t="str">
        <v>185 mm²</v>
      </c>
      <c r="X35" s="31" t="str">
        <v>Cu</v>
      </c>
      <c r="Y35" s="31">
        <v>2</v>
      </c>
      <c r="Z35" s="31">
        <v>56</v>
      </c>
      <c r="AA35" s="31">
        <v>17</v>
      </c>
      <c r="AB35" s="32">
        <v>52</v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Araqi</v>
      </c>
      <c r="B36" s="26" t="str">
        <v>AL TAYYEB INDUSTRIAL</v>
      </c>
      <c r="C36" s="26" t="str">
        <v>K_LN05</v>
      </c>
      <c r="D36" s="26" t="str">
        <v>23.227142, 56.617622</v>
      </c>
      <c r="E36" s="26" t="str">
        <v>2162</v>
      </c>
      <c r="F36" s="26" t="str">
        <v>Ground (GMT)</v>
      </c>
      <c r="G36" s="26" t="str">
        <v>3</v>
      </c>
      <c r="H36" s="26">
        <v>1000</v>
      </c>
      <c r="I36" s="26" t="str">
        <v>09/06/2026, 14:22</v>
      </c>
      <c r="J36" s="26">
        <v>1</v>
      </c>
      <c r="K36" s="26">
        <v>242</v>
      </c>
      <c r="L36" s="26">
        <v>241</v>
      </c>
      <c r="M36" s="26">
        <v>243</v>
      </c>
      <c r="N36" s="26">
        <v>420</v>
      </c>
      <c r="O36" s="26">
        <v>422</v>
      </c>
      <c r="P36" s="26">
        <v>419</v>
      </c>
      <c r="Q36" s="27" t="str">
        <v>185 mm²</v>
      </c>
      <c r="R36" s="28" t="str">
        <v>Cu</v>
      </c>
      <c r="S36" s="28">
        <v>0</v>
      </c>
      <c r="T36" s="28">
        <v>0</v>
      </c>
      <c r="U36" s="28">
        <v>0</v>
      </c>
      <c r="V36" s="29">
        <v>0</v>
      </c>
      <c r="W36" s="30" t="str">
        <v/>
      </c>
      <c r="X36" s="31" t="str">
        <v/>
      </c>
      <c r="Y36" s="31" t="str">
        <v/>
      </c>
      <c r="Z36" s="31" t="str">
        <v/>
      </c>
      <c r="AA36" s="31" t="str">
        <v/>
      </c>
      <c r="AB36" s="32" t="str">
        <v/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Araqi</v>
      </c>
      <c r="B37" s="26" t="str">
        <v>AL TAYYEB INDUSTRIAL</v>
      </c>
      <c r="C37" s="26" t="str">
        <v>K_LN05</v>
      </c>
      <c r="D37" s="26" t="str">
        <v>23.22688, 56.613742</v>
      </c>
      <c r="E37" s="26" t="str">
        <v>1854</v>
      </c>
      <c r="F37" s="26" t="str">
        <v>Ground (GMT)</v>
      </c>
      <c r="G37" s="26" t="str">
        <v>3</v>
      </c>
      <c r="H37" s="26">
        <v>1000</v>
      </c>
      <c r="I37" s="26" t="str">
        <v>09/06/2026, 14:17</v>
      </c>
      <c r="J37" s="26">
        <v>1</v>
      </c>
      <c r="K37" s="26">
        <v>241</v>
      </c>
      <c r="L37" s="26">
        <v>243</v>
      </c>
      <c r="M37" s="26">
        <v>240</v>
      </c>
      <c r="N37" s="26">
        <v>424</v>
      </c>
      <c r="O37" s="26">
        <v>425</v>
      </c>
      <c r="P37" s="26">
        <v>423</v>
      </c>
      <c r="Q37" s="27" t="str">
        <v>185 mm²</v>
      </c>
      <c r="R37" s="28" t="str">
        <v>Cu</v>
      </c>
      <c r="S37" s="28">
        <v>10</v>
      </c>
      <c r="T37" s="28">
        <v>0</v>
      </c>
      <c r="U37" s="28">
        <v>0</v>
      </c>
      <c r="V37" s="29">
        <v>5</v>
      </c>
      <c r="W37" s="30" t="str">
        <v>185 mm²</v>
      </c>
      <c r="X37" s="31" t="str">
        <v>Cu</v>
      </c>
      <c r="Y37" s="31">
        <v>11</v>
      </c>
      <c r="Z37" s="31">
        <v>10</v>
      </c>
      <c r="AA37" s="31">
        <v>10</v>
      </c>
      <c r="AB37" s="32">
        <v>7</v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Araqi</v>
      </c>
      <c r="B38" s="26" t="str">
        <v>AL TAYYEB INDUSTRIAL</v>
      </c>
      <c r="C38" s="26" t="str">
        <v>K_LN03</v>
      </c>
      <c r="D38" s="26" t="str">
        <v>23.27061, 56.564839</v>
      </c>
      <c r="E38" s="26" t="str">
        <v>1569</v>
      </c>
      <c r="F38" s="26" t="str">
        <v>Pole (PMT)</v>
      </c>
      <c r="G38" s="26" t="str">
        <v/>
      </c>
      <c r="H38" s="26">
        <v>315</v>
      </c>
      <c r="I38" s="26" t="str">
        <v>09/06/2026, 14:15</v>
      </c>
      <c r="J38" s="26">
        <v>1</v>
      </c>
      <c r="K38" s="26">
        <v>241</v>
      </c>
      <c r="L38" s="26">
        <v>242</v>
      </c>
      <c r="M38" s="26">
        <v>239</v>
      </c>
      <c r="N38" s="26">
        <v>421</v>
      </c>
      <c r="O38" s="26">
        <v>414</v>
      </c>
      <c r="P38" s="26">
        <v>417</v>
      </c>
      <c r="Q38" s="27" t="str">
        <v>120 mm²</v>
      </c>
      <c r="R38" s="28" t="str">
        <v>Cu</v>
      </c>
      <c r="S38" s="28">
        <v>88</v>
      </c>
      <c r="T38" s="28">
        <v>86</v>
      </c>
      <c r="U38" s="28">
        <v>116</v>
      </c>
      <c r="V38" s="29">
        <v>30</v>
      </c>
      <c r="W38" s="30" t="str">
        <v/>
      </c>
      <c r="X38" s="31" t="str">
        <v/>
      </c>
      <c r="Y38" s="31" t="str">
        <v/>
      </c>
      <c r="Z38" s="31" t="str">
        <v/>
      </c>
      <c r="AA38" s="31" t="str">
        <v/>
      </c>
      <c r="AB38" s="32" t="str">
        <v/>
      </c>
      <c r="AC38" s="27" t="str">
        <v/>
      </c>
      <c r="AD38" s="28" t="str">
        <v/>
      </c>
      <c r="AE38" s="28" t="str">
        <v/>
      </c>
      <c r="AF38" s="28" t="str">
        <v/>
      </c>
      <c r="AG38" s="28" t="str">
        <v/>
      </c>
      <c r="AH38" s="29" t="str">
        <v/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Araqi</v>
      </c>
      <c r="B39" s="26" t="str">
        <v>AL TAYYEB INDUSTRIAL</v>
      </c>
      <c r="C39" s="26" t="str">
        <v>K_LN05</v>
      </c>
      <c r="D39" s="26" t="str">
        <v>23.225217, 56.612217</v>
      </c>
      <c r="E39" s="26" t="str">
        <v>2163</v>
      </c>
      <c r="F39" s="26" t="str">
        <v>Ground (GMT)</v>
      </c>
      <c r="G39" s="26" t="str">
        <v>3</v>
      </c>
      <c r="H39" s="26">
        <v>1000</v>
      </c>
      <c r="I39" s="26" t="str">
        <v>09/06/2026, 14:12</v>
      </c>
      <c r="J39" s="26">
        <v>1</v>
      </c>
      <c r="K39" s="26">
        <v>242</v>
      </c>
      <c r="L39" s="26">
        <v>243</v>
      </c>
      <c r="M39" s="26">
        <v>241</v>
      </c>
      <c r="N39" s="26">
        <v>424</v>
      </c>
      <c r="O39" s="26">
        <v>419</v>
      </c>
      <c r="P39" s="26">
        <v>420</v>
      </c>
      <c r="Q39" s="27" t="str">
        <v>185 mm²</v>
      </c>
      <c r="R39" s="28" t="str">
        <v>Cu</v>
      </c>
      <c r="S39" s="28">
        <v>0</v>
      </c>
      <c r="T39" s="28">
        <v>0</v>
      </c>
      <c r="U39" s="28">
        <v>0</v>
      </c>
      <c r="V39" s="29">
        <v>0</v>
      </c>
      <c r="W39" s="30" t="str">
        <v>185 mm²</v>
      </c>
      <c r="X39" s="31" t="str">
        <v>Cu</v>
      </c>
      <c r="Y39" s="31">
        <v>32</v>
      </c>
      <c r="Z39" s="31">
        <v>8</v>
      </c>
      <c r="AA39" s="31">
        <v>17</v>
      </c>
      <c r="AB39" s="32">
        <v>20</v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Araqi</v>
      </c>
      <c r="B40" s="26" t="str">
        <v>AL TAYYEB INDUSTRIAL</v>
      </c>
      <c r="C40" s="26" t="str">
        <v>K_LN05</v>
      </c>
      <c r="D40" s="26" t="str">
        <v>23.22438, 56.608147</v>
      </c>
      <c r="E40" s="26" t="str">
        <v>2026</v>
      </c>
      <c r="F40" s="26" t="str">
        <v>Ground (GMT)</v>
      </c>
      <c r="G40" s="26" t="str">
        <v>3</v>
      </c>
      <c r="H40" s="26">
        <v>500</v>
      </c>
      <c r="I40" s="26" t="str">
        <v>09/06/2026, 14:09</v>
      </c>
      <c r="J40" s="26">
        <v>1</v>
      </c>
      <c r="K40" s="26">
        <v>243</v>
      </c>
      <c r="L40" s="26">
        <v>244</v>
      </c>
      <c r="M40" s="26">
        <v>241</v>
      </c>
      <c r="N40" s="26">
        <v>425</v>
      </c>
      <c r="O40" s="26">
        <v>419</v>
      </c>
      <c r="P40" s="26">
        <v>421</v>
      </c>
      <c r="Q40" s="27" t="str">
        <v>185 mm²</v>
      </c>
      <c r="R40" s="28" t="str">
        <v>Cu</v>
      </c>
      <c r="S40" s="28">
        <v>1</v>
      </c>
      <c r="T40" s="28">
        <v>26</v>
      </c>
      <c r="U40" s="28">
        <v>16</v>
      </c>
      <c r="V40" s="29">
        <v>18</v>
      </c>
      <c r="W40" s="30" t="str">
        <v>240 mm²</v>
      </c>
      <c r="X40" s="31" t="str">
        <v>Cu</v>
      </c>
      <c r="Y40" s="31">
        <v>1</v>
      </c>
      <c r="Z40" s="31">
        <v>0</v>
      </c>
      <c r="AA40" s="31">
        <v>0</v>
      </c>
      <c r="AB40" s="32">
        <v>1</v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Araqi</v>
      </c>
      <c r="B41" s="26" t="str">
        <v>AL TAYYEB INDUSTRIAL</v>
      </c>
      <c r="C41" s="26" t="str">
        <v>K_LN05</v>
      </c>
      <c r="D41" s="26" t="str">
        <v>23.239884, 56.599633</v>
      </c>
      <c r="E41" s="26" t="str">
        <v>2127</v>
      </c>
      <c r="F41" s="26" t="str">
        <v>Pole (PMT)</v>
      </c>
      <c r="G41" s="26" t="str">
        <v>3</v>
      </c>
      <c r="H41" s="26">
        <v>315</v>
      </c>
      <c r="I41" s="26" t="str">
        <v>09/06/2026, 14:04</v>
      </c>
      <c r="J41" s="26">
        <v>1</v>
      </c>
      <c r="K41" s="26">
        <v>242</v>
      </c>
      <c r="L41" s="26">
        <v>243</v>
      </c>
      <c r="M41" s="26">
        <v>240</v>
      </c>
      <c r="N41" s="26">
        <v>424</v>
      </c>
      <c r="O41" s="26">
        <v>417</v>
      </c>
      <c r="P41" s="26">
        <v>419</v>
      </c>
      <c r="Q41" s="27" t="str">
        <v>185 mm²</v>
      </c>
      <c r="R41" s="28" t="str">
        <v>Cu</v>
      </c>
      <c r="S41" s="28">
        <v>60</v>
      </c>
      <c r="T41" s="28">
        <v>65</v>
      </c>
      <c r="U41" s="28">
        <v>75</v>
      </c>
      <c r="V41" s="29">
        <v>20</v>
      </c>
      <c r="W41" s="30" t="str">
        <v>185 mm²</v>
      </c>
      <c r="X41" s="31" t="str">
        <v>Cu</v>
      </c>
      <c r="Y41" s="31">
        <v>50</v>
      </c>
      <c r="Z41" s="31">
        <v>48</v>
      </c>
      <c r="AA41" s="31">
        <v>25</v>
      </c>
      <c r="AB41" s="32">
        <v>19</v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Araqi</v>
      </c>
      <c r="B42" s="26" t="str">
        <v>AL TAYYEB INDUSTRIAL</v>
      </c>
      <c r="C42" s="26" t="str">
        <v>K_LN05</v>
      </c>
      <c r="D42" s="26" t="str">
        <v>23.252218, 56.595282</v>
      </c>
      <c r="E42" s="26" t="str">
        <v>4602</v>
      </c>
      <c r="F42" s="26" t="str">
        <v>Pole (PMT)</v>
      </c>
      <c r="G42" s="26" t="str">
        <v>3</v>
      </c>
      <c r="H42" s="26">
        <v>100</v>
      </c>
      <c r="I42" s="26" t="str">
        <v>09/06/2026, 13:59</v>
      </c>
      <c r="J42" s="26">
        <v>1</v>
      </c>
      <c r="K42" s="26">
        <v>245</v>
      </c>
      <c r="L42" s="26">
        <v>246</v>
      </c>
      <c r="M42" s="26">
        <v>243</v>
      </c>
      <c r="N42" s="26">
        <v>428</v>
      </c>
      <c r="O42" s="26">
        <v>423</v>
      </c>
      <c r="P42" s="26">
        <v>427</v>
      </c>
      <c r="Q42" s="27" t="str">
        <v>185 mm²</v>
      </c>
      <c r="R42" s="28" t="str">
        <v>Cu</v>
      </c>
      <c r="S42" s="28">
        <v>0</v>
      </c>
      <c r="T42" s="28">
        <v>0</v>
      </c>
      <c r="U42" s="28">
        <v>0</v>
      </c>
      <c r="V42" s="29">
        <v>0</v>
      </c>
      <c r="W42" s="30" t="str">
        <v/>
      </c>
      <c r="X42" s="31" t="str">
        <v/>
      </c>
      <c r="Y42" s="31" t="str">
        <v/>
      </c>
      <c r="Z42" s="31" t="str">
        <v/>
      </c>
      <c r="AA42" s="31" t="str">
        <v/>
      </c>
      <c r="AB42" s="32" t="str">
        <v/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Araqi</v>
      </c>
      <c r="B43" s="26" t="str">
        <v>AL TAYYEB INDUSTRIAL</v>
      </c>
      <c r="C43" s="26" t="str">
        <v>K_LN03</v>
      </c>
      <c r="D43" s="26" t="str">
        <v>23.270107, 56.554209</v>
      </c>
      <c r="E43" s="26" t="str">
        <v>426</v>
      </c>
      <c r="F43" s="26" t="str">
        <v>Ground (GMT)</v>
      </c>
      <c r="G43" s="26" t="str">
        <v/>
      </c>
      <c r="H43" s="26">
        <v>1000</v>
      </c>
      <c r="I43" s="26" t="str">
        <v>08/06/2026, 14:49</v>
      </c>
      <c r="J43" s="26">
        <v>1</v>
      </c>
      <c r="K43" s="26">
        <v>244</v>
      </c>
      <c r="L43" s="26">
        <v>242</v>
      </c>
      <c r="M43" s="26">
        <v>244</v>
      </c>
      <c r="N43" s="26">
        <v>422</v>
      </c>
      <c r="O43" s="26">
        <v>421</v>
      </c>
      <c r="P43" s="26">
        <v>425</v>
      </c>
      <c r="Q43" s="27" t="str">
        <v>50 mm²</v>
      </c>
      <c r="R43" s="28" t="str">
        <v>Cu</v>
      </c>
      <c r="S43" s="28">
        <v>0</v>
      </c>
      <c r="T43" s="28">
        <v>0</v>
      </c>
      <c r="U43" s="28">
        <v>0</v>
      </c>
      <c r="V43" s="29">
        <v>0</v>
      </c>
      <c r="W43" s="30" t="str">
        <v>185 mm²</v>
      </c>
      <c r="X43" s="31" t="str">
        <v>Cu</v>
      </c>
      <c r="Y43" s="31">
        <v>159</v>
      </c>
      <c r="Z43" s="31">
        <v>88</v>
      </c>
      <c r="AA43" s="31">
        <v>106</v>
      </c>
      <c r="AB43" s="32">
        <v>52</v>
      </c>
      <c r="AC43" s="27" t="str">
        <v>185 mm²</v>
      </c>
      <c r="AD43" s="28" t="str">
        <v>Cu</v>
      </c>
      <c r="AE43" s="28">
        <v>1</v>
      </c>
      <c r="AF43" s="28">
        <v>37</v>
      </c>
      <c r="AG43" s="28">
        <v>19</v>
      </c>
      <c r="AH43" s="29">
        <v>23</v>
      </c>
      <c r="AI43" s="30" t="str">
        <v>185 mm²</v>
      </c>
      <c r="AJ43" s="31" t="str">
        <v>Cu</v>
      </c>
      <c r="AK43" s="31">
        <v>40</v>
      </c>
      <c r="AL43" s="31">
        <v>45</v>
      </c>
      <c r="AM43" s="31">
        <v>40</v>
      </c>
      <c r="AN43" s="32">
        <v>10</v>
      </c>
      <c r="AO43" s="27" t="str">
        <v>185 mm²</v>
      </c>
      <c r="AP43" s="28" t="str">
        <v>Cu</v>
      </c>
      <c r="AQ43" s="28">
        <v>200</v>
      </c>
      <c r="AR43" s="28">
        <v>286</v>
      </c>
      <c r="AS43" s="28">
        <v>150</v>
      </c>
      <c r="AT43" s="29">
        <v>103</v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Araqi</v>
      </c>
      <c r="B44" s="26" t="str">
        <v>AL TAYYEB INDUSTRIAL</v>
      </c>
      <c r="C44" s="26" t="str">
        <v>K_LN03</v>
      </c>
      <c r="D44" s="26" t="str">
        <v>23.269521, 56.555652</v>
      </c>
      <c r="E44" s="26" t="str">
        <v>421</v>
      </c>
      <c r="F44" s="26" t="str">
        <v>Pole (PMT)</v>
      </c>
      <c r="G44" s="26" t="str">
        <v/>
      </c>
      <c r="H44" s="26">
        <v>315</v>
      </c>
      <c r="I44" s="26" t="str">
        <v>08/06/2026, 14:43</v>
      </c>
      <c r="J44" s="26">
        <v>1</v>
      </c>
      <c r="K44" s="26">
        <v>242</v>
      </c>
      <c r="L44" s="26">
        <v>243</v>
      </c>
      <c r="M44" s="26">
        <v>240</v>
      </c>
      <c r="N44" s="26">
        <v>423</v>
      </c>
      <c r="O44" s="26">
        <v>420</v>
      </c>
      <c r="P44" s="26">
        <v>419</v>
      </c>
      <c r="Q44" s="27" t="str">
        <v>120 mm²</v>
      </c>
      <c r="R44" s="28" t="str">
        <v>Cu</v>
      </c>
      <c r="S44" s="28">
        <v>64</v>
      </c>
      <c r="T44" s="28">
        <v>126</v>
      </c>
      <c r="U44" s="28">
        <v>98</v>
      </c>
      <c r="V44" s="29">
        <v>38</v>
      </c>
      <c r="W44" s="30" t="str">
        <v>120 mm²</v>
      </c>
      <c r="X44" s="31" t="str">
        <v>Cu</v>
      </c>
      <c r="Y44" s="31">
        <v>111</v>
      </c>
      <c r="Z44" s="31">
        <v>54</v>
      </c>
      <c r="AA44" s="31">
        <v>97</v>
      </c>
      <c r="AB44" s="32">
        <v>43</v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Araqi</v>
      </c>
      <c r="B45" s="26" t="str">
        <v>AL TAYYEB INDUSTRIAL</v>
      </c>
      <c r="C45" s="26" t="str">
        <v>K_LN03</v>
      </c>
      <c r="D45" s="26" t="str">
        <v>23.267257, 56.559354</v>
      </c>
      <c r="E45" s="26" t="str">
        <v>1445</v>
      </c>
      <c r="F45" s="26" t="str">
        <v>Pole (PMT)</v>
      </c>
      <c r="G45" s="26" t="str">
        <v/>
      </c>
      <c r="H45" s="26">
        <v>315</v>
      </c>
      <c r="I45" s="26" t="str">
        <v>08/06/2026, 14:37</v>
      </c>
      <c r="J45" s="26">
        <v>1</v>
      </c>
      <c r="K45" s="26">
        <v>244</v>
      </c>
      <c r="L45" s="26">
        <v>244</v>
      </c>
      <c r="M45" s="26">
        <v>242</v>
      </c>
      <c r="N45" s="26">
        <v>425</v>
      </c>
      <c r="O45" s="26">
        <v>421</v>
      </c>
      <c r="P45" s="26">
        <v>422</v>
      </c>
      <c r="Q45" s="27" t="str">
        <v>185 mm²</v>
      </c>
      <c r="R45" s="28" t="str">
        <v>Cu</v>
      </c>
      <c r="S45" s="28">
        <v>54</v>
      </c>
      <c r="T45" s="28">
        <v>55</v>
      </c>
      <c r="U45" s="28">
        <v>75</v>
      </c>
      <c r="V45" s="29">
        <v>22</v>
      </c>
      <c r="W45" s="30" t="str">
        <v>185 mm²</v>
      </c>
      <c r="X45" s="31" t="str">
        <v>Cu</v>
      </c>
      <c r="Y45" s="31">
        <v>45</v>
      </c>
      <c r="Z45" s="31">
        <v>58</v>
      </c>
      <c r="AA45" s="31">
        <v>14</v>
      </c>
      <c r="AB45" s="32">
        <v>33</v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Araqi</v>
      </c>
      <c r="B46" s="26" t="str">
        <v>AL TAYYEB INDUSTRIAL</v>
      </c>
      <c r="C46" s="26" t="str">
        <v>K_LN05</v>
      </c>
      <c r="D46" s="26" t="str">
        <v>23.228491, 56.563044</v>
      </c>
      <c r="E46" s="26" t="str">
        <v>4425</v>
      </c>
      <c r="F46" s="26" t="str">
        <v>Pole (PMT)</v>
      </c>
      <c r="G46" s="26" t="str">
        <v/>
      </c>
      <c r="H46" s="26">
        <v>200</v>
      </c>
      <c r="I46" s="26" t="str">
        <v>08/06/2026, 14:43</v>
      </c>
      <c r="J46" s="26">
        <v>1</v>
      </c>
      <c r="K46" s="26">
        <v>243</v>
      </c>
      <c r="L46" s="26">
        <v>245</v>
      </c>
      <c r="M46" s="26">
        <v>246</v>
      </c>
      <c r="N46" s="26">
        <v>422</v>
      </c>
      <c r="O46" s="26">
        <v>425</v>
      </c>
      <c r="P46" s="26">
        <v>428</v>
      </c>
      <c r="Q46" s="27" t="str">
        <v>185 mm²</v>
      </c>
      <c r="R46" s="28" t="str">
        <v>Cu</v>
      </c>
      <c r="S46" s="28">
        <v>0</v>
      </c>
      <c r="T46" s="28">
        <v>0</v>
      </c>
      <c r="U46" s="28">
        <v>0</v>
      </c>
      <c r="V46" s="29">
        <v>0</v>
      </c>
      <c r="W46" s="30" t="str">
        <v>185 mm²</v>
      </c>
      <c r="X46" s="31" t="str">
        <v>Cu</v>
      </c>
      <c r="Y46" s="31">
        <v>0</v>
      </c>
      <c r="Z46" s="31">
        <v>0</v>
      </c>
      <c r="AA46" s="31">
        <v>0</v>
      </c>
      <c r="AB46" s="32">
        <v>0</v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Araqi</v>
      </c>
      <c r="B47" s="26" t="str">
        <v>AL TAYYEB INDUSTRIAL</v>
      </c>
      <c r="C47" s="26" t="str">
        <v>K_LN05</v>
      </c>
      <c r="D47" s="26" t="str">
        <v>23.228246, 56.562956</v>
      </c>
      <c r="E47" s="26" t="str">
        <v>4521</v>
      </c>
      <c r="F47" s="26" t="str">
        <v>Pole (PMT)</v>
      </c>
      <c r="G47" s="26" t="str">
        <v/>
      </c>
      <c r="H47" s="26">
        <v>315</v>
      </c>
      <c r="I47" s="26" t="str">
        <v>08/06/2026, 14:14</v>
      </c>
      <c r="J47" s="26">
        <v>1</v>
      </c>
      <c r="K47" s="26">
        <v>239</v>
      </c>
      <c r="L47" s="26">
        <v>240</v>
      </c>
      <c r="M47" s="26">
        <v>242</v>
      </c>
      <c r="N47" s="26">
        <v>427</v>
      </c>
      <c r="O47" s="26">
        <v>419</v>
      </c>
      <c r="P47" s="26">
        <v>421</v>
      </c>
      <c r="Q47" s="27" t="str">
        <v>185 mm²</v>
      </c>
      <c r="R47" s="28" t="str">
        <v>Cu</v>
      </c>
      <c r="S47" s="28">
        <v>13</v>
      </c>
      <c r="T47" s="28">
        <v>25</v>
      </c>
      <c r="U47" s="28">
        <v>11</v>
      </c>
      <c r="V47" s="29">
        <v>15</v>
      </c>
      <c r="W47" s="30" t="str">
        <v/>
      </c>
      <c r="X47" s="31" t="str">
        <v/>
      </c>
      <c r="Y47" s="31" t="str">
        <v/>
      </c>
      <c r="Z47" s="31" t="str">
        <v/>
      </c>
      <c r="AA47" s="31" t="str">
        <v/>
      </c>
      <c r="AB47" s="32" t="str">
        <v/>
      </c>
      <c r="AC47" s="27" t="str">
        <v/>
      </c>
      <c r="AD47" s="28" t="str">
        <v/>
      </c>
      <c r="AE47" s="28" t="str">
        <v/>
      </c>
      <c r="AF47" s="28" t="str">
        <v/>
      </c>
      <c r="AG47" s="28" t="str">
        <v/>
      </c>
      <c r="AH47" s="29" t="str">
        <v/>
      </c>
      <c r="AI47" s="30" t="str">
        <v/>
      </c>
      <c r="AJ47" s="31" t="str">
        <v/>
      </c>
      <c r="AK47" s="31" t="str">
        <v/>
      </c>
      <c r="AL47" s="31" t="str">
        <v/>
      </c>
      <c r="AM47" s="31" t="str">
        <v/>
      </c>
      <c r="AN47" s="32" t="str">
        <v/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Araqi</v>
      </c>
      <c r="B48" s="26" t="str">
        <v>AL TAYYEB INDUSTRIAL</v>
      </c>
      <c r="C48" s="26" t="str">
        <v>K_LN05</v>
      </c>
      <c r="D48" s="26" t="str">
        <v>23.232172, 56.566969</v>
      </c>
      <c r="E48" s="26" t="str">
        <v>908</v>
      </c>
      <c r="F48" s="26" t="str">
        <v>Pole (PMT)</v>
      </c>
      <c r="G48" s="26" t="str">
        <v/>
      </c>
      <c r="H48" s="26">
        <v>315</v>
      </c>
      <c r="I48" s="26" t="str">
        <v>08/06/2026, 14:07</v>
      </c>
      <c r="J48" s="26">
        <v>1</v>
      </c>
      <c r="K48" s="26">
        <v>240</v>
      </c>
      <c r="L48" s="26">
        <v>241</v>
      </c>
      <c r="M48" s="26">
        <v>243</v>
      </c>
      <c r="N48" s="26">
        <v>416</v>
      </c>
      <c r="O48" s="26">
        <v>421</v>
      </c>
      <c r="P48" s="26">
        <v>423</v>
      </c>
      <c r="Q48" s="27" t="str">
        <v>185 mm²</v>
      </c>
      <c r="R48" s="28" t="str">
        <v>Cu</v>
      </c>
      <c r="S48" s="28">
        <v>0</v>
      </c>
      <c r="T48" s="28">
        <v>0</v>
      </c>
      <c r="U48" s="28">
        <v>0</v>
      </c>
      <c r="V48" s="29">
        <v>0</v>
      </c>
      <c r="W48" s="30" t="str">
        <v>185 mm²</v>
      </c>
      <c r="X48" s="31" t="str">
        <v>Cu</v>
      </c>
      <c r="Y48" s="31">
        <v>0</v>
      </c>
      <c r="Z48" s="31">
        <v>0</v>
      </c>
      <c r="AA48" s="31">
        <v>0</v>
      </c>
      <c r="AB48" s="32">
        <v>0</v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Araqi</v>
      </c>
      <c r="B49" s="26" t="str">
        <v>AL TAYYEB INDUSTRIAL</v>
      </c>
      <c r="C49" s="26" t="str">
        <v>K_LN05</v>
      </c>
      <c r="D49" s="26" t="str">
        <v>23.226462, 56.571316</v>
      </c>
      <c r="E49" s="26" t="str">
        <v>1992</v>
      </c>
      <c r="F49" s="26" t="str">
        <v>Ground (GMT)</v>
      </c>
      <c r="G49" s="26" t="str">
        <v/>
      </c>
      <c r="H49" s="26">
        <v>1000</v>
      </c>
      <c r="I49" s="26" t="str">
        <v>08/06/2026, 14:01</v>
      </c>
      <c r="J49" s="26">
        <v>1</v>
      </c>
      <c r="K49" s="26">
        <v>240</v>
      </c>
      <c r="L49" s="26">
        <v>242</v>
      </c>
      <c r="M49" s="26">
        <v>243</v>
      </c>
      <c r="N49" s="26">
        <v>418</v>
      </c>
      <c r="O49" s="26">
        <v>419</v>
      </c>
      <c r="P49" s="26">
        <v>422</v>
      </c>
      <c r="Q49" s="27" t="str">
        <v>185 mm²</v>
      </c>
      <c r="R49" s="28" t="str">
        <v>Cu</v>
      </c>
      <c r="S49" s="28">
        <v>0</v>
      </c>
      <c r="T49" s="28">
        <v>0</v>
      </c>
      <c r="U49" s="28">
        <v>0</v>
      </c>
      <c r="V49" s="29">
        <v>0</v>
      </c>
      <c r="W49" s="30" t="str">
        <v>120 mm²</v>
      </c>
      <c r="X49" s="31" t="str">
        <v>Cu</v>
      </c>
      <c r="Y49" s="31">
        <v>0</v>
      </c>
      <c r="Z49" s="31">
        <v>0</v>
      </c>
      <c r="AA49" s="31">
        <v>21</v>
      </c>
      <c r="AB49" s="32">
        <v>15</v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Araqi</v>
      </c>
      <c r="B50" s="26" t="str">
        <v>AL TAYYEB INDUSTRIAL</v>
      </c>
      <c r="C50" s="26" t="str">
        <v>K_LN03</v>
      </c>
      <c r="D50" s="26" t="str">
        <v>23.273434, 56.558393</v>
      </c>
      <c r="E50" s="26" t="str">
        <v>1689</v>
      </c>
      <c r="F50" s="26" t="str">
        <v>Pole (PMT)</v>
      </c>
      <c r="G50" s="26" t="str">
        <v/>
      </c>
      <c r="H50" s="26">
        <v>315</v>
      </c>
      <c r="I50" s="26" t="str">
        <v>08/06/2026, 13:59</v>
      </c>
      <c r="J50" s="26">
        <v>1</v>
      </c>
      <c r="K50" s="26">
        <v>242</v>
      </c>
      <c r="L50" s="26">
        <v>241</v>
      </c>
      <c r="M50" s="26">
        <v>240</v>
      </c>
      <c r="N50" s="26">
        <v>422</v>
      </c>
      <c r="O50" s="26">
        <v>418</v>
      </c>
      <c r="P50" s="26">
        <v>420</v>
      </c>
      <c r="Q50" s="27" t="str">
        <v>185 mm²</v>
      </c>
      <c r="R50" s="28" t="str">
        <v>Cu</v>
      </c>
      <c r="S50" s="28">
        <v>72</v>
      </c>
      <c r="T50" s="28">
        <v>61</v>
      </c>
      <c r="U50" s="28">
        <v>36</v>
      </c>
      <c r="V50" s="29">
        <v>26</v>
      </c>
      <c r="W50" s="30" t="str">
        <v>120 mm²</v>
      </c>
      <c r="X50" s="31" t="str">
        <v>Cu</v>
      </c>
      <c r="Y50" s="31">
        <v>24</v>
      </c>
      <c r="Z50" s="31">
        <v>45</v>
      </c>
      <c r="AA50" s="31">
        <v>20</v>
      </c>
      <c r="AB50" s="32">
        <v>17</v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Araqi</v>
      </c>
      <c r="B51" s="26" t="str">
        <v>AL TAYYEB INDUSTRIAL</v>
      </c>
      <c r="C51" s="26" t="str">
        <v>K_LN05</v>
      </c>
      <c r="D51" s="26" t="str">
        <v>23.231995, 56.574502</v>
      </c>
      <c r="E51" s="26" t="str">
        <v>2323</v>
      </c>
      <c r="F51" s="26" t="str">
        <v>Pole (PMT)</v>
      </c>
      <c r="G51" s="26" t="str">
        <v/>
      </c>
      <c r="H51" s="26">
        <v>100</v>
      </c>
      <c r="I51" s="26" t="str">
        <v>08/06/2026, 13:57</v>
      </c>
      <c r="J51" s="26">
        <v>1</v>
      </c>
      <c r="K51" s="26">
        <v>126</v>
      </c>
      <c r="L51" s="26">
        <v>242</v>
      </c>
      <c r="M51" s="26">
        <v>115</v>
      </c>
      <c r="N51" s="26">
        <v>369</v>
      </c>
      <c r="O51" s="26">
        <v>132</v>
      </c>
      <c r="P51" s="26">
        <v>358</v>
      </c>
      <c r="Q51" s="27" t="str">
        <v>50 mm²</v>
      </c>
      <c r="R51" s="28" t="str">
        <v>Cu</v>
      </c>
      <c r="S51" s="28">
        <v>0</v>
      </c>
      <c r="T51" s="28">
        <v>0</v>
      </c>
      <c r="U51" s="28">
        <v>0</v>
      </c>
      <c r="V51" s="29">
        <v>0</v>
      </c>
      <c r="W51" s="30" t="str">
        <v/>
      </c>
      <c r="X51" s="31" t="str">
        <v/>
      </c>
      <c r="Y51" s="31" t="str">
        <v/>
      </c>
      <c r="Z51" s="31" t="str">
        <v/>
      </c>
      <c r="AA51" s="31" t="str">
        <v/>
      </c>
      <c r="AB51" s="32" t="str">
        <v/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Araqi</v>
      </c>
      <c r="B52" s="26" t="str">
        <v>AL TAYYEB INDUSTRIAL</v>
      </c>
      <c r="C52" s="26" t="str">
        <v>K_LN05</v>
      </c>
      <c r="D52" s="26" t="str">
        <v>23.229166, 56.576774</v>
      </c>
      <c r="E52" s="26" t="str">
        <v>907</v>
      </c>
      <c r="F52" s="26" t="str">
        <v>Pole (PMT)</v>
      </c>
      <c r="G52" s="26" t="str">
        <v/>
      </c>
      <c r="H52" s="26">
        <v>100</v>
      </c>
      <c r="I52" s="26" t="str">
        <v>08/06/2026, 13:50</v>
      </c>
      <c r="J52" s="26">
        <v>1</v>
      </c>
      <c r="K52" s="26">
        <v>243</v>
      </c>
      <c r="L52" s="26">
        <v>244</v>
      </c>
      <c r="M52" s="26">
        <v>240</v>
      </c>
      <c r="N52" s="26">
        <v>424</v>
      </c>
      <c r="O52" s="26">
        <v>418</v>
      </c>
      <c r="P52" s="26">
        <v>420</v>
      </c>
      <c r="Q52" s="27" t="str">
        <v>120 mm²</v>
      </c>
      <c r="R52" s="28" t="str">
        <v>Cu</v>
      </c>
      <c r="S52" s="28">
        <v>0</v>
      </c>
      <c r="T52" s="28">
        <v>2</v>
      </c>
      <c r="U52" s="28">
        <v>14</v>
      </c>
      <c r="V52" s="29">
        <v>14</v>
      </c>
      <c r="W52" s="30" t="str">
        <v/>
      </c>
      <c r="X52" s="31" t="str">
        <v/>
      </c>
      <c r="Y52" s="31" t="str">
        <v/>
      </c>
      <c r="Z52" s="31" t="str">
        <v/>
      </c>
      <c r="AA52" s="31" t="str">
        <v/>
      </c>
      <c r="AB52" s="32" t="str">
        <v/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Araqi</v>
      </c>
      <c r="B53" s="26" t="str">
        <v>AL TAYYEB INDUSTRIAL</v>
      </c>
      <c r="C53" s="26" t="str">
        <v>K_LN03</v>
      </c>
      <c r="D53" s="26" t="str">
        <v>23.274066, 56.55269</v>
      </c>
      <c r="E53" s="26" t="str">
        <v>418</v>
      </c>
      <c r="F53" s="26" t="str">
        <v>Ground (GMT)</v>
      </c>
      <c r="G53" s="26" t="str">
        <v/>
      </c>
      <c r="H53" s="26">
        <v>1000</v>
      </c>
      <c r="I53" s="26" t="str">
        <v>08/06/2026, 13:49</v>
      </c>
      <c r="J53" s="26">
        <v>1</v>
      </c>
      <c r="K53" s="26">
        <v>242</v>
      </c>
      <c r="L53" s="26">
        <v>245</v>
      </c>
      <c r="M53" s="26">
        <v>245</v>
      </c>
      <c r="N53" s="26">
        <v>426</v>
      </c>
      <c r="O53" s="26">
        <v>422</v>
      </c>
      <c r="P53" s="26">
        <v>423</v>
      </c>
      <c r="Q53" s="27" t="str">
        <v>185 mm²</v>
      </c>
      <c r="R53" s="28" t="str">
        <v>Cu</v>
      </c>
      <c r="S53" s="28">
        <v>93</v>
      </c>
      <c r="T53" s="28">
        <v>39</v>
      </c>
      <c r="U53" s="28">
        <v>78</v>
      </c>
      <c r="V53" s="29">
        <v>42</v>
      </c>
      <c r="W53" s="30" t="str">
        <v>185 mm²</v>
      </c>
      <c r="X53" s="31" t="str">
        <v>Cu</v>
      </c>
      <c r="Y53" s="31">
        <v>68</v>
      </c>
      <c r="Z53" s="31">
        <v>108</v>
      </c>
      <c r="AA53" s="31">
        <v>78</v>
      </c>
      <c r="AB53" s="32">
        <v>23</v>
      </c>
      <c r="AC53" s="27" t="str">
        <v>185 mm²</v>
      </c>
      <c r="AD53" s="28" t="str">
        <v>Cu</v>
      </c>
      <c r="AE53" s="28">
        <v>92</v>
      </c>
      <c r="AF53" s="28">
        <v>88</v>
      </c>
      <c r="AG53" s="28">
        <v>73</v>
      </c>
      <c r="AH53" s="29">
        <v>32</v>
      </c>
      <c r="AI53" s="30" t="str">
        <v>185 mm²</v>
      </c>
      <c r="AJ53" s="31" t="str">
        <v>Cu</v>
      </c>
      <c r="AK53" s="31">
        <v>77</v>
      </c>
      <c r="AL53" s="31">
        <v>73</v>
      </c>
      <c r="AM53" s="31">
        <v>41</v>
      </c>
      <c r="AN53" s="32">
        <v>48</v>
      </c>
      <c r="AO53" s="27" t="str">
        <v>185 mm²</v>
      </c>
      <c r="AP53" s="28" t="str">
        <v>Cu</v>
      </c>
      <c r="AQ53" s="28">
        <v>0</v>
      </c>
      <c r="AR53" s="28">
        <v>0</v>
      </c>
      <c r="AS53" s="28">
        <v>0</v>
      </c>
      <c r="AT53" s="29">
        <v>0</v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Araqi</v>
      </c>
      <c r="B54" s="26" t="str">
        <v>AL TAYYEB INDUSTRIAL</v>
      </c>
      <c r="C54" s="26" t="str">
        <v>K_LN05</v>
      </c>
      <c r="D54" s="26" t="str">
        <v>23.229099, 56.576507</v>
      </c>
      <c r="E54" s="26" t="str">
        <v>2092</v>
      </c>
      <c r="F54" s="26" t="str">
        <v>Ground (GMT)</v>
      </c>
      <c r="G54" s="26" t="str">
        <v/>
      </c>
      <c r="H54" s="26">
        <v>500</v>
      </c>
      <c r="I54" s="26" t="str">
        <v>08/06/2026, 13:44</v>
      </c>
      <c r="J54" s="26">
        <v>1</v>
      </c>
      <c r="K54" s="26">
        <v>243</v>
      </c>
      <c r="L54" s="26">
        <v>244</v>
      </c>
      <c r="M54" s="26">
        <v>246</v>
      </c>
      <c r="N54" s="26">
        <v>423</v>
      </c>
      <c r="O54" s="26">
        <v>423</v>
      </c>
      <c r="P54" s="26">
        <v>427</v>
      </c>
      <c r="Q54" s="27" t="str">
        <v>185 mm²</v>
      </c>
      <c r="R54" s="28" t="str">
        <v>Cu</v>
      </c>
      <c r="S54" s="28">
        <v>2</v>
      </c>
      <c r="T54" s="28">
        <v>0</v>
      </c>
      <c r="U54" s="28">
        <v>1</v>
      </c>
      <c r="V54" s="29">
        <v>2</v>
      </c>
      <c r="W54" s="30" t="str">
        <v>185 mm²</v>
      </c>
      <c r="X54" s="31" t="str">
        <v>Cu</v>
      </c>
      <c r="Y54" s="31">
        <v>1</v>
      </c>
      <c r="Z54" s="31">
        <v>0</v>
      </c>
      <c r="AA54" s="31">
        <v>1</v>
      </c>
      <c r="AB54" s="32">
        <v>1</v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Araqi</v>
      </c>
      <c r="B55" s="26" t="str">
        <v>AL TAYYEB INDUSTRIAL</v>
      </c>
      <c r="C55" s="26" t="str">
        <v>K_LN05</v>
      </c>
      <c r="D55" s="26" t="str">
        <v>23.229073, 56.576567</v>
      </c>
      <c r="E55" s="26" t="str">
        <v>2091</v>
      </c>
      <c r="F55" s="26" t="str">
        <v>Ground (GMT)</v>
      </c>
      <c r="G55" s="26" t="str">
        <v/>
      </c>
      <c r="H55" s="26">
        <v>1000</v>
      </c>
      <c r="I55" s="26" t="str">
        <v>08/06/2026, 13:42</v>
      </c>
      <c r="J55" s="26">
        <v>1</v>
      </c>
      <c r="K55" s="26">
        <v>243</v>
      </c>
      <c r="L55" s="26">
        <v>244</v>
      </c>
      <c r="M55" s="26">
        <v>246</v>
      </c>
      <c r="N55" s="26">
        <v>424</v>
      </c>
      <c r="O55" s="26">
        <v>423</v>
      </c>
      <c r="P55" s="26">
        <v>429</v>
      </c>
      <c r="Q55" s="27" t="str">
        <v>240 mm²</v>
      </c>
      <c r="R55" s="28" t="str">
        <v>Cu</v>
      </c>
      <c r="S55" s="28">
        <v>0</v>
      </c>
      <c r="T55" s="28">
        <v>0</v>
      </c>
      <c r="U55" s="28">
        <v>0</v>
      </c>
      <c r="V55" s="29">
        <v>0</v>
      </c>
      <c r="W55" s="30" t="str">
        <v/>
      </c>
      <c r="X55" s="31" t="str">
        <v/>
      </c>
      <c r="Y55" s="31" t="str">
        <v/>
      </c>
      <c r="Z55" s="31" t="str">
        <v/>
      </c>
      <c r="AA55" s="31" t="str">
        <v/>
      </c>
      <c r="AB55" s="32" t="str">
        <v/>
      </c>
      <c r="AC55" s="27" t="str">
        <v/>
      </c>
      <c r="AD55" s="28" t="str">
        <v/>
      </c>
      <c r="AE55" s="28" t="str">
        <v/>
      </c>
      <c r="AF55" s="28" t="str">
        <v/>
      </c>
      <c r="AG55" s="28" t="str">
        <v/>
      </c>
      <c r="AH55" s="29" t="str">
        <v/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Araqi</v>
      </c>
      <c r="B56" s="26" t="str">
        <v>AL TAYYEB INDUSTRIAL</v>
      </c>
      <c r="C56" s="26" t="str">
        <v>K_LN03</v>
      </c>
      <c r="D56" s="26" t="str">
        <v>23.273522, 56.548925</v>
      </c>
      <c r="E56" s="26" t="str">
        <v>425</v>
      </c>
      <c r="F56" s="26" t="str">
        <v>Ground (GMT)</v>
      </c>
      <c r="G56" s="26" t="str">
        <v/>
      </c>
      <c r="H56" s="26">
        <v>1000</v>
      </c>
      <c r="I56" s="26" t="str">
        <v>08/06/2026, 13:41</v>
      </c>
      <c r="J56" s="26">
        <v>1</v>
      </c>
      <c r="K56" s="26">
        <v>242</v>
      </c>
      <c r="L56" s="26">
        <v>244</v>
      </c>
      <c r="M56" s="26">
        <v>244</v>
      </c>
      <c r="N56" s="26">
        <v>422</v>
      </c>
      <c r="O56" s="26">
        <v>425</v>
      </c>
      <c r="P56" s="26">
        <v>422</v>
      </c>
      <c r="Q56" s="27" t="str">
        <v>185 mm²</v>
      </c>
      <c r="R56" s="28" t="str">
        <v>Cu</v>
      </c>
      <c r="S56" s="28">
        <v>151</v>
      </c>
      <c r="T56" s="28">
        <v>111</v>
      </c>
      <c r="U56" s="28">
        <v>129</v>
      </c>
      <c r="V56" s="29">
        <v>30</v>
      </c>
      <c r="W56" s="30" t="str">
        <v>185 mm²</v>
      </c>
      <c r="X56" s="31" t="str">
        <v>Cu</v>
      </c>
      <c r="Y56" s="31">
        <v>41</v>
      </c>
      <c r="Z56" s="31">
        <v>23</v>
      </c>
      <c r="AA56" s="31">
        <v>96</v>
      </c>
      <c r="AB56" s="32">
        <v>65</v>
      </c>
      <c r="AC56" s="27" t="str">
        <v>185 mm²</v>
      </c>
      <c r="AD56" s="28" t="str">
        <v>Cu</v>
      </c>
      <c r="AE56" s="28">
        <v>52</v>
      </c>
      <c r="AF56" s="28">
        <v>36</v>
      </c>
      <c r="AG56" s="28">
        <v>11</v>
      </c>
      <c r="AH56" s="29">
        <v>44</v>
      </c>
      <c r="AI56" s="30" t="str">
        <v>185 mm²</v>
      </c>
      <c r="AJ56" s="31" t="str">
        <v>Cu</v>
      </c>
      <c r="AK56" s="31">
        <v>25</v>
      </c>
      <c r="AL56" s="31">
        <v>91</v>
      </c>
      <c r="AM56" s="31">
        <v>50</v>
      </c>
      <c r="AN56" s="32">
        <v>30</v>
      </c>
      <c r="AO56" s="27" t="str">
        <v>185 mm²</v>
      </c>
      <c r="AP56" s="28" t="str">
        <v>Cu</v>
      </c>
      <c r="AQ56" s="28">
        <v>136</v>
      </c>
      <c r="AR56" s="28">
        <v>106</v>
      </c>
      <c r="AS56" s="28">
        <v>143</v>
      </c>
      <c r="AT56" s="29">
        <v>48</v>
      </c>
      <c r="AU56" s="30" t="str">
        <v>185 mm²</v>
      </c>
      <c r="AV56" s="31" t="str">
        <v>Cu</v>
      </c>
      <c r="AW56" s="31">
        <v>18</v>
      </c>
      <c r="AX56" s="31">
        <v>101</v>
      </c>
      <c r="AY56" s="31">
        <v>49</v>
      </c>
      <c r="AZ56" s="32">
        <v>41</v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Araqi</v>
      </c>
      <c r="B57" s="26" t="str">
        <v>AL TAYYEB INDUSTRIAL</v>
      </c>
      <c r="C57" s="26" t="str">
        <v>K_LN05</v>
      </c>
      <c r="D57" s="26" t="str">
        <v>23.227649, 56.584257</v>
      </c>
      <c r="E57" s="26" t="str">
        <v>4361</v>
      </c>
      <c r="F57" s="26" t="str">
        <v>Ground (GMT)</v>
      </c>
      <c r="G57" s="26" t="str">
        <v/>
      </c>
      <c r="H57" s="26">
        <v>500</v>
      </c>
      <c r="I57" s="26" t="str">
        <v>14/06/2026, 12:16</v>
      </c>
      <c r="J57" s="26">
        <v>1</v>
      </c>
      <c r="K57" s="26">
        <v>245</v>
      </c>
      <c r="L57" s="26">
        <v>246</v>
      </c>
      <c r="M57" s="26">
        <v>243</v>
      </c>
      <c r="N57" s="26">
        <v>428</v>
      </c>
      <c r="O57" s="26">
        <v>425</v>
      </c>
      <c r="P57" s="26">
        <v>425</v>
      </c>
      <c r="Q57" s="27" t="str">
        <v/>
      </c>
      <c r="R57" s="28" t="str">
        <v/>
      </c>
      <c r="S57" s="28">
        <v>10</v>
      </c>
      <c r="T57" s="28">
        <v>3</v>
      </c>
      <c r="U57" s="28">
        <v>17</v>
      </c>
      <c r="V57" s="29">
        <v>15</v>
      </c>
      <c r="W57" s="30" t="str">
        <v>240 mm²</v>
      </c>
      <c r="X57" s="31" t="str">
        <v>Cu</v>
      </c>
      <c r="Y57" s="31">
        <v>3</v>
      </c>
      <c r="Z57" s="31">
        <v>1</v>
      </c>
      <c r="AA57" s="31">
        <v>0</v>
      </c>
      <c r="AB57" s="32">
        <v>2</v>
      </c>
      <c r="AC57" s="27" t="str">
        <v/>
      </c>
      <c r="AD57" s="28" t="str">
        <v/>
      </c>
      <c r="AE57" s="28" t="str">
        <v/>
      </c>
      <c r="AF57" s="28" t="str">
        <v/>
      </c>
      <c r="AG57" s="28" t="str">
        <v/>
      </c>
      <c r="AH57" s="29" t="str">
        <v/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Araqi</v>
      </c>
      <c r="B58" s="26" t="str">
        <v>AL TAYYEB INDUSTRIAL</v>
      </c>
      <c r="C58" s="26" t="str">
        <v>K_LN05</v>
      </c>
      <c r="D58" s="26" t="str">
        <v>23.227649, 56.584257</v>
      </c>
      <c r="E58" s="26" t="str">
        <v>4361</v>
      </c>
      <c r="F58" s="26" t="str">
        <v>Ground (GMT)</v>
      </c>
      <c r="G58" s="26" t="str">
        <v/>
      </c>
      <c r="H58" s="26">
        <v>500</v>
      </c>
      <c r="I58" s="26" t="str">
        <v>14/06/2026, 12:16</v>
      </c>
      <c r="J58" s="26">
        <v>2</v>
      </c>
      <c r="K58" s="26">
        <v>231</v>
      </c>
      <c r="L58" s="26">
        <v>231</v>
      </c>
      <c r="M58" s="26">
        <v>232</v>
      </c>
      <c r="N58" s="26">
        <v>402</v>
      </c>
      <c r="O58" s="26">
        <v>400</v>
      </c>
      <c r="P58" s="26">
        <v>404</v>
      </c>
      <c r="Q58" s="27" t="str">
        <v>240 mm²</v>
      </c>
      <c r="R58" s="28" t="str">
        <v>Cu</v>
      </c>
      <c r="S58" s="28">
        <v>278</v>
      </c>
      <c r="T58" s="28">
        <v>341</v>
      </c>
      <c r="U58" s="28">
        <v>326</v>
      </c>
      <c r="V58" s="29">
        <v>15</v>
      </c>
      <c r="W58" s="30" t="str">
        <v/>
      </c>
      <c r="X58" s="31" t="str">
        <v/>
      </c>
      <c r="Y58" s="31" t="str">
        <v/>
      </c>
      <c r="Z58" s="31" t="str">
        <v/>
      </c>
      <c r="AA58" s="31" t="str">
        <v/>
      </c>
      <c r="AB58" s="32" t="str">
        <v/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Araqi</v>
      </c>
      <c r="B59" s="26" t="str">
        <v>AL TAYYEB INDUSTRIAL</v>
      </c>
      <c r="C59" s="26" t="str">
        <v>K_LN03</v>
      </c>
      <c r="D59" s="26" t="str">
        <v>23.271761, 56.551978</v>
      </c>
      <c r="E59" s="26" t="str">
        <v>419</v>
      </c>
      <c r="F59" s="26" t="str">
        <v>Pole (PMT)</v>
      </c>
      <c r="G59" s="26" t="str">
        <v/>
      </c>
      <c r="H59" s="26">
        <v>315</v>
      </c>
      <c r="I59" s="26" t="str">
        <v>08/06/2026, 13:32</v>
      </c>
      <c r="J59" s="26">
        <v>1</v>
      </c>
      <c r="K59" s="26">
        <v>242</v>
      </c>
      <c r="L59" s="26">
        <v>246</v>
      </c>
      <c r="M59" s="26">
        <v>245</v>
      </c>
      <c r="N59" s="26">
        <v>422</v>
      </c>
      <c r="O59" s="26">
        <v>430</v>
      </c>
      <c r="P59" s="26">
        <v>423</v>
      </c>
      <c r="Q59" s="27" t="str">
        <v>120 mm²</v>
      </c>
      <c r="R59" s="28" t="str">
        <v>Cu</v>
      </c>
      <c r="S59" s="28">
        <v>130</v>
      </c>
      <c r="T59" s="28">
        <v>57</v>
      </c>
      <c r="U59" s="28">
        <v>70</v>
      </c>
      <c r="V59" s="29">
        <v>61</v>
      </c>
      <c r="W59" s="30" t="str">
        <v>120 mm²</v>
      </c>
      <c r="X59" s="31" t="str">
        <v>Cu</v>
      </c>
      <c r="Y59" s="31">
        <v>60</v>
      </c>
      <c r="Z59" s="31">
        <v>19</v>
      </c>
      <c r="AA59" s="31">
        <v>80</v>
      </c>
      <c r="AB59" s="32">
        <v>55</v>
      </c>
      <c r="AC59" s="27" t="str">
        <v/>
      </c>
      <c r="AD59" s="28" t="str">
        <v/>
      </c>
      <c r="AE59" s="28" t="str">
        <v/>
      </c>
      <c r="AF59" s="28" t="str">
        <v/>
      </c>
      <c r="AG59" s="28" t="str">
        <v/>
      </c>
      <c r="AH59" s="29" t="str">
        <v/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Araqi</v>
      </c>
      <c r="B60" s="26" t="str">
        <v>AL TAYYEB INDUSTRIAL</v>
      </c>
      <c r="C60" s="26" t="str">
        <v>K_LN05</v>
      </c>
      <c r="D60" s="26" t="str">
        <v>23.233747, 56.587091</v>
      </c>
      <c r="E60" s="26" t="str">
        <v>906</v>
      </c>
      <c r="F60" s="26" t="str">
        <v>Pole (PMT)</v>
      </c>
      <c r="G60" s="26" t="str">
        <v>3</v>
      </c>
      <c r="H60" s="26">
        <v>315</v>
      </c>
      <c r="I60" s="26" t="str">
        <v>09/06/2026, 15:07</v>
      </c>
      <c r="J60" s="26">
        <v>1</v>
      </c>
      <c r="K60" s="26">
        <v>245</v>
      </c>
      <c r="L60" s="26">
        <v>246</v>
      </c>
      <c r="M60" s="26">
        <v>242</v>
      </c>
      <c r="N60" s="26">
        <v>429</v>
      </c>
      <c r="O60" s="26">
        <v>421</v>
      </c>
      <c r="P60" s="26">
        <v>424</v>
      </c>
      <c r="Q60" s="27" t="str">
        <v>120 mm²</v>
      </c>
      <c r="R60" s="28" t="str">
        <v>Cu</v>
      </c>
      <c r="S60" s="28">
        <v>52</v>
      </c>
      <c r="T60" s="28">
        <v>57</v>
      </c>
      <c r="U60" s="28">
        <v>66</v>
      </c>
      <c r="V60" s="29">
        <v>15</v>
      </c>
      <c r="W60" s="30" t="str">
        <v/>
      </c>
      <c r="X60" s="31" t="str">
        <v/>
      </c>
      <c r="Y60" s="31" t="str">
        <v/>
      </c>
      <c r="Z60" s="31" t="str">
        <v/>
      </c>
      <c r="AA60" s="31" t="str">
        <v/>
      </c>
      <c r="AB60" s="32" t="str">
        <v/>
      </c>
      <c r="AC60" s="27" t="str">
        <v/>
      </c>
      <c r="AD60" s="28" t="str">
        <v/>
      </c>
      <c r="AE60" s="28" t="str">
        <v/>
      </c>
      <c r="AF60" s="28" t="str">
        <v/>
      </c>
      <c r="AG60" s="28" t="str">
        <v/>
      </c>
      <c r="AH60" s="29" t="str">
        <v/>
      </c>
      <c r="AI60" s="30" t="str">
        <v/>
      </c>
      <c r="AJ60" s="31" t="str">
        <v/>
      </c>
      <c r="AK60" s="31" t="str">
        <v/>
      </c>
      <c r="AL60" s="31" t="str">
        <v/>
      </c>
      <c r="AM60" s="31" t="str">
        <v/>
      </c>
      <c r="AN60" s="32" t="str">
        <v/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Araqi</v>
      </c>
      <c r="B61" s="26" t="str">
        <v>AL TAYYEB INDUSTRIAL</v>
      </c>
      <c r="C61" s="26" t="str">
        <v>K_LN05</v>
      </c>
      <c r="D61" s="26" t="str">
        <v>23.231028, 56.595478</v>
      </c>
      <c r="E61" s="26" t="str">
        <v>905</v>
      </c>
      <c r="F61" s="26" t="str">
        <v>Pole (PMT)</v>
      </c>
      <c r="G61" s="26" t="str">
        <v>3</v>
      </c>
      <c r="H61" s="26">
        <v>315</v>
      </c>
      <c r="I61" s="26" t="str">
        <v>09/06/2026, 15:04</v>
      </c>
      <c r="J61" s="26">
        <v>1</v>
      </c>
      <c r="K61" s="26">
        <v>246</v>
      </c>
      <c r="L61" s="26">
        <v>246</v>
      </c>
      <c r="M61" s="26">
        <v>244</v>
      </c>
      <c r="N61" s="26">
        <v>429</v>
      </c>
      <c r="O61" s="26">
        <v>426</v>
      </c>
      <c r="P61" s="26">
        <v>425</v>
      </c>
      <c r="Q61" s="27" t="str">
        <v>185 mm²</v>
      </c>
      <c r="R61" s="28" t="str">
        <v>Cu</v>
      </c>
      <c r="S61" s="28" t="str">
        <v/>
      </c>
      <c r="T61" s="28" t="str">
        <v/>
      </c>
      <c r="U61" s="28" t="str">
        <v/>
      </c>
      <c r="V61" s="29" t="str">
        <v/>
      </c>
      <c r="W61" s="30" t="str">
        <v>185 mm²</v>
      </c>
      <c r="X61" s="31" t="str">
        <v>Cu</v>
      </c>
      <c r="Y61" s="31">
        <v>4</v>
      </c>
      <c r="Z61" s="31">
        <v>24</v>
      </c>
      <c r="AA61" s="31">
        <v>4</v>
      </c>
      <c r="AB61" s="32">
        <v>17</v>
      </c>
      <c r="AC61" s="27" t="str">
        <v/>
      </c>
      <c r="AD61" s="28" t="str">
        <v/>
      </c>
      <c r="AE61" s="28" t="str">
        <v/>
      </c>
      <c r="AF61" s="28" t="str">
        <v/>
      </c>
      <c r="AG61" s="28" t="str">
        <v/>
      </c>
      <c r="AH61" s="29" t="str">
        <v/>
      </c>
      <c r="AI61" s="30" t="str">
        <v/>
      </c>
      <c r="AJ61" s="31" t="str">
        <v/>
      </c>
      <c r="AK61" s="31" t="str">
        <v/>
      </c>
      <c r="AL61" s="31" t="str">
        <v/>
      </c>
      <c r="AM61" s="31" t="str">
        <v/>
      </c>
      <c r="AN61" s="32" t="str">
        <v/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Araqi</v>
      </c>
      <c r="B62" s="26" t="str">
        <v>AL TAYYEB INDUSTRIAL</v>
      </c>
      <c r="C62" s="26" t="str">
        <v>K_LN03</v>
      </c>
      <c r="D62" s="26" t="str">
        <v>23.268915, 56.549986</v>
      </c>
      <c r="E62" s="26" t="str">
        <v>420</v>
      </c>
      <c r="F62" s="26" t="str">
        <v>Ground (GMT)</v>
      </c>
      <c r="G62" s="26" t="str">
        <v/>
      </c>
      <c r="H62" s="26">
        <v>1000</v>
      </c>
      <c r="I62" s="26" t="str">
        <v>08/06/2026, 13:27</v>
      </c>
      <c r="J62" s="26">
        <v>1</v>
      </c>
      <c r="K62" s="26">
        <v>244</v>
      </c>
      <c r="L62" s="26">
        <v>248</v>
      </c>
      <c r="M62" s="26">
        <v>248</v>
      </c>
      <c r="N62" s="26">
        <v>425</v>
      </c>
      <c r="O62" s="26">
        <v>432</v>
      </c>
      <c r="P62" s="26">
        <v>428</v>
      </c>
      <c r="Q62" s="27" t="str">
        <v>185 mm²</v>
      </c>
      <c r="R62" s="28" t="str">
        <v>Cu</v>
      </c>
      <c r="S62" s="28">
        <v>51</v>
      </c>
      <c r="T62" s="28">
        <v>26</v>
      </c>
      <c r="U62" s="28">
        <v>27</v>
      </c>
      <c r="V62" s="29">
        <v>20</v>
      </c>
      <c r="W62" s="30" t="str">
        <v>185 mm²</v>
      </c>
      <c r="X62" s="31" t="str">
        <v>Cu</v>
      </c>
      <c r="Y62" s="31">
        <v>151</v>
      </c>
      <c r="Z62" s="31">
        <v>32</v>
      </c>
      <c r="AA62" s="31">
        <v>27</v>
      </c>
      <c r="AB62" s="32">
        <v>120</v>
      </c>
      <c r="AC62" s="27" t="str">
        <v>185 mm²</v>
      </c>
      <c r="AD62" s="28" t="str">
        <v>Cu</v>
      </c>
      <c r="AE62" s="28">
        <v>61</v>
      </c>
      <c r="AF62" s="28">
        <v>28</v>
      </c>
      <c r="AG62" s="28">
        <v>48</v>
      </c>
      <c r="AH62" s="29">
        <v>31</v>
      </c>
      <c r="AI62" s="30" t="str">
        <v>185 mm²</v>
      </c>
      <c r="AJ62" s="31" t="str">
        <v>Cu</v>
      </c>
      <c r="AK62" s="31">
        <v>186</v>
      </c>
      <c r="AL62" s="31">
        <v>115</v>
      </c>
      <c r="AM62" s="31">
        <v>101</v>
      </c>
      <c r="AN62" s="32">
        <v>83</v>
      </c>
      <c r="AO62" s="27" t="str">
        <v>185 mm²</v>
      </c>
      <c r="AP62" s="28" t="str">
        <v>Cu</v>
      </c>
      <c r="AQ62" s="28">
        <v>42</v>
      </c>
      <c r="AR62" s="28">
        <v>93</v>
      </c>
      <c r="AS62" s="28">
        <v>15</v>
      </c>
      <c r="AT62" s="29">
        <v>58</v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Araqi</v>
      </c>
      <c r="B63" s="26" t="str">
        <v>AL TAYYEB INDUSTRIAL</v>
      </c>
      <c r="C63" s="26" t="str">
        <v>K_LN05</v>
      </c>
      <c r="D63" s="26" t="str">
        <v>23.231028, 56.595478</v>
      </c>
      <c r="E63" s="26" t="str">
        <v>2161</v>
      </c>
      <c r="F63" s="26" t="str">
        <v>Pole (PMT)</v>
      </c>
      <c r="G63" s="26" t="str">
        <v/>
      </c>
      <c r="H63" s="26">
        <v>315</v>
      </c>
      <c r="I63" s="26" t="str">
        <v>08/06/2026, 13:26</v>
      </c>
      <c r="J63" s="26">
        <v>1</v>
      </c>
      <c r="K63" s="26">
        <v>246</v>
      </c>
      <c r="L63" s="26">
        <v>247</v>
      </c>
      <c r="M63" s="26">
        <v>244</v>
      </c>
      <c r="N63" s="26">
        <v>431</v>
      </c>
      <c r="O63" s="26">
        <v>426</v>
      </c>
      <c r="P63" s="26">
        <v>426</v>
      </c>
      <c r="Q63" s="27" t="str">
        <v>185 mm²</v>
      </c>
      <c r="R63" s="28" t="str">
        <v>Cu</v>
      </c>
      <c r="S63" s="28">
        <v>22</v>
      </c>
      <c r="T63" s="28">
        <v>17</v>
      </c>
      <c r="U63" s="28">
        <v>26</v>
      </c>
      <c r="V63" s="29">
        <v>10</v>
      </c>
      <c r="W63" s="30" t="str">
        <v>185 mm²</v>
      </c>
      <c r="X63" s="31" t="str">
        <v>Cu</v>
      </c>
      <c r="Y63" s="31">
        <v>21</v>
      </c>
      <c r="Z63" s="31">
        <v>46</v>
      </c>
      <c r="AA63" s="31">
        <v>25</v>
      </c>
      <c r="AB63" s="32">
        <v>17</v>
      </c>
      <c r="AC63" s="27" t="str">
        <v/>
      </c>
      <c r="AD63" s="28" t="str">
        <v/>
      </c>
      <c r="AE63" s="28" t="str">
        <v/>
      </c>
      <c r="AF63" s="28" t="str">
        <v/>
      </c>
      <c r="AG63" s="28" t="str">
        <v/>
      </c>
      <c r="AH63" s="29" t="str">
        <v/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Araqi</v>
      </c>
      <c r="B64" s="26" t="str">
        <v>AL TAYYEB INDUSTRIAL</v>
      </c>
      <c r="C64" s="26" t="str">
        <v>K_LN05</v>
      </c>
      <c r="D64" s="26" t="str">
        <v>23.228135, 56.597035</v>
      </c>
      <c r="E64" s="26" t="str">
        <v>2301</v>
      </c>
      <c r="F64" s="26" t="str">
        <v>Pole (PMT)</v>
      </c>
      <c r="G64" s="26" t="str">
        <v/>
      </c>
      <c r="H64" s="26">
        <v>200</v>
      </c>
      <c r="I64" s="26" t="str">
        <v>08/06/2026, 13:22</v>
      </c>
      <c r="J64" s="26">
        <v>1</v>
      </c>
      <c r="K64" s="26">
        <v>241</v>
      </c>
      <c r="L64" s="26">
        <v>242</v>
      </c>
      <c r="M64" s="26">
        <v>239</v>
      </c>
      <c r="N64" s="26">
        <v>421</v>
      </c>
      <c r="O64" s="26">
        <v>418</v>
      </c>
      <c r="P64" s="26">
        <v>426</v>
      </c>
      <c r="Q64" s="27" t="str">
        <v>185 mm²</v>
      </c>
      <c r="R64" s="28" t="str">
        <v>Cu</v>
      </c>
      <c r="S64" s="28">
        <v>1</v>
      </c>
      <c r="T64" s="28">
        <v>0</v>
      </c>
      <c r="U64" s="28">
        <v>12</v>
      </c>
      <c r="V64" s="29">
        <v>9</v>
      </c>
      <c r="W64" s="30" t="str">
        <v/>
      </c>
      <c r="X64" s="31" t="str">
        <v/>
      </c>
      <c r="Y64" s="31" t="str">
        <v/>
      </c>
      <c r="Z64" s="31" t="str">
        <v/>
      </c>
      <c r="AA64" s="31" t="str">
        <v/>
      </c>
      <c r="AB64" s="32" t="str">
        <v/>
      </c>
      <c r="AC64" s="27" t="str">
        <v/>
      </c>
      <c r="AD64" s="28" t="str">
        <v/>
      </c>
      <c r="AE64" s="28" t="str">
        <v/>
      </c>
      <c r="AF64" s="28" t="str">
        <v/>
      </c>
      <c r="AG64" s="28" t="str">
        <v/>
      </c>
      <c r="AH64" s="29" t="str">
        <v/>
      </c>
      <c r="AI64" s="30" t="str">
        <v/>
      </c>
      <c r="AJ64" s="31" t="str">
        <v/>
      </c>
      <c r="AK64" s="31" t="str">
        <v/>
      </c>
      <c r="AL64" s="31" t="str">
        <v/>
      </c>
      <c r="AM64" s="31" t="str">
        <v/>
      </c>
      <c r="AN64" s="32" t="str">
        <v/>
      </c>
      <c r="AO64" s="27" t="str">
        <v/>
      </c>
      <c r="AP64" s="28" t="str">
        <v/>
      </c>
      <c r="AQ64" s="28" t="str">
        <v/>
      </c>
      <c r="AR64" s="28" t="str">
        <v/>
      </c>
      <c r="AS64" s="28" t="str">
        <v/>
      </c>
      <c r="AT64" s="29" t="str">
        <v/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Araqi</v>
      </c>
      <c r="B65" s="26" t="str">
        <v>AL TAYYEB INDUSTRIAL</v>
      </c>
      <c r="C65" s="26" t="str">
        <v>K_LN05</v>
      </c>
      <c r="D65" s="26" t="str">
        <v>23.225832, 56.600717</v>
      </c>
      <c r="E65" s="26" t="str">
        <v>1767</v>
      </c>
      <c r="F65" s="26" t="str">
        <v>Ground (GMT)</v>
      </c>
      <c r="G65" s="26" t="str">
        <v/>
      </c>
      <c r="H65" s="26">
        <v>500</v>
      </c>
      <c r="I65" s="26" t="str">
        <v>08/06/2026, 13:18</v>
      </c>
      <c r="J65" s="26">
        <v>1</v>
      </c>
      <c r="K65" s="26">
        <v>247</v>
      </c>
      <c r="L65" s="26">
        <v>247</v>
      </c>
      <c r="M65" s="26">
        <v>244</v>
      </c>
      <c r="N65" s="26">
        <v>431</v>
      </c>
      <c r="O65" s="26">
        <v>426</v>
      </c>
      <c r="P65" s="26">
        <v>427</v>
      </c>
      <c r="Q65" s="27" t="str">
        <v>185 mm²</v>
      </c>
      <c r="R65" s="28" t="str">
        <v>Cu</v>
      </c>
      <c r="S65" s="28">
        <v>13</v>
      </c>
      <c r="T65" s="28">
        <v>18</v>
      </c>
      <c r="U65" s="28">
        <v>43</v>
      </c>
      <c r="V65" s="29">
        <v>31</v>
      </c>
      <c r="W65" s="30" t="str">
        <v>185 mm²</v>
      </c>
      <c r="X65" s="31" t="str">
        <v>Cu</v>
      </c>
      <c r="Y65" s="31">
        <v>16</v>
      </c>
      <c r="Z65" s="31">
        <v>0</v>
      </c>
      <c r="AA65" s="31">
        <v>0</v>
      </c>
      <c r="AB65" s="32">
        <v>13</v>
      </c>
      <c r="AC65" s="27" t="str">
        <v>240 mm²</v>
      </c>
      <c r="AD65" s="28" t="str">
        <v>Cu</v>
      </c>
      <c r="AE65" s="28">
        <v>12</v>
      </c>
      <c r="AF65" s="28">
        <v>1</v>
      </c>
      <c r="AG65" s="28">
        <v>3</v>
      </c>
      <c r="AH65" s="29">
        <v>10</v>
      </c>
      <c r="AI65" s="30" t="str">
        <v/>
      </c>
      <c r="AJ65" s="31" t="str">
        <v/>
      </c>
      <c r="AK65" s="31" t="str">
        <v/>
      </c>
      <c r="AL65" s="31" t="str">
        <v/>
      </c>
      <c r="AM65" s="31" t="str">
        <v/>
      </c>
      <c r="AN65" s="32" t="str">
        <v/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Araqi</v>
      </c>
      <c r="B66" s="26" t="str">
        <v>AL TAYYEB INDUSTRIAL</v>
      </c>
      <c r="C66" s="26" t="str">
        <v>K_LN05</v>
      </c>
      <c r="D66" s="26" t="str">
        <v>23.222932, 56.597011</v>
      </c>
      <c r="E66" s="26" t="str">
        <v>904</v>
      </c>
      <c r="F66" s="26" t="str">
        <v>Pole (PMT)</v>
      </c>
      <c r="G66" s="26" t="str">
        <v>3</v>
      </c>
      <c r="H66" s="26">
        <v>100</v>
      </c>
      <c r="I66" s="26" t="str">
        <v>08/06/2026, 13:11</v>
      </c>
      <c r="J66" s="26">
        <v>1</v>
      </c>
      <c r="K66" s="26">
        <v>240</v>
      </c>
      <c r="L66" s="26">
        <v>241</v>
      </c>
      <c r="M66" s="26">
        <v>213</v>
      </c>
      <c r="N66" s="26">
        <v>420</v>
      </c>
      <c r="O66" s="26">
        <v>418</v>
      </c>
      <c r="P66" s="26">
        <v>401</v>
      </c>
      <c r="Q66" s="27" t="str">
        <v>50 mm²</v>
      </c>
      <c r="R66" s="28" t="str">
        <v>Cu</v>
      </c>
      <c r="S66" s="28">
        <v>13</v>
      </c>
      <c r="T66" s="28">
        <v>14</v>
      </c>
      <c r="U66" s="28">
        <v>4</v>
      </c>
      <c r="V66" s="29">
        <v>8</v>
      </c>
      <c r="W66" s="30" t="str">
        <v>50 mm²</v>
      </c>
      <c r="X66" s="31" t="str">
        <v>Cu</v>
      </c>
      <c r="Y66" s="31">
        <v>18</v>
      </c>
      <c r="Z66" s="31">
        <v>4</v>
      </c>
      <c r="AA66" s="31">
        <v>4</v>
      </c>
      <c r="AB66" s="32">
        <v>13</v>
      </c>
      <c r="AC66" s="27" t="str">
        <v/>
      </c>
      <c r="AD66" s="28" t="str">
        <v/>
      </c>
      <c r="AE66" s="28" t="str">
        <v/>
      </c>
      <c r="AF66" s="28" t="str">
        <v/>
      </c>
      <c r="AG66" s="28" t="str">
        <v/>
      </c>
      <c r="AH66" s="29" t="str">
        <v/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Araqi</v>
      </c>
      <c r="B67" s="26" t="str">
        <v>AL TAYYEB INDUSTRIAL</v>
      </c>
      <c r="C67" s="26" t="str">
        <v>K_LN05</v>
      </c>
      <c r="D67" s="26" t="str">
        <v>23.232023, 56.597079</v>
      </c>
      <c r="E67" s="26" t="str">
        <v>903</v>
      </c>
      <c r="F67" s="26" t="str">
        <v>Pole (PMT)</v>
      </c>
      <c r="G67" s="26" t="str">
        <v/>
      </c>
      <c r="H67" s="26">
        <v>315</v>
      </c>
      <c r="I67" s="26" t="str">
        <v>08/06/2026, 13:06</v>
      </c>
      <c r="J67" s="26">
        <v>1</v>
      </c>
      <c r="K67" s="26">
        <v>247</v>
      </c>
      <c r="L67" s="26">
        <v>247</v>
      </c>
      <c r="M67" s="26">
        <v>245</v>
      </c>
      <c r="N67" s="26">
        <v>431</v>
      </c>
      <c r="O67" s="26">
        <v>428</v>
      </c>
      <c r="P67" s="26">
        <v>428</v>
      </c>
      <c r="Q67" s="27" t="str">
        <v>120 mm²</v>
      </c>
      <c r="R67" s="28" t="str">
        <v>Cu</v>
      </c>
      <c r="S67" s="28">
        <v>16</v>
      </c>
      <c r="T67" s="28">
        <v>22</v>
      </c>
      <c r="U67" s="28">
        <v>20</v>
      </c>
      <c r="V67" s="29">
        <v>19</v>
      </c>
      <c r="W67" s="30" t="str">
        <v>120 mm²</v>
      </c>
      <c r="X67" s="31" t="str">
        <v>Cu</v>
      </c>
      <c r="Y67" s="31">
        <v>20</v>
      </c>
      <c r="Z67" s="31">
        <v>16</v>
      </c>
      <c r="AA67" s="31">
        <v>24</v>
      </c>
      <c r="AB67" s="32">
        <v>14</v>
      </c>
      <c r="AC67" s="27" t="str">
        <v/>
      </c>
      <c r="AD67" s="28" t="str">
        <v/>
      </c>
      <c r="AE67" s="28" t="str">
        <v/>
      </c>
      <c r="AF67" s="28" t="str">
        <v/>
      </c>
      <c r="AG67" s="28" t="str">
        <v/>
      </c>
      <c r="AH67" s="29" t="str">
        <v/>
      </c>
      <c r="AI67" s="30" t="str">
        <v/>
      </c>
      <c r="AJ67" s="31" t="str">
        <v/>
      </c>
      <c r="AK67" s="31" t="str">
        <v/>
      </c>
      <c r="AL67" s="31" t="str">
        <v/>
      </c>
      <c r="AM67" s="31" t="str">
        <v/>
      </c>
      <c r="AN67" s="32" t="str">
        <v/>
      </c>
      <c r="AO67" s="27" t="str">
        <v/>
      </c>
      <c r="AP67" s="28" t="str">
        <v/>
      </c>
      <c r="AQ67" s="28" t="str">
        <v/>
      </c>
      <c r="AR67" s="28" t="str">
        <v/>
      </c>
      <c r="AS67" s="28" t="str">
        <v/>
      </c>
      <c r="AT67" s="29" t="str">
        <v/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Araqi</v>
      </c>
      <c r="B68" s="26" t="str">
        <v>AL TAYYEB INDUSTRIAL</v>
      </c>
      <c r="C68" s="26" t="str">
        <v>K_LN05</v>
      </c>
      <c r="D68" s="26" t="str">
        <v>23.235702, 56.598578</v>
      </c>
      <c r="E68" s="26" t="str">
        <v>2029</v>
      </c>
      <c r="F68" s="26" t="str">
        <v>Pole (PMT)</v>
      </c>
      <c r="G68" s="26" t="str">
        <v/>
      </c>
      <c r="H68" s="26">
        <v>315</v>
      </c>
      <c r="I68" s="26" t="str">
        <v>08/06/2026, 13:02</v>
      </c>
      <c r="J68" s="26">
        <v>1</v>
      </c>
      <c r="K68" s="26">
        <v>247</v>
      </c>
      <c r="L68" s="26">
        <v>248</v>
      </c>
      <c r="M68" s="26">
        <v>245</v>
      </c>
      <c r="N68" s="26">
        <v>432</v>
      </c>
      <c r="O68" s="26">
        <v>428</v>
      </c>
      <c r="P68" s="26">
        <v>430</v>
      </c>
      <c r="Q68" s="27" t="str">
        <v>185 mm²</v>
      </c>
      <c r="R68" s="28" t="str">
        <v>Cu</v>
      </c>
      <c r="S68" s="28">
        <v>1</v>
      </c>
      <c r="T68" s="28">
        <v>0</v>
      </c>
      <c r="U68" s="28">
        <v>0</v>
      </c>
      <c r="V68" s="29">
        <v>1</v>
      </c>
      <c r="W68" s="30" t="str">
        <v/>
      </c>
      <c r="X68" s="31" t="str">
        <v/>
      </c>
      <c r="Y68" s="31" t="str">
        <v/>
      </c>
      <c r="Z68" s="31" t="str">
        <v/>
      </c>
      <c r="AA68" s="31" t="str">
        <v/>
      </c>
      <c r="AB68" s="32" t="str">
        <v/>
      </c>
      <c r="AC68" s="27" t="str">
        <v/>
      </c>
      <c r="AD68" s="28" t="str">
        <v/>
      </c>
      <c r="AE68" s="28" t="str">
        <v/>
      </c>
      <c r="AF68" s="28" t="str">
        <v/>
      </c>
      <c r="AG68" s="28" t="str">
        <v/>
      </c>
      <c r="AH68" s="29" t="str">
        <v/>
      </c>
      <c r="AI68" s="30" t="str">
        <v/>
      </c>
      <c r="AJ68" s="31" t="str">
        <v/>
      </c>
      <c r="AK68" s="31" t="str">
        <v/>
      </c>
      <c r="AL68" s="31" t="str">
        <v/>
      </c>
      <c r="AM68" s="31" t="str">
        <v/>
      </c>
      <c r="AN68" s="32" t="str">
        <v/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Araqi</v>
      </c>
      <c r="B69" s="26" t="str">
        <v>AL TAYYEB INDUSTRIAL</v>
      </c>
      <c r="C69" s="26" t="str">
        <v>K_LN05</v>
      </c>
      <c r="D69" s="26" t="str">
        <v>23.237867, 56.597585</v>
      </c>
      <c r="E69" s="26" t="str">
        <v>902</v>
      </c>
      <c r="F69" s="26" t="str">
        <v>Pole (PMT)</v>
      </c>
      <c r="G69" s="26" t="str">
        <v/>
      </c>
      <c r="H69" s="26">
        <v>315</v>
      </c>
      <c r="I69" s="26" t="str">
        <v>08/06/2026, 12:59</v>
      </c>
      <c r="J69" s="26">
        <v>1</v>
      </c>
      <c r="K69" s="26">
        <v>248</v>
      </c>
      <c r="L69" s="26">
        <v>248</v>
      </c>
      <c r="M69" s="26">
        <v>245</v>
      </c>
      <c r="N69" s="26">
        <v>431</v>
      </c>
      <c r="O69" s="26">
        <v>430</v>
      </c>
      <c r="P69" s="26">
        <v>429</v>
      </c>
      <c r="Q69" s="27" t="str">
        <v>120 mm²</v>
      </c>
      <c r="R69" s="28" t="str">
        <v>Cu</v>
      </c>
      <c r="S69" s="28">
        <v>3</v>
      </c>
      <c r="T69" s="28">
        <v>1</v>
      </c>
      <c r="U69" s="28">
        <v>0</v>
      </c>
      <c r="V69" s="29">
        <v>3</v>
      </c>
      <c r="W69" s="30" t="str">
        <v>120 mm²</v>
      </c>
      <c r="X69" s="31" t="str">
        <v>Cu</v>
      </c>
      <c r="Y69" s="31">
        <v>0</v>
      </c>
      <c r="Z69" s="31">
        <v>0</v>
      </c>
      <c r="AA69" s="31">
        <v>0</v>
      </c>
      <c r="AB69" s="32">
        <v>0</v>
      </c>
      <c r="AC69" s="27" t="str">
        <v/>
      </c>
      <c r="AD69" s="28" t="str">
        <v/>
      </c>
      <c r="AE69" s="28" t="str">
        <v/>
      </c>
      <c r="AF69" s="28" t="str">
        <v/>
      </c>
      <c r="AG69" s="28" t="str">
        <v/>
      </c>
      <c r="AH69" s="29" t="str">
        <v/>
      </c>
      <c r="AI69" s="30" t="str">
        <v/>
      </c>
      <c r="AJ69" s="31" t="str">
        <v/>
      </c>
      <c r="AK69" s="31" t="str">
        <v/>
      </c>
      <c r="AL69" s="31" t="str">
        <v/>
      </c>
      <c r="AM69" s="31" t="str">
        <v/>
      </c>
      <c r="AN69" s="32" t="str">
        <v/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Araqi</v>
      </c>
      <c r="B70" s="26" t="str">
        <v>AL TAYYEB INDUSTRIAL</v>
      </c>
      <c r="C70" s="26" t="str">
        <v>K_LN04</v>
      </c>
      <c r="D70" s="26" t="str">
        <v>23.252933, 56.554429</v>
      </c>
      <c r="E70" s="26" t="str">
        <v>1418</v>
      </c>
      <c r="F70" s="26" t="str">
        <v>Pole (PMT)</v>
      </c>
      <c r="G70" s="26" t="str">
        <v/>
      </c>
      <c r="H70" s="26">
        <v>315</v>
      </c>
      <c r="I70" s="26" t="str">
        <v>05/06/2026, 13:32</v>
      </c>
      <c r="J70" s="26">
        <v>1</v>
      </c>
      <c r="K70" s="26">
        <v>239</v>
      </c>
      <c r="L70" s="26">
        <v>238</v>
      </c>
      <c r="M70" s="26">
        <v>240</v>
      </c>
      <c r="N70" s="26">
        <v>414</v>
      </c>
      <c r="O70" s="26">
        <v>415</v>
      </c>
      <c r="P70" s="26">
        <v>415</v>
      </c>
      <c r="Q70" s="27" t="str">
        <v>185 mm²</v>
      </c>
      <c r="R70" s="28" t="str">
        <v>Cu</v>
      </c>
      <c r="S70" s="28">
        <v>31</v>
      </c>
      <c r="T70" s="28">
        <v>19</v>
      </c>
      <c r="U70" s="28">
        <v>13</v>
      </c>
      <c r="V70" s="29">
        <v>12</v>
      </c>
      <c r="W70" s="30" t="str">
        <v>240 mm²</v>
      </c>
      <c r="X70" s="31" t="str">
        <v>Cu</v>
      </c>
      <c r="Y70" s="31">
        <v>90</v>
      </c>
      <c r="Z70" s="31">
        <v>120</v>
      </c>
      <c r="AA70" s="31">
        <v>55</v>
      </c>
      <c r="AB70" s="32">
        <v>49</v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Araqi</v>
      </c>
      <c r="B71" s="26" t="str">
        <v>AL TAYYEB INDUSTRIAL</v>
      </c>
      <c r="C71" s="26" t="str">
        <v>K_LN04</v>
      </c>
      <c r="D71" s="26" t="str">
        <v>23.247757, 56.555289</v>
      </c>
      <c r="E71" s="26" t="str">
        <v>1532</v>
      </c>
      <c r="F71" s="26" t="str">
        <v>Pole (PMT)</v>
      </c>
      <c r="G71" s="26" t="str">
        <v/>
      </c>
      <c r="H71" s="26">
        <v>200</v>
      </c>
      <c r="I71" s="26" t="str">
        <v>05/06/2026, 13:00</v>
      </c>
      <c r="J71" s="26">
        <v>1</v>
      </c>
      <c r="K71" s="26">
        <v>244</v>
      </c>
      <c r="L71" s="26">
        <v>247</v>
      </c>
      <c r="M71" s="26">
        <v>247</v>
      </c>
      <c r="N71" s="26">
        <v>426</v>
      </c>
      <c r="O71" s="26">
        <v>431</v>
      </c>
      <c r="P71" s="26">
        <v>427</v>
      </c>
      <c r="Q71" s="27" t="str">
        <v>240 mm²</v>
      </c>
      <c r="R71" s="28" t="str">
        <v>Cu</v>
      </c>
      <c r="S71" s="28">
        <v>120</v>
      </c>
      <c r="T71" s="28">
        <v>101</v>
      </c>
      <c r="U71" s="28">
        <v>78</v>
      </c>
      <c r="V71" s="29">
        <v>36</v>
      </c>
      <c r="W71" s="30" t="str">
        <v/>
      </c>
      <c r="X71" s="31" t="str">
        <v/>
      </c>
      <c r="Y71" s="31" t="str">
        <v/>
      </c>
      <c r="Z71" s="31" t="str">
        <v/>
      </c>
      <c r="AA71" s="31" t="str">
        <v/>
      </c>
      <c r="AB71" s="32" t="str">
        <v/>
      </c>
      <c r="AC71" s="27" t="str">
        <v/>
      </c>
      <c r="AD71" s="28" t="str">
        <v/>
      </c>
      <c r="AE71" s="28" t="str">
        <v/>
      </c>
      <c r="AF71" s="28" t="str">
        <v/>
      </c>
      <c r="AG71" s="28" t="str">
        <v/>
      </c>
      <c r="AH71" s="29" t="str">
        <v/>
      </c>
      <c r="AI71" s="30" t="str">
        <v/>
      </c>
      <c r="AJ71" s="31" t="str">
        <v/>
      </c>
      <c r="AK71" s="31" t="str">
        <v/>
      </c>
      <c r="AL71" s="31" t="str">
        <v/>
      </c>
      <c r="AM71" s="31" t="str">
        <v/>
      </c>
      <c r="AN71" s="32" t="str">
        <v/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Araqi</v>
      </c>
      <c r="B72" s="26" t="str">
        <v>AL TAYYEB INDUSTRIAL</v>
      </c>
      <c r="C72" s="26" t="str">
        <v>K_LN04</v>
      </c>
      <c r="D72" s="26" t="str">
        <v>23.241754, 56.565237</v>
      </c>
      <c r="E72" s="26" t="str">
        <v>1846</v>
      </c>
      <c r="F72" s="26" t="str">
        <v>Pole (PMT)</v>
      </c>
      <c r="G72" s="26" t="str">
        <v/>
      </c>
      <c r="H72" s="26">
        <v>315</v>
      </c>
      <c r="I72" s="26" t="str">
        <v>05/06/2026, 12:51</v>
      </c>
      <c r="J72" s="26">
        <v>1</v>
      </c>
      <c r="K72" s="26">
        <v>247</v>
      </c>
      <c r="L72" s="26">
        <v>250</v>
      </c>
      <c r="M72" s="26">
        <v>249</v>
      </c>
      <c r="N72" s="26">
        <v>433</v>
      </c>
      <c r="O72" s="26">
        <v>437</v>
      </c>
      <c r="P72" s="26">
        <v>431</v>
      </c>
      <c r="Q72" s="27" t="str">
        <v>185 mm²</v>
      </c>
      <c r="R72" s="28" t="str">
        <v>Cu</v>
      </c>
      <c r="S72" s="28">
        <v>15</v>
      </c>
      <c r="T72" s="28">
        <v>0</v>
      </c>
      <c r="U72" s="28">
        <v>3</v>
      </c>
      <c r="V72" s="29">
        <v>11</v>
      </c>
      <c r="W72" s="30" t="str">
        <v>185 mm²</v>
      </c>
      <c r="X72" s="31" t="str">
        <v>Cu</v>
      </c>
      <c r="Y72" s="31">
        <v>3</v>
      </c>
      <c r="Z72" s="31">
        <v>28</v>
      </c>
      <c r="AA72" s="31">
        <v>13</v>
      </c>
      <c r="AB72" s="32">
        <v>14</v>
      </c>
      <c r="AC72" s="27" t="str">
        <v/>
      </c>
      <c r="AD72" s="28" t="str">
        <v/>
      </c>
      <c r="AE72" s="28" t="str">
        <v/>
      </c>
      <c r="AF72" s="28" t="str">
        <v/>
      </c>
      <c r="AG72" s="28" t="str">
        <v/>
      </c>
      <c r="AH72" s="29" t="str">
        <v/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Araqi</v>
      </c>
      <c r="B73" s="26" t="str">
        <v>AL TAYYEB INDUSTRIAL</v>
      </c>
      <c r="C73" s="26" t="str">
        <v>K_LN04</v>
      </c>
      <c r="D73" s="26" t="str">
        <v>23.246315, 56.562587</v>
      </c>
      <c r="E73" s="26" t="str">
        <v>265</v>
      </c>
      <c r="F73" s="26" t="str">
        <v>Pole (PMT)</v>
      </c>
      <c r="G73" s="26" t="str">
        <v/>
      </c>
      <c r="H73" s="26">
        <v>200</v>
      </c>
      <c r="I73" s="26" t="str">
        <v>05/06/2026, 12:45</v>
      </c>
      <c r="J73" s="26">
        <v>1</v>
      </c>
      <c r="K73" s="26">
        <v>246</v>
      </c>
      <c r="L73" s="26">
        <v>250</v>
      </c>
      <c r="M73" s="26">
        <v>249</v>
      </c>
      <c r="N73" s="26">
        <v>431</v>
      </c>
      <c r="O73" s="26">
        <v>436</v>
      </c>
      <c r="P73" s="26">
        <v>431</v>
      </c>
      <c r="Q73" s="27" t="str">
        <v>120 mm²</v>
      </c>
      <c r="R73" s="28" t="str">
        <v>Cu</v>
      </c>
      <c r="S73" s="28">
        <v>50</v>
      </c>
      <c r="T73" s="28">
        <v>23</v>
      </c>
      <c r="U73" s="28">
        <v>23</v>
      </c>
      <c r="V73" s="29">
        <v>18</v>
      </c>
      <c r="W73" s="30" t="str">
        <v>185 mm²</v>
      </c>
      <c r="X73" s="31" t="str">
        <v>Cu</v>
      </c>
      <c r="Y73" s="31">
        <v>85</v>
      </c>
      <c r="Z73" s="31">
        <v>34</v>
      </c>
      <c r="AA73" s="31">
        <v>84</v>
      </c>
      <c r="AB73" s="32">
        <v>48</v>
      </c>
      <c r="AC73" s="27" t="str">
        <v/>
      </c>
      <c r="AD73" s="28" t="str">
        <v/>
      </c>
      <c r="AE73" s="28" t="str">
        <v/>
      </c>
      <c r="AF73" s="28" t="str">
        <v/>
      </c>
      <c r="AG73" s="28" t="str">
        <v/>
      </c>
      <c r="AH73" s="29" t="str">
        <v/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Araqi</v>
      </c>
      <c r="B74" s="26" t="str">
        <v>AL TAYYEB INDUSTRIAL</v>
      </c>
      <c r="C74" s="26" t="str">
        <v>K_LN04</v>
      </c>
      <c r="D74" s="26" t="str">
        <v>23.245269, 56.559067</v>
      </c>
      <c r="E74" s="26" t="str">
        <v>266</v>
      </c>
      <c r="F74" s="26" t="str">
        <v>Pole (PMT)</v>
      </c>
      <c r="G74" s="26" t="str">
        <v/>
      </c>
      <c r="H74" s="26">
        <v>200</v>
      </c>
      <c r="I74" s="26" t="str">
        <v>05/06/2026, 12:40</v>
      </c>
      <c r="J74" s="26">
        <v>1</v>
      </c>
      <c r="K74" s="26">
        <v>248</v>
      </c>
      <c r="L74" s="26">
        <v>251</v>
      </c>
      <c r="M74" s="26">
        <v>250</v>
      </c>
      <c r="N74" s="26">
        <v>433</v>
      </c>
      <c r="O74" s="26">
        <v>437</v>
      </c>
      <c r="P74" s="26">
        <v>432</v>
      </c>
      <c r="Q74" s="27" t="str">
        <v>185 mm²</v>
      </c>
      <c r="R74" s="28" t="str">
        <v>Cu</v>
      </c>
      <c r="S74" s="28">
        <v>52</v>
      </c>
      <c r="T74" s="28">
        <v>36</v>
      </c>
      <c r="U74" s="28">
        <v>63</v>
      </c>
      <c r="V74" s="29">
        <v>20</v>
      </c>
      <c r="W74" s="30" t="str">
        <v>185 mm²</v>
      </c>
      <c r="X74" s="31" t="str">
        <v>Cu</v>
      </c>
      <c r="Y74" s="31">
        <v>1</v>
      </c>
      <c r="Z74" s="31">
        <v>0</v>
      </c>
      <c r="AA74" s="31">
        <v>0</v>
      </c>
      <c r="AB74" s="32">
        <v>1</v>
      </c>
      <c r="AC74" s="27" t="str">
        <v/>
      </c>
      <c r="AD74" s="28" t="str">
        <v/>
      </c>
      <c r="AE74" s="28" t="str">
        <v/>
      </c>
      <c r="AF74" s="28" t="str">
        <v/>
      </c>
      <c r="AG74" s="28" t="str">
        <v/>
      </c>
      <c r="AH74" s="29" t="str">
        <v/>
      </c>
      <c r="AI74" s="30" t="str">
        <v/>
      </c>
      <c r="AJ74" s="31" t="str">
        <v/>
      </c>
      <c r="AK74" s="31" t="str">
        <v/>
      </c>
      <c r="AL74" s="31" t="str">
        <v/>
      </c>
      <c r="AM74" s="31" t="str">
        <v/>
      </c>
      <c r="AN74" s="32" t="str">
        <v/>
      </c>
      <c r="AO74" s="27" t="str">
        <v/>
      </c>
      <c r="AP74" s="28" t="str">
        <v/>
      </c>
      <c r="AQ74" s="28" t="str">
        <v/>
      </c>
      <c r="AR74" s="28" t="str">
        <v/>
      </c>
      <c r="AS74" s="28" t="str">
        <v/>
      </c>
      <c r="AT74" s="29" t="str">
        <v/>
      </c>
      <c r="AU74" s="30" t="str">
        <v/>
      </c>
      <c r="AV74" s="31" t="str">
        <v/>
      </c>
      <c r="AW74" s="31" t="str">
        <v/>
      </c>
      <c r="AX74" s="31" t="str">
        <v/>
      </c>
      <c r="AY74" s="31" t="str">
        <v/>
      </c>
      <c r="AZ74" s="32" t="str">
        <v/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Araqi</v>
      </c>
      <c r="B75" s="26" t="str">
        <v>AL TAYYEB INDUSTRIAL</v>
      </c>
      <c r="C75" s="26" t="str">
        <v>K_LN04</v>
      </c>
      <c r="D75" s="26" t="str">
        <v>23.246541, 56.559388</v>
      </c>
      <c r="E75" s="26" t="str">
        <v>1477</v>
      </c>
      <c r="F75" s="26" t="str">
        <v>Ground (GMT)</v>
      </c>
      <c r="G75" s="26" t="str">
        <v/>
      </c>
      <c r="H75" s="26">
        <v>1000</v>
      </c>
      <c r="I75" s="26" t="str">
        <v>05/06/2026, 12:35</v>
      </c>
      <c r="J75" s="26">
        <v>1</v>
      </c>
      <c r="K75" s="26">
        <v>249</v>
      </c>
      <c r="L75" s="26">
        <v>252</v>
      </c>
      <c r="M75" s="26">
        <v>251</v>
      </c>
      <c r="N75" s="26">
        <v>434</v>
      </c>
      <c r="O75" s="26">
        <v>439</v>
      </c>
      <c r="P75" s="26">
        <v>435</v>
      </c>
      <c r="Q75" s="27" t="str">
        <v>185 mm²</v>
      </c>
      <c r="R75" s="28" t="str">
        <v>Cu</v>
      </c>
      <c r="S75" s="28">
        <v>22</v>
      </c>
      <c r="T75" s="28">
        <v>1</v>
      </c>
      <c r="U75" s="28">
        <v>1</v>
      </c>
      <c r="V75" s="29">
        <v>13</v>
      </c>
      <c r="W75" s="30" t="str">
        <v>185 mm²</v>
      </c>
      <c r="X75" s="31" t="str">
        <v>Cu</v>
      </c>
      <c r="Y75" s="31">
        <v>1</v>
      </c>
      <c r="Z75" s="31">
        <v>0</v>
      </c>
      <c r="AA75" s="31">
        <v>0</v>
      </c>
      <c r="AB75" s="32">
        <v>1</v>
      </c>
      <c r="AC75" s="27" t="str">
        <v>185 mm²</v>
      </c>
      <c r="AD75" s="28" t="str">
        <v>Cu</v>
      </c>
      <c r="AE75" s="28">
        <v>17</v>
      </c>
      <c r="AF75" s="28">
        <v>24</v>
      </c>
      <c r="AG75" s="28">
        <v>8</v>
      </c>
      <c r="AH75" s="29">
        <v>17</v>
      </c>
      <c r="AI75" s="30" t="str">
        <v>185 mm²</v>
      </c>
      <c r="AJ75" s="31" t="str">
        <v>Cu</v>
      </c>
      <c r="AK75" s="31">
        <v>23</v>
      </c>
      <c r="AL75" s="31">
        <v>24</v>
      </c>
      <c r="AM75" s="31">
        <v>18</v>
      </c>
      <c r="AN75" s="32">
        <v>8</v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Araqi</v>
      </c>
      <c r="B76" s="26" t="str">
        <v>AL TAYYEB INDUSTRIAL</v>
      </c>
      <c r="C76" s="26" t="str">
        <v>K_LN04</v>
      </c>
      <c r="D76" s="26" t="str">
        <v>23.249898, 56.557093</v>
      </c>
      <c r="E76" s="26" t="str">
        <v>2020</v>
      </c>
      <c r="F76" s="26" t="str">
        <v>Ground (GMT)</v>
      </c>
      <c r="G76" s="26" t="str">
        <v/>
      </c>
      <c r="H76" s="26">
        <v>1000</v>
      </c>
      <c r="I76" s="26" t="str">
        <v>05/06/2026, 12:25</v>
      </c>
      <c r="J76" s="26">
        <v>1</v>
      </c>
      <c r="K76" s="26">
        <v>249</v>
      </c>
      <c r="L76" s="26">
        <v>251</v>
      </c>
      <c r="M76" s="26">
        <v>251</v>
      </c>
      <c r="N76" s="26">
        <v>435</v>
      </c>
      <c r="O76" s="26">
        <v>438</v>
      </c>
      <c r="P76" s="26">
        <v>434</v>
      </c>
      <c r="Q76" s="27" t="str">
        <v>240 mm²</v>
      </c>
      <c r="R76" s="28" t="str">
        <v>Cu</v>
      </c>
      <c r="S76" s="28">
        <v>31</v>
      </c>
      <c r="T76" s="28">
        <v>42</v>
      </c>
      <c r="U76" s="28">
        <v>52</v>
      </c>
      <c r="V76" s="29">
        <v>25</v>
      </c>
      <c r="W76" s="30" t="str">
        <v>185 mm²</v>
      </c>
      <c r="X76" s="31" t="str">
        <v>Cu</v>
      </c>
      <c r="Y76" s="31">
        <v>27</v>
      </c>
      <c r="Z76" s="31">
        <v>73</v>
      </c>
      <c r="AA76" s="31">
        <v>2</v>
      </c>
      <c r="AB76" s="32">
        <v>56</v>
      </c>
      <c r="AC76" s="27" t="str">
        <v>185 mm²</v>
      </c>
      <c r="AD76" s="28" t="str">
        <v>Cu</v>
      </c>
      <c r="AE76" s="28">
        <v>1</v>
      </c>
      <c r="AF76" s="28">
        <v>0</v>
      </c>
      <c r="AG76" s="28">
        <v>10</v>
      </c>
      <c r="AH76" s="29">
        <v>8</v>
      </c>
      <c r="AI76" s="30" t="str">
        <v>185 mm²</v>
      </c>
      <c r="AJ76" s="31" t="str">
        <v>Cu</v>
      </c>
      <c r="AK76" s="31">
        <v>45</v>
      </c>
      <c r="AL76" s="31">
        <v>40</v>
      </c>
      <c r="AM76" s="31">
        <v>76</v>
      </c>
      <c r="AN76" s="32">
        <v>34</v>
      </c>
      <c r="AO76" s="27" t="str">
        <v/>
      </c>
      <c r="AP76" s="28" t="str">
        <v/>
      </c>
      <c r="AQ76" s="28" t="str">
        <v/>
      </c>
      <c r="AR76" s="28" t="str">
        <v/>
      </c>
      <c r="AS76" s="28" t="str">
        <v/>
      </c>
      <c r="AT76" s="29" t="str">
        <v/>
      </c>
      <c r="AU76" s="30" t="str">
        <v/>
      </c>
      <c r="AV76" s="31" t="str">
        <v/>
      </c>
      <c r="AW76" s="31" t="str">
        <v/>
      </c>
      <c r="AX76" s="31" t="str">
        <v/>
      </c>
      <c r="AY76" s="31" t="str">
        <v/>
      </c>
      <c r="AZ76" s="32" t="str">
        <v/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Araqi</v>
      </c>
      <c r="B77" s="26" t="str">
        <v>AL TAYYEB INDUSTRIAL</v>
      </c>
      <c r="C77" s="26" t="str">
        <v>K_LN01</v>
      </c>
      <c r="D77" s="26" t="str">
        <v/>
      </c>
      <c r="E77" s="26" t="str">
        <v>1533</v>
      </c>
      <c r="F77" s="26" t="str">
        <v>Pole (PMT)</v>
      </c>
      <c r="G77" s="26" t="str">
        <v/>
      </c>
      <c r="H77" s="26">
        <v>100</v>
      </c>
      <c r="I77" s="26" t="str">
        <v>04/06/2026, 12:22</v>
      </c>
      <c r="J77" s="26">
        <v>1</v>
      </c>
      <c r="K77" s="26">
        <v>246</v>
      </c>
      <c r="L77" s="26">
        <v>246</v>
      </c>
      <c r="M77" s="26">
        <v>246</v>
      </c>
      <c r="N77" s="26">
        <v>430</v>
      </c>
      <c r="O77" s="26">
        <v>428</v>
      </c>
      <c r="P77" s="26">
        <v>427</v>
      </c>
      <c r="Q77" s="27" t="str">
        <v>120 mm²</v>
      </c>
      <c r="R77" s="28" t="str">
        <v>Cu</v>
      </c>
      <c r="S77" s="28">
        <v>15</v>
      </c>
      <c r="T77" s="28">
        <v>5</v>
      </c>
      <c r="U77" s="28">
        <v>7</v>
      </c>
      <c r="V77" s="29">
        <v>6</v>
      </c>
      <c r="W77" s="30" t="str">
        <v>185 mm²</v>
      </c>
      <c r="X77" s="31" t="str">
        <v>Cu</v>
      </c>
      <c r="Y77" s="31">
        <v>0</v>
      </c>
      <c r="Z77" s="31">
        <v>0</v>
      </c>
      <c r="AA77" s="31">
        <v>0</v>
      </c>
      <c r="AB77" s="32">
        <v>0</v>
      </c>
      <c r="AC77" s="27" t="str">
        <v/>
      </c>
      <c r="AD77" s="28" t="str">
        <v/>
      </c>
      <c r="AE77" s="28" t="str">
        <v/>
      </c>
      <c r="AF77" s="28" t="str">
        <v/>
      </c>
      <c r="AG77" s="28" t="str">
        <v/>
      </c>
      <c r="AH77" s="29" t="str">
        <v/>
      </c>
      <c r="AI77" s="30" t="str">
        <v/>
      </c>
      <c r="AJ77" s="31" t="str">
        <v/>
      </c>
      <c r="AK77" s="31" t="str">
        <v/>
      </c>
      <c r="AL77" s="31" t="str">
        <v/>
      </c>
      <c r="AM77" s="31" t="str">
        <v/>
      </c>
      <c r="AN77" s="32" t="str">
        <v/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Araqi</v>
      </c>
      <c r="B78" s="26" t="str">
        <v>AL TAYYEB INDUSTRIAL</v>
      </c>
      <c r="C78" s="26" t="str">
        <v>K_LN01</v>
      </c>
      <c r="D78" s="26" t="str">
        <v>23.261301, 56.555112</v>
      </c>
      <c r="E78" s="26" t="str">
        <v>1370</v>
      </c>
      <c r="F78" s="26" t="str">
        <v>Ground (GMT)</v>
      </c>
      <c r="G78" s="26" t="str">
        <v/>
      </c>
      <c r="H78" s="26">
        <v>1000</v>
      </c>
      <c r="I78" s="26" t="str">
        <v>04/06/2026, 12:15</v>
      </c>
      <c r="J78" s="26">
        <v>1</v>
      </c>
      <c r="K78" s="26">
        <v>242</v>
      </c>
      <c r="L78" s="26">
        <v>245</v>
      </c>
      <c r="M78" s="26">
        <v>242</v>
      </c>
      <c r="N78" s="26">
        <v>428</v>
      </c>
      <c r="O78" s="26">
        <v>427</v>
      </c>
      <c r="P78" s="26">
        <v>426</v>
      </c>
      <c r="Q78" s="27" t="str">
        <v>120 mm²</v>
      </c>
      <c r="R78" s="28" t="str">
        <v>Cu</v>
      </c>
      <c r="S78" s="28">
        <v>0</v>
      </c>
      <c r="T78" s="28">
        <v>0</v>
      </c>
      <c r="U78" s="28">
        <v>0</v>
      </c>
      <c r="V78" s="29">
        <v>0</v>
      </c>
      <c r="W78" s="30" t="str">
        <v>120 mm²</v>
      </c>
      <c r="X78" s="31" t="str">
        <v>Cu</v>
      </c>
      <c r="Y78" s="31">
        <v>60</v>
      </c>
      <c r="Z78" s="31">
        <v>61</v>
      </c>
      <c r="AA78" s="31">
        <v>65</v>
      </c>
      <c r="AB78" s="32">
        <v>4</v>
      </c>
      <c r="AC78" s="27" t="str">
        <v>120 mm²</v>
      </c>
      <c r="AD78" s="28" t="str">
        <v>Cu</v>
      </c>
      <c r="AE78" s="28">
        <v>1</v>
      </c>
      <c r="AF78" s="28">
        <v>2</v>
      </c>
      <c r="AG78" s="28">
        <v>1</v>
      </c>
      <c r="AH78" s="29">
        <v>1</v>
      </c>
      <c r="AI78" s="30" t="str">
        <v>120 mm²</v>
      </c>
      <c r="AJ78" s="31" t="str">
        <v>Cu</v>
      </c>
      <c r="AK78" s="31">
        <v>45</v>
      </c>
      <c r="AL78" s="31">
        <v>48</v>
      </c>
      <c r="AM78" s="31">
        <v>50</v>
      </c>
      <c r="AN78" s="32">
        <v>3</v>
      </c>
      <c r="AO78" s="27" t="str">
        <v>120 mm²</v>
      </c>
      <c r="AP78" s="28" t="str">
        <v>Cu</v>
      </c>
      <c r="AQ78" s="28">
        <v>60</v>
      </c>
      <c r="AR78" s="28">
        <v>71</v>
      </c>
      <c r="AS78" s="28">
        <v>65</v>
      </c>
      <c r="AT78" s="29">
        <v>3</v>
      </c>
      <c r="AU78" s="30" t="str">
        <v>120 mm²</v>
      </c>
      <c r="AV78" s="31" t="str">
        <v>Cu</v>
      </c>
      <c r="AW78" s="31">
        <v>65</v>
      </c>
      <c r="AX78" s="31">
        <v>78</v>
      </c>
      <c r="AY78" s="31">
        <v>45</v>
      </c>
      <c r="AZ78" s="32">
        <v>3</v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Araqi</v>
      </c>
      <c r="B79" s="26" t="str">
        <v>AL TAYYEB INDUSTRIAL</v>
      </c>
      <c r="C79" s="26" t="str">
        <v>K_LN01</v>
      </c>
      <c r="D79" s="26" t="str">
        <v>23.261296, 56.555117</v>
      </c>
      <c r="E79" s="26" t="str">
        <v>263</v>
      </c>
      <c r="F79" s="26" t="str">
        <v>Ground (GMT)</v>
      </c>
      <c r="G79" s="26" t="str">
        <v/>
      </c>
      <c r="H79" s="26">
        <v>1000</v>
      </c>
      <c r="I79" s="26" t="str">
        <v>04/06/2026, 12:16</v>
      </c>
      <c r="J79" s="26">
        <v>1</v>
      </c>
      <c r="K79" s="26">
        <v>246</v>
      </c>
      <c r="L79" s="26">
        <v>248</v>
      </c>
      <c r="M79" s="26">
        <v>247</v>
      </c>
      <c r="N79" s="26">
        <v>428</v>
      </c>
      <c r="O79" s="26">
        <v>426</v>
      </c>
      <c r="P79" s="26">
        <v>427</v>
      </c>
      <c r="Q79" s="27" t="str">
        <v>120 mm²</v>
      </c>
      <c r="R79" s="28" t="str">
        <v>Cu</v>
      </c>
      <c r="S79" s="28">
        <v>28</v>
      </c>
      <c r="T79" s="28">
        <v>26</v>
      </c>
      <c r="U79" s="28">
        <v>25</v>
      </c>
      <c r="V79" s="29">
        <v>0</v>
      </c>
      <c r="W79" s="30" t="str">
        <v>120 mm²</v>
      </c>
      <c r="X79" s="31" t="str">
        <v>Cu</v>
      </c>
      <c r="Y79" s="31">
        <v>25</v>
      </c>
      <c r="Z79" s="31">
        <v>26</v>
      </c>
      <c r="AA79" s="31">
        <v>24</v>
      </c>
      <c r="AB79" s="32">
        <v>0</v>
      </c>
      <c r="AC79" s="27" t="str">
        <v>120 mm²</v>
      </c>
      <c r="AD79" s="28" t="str">
        <v>Cu</v>
      </c>
      <c r="AE79" s="28">
        <v>15</v>
      </c>
      <c r="AF79" s="28">
        <v>20</v>
      </c>
      <c r="AG79" s="28">
        <v>18</v>
      </c>
      <c r="AH79" s="29">
        <v>0</v>
      </c>
      <c r="AI79" s="30" t="str">
        <v>120 mm²</v>
      </c>
      <c r="AJ79" s="31" t="str">
        <v>Cu</v>
      </c>
      <c r="AK79" s="31">
        <v>25</v>
      </c>
      <c r="AL79" s="31">
        <v>28</v>
      </c>
      <c r="AM79" s="31">
        <v>25</v>
      </c>
      <c r="AN79" s="32">
        <v>0</v>
      </c>
      <c r="AO79" s="27" t="str">
        <v>120 mm²</v>
      </c>
      <c r="AP79" s="28" t="str">
        <v>Cu</v>
      </c>
      <c r="AQ79" s="28">
        <v>15</v>
      </c>
      <c r="AR79" s="28">
        <v>14</v>
      </c>
      <c r="AS79" s="28">
        <v>13</v>
      </c>
      <c r="AT79" s="29">
        <v>0</v>
      </c>
      <c r="AU79" s="30" t="str">
        <v>120 mm²</v>
      </c>
      <c r="AV79" s="31" t="str">
        <v>Cu</v>
      </c>
      <c r="AW79" s="31">
        <v>15</v>
      </c>
      <c r="AX79" s="31">
        <v>17</v>
      </c>
      <c r="AY79" s="31">
        <v>10</v>
      </c>
      <c r="AZ79" s="32">
        <v>0</v>
      </c>
      <c r="BA79" s="27" t="str">
        <v>120 mm²</v>
      </c>
      <c r="BB79" s="28" t="str">
        <v>Cu</v>
      </c>
      <c r="BC79" s="28">
        <v>15</v>
      </c>
      <c r="BD79" s="28">
        <v>17</v>
      </c>
      <c r="BE79" s="28">
        <v>20</v>
      </c>
      <c r="BF79" s="29">
        <v>0</v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Araqi</v>
      </c>
      <c r="B80" s="26" t="str">
        <v>AL TAYYEB INDUSTRIAL</v>
      </c>
      <c r="C80" s="26" t="str">
        <v>K_LN01</v>
      </c>
      <c r="D80" s="26" t="str">
        <v>23.255158, 56.55263</v>
      </c>
      <c r="E80" s="26" t="str">
        <v>261</v>
      </c>
      <c r="F80" s="26" t="str">
        <v>Ground (GMT)</v>
      </c>
      <c r="G80" s="26" t="str">
        <v/>
      </c>
      <c r="H80" s="26">
        <v>1000</v>
      </c>
      <c r="I80" s="26" t="str">
        <v>04/06/2026, 12:01</v>
      </c>
      <c r="J80" s="26">
        <v>1</v>
      </c>
      <c r="K80" s="26">
        <v>246</v>
      </c>
      <c r="L80" s="26">
        <v>248</v>
      </c>
      <c r="M80" s="26">
        <v>247</v>
      </c>
      <c r="N80" s="26">
        <v>430</v>
      </c>
      <c r="O80" s="26">
        <v>429</v>
      </c>
      <c r="P80" s="26">
        <v>433</v>
      </c>
      <c r="Q80" s="27" t="str">
        <v>120 mm²</v>
      </c>
      <c r="R80" s="28" t="str">
        <v>Cu</v>
      </c>
      <c r="S80" s="28">
        <v>0</v>
      </c>
      <c r="T80" s="28">
        <v>0</v>
      </c>
      <c r="U80" s="28">
        <v>0</v>
      </c>
      <c r="V80" s="29">
        <v>0</v>
      </c>
      <c r="W80" s="30" t="str">
        <v>185 mm²</v>
      </c>
      <c r="X80" s="31" t="str">
        <v>Cu</v>
      </c>
      <c r="Y80" s="31">
        <v>0</v>
      </c>
      <c r="Z80" s="31">
        <v>0</v>
      </c>
      <c r="AA80" s="31">
        <v>0</v>
      </c>
      <c r="AB80" s="32">
        <v>0</v>
      </c>
      <c r="AC80" s="27" t="str">
        <v>185 mm²</v>
      </c>
      <c r="AD80" s="28" t="str">
        <v>Cu</v>
      </c>
      <c r="AE80" s="28">
        <v>110</v>
      </c>
      <c r="AF80" s="28">
        <v>101</v>
      </c>
      <c r="AG80" s="28">
        <v>75</v>
      </c>
      <c r="AH80" s="29">
        <v>60</v>
      </c>
      <c r="AI80" s="30" t="str">
        <v>185 mm²</v>
      </c>
      <c r="AJ80" s="31" t="str">
        <v>Cu</v>
      </c>
      <c r="AK80" s="31">
        <v>50</v>
      </c>
      <c r="AL80" s="31">
        <v>60</v>
      </c>
      <c r="AM80" s="31">
        <v>45</v>
      </c>
      <c r="AN80" s="32">
        <v>29</v>
      </c>
      <c r="AO80" s="27" t="str">
        <v>240 mm²</v>
      </c>
      <c r="AP80" s="28" t="str">
        <v>Cu</v>
      </c>
      <c r="AQ80" s="28">
        <v>110</v>
      </c>
      <c r="AR80" s="28">
        <v>99</v>
      </c>
      <c r="AS80" s="28">
        <v>60</v>
      </c>
      <c r="AT80" s="29">
        <v>50</v>
      </c>
      <c r="AU80" s="30" t="str">
        <v>185 mm²</v>
      </c>
      <c r="AV80" s="31" t="str">
        <v>Cu</v>
      </c>
      <c r="AW80" s="31">
        <v>50</v>
      </c>
      <c r="AX80" s="31">
        <v>60</v>
      </c>
      <c r="AY80" s="31">
        <v>77</v>
      </c>
      <c r="AZ80" s="32">
        <v>45</v>
      </c>
      <c r="BA80" s="27" t="str">
        <v>240 mm²</v>
      </c>
      <c r="BB80" s="28" t="str">
        <v>Cu</v>
      </c>
      <c r="BC80" s="28">
        <v>90</v>
      </c>
      <c r="BD80" s="28">
        <v>91</v>
      </c>
      <c r="BE80" s="28">
        <v>81</v>
      </c>
      <c r="BF80" s="29">
        <v>35</v>
      </c>
      <c r="BG80" s="30" t="str">
        <v>240 mm²</v>
      </c>
      <c r="BH80" s="31" t="str">
        <v>Cu</v>
      </c>
      <c r="BI80" s="31">
        <v>60</v>
      </c>
      <c r="BJ80" s="31">
        <v>48</v>
      </c>
      <c r="BK80" s="31">
        <v>34</v>
      </c>
      <c r="BL80" s="32">
        <v>31</v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Araqi</v>
      </c>
      <c r="B81" s="26" t="str">
        <v>AL TAYYEB INDUSTRIAL</v>
      </c>
      <c r="C81" s="26" t="str">
        <v>K_LN01</v>
      </c>
      <c r="D81" s="26" t="str">
        <v>23.258778, 56.553372</v>
      </c>
      <c r="E81" s="26" t="str">
        <v>264</v>
      </c>
      <c r="F81" s="26" t="str">
        <v>Ground (GMT)</v>
      </c>
      <c r="G81" s="26" t="str">
        <v/>
      </c>
      <c r="H81" s="26">
        <v>1000</v>
      </c>
      <c r="I81" s="26" t="str">
        <v>04/06/2026, 11:55</v>
      </c>
      <c r="J81" s="26">
        <v>1</v>
      </c>
      <c r="K81" s="26">
        <v>246</v>
      </c>
      <c r="L81" s="26">
        <v>249</v>
      </c>
      <c r="M81" s="26">
        <v>249</v>
      </c>
      <c r="N81" s="26">
        <v>430</v>
      </c>
      <c r="O81" s="26">
        <v>431</v>
      </c>
      <c r="P81" s="26">
        <v>435</v>
      </c>
      <c r="Q81" s="27" t="str">
        <v>185 mm²</v>
      </c>
      <c r="R81" s="28" t="str">
        <v>Cu</v>
      </c>
      <c r="S81" s="28">
        <v>110</v>
      </c>
      <c r="T81" s="28">
        <v>65</v>
      </c>
      <c r="U81" s="28">
        <v>35</v>
      </c>
      <c r="V81" s="29">
        <v>60</v>
      </c>
      <c r="W81" s="30" t="str">
        <v>185 mm²</v>
      </c>
      <c r="X81" s="31" t="str">
        <v>Cu</v>
      </c>
      <c r="Y81" s="31">
        <v>65</v>
      </c>
      <c r="Z81" s="31">
        <v>35</v>
      </c>
      <c r="AA81" s="31">
        <v>15</v>
      </c>
      <c r="AB81" s="32">
        <v>20</v>
      </c>
      <c r="AC81" s="27" t="str">
        <v>240 mm²</v>
      </c>
      <c r="AD81" s="28" t="str">
        <v>Cu</v>
      </c>
      <c r="AE81" s="28">
        <v>20</v>
      </c>
      <c r="AF81" s="28">
        <v>10</v>
      </c>
      <c r="AG81" s="28">
        <v>50</v>
      </c>
      <c r="AH81" s="29">
        <v>25</v>
      </c>
      <c r="AI81" s="30" t="str">
        <v>240 mm²</v>
      </c>
      <c r="AJ81" s="31" t="str">
        <v>Cu</v>
      </c>
      <c r="AK81" s="31">
        <v>33</v>
      </c>
      <c r="AL81" s="31">
        <v>65</v>
      </c>
      <c r="AM81" s="31">
        <v>88</v>
      </c>
      <c r="AN81" s="32">
        <v>30</v>
      </c>
      <c r="AO81" s="27" t="str">
        <v>185 mm²</v>
      </c>
      <c r="AP81" s="28" t="str">
        <v>Cu</v>
      </c>
      <c r="AQ81" s="28">
        <v>20</v>
      </c>
      <c r="AR81" s="28">
        <v>18</v>
      </c>
      <c r="AS81" s="28">
        <v>4</v>
      </c>
      <c r="AT81" s="29">
        <v>12</v>
      </c>
      <c r="AU81" s="30" t="str">
        <v>185 mm²</v>
      </c>
      <c r="AV81" s="31" t="str">
        <v>Cu</v>
      </c>
      <c r="AW81" s="31">
        <v>95</v>
      </c>
      <c r="AX81" s="31">
        <v>54</v>
      </c>
      <c r="AY81" s="31">
        <v>60</v>
      </c>
      <c r="AZ81" s="32">
        <v>29</v>
      </c>
      <c r="BA81" s="27" t="str">
        <v>185 mm²</v>
      </c>
      <c r="BB81" s="28" t="str">
        <v>Cu</v>
      </c>
      <c r="BC81" s="28">
        <v>60</v>
      </c>
      <c r="BD81" s="28">
        <v>75</v>
      </c>
      <c r="BE81" s="28">
        <v>73</v>
      </c>
      <c r="BF81" s="29">
        <v>35</v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Araqi</v>
      </c>
      <c r="B82" s="26" t="str">
        <v>AL TAYYEB INDUSTRIAL</v>
      </c>
      <c r="C82" s="26" t="str">
        <v>K_LN01</v>
      </c>
      <c r="D82" s="26" t="str">
        <v>23.261262, 56.554218</v>
      </c>
      <c r="E82" s="26" t="str">
        <v>2285</v>
      </c>
      <c r="F82" s="26" t="str">
        <v>Ground (GMT)</v>
      </c>
      <c r="G82" s="26" t="str">
        <v/>
      </c>
      <c r="H82" s="26">
        <v>1000</v>
      </c>
      <c r="I82" s="26" t="str">
        <v>04/06/2026, 11:48</v>
      </c>
      <c r="J82" s="26">
        <v>1</v>
      </c>
      <c r="K82" s="26">
        <v>247</v>
      </c>
      <c r="L82" s="26">
        <v>250</v>
      </c>
      <c r="M82" s="26">
        <v>249</v>
      </c>
      <c r="N82" s="26">
        <v>422</v>
      </c>
      <c r="O82" s="26">
        <v>436</v>
      </c>
      <c r="P82" s="26">
        <v>436</v>
      </c>
      <c r="Q82" s="27" t="str">
        <v>185 mm²</v>
      </c>
      <c r="R82" s="28" t="str">
        <v>Cu</v>
      </c>
      <c r="S82" s="28">
        <v>70</v>
      </c>
      <c r="T82" s="28">
        <v>10</v>
      </c>
      <c r="U82" s="28">
        <v>7</v>
      </c>
      <c r="V82" s="29">
        <v>20</v>
      </c>
      <c r="W82" s="30" t="str">
        <v>185 mm²</v>
      </c>
      <c r="X82" s="31" t="str">
        <v>Cu</v>
      </c>
      <c r="Y82" s="31">
        <v>45</v>
      </c>
      <c r="Z82" s="31">
        <v>50</v>
      </c>
      <c r="AA82" s="31">
        <v>40</v>
      </c>
      <c r="AB82" s="32">
        <v>6</v>
      </c>
      <c r="AC82" s="27" t="str">
        <v>185 mm²</v>
      </c>
      <c r="AD82" s="28" t="str">
        <v>Cu</v>
      </c>
      <c r="AE82" s="28">
        <v>68</v>
      </c>
      <c r="AF82" s="28">
        <v>75</v>
      </c>
      <c r="AG82" s="28">
        <v>60</v>
      </c>
      <c r="AH82" s="29">
        <v>25</v>
      </c>
      <c r="AI82" s="30" t="str">
        <v>120 mm²</v>
      </c>
      <c r="AJ82" s="31" t="str">
        <v>Cu</v>
      </c>
      <c r="AK82" s="31">
        <v>30</v>
      </c>
      <c r="AL82" s="31">
        <v>18</v>
      </c>
      <c r="AM82" s="31">
        <v>28</v>
      </c>
      <c r="AN82" s="32">
        <v>20</v>
      </c>
      <c r="AO82" s="27" t="str">
        <v>185 mm²</v>
      </c>
      <c r="AP82" s="28" t="str">
        <v>Cu</v>
      </c>
      <c r="AQ82" s="28">
        <v>20</v>
      </c>
      <c r="AR82" s="28">
        <v>2</v>
      </c>
      <c r="AS82" s="28">
        <v>3</v>
      </c>
      <c r="AT82" s="29">
        <v>10</v>
      </c>
      <c r="AU82" s="30" t="str">
        <v/>
      </c>
      <c r="AV82" s="31" t="str">
        <v/>
      </c>
      <c r="AW82" s="31" t="str">
        <v/>
      </c>
      <c r="AX82" s="31" t="str">
        <v/>
      </c>
      <c r="AY82" s="31" t="str">
        <v/>
      </c>
      <c r="AZ82" s="32" t="str">
        <v/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Araqi</v>
      </c>
      <c r="B83" s="26" t="str">
        <v>AL TAYYEB INDUSTRIAL</v>
      </c>
      <c r="C83" s="26" t="str">
        <v>K_LN01</v>
      </c>
      <c r="D83" s="26" t="str">
        <v>23.2586, 56.55988</v>
      </c>
      <c r="E83" s="26" t="str">
        <v>4736</v>
      </c>
      <c r="F83" s="26" t="str">
        <v>Pole (PMT)</v>
      </c>
      <c r="G83" s="26" t="str">
        <v/>
      </c>
      <c r="H83" s="26">
        <v>100</v>
      </c>
      <c r="I83" s="26" t="str">
        <v>04/06/2026, 11:43</v>
      </c>
      <c r="J83" s="26">
        <v>1</v>
      </c>
      <c r="K83" s="26">
        <v>246</v>
      </c>
      <c r="L83" s="26">
        <v>241</v>
      </c>
      <c r="M83" s="26">
        <v>247</v>
      </c>
      <c r="N83" s="26">
        <v>443</v>
      </c>
      <c r="O83" s="26">
        <v>438</v>
      </c>
      <c r="P83" s="26">
        <v>439</v>
      </c>
      <c r="Q83" s="27" t="str">
        <v>185 mm²</v>
      </c>
      <c r="R83" s="28" t="str">
        <v>Cu</v>
      </c>
      <c r="S83" s="28">
        <v>0</v>
      </c>
      <c r="T83" s="28">
        <v>0</v>
      </c>
      <c r="U83" s="28">
        <v>0</v>
      </c>
      <c r="V83" s="29">
        <v>0</v>
      </c>
      <c r="W83" s="30" t="str">
        <v/>
      </c>
      <c r="X83" s="31" t="str">
        <v/>
      </c>
      <c r="Y83" s="31" t="str">
        <v/>
      </c>
      <c r="Z83" s="31" t="str">
        <v/>
      </c>
      <c r="AA83" s="31" t="str">
        <v/>
      </c>
      <c r="AB83" s="32" t="str">
        <v/>
      </c>
      <c r="AC83" s="27" t="str">
        <v/>
      </c>
      <c r="AD83" s="28" t="str">
        <v/>
      </c>
      <c r="AE83" s="28" t="str">
        <v/>
      </c>
      <c r="AF83" s="28" t="str">
        <v/>
      </c>
      <c r="AG83" s="28" t="str">
        <v/>
      </c>
      <c r="AH83" s="29" t="str">
        <v/>
      </c>
      <c r="AI83" s="30" t="str">
        <v/>
      </c>
      <c r="AJ83" s="31" t="str">
        <v/>
      </c>
      <c r="AK83" s="31" t="str">
        <v/>
      </c>
      <c r="AL83" s="31" t="str">
        <v/>
      </c>
      <c r="AM83" s="31" t="str">
        <v/>
      </c>
      <c r="AN83" s="32" t="str">
        <v/>
      </c>
      <c r="AO83" s="27" t="str">
        <v/>
      </c>
      <c r="AP83" s="28" t="str">
        <v/>
      </c>
      <c r="AQ83" s="28" t="str">
        <v/>
      </c>
      <c r="AR83" s="28" t="str">
        <v/>
      </c>
      <c r="AS83" s="28" t="str">
        <v/>
      </c>
      <c r="AT83" s="29" t="str">
        <v/>
      </c>
      <c r="AU83" s="30" t="str">
        <v/>
      </c>
      <c r="AV83" s="31" t="str">
        <v/>
      </c>
      <c r="AW83" s="31" t="str">
        <v/>
      </c>
      <c r="AX83" s="31" t="str">
        <v/>
      </c>
      <c r="AY83" s="31" t="str">
        <v/>
      </c>
      <c r="AZ83" s="32" t="str">
        <v/>
      </c>
      <c r="BA83" s="27" t="str">
        <v/>
      </c>
      <c r="BB83" s="28" t="str">
        <v/>
      </c>
      <c r="BC83" s="28" t="str">
        <v/>
      </c>
      <c r="BD83" s="28" t="str">
        <v/>
      </c>
      <c r="BE83" s="28" t="str">
        <v/>
      </c>
      <c r="BF83" s="29" t="str">
        <v/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Araqi</v>
      </c>
      <c r="B84" s="26" t="str">
        <v>AL TAYYEB INDUSTRIAL</v>
      </c>
      <c r="C84" s="26" t="str">
        <v>K_LN01</v>
      </c>
      <c r="D84" s="26" t="str">
        <v>23.255843, 56.552175</v>
      </c>
      <c r="E84" s="26" t="str">
        <v>2348</v>
      </c>
      <c r="F84" s="26" t="str">
        <v>Ground (GMT)</v>
      </c>
      <c r="G84" s="26" t="str">
        <v/>
      </c>
      <c r="H84" s="26">
        <v>1000</v>
      </c>
      <c r="I84" s="26" t="str">
        <v>04/06/2026, 11:41</v>
      </c>
      <c r="J84" s="26">
        <v>1</v>
      </c>
      <c r="K84" s="26">
        <v>248</v>
      </c>
      <c r="L84" s="26">
        <v>251</v>
      </c>
      <c r="M84" s="26">
        <v>250</v>
      </c>
      <c r="N84" s="26">
        <v>432</v>
      </c>
      <c r="O84" s="26">
        <v>441</v>
      </c>
      <c r="P84" s="26">
        <v>432</v>
      </c>
      <c r="Q84" s="27" t="str">
        <v>185 mm²</v>
      </c>
      <c r="R84" s="28" t="str">
        <v>Cu</v>
      </c>
      <c r="S84" s="28">
        <v>10</v>
      </c>
      <c r="T84" s="28">
        <v>20</v>
      </c>
      <c r="U84" s="28">
        <v>4</v>
      </c>
      <c r="V84" s="29">
        <v>7</v>
      </c>
      <c r="W84" s="30" t="str">
        <v>185 mm²</v>
      </c>
      <c r="X84" s="31" t="str">
        <v>Cu</v>
      </c>
      <c r="Y84" s="31">
        <v>0</v>
      </c>
      <c r="Z84" s="31">
        <v>0</v>
      </c>
      <c r="AA84" s="31">
        <v>0</v>
      </c>
      <c r="AB84" s="32">
        <v>0</v>
      </c>
      <c r="AC84" s="27" t="str">
        <v/>
      </c>
      <c r="AD84" s="28" t="str">
        <v/>
      </c>
      <c r="AE84" s="28" t="str">
        <v/>
      </c>
      <c r="AF84" s="28" t="str">
        <v/>
      </c>
      <c r="AG84" s="28" t="str">
        <v/>
      </c>
      <c r="AH84" s="29" t="str">
        <v/>
      </c>
      <c r="AI84" s="30" t="str">
        <v/>
      </c>
      <c r="AJ84" s="31" t="str">
        <v/>
      </c>
      <c r="AK84" s="31" t="str">
        <v/>
      </c>
      <c r="AL84" s="31" t="str">
        <v/>
      </c>
      <c r="AM84" s="31" t="str">
        <v/>
      </c>
      <c r="AN84" s="32" t="str">
        <v/>
      </c>
      <c r="AO84" s="27" t="str">
        <v/>
      </c>
      <c r="AP84" s="28" t="str">
        <v/>
      </c>
      <c r="AQ84" s="28" t="str">
        <v/>
      </c>
      <c r="AR84" s="28" t="str">
        <v/>
      </c>
      <c r="AS84" s="28" t="str">
        <v/>
      </c>
      <c r="AT84" s="29" t="str">
        <v/>
      </c>
      <c r="AU84" s="30" t="str">
        <v/>
      </c>
      <c r="AV84" s="31" t="str">
        <v/>
      </c>
      <c r="AW84" s="31" t="str">
        <v/>
      </c>
      <c r="AX84" s="31" t="str">
        <v/>
      </c>
      <c r="AY84" s="31" t="str">
        <v/>
      </c>
      <c r="AZ84" s="32" t="str">
        <v/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  <row r="85" ht="15.75" customHeight="1">
      <c r="A85" s="26" t="str">
        <v>Araqi</v>
      </c>
      <c r="B85" s="26" t="str">
        <v>AL TAYYEB INDUSTRIAL</v>
      </c>
      <c r="C85" s="26" t="str">
        <v>K_LN01</v>
      </c>
      <c r="D85" s="26" t="str">
        <v>23.255637, 56.561195</v>
      </c>
      <c r="E85" s="26" t="str">
        <v>2385</v>
      </c>
      <c r="F85" s="26" t="str">
        <v>Ground (GMT)</v>
      </c>
      <c r="G85" s="26" t="str">
        <v/>
      </c>
      <c r="H85" s="26">
        <v>1000</v>
      </c>
      <c r="I85" s="26" t="str">
        <v>04/06/2026, 11:37</v>
      </c>
      <c r="J85" s="26">
        <v>1</v>
      </c>
      <c r="K85" s="26">
        <v>248</v>
      </c>
      <c r="L85" s="26">
        <v>251</v>
      </c>
      <c r="M85" s="26">
        <v>250</v>
      </c>
      <c r="N85" s="26">
        <v>443</v>
      </c>
      <c r="O85" s="26">
        <v>438</v>
      </c>
      <c r="P85" s="26">
        <v>441</v>
      </c>
      <c r="Q85" s="27" t="str">
        <v>185 mm²</v>
      </c>
      <c r="R85" s="28" t="str">
        <v>Cu</v>
      </c>
      <c r="S85" s="28">
        <v>10</v>
      </c>
      <c r="T85" s="28">
        <v>0</v>
      </c>
      <c r="U85" s="28">
        <v>8</v>
      </c>
      <c r="V85" s="29">
        <v>6</v>
      </c>
      <c r="W85" s="30" t="str">
        <v/>
      </c>
      <c r="X85" s="31" t="str">
        <v/>
      </c>
      <c r="Y85" s="31" t="str">
        <v/>
      </c>
      <c r="Z85" s="31" t="str">
        <v/>
      </c>
      <c r="AA85" s="31" t="str">
        <v/>
      </c>
      <c r="AB85" s="32" t="str">
        <v/>
      </c>
      <c r="AC85" s="27" t="str">
        <v/>
      </c>
      <c r="AD85" s="28" t="str">
        <v/>
      </c>
      <c r="AE85" s="28" t="str">
        <v/>
      </c>
      <c r="AF85" s="28" t="str">
        <v/>
      </c>
      <c r="AG85" s="28" t="str">
        <v/>
      </c>
      <c r="AH85" s="29" t="str">
        <v/>
      </c>
      <c r="AI85" s="30" t="str">
        <v/>
      </c>
      <c r="AJ85" s="31" t="str">
        <v/>
      </c>
      <c r="AK85" s="31" t="str">
        <v/>
      </c>
      <c r="AL85" s="31" t="str">
        <v/>
      </c>
      <c r="AM85" s="31" t="str">
        <v/>
      </c>
      <c r="AN85" s="32" t="str">
        <v/>
      </c>
      <c r="AO85" s="27" t="str">
        <v/>
      </c>
      <c r="AP85" s="28" t="str">
        <v/>
      </c>
      <c r="AQ85" s="28" t="str">
        <v/>
      </c>
      <c r="AR85" s="28" t="str">
        <v/>
      </c>
      <c r="AS85" s="28" t="str">
        <v/>
      </c>
      <c r="AT85" s="29" t="str">
        <v/>
      </c>
      <c r="AU85" s="30" t="str">
        <v/>
      </c>
      <c r="AV85" s="31" t="str">
        <v/>
      </c>
      <c r="AW85" s="31" t="str">
        <v/>
      </c>
      <c r="AX85" s="31" t="str">
        <v/>
      </c>
      <c r="AY85" s="31" t="str">
        <v/>
      </c>
      <c r="AZ85" s="32" t="str">
        <v/>
      </c>
      <c r="BA85" s="27" t="str">
        <v/>
      </c>
      <c r="BB85" s="28" t="str">
        <v/>
      </c>
      <c r="BC85" s="28" t="str">
        <v/>
      </c>
      <c r="BD85" s="28" t="str">
        <v/>
      </c>
      <c r="BE85" s="28" t="str">
        <v/>
      </c>
      <c r="BF85" s="29" t="str">
        <v/>
      </c>
      <c r="BG85" s="30" t="str">
        <v/>
      </c>
      <c r="BH85" s="31" t="str">
        <v/>
      </c>
      <c r="BI85" s="31" t="str">
        <v/>
      </c>
      <c r="BJ85" s="31" t="str">
        <v/>
      </c>
      <c r="BK85" s="31" t="str">
        <v/>
      </c>
      <c r="BL85" s="32" t="str">
        <v/>
      </c>
      <c r="BM85" s="26">
        <f>SUM(S85,Y85,AE85,AK85,AQ85,AW85,BC85,BI85)</f>
      </c>
      <c r="BN85" s="26">
        <f>SUM(T85,Z85,AF85,AL85,AR85,AX85,BD85,BJ85)</f>
      </c>
      <c r="BO85" s="26">
        <f>SUM(U85,AA85,AG85,AM85,AS85,AY85,BE85,BK85)</f>
      </c>
      <c r="BP85" s="26">
        <f>SUM(V85,AB85,AH85,AN85,AT85,AZ85,BF85,BL85)</f>
      </c>
      <c r="BQ85" s="26">
        <f>MAX(BM85:BO85)</f>
      </c>
      <c r="BR85" s="26">
        <f>MIN(BM85:BO85)</f>
      </c>
      <c r="BS85" s="33">
        <f>IF(H85&gt;0,(BQ85*SQRT(3)*IF(N85&gt;0,N85,IF(O85&gt;0,O85,IF(P85&gt;0,P85,415)))/(H85*1000))*100,0)</f>
      </c>
      <c r="BT85" s="33">
        <f>IF(BS85&gt;70,"Upgrade","OK - No Upgrade")</f>
      </c>
      <c r="BU85" s="33">
        <f>IF(IF(AVERAGE(BM85:BO85)&gt;0,((BQ85-AVERAGE(BM85:BO85))/AVERAGE(BM85:BO85))*100,0)&gt;10,"Need to Balance","OK - Balanced")</f>
      </c>
    </row>
    <row r="86" ht="15.75" customHeight="1">
      <c r="A86" s="26" t="str">
        <v>Araqi</v>
      </c>
      <c r="B86" s="26" t="str">
        <v>AL TAYYEB INDUSTRIAL</v>
      </c>
      <c r="C86" s="26" t="str">
        <v>K_LN01</v>
      </c>
      <c r="D86" s="26" t="str">
        <v>23.25607, 56.557604</v>
      </c>
      <c r="E86" s="26" t="str">
        <v>262</v>
      </c>
      <c r="F86" s="26" t="str">
        <v>Ground (GMT)</v>
      </c>
      <c r="G86" s="26" t="str">
        <v/>
      </c>
      <c r="H86" s="26">
        <v>1000</v>
      </c>
      <c r="I86" s="26" t="str">
        <v>04/06/2026, 11:33</v>
      </c>
      <c r="J86" s="26">
        <v>1</v>
      </c>
      <c r="K86" s="26">
        <v>247</v>
      </c>
      <c r="L86" s="26">
        <v>249</v>
      </c>
      <c r="M86" s="26">
        <v>248</v>
      </c>
      <c r="N86" s="26">
        <v>432</v>
      </c>
      <c r="O86" s="26">
        <v>430</v>
      </c>
      <c r="P86" s="26">
        <v>435</v>
      </c>
      <c r="Q86" s="27" t="str">
        <v>50 mm²</v>
      </c>
      <c r="R86" s="28" t="str">
        <v>Cu</v>
      </c>
      <c r="S86" s="28">
        <v>20</v>
      </c>
      <c r="T86" s="28">
        <v>1</v>
      </c>
      <c r="U86" s="28">
        <v>0</v>
      </c>
      <c r="V86" s="29">
        <v>20</v>
      </c>
      <c r="W86" s="30" t="str">
        <v>120 mm²</v>
      </c>
      <c r="X86" s="31" t="str">
        <v>Cu</v>
      </c>
      <c r="Y86" s="31">
        <v>0</v>
      </c>
      <c r="Z86" s="31">
        <v>0</v>
      </c>
      <c r="AA86" s="31">
        <v>0</v>
      </c>
      <c r="AB86" s="32">
        <v>0</v>
      </c>
      <c r="AC86" s="27" t="str">
        <v>185 mm²</v>
      </c>
      <c r="AD86" s="28" t="str">
        <v>Cu</v>
      </c>
      <c r="AE86" s="28">
        <v>2</v>
      </c>
      <c r="AF86" s="28">
        <v>17</v>
      </c>
      <c r="AG86" s="28">
        <v>16</v>
      </c>
      <c r="AH86" s="29">
        <v>8</v>
      </c>
      <c r="AI86" s="30" t="str">
        <v>240 mm²</v>
      </c>
      <c r="AJ86" s="31" t="str">
        <v>Cu</v>
      </c>
      <c r="AK86" s="31">
        <v>186</v>
      </c>
      <c r="AL86" s="31">
        <v>190</v>
      </c>
      <c r="AM86" s="31">
        <v>200</v>
      </c>
      <c r="AN86" s="32">
        <v>70</v>
      </c>
      <c r="AO86" s="27" t="str">
        <v>185 mm²</v>
      </c>
      <c r="AP86" s="28" t="str">
        <v>Cu</v>
      </c>
      <c r="AQ86" s="28">
        <v>70</v>
      </c>
      <c r="AR86" s="28">
        <v>85</v>
      </c>
      <c r="AS86" s="28">
        <v>66</v>
      </c>
      <c r="AT86" s="29">
        <v>36</v>
      </c>
      <c r="AU86" s="30" t="str">
        <v>185 mm²</v>
      </c>
      <c r="AV86" s="31" t="str">
        <v>Cu</v>
      </c>
      <c r="AW86" s="31">
        <v>50</v>
      </c>
      <c r="AX86" s="31">
        <v>56</v>
      </c>
      <c r="AY86" s="31">
        <v>42</v>
      </c>
      <c r="AZ86" s="32">
        <v>17</v>
      </c>
      <c r="BA86" s="27" t="str">
        <v>185 mm²</v>
      </c>
      <c r="BB86" s="28" t="str">
        <v>Cu</v>
      </c>
      <c r="BC86" s="28">
        <v>70</v>
      </c>
      <c r="BD86" s="28">
        <v>60</v>
      </c>
      <c r="BE86" s="28">
        <v>35</v>
      </c>
      <c r="BF86" s="29">
        <v>30</v>
      </c>
      <c r="BG86" s="30" t="str">
        <v/>
      </c>
      <c r="BH86" s="31" t="str">
        <v/>
      </c>
      <c r="BI86" s="31" t="str">
        <v/>
      </c>
      <c r="BJ86" s="31" t="str">
        <v/>
      </c>
      <c r="BK86" s="31" t="str">
        <v/>
      </c>
      <c r="BL86" s="32" t="str">
        <v/>
      </c>
      <c r="BM86" s="26">
        <f>SUM(S86,Y86,AE86,AK86,AQ86,AW86,BC86,BI86)</f>
      </c>
      <c r="BN86" s="26">
        <f>SUM(T86,Z86,AF86,AL86,AR86,AX86,BD86,BJ86)</f>
      </c>
      <c r="BO86" s="26">
        <f>SUM(U86,AA86,AG86,AM86,AS86,AY86,BE86,BK86)</f>
      </c>
      <c r="BP86" s="26">
        <f>SUM(V86,AB86,AH86,AN86,AT86,AZ86,BF86,BL86)</f>
      </c>
      <c r="BQ86" s="26">
        <f>MAX(BM86:BO86)</f>
      </c>
      <c r="BR86" s="26">
        <f>MIN(BM86:BO86)</f>
      </c>
      <c r="BS86" s="33">
        <f>IF(H86&gt;0,(BQ86*SQRT(3)*IF(N86&gt;0,N86,IF(O86&gt;0,O86,IF(P86&gt;0,P86,415)))/(H86*1000))*100,0)</f>
      </c>
      <c r="BT86" s="33">
        <f>IF(BS86&gt;70,"Upgrade","OK - No Upgrade")</f>
      </c>
      <c r="BU86" s="33">
        <f>IF(IF(AVERAGE(BM86:BO86)&gt;0,((BQ86-AVERAGE(BM86:BO86))/AVERAGE(BM86:BO86))*100,0)&gt;10,"Need to Balance","OK - Balanced")</f>
      </c>
    </row>
    <row r="87" ht="15.75" customHeight="1">
      <c r="A87" s="26" t="str">
        <v>Araqi</v>
      </c>
      <c r="B87" s="26" t="str">
        <v>AL TAYYEB INDUSTRIAL</v>
      </c>
      <c r="C87" s="26" t="str">
        <v>K_LN03</v>
      </c>
      <c r="D87" s="26" t="str">
        <v>23.28049, 56.552073</v>
      </c>
      <c r="E87" s="26" t="str">
        <v>415</v>
      </c>
      <c r="F87" s="26" t="str">
        <v>Ground (GMT)</v>
      </c>
      <c r="G87" s="26" t="str">
        <v/>
      </c>
      <c r="H87" s="26">
        <v>1000</v>
      </c>
      <c r="I87" s="26" t="str">
        <v>01/06/2026, 09:17</v>
      </c>
      <c r="J87" s="26">
        <v>1</v>
      </c>
      <c r="K87" s="26">
        <v>244</v>
      </c>
      <c r="L87" s="26">
        <v>243</v>
      </c>
      <c r="M87" s="26">
        <v>245</v>
      </c>
      <c r="N87" s="26">
        <v>422</v>
      </c>
      <c r="O87" s="26">
        <v>425</v>
      </c>
      <c r="P87" s="26">
        <v>425</v>
      </c>
      <c r="Q87" s="27" t="str">
        <v>185 mm²</v>
      </c>
      <c r="R87" s="28" t="str">
        <v>Cu</v>
      </c>
      <c r="S87" s="28">
        <v>88</v>
      </c>
      <c r="T87" s="28">
        <v>76</v>
      </c>
      <c r="U87" s="28">
        <v>65</v>
      </c>
      <c r="V87" s="29">
        <v>37</v>
      </c>
      <c r="W87" s="30" t="str">
        <v>185 mm²</v>
      </c>
      <c r="X87" s="31" t="str">
        <v>Cu</v>
      </c>
      <c r="Y87" s="31">
        <v>95</v>
      </c>
      <c r="Z87" s="31">
        <v>88</v>
      </c>
      <c r="AA87" s="31">
        <v>97</v>
      </c>
      <c r="AB87" s="32">
        <v>31</v>
      </c>
      <c r="AC87" s="27" t="str">
        <v>185 mm²</v>
      </c>
      <c r="AD87" s="28" t="str">
        <v>Cu</v>
      </c>
      <c r="AE87" s="28">
        <v>147</v>
      </c>
      <c r="AF87" s="28">
        <v>100</v>
      </c>
      <c r="AG87" s="28">
        <v>115</v>
      </c>
      <c r="AH87" s="29">
        <v>57</v>
      </c>
      <c r="AI87" s="30" t="str">
        <v>185 mm²</v>
      </c>
      <c r="AJ87" s="31" t="str">
        <v>Cu</v>
      </c>
      <c r="AK87" s="31">
        <v>75</v>
      </c>
      <c r="AL87" s="31">
        <v>35</v>
      </c>
      <c r="AM87" s="31">
        <v>135</v>
      </c>
      <c r="AN87" s="32">
        <v>80</v>
      </c>
      <c r="AO87" s="27" t="str">
        <v>185 mm²</v>
      </c>
      <c r="AP87" s="28" t="str">
        <v>Cu</v>
      </c>
      <c r="AQ87" s="28">
        <v>49</v>
      </c>
      <c r="AR87" s="28">
        <v>108</v>
      </c>
      <c r="AS87" s="28">
        <v>135</v>
      </c>
      <c r="AT87" s="29">
        <v>85</v>
      </c>
      <c r="AU87" s="30" t="str">
        <v/>
      </c>
      <c r="AV87" s="31" t="str">
        <v/>
      </c>
      <c r="AW87" s="31" t="str">
        <v/>
      </c>
      <c r="AX87" s="31" t="str">
        <v/>
      </c>
      <c r="AY87" s="31" t="str">
        <v/>
      </c>
      <c r="AZ87" s="32" t="str">
        <v/>
      </c>
      <c r="BA87" s="27" t="str">
        <v/>
      </c>
      <c r="BB87" s="28" t="str">
        <v/>
      </c>
      <c r="BC87" s="28" t="str">
        <v/>
      </c>
      <c r="BD87" s="28" t="str">
        <v/>
      </c>
      <c r="BE87" s="28" t="str">
        <v/>
      </c>
      <c r="BF87" s="29" t="str">
        <v/>
      </c>
      <c r="BG87" s="30" t="str">
        <v/>
      </c>
      <c r="BH87" s="31" t="str">
        <v/>
      </c>
      <c r="BI87" s="31" t="str">
        <v/>
      </c>
      <c r="BJ87" s="31" t="str">
        <v/>
      </c>
      <c r="BK87" s="31" t="str">
        <v/>
      </c>
      <c r="BL87" s="32" t="str">
        <v/>
      </c>
      <c r="BM87" s="26">
        <f>SUM(S87,Y87,AE87,AK87,AQ87,AW87,BC87,BI87)</f>
      </c>
      <c r="BN87" s="26">
        <f>SUM(T87,Z87,AF87,AL87,AR87,AX87,BD87,BJ87)</f>
      </c>
      <c r="BO87" s="26">
        <f>SUM(U87,AA87,AG87,AM87,AS87,AY87,BE87,BK87)</f>
      </c>
      <c r="BP87" s="26">
        <f>SUM(V87,AB87,AH87,AN87,AT87,AZ87,BF87,BL87)</f>
      </c>
      <c r="BQ87" s="26">
        <f>MAX(BM87:BO87)</f>
      </c>
      <c r="BR87" s="26">
        <f>MIN(BM87:BO87)</f>
      </c>
      <c r="BS87" s="33">
        <f>IF(H87&gt;0,(BQ87*SQRT(3)*IF(N87&gt;0,N87,IF(O87&gt;0,O87,IF(P87&gt;0,P87,415)))/(H87*1000))*100,0)</f>
      </c>
      <c r="BT87" s="33">
        <f>IF(BS87&gt;70,"Upgrade","OK - No Upgrade")</f>
      </c>
      <c r="BU87" s="33">
        <f>IF(IF(AVERAGE(BM87:BO87)&gt;0,((BQ87-AVERAGE(BM87:BO87))/AVERAGE(BM87:BO87))*100,0)&gt;10,"Need to Balance","OK - Balanced")</f>
      </c>
    </row>
    <row r="88" ht="15.75" customHeight="1">
      <c r="A88" s="26" t="str">
        <v>Araqi</v>
      </c>
      <c r="B88" s="26" t="str">
        <v>AL TAYYEB INDUSTRIAL</v>
      </c>
      <c r="C88" s="26" t="str">
        <v>K_LN02</v>
      </c>
      <c r="D88" s="26" t="str">
        <v>23.308062, 56.586227</v>
      </c>
      <c r="E88" s="26" t="str">
        <v>4689</v>
      </c>
      <c r="F88" s="26" t="str">
        <v>Ground (GMT)</v>
      </c>
      <c r="G88" s="26" t="str">
        <v/>
      </c>
      <c r="H88" s="26">
        <v>1000</v>
      </c>
      <c r="I88" s="26" t="str">
        <v>02/06/2026, 21:59</v>
      </c>
      <c r="J88" s="26">
        <v>1</v>
      </c>
      <c r="K88" s="26">
        <v>246</v>
      </c>
      <c r="L88" s="26">
        <v>249</v>
      </c>
      <c r="M88" s="26">
        <v>248</v>
      </c>
      <c r="N88" s="26">
        <v>433</v>
      </c>
      <c r="O88" s="26">
        <v>430</v>
      </c>
      <c r="P88" s="26">
        <v>433</v>
      </c>
      <c r="Q88" s="27" t="str">
        <v>185 mm²</v>
      </c>
      <c r="R88" s="28" t="str">
        <v>Cu</v>
      </c>
      <c r="S88" s="28">
        <v>288</v>
      </c>
      <c r="T88" s="28">
        <v>193</v>
      </c>
      <c r="U88" s="28">
        <v>182</v>
      </c>
      <c r="V88" s="29">
        <v>214</v>
      </c>
      <c r="W88" s="30" t="str">
        <v/>
      </c>
      <c r="X88" s="31" t="str">
        <v/>
      </c>
      <c r="Y88" s="31" t="str">
        <v/>
      </c>
      <c r="Z88" s="31" t="str">
        <v/>
      </c>
      <c r="AA88" s="31" t="str">
        <v/>
      </c>
      <c r="AB88" s="32" t="str">
        <v/>
      </c>
      <c r="AC88" s="27" t="str">
        <v/>
      </c>
      <c r="AD88" s="28" t="str">
        <v/>
      </c>
      <c r="AE88" s="28" t="str">
        <v/>
      </c>
      <c r="AF88" s="28" t="str">
        <v/>
      </c>
      <c r="AG88" s="28" t="str">
        <v/>
      </c>
      <c r="AH88" s="29" t="str">
        <v/>
      </c>
      <c r="AI88" s="30" t="str">
        <v/>
      </c>
      <c r="AJ88" s="31" t="str">
        <v/>
      </c>
      <c r="AK88" s="31" t="str">
        <v/>
      </c>
      <c r="AL88" s="31" t="str">
        <v/>
      </c>
      <c r="AM88" s="31" t="str">
        <v/>
      </c>
      <c r="AN88" s="32" t="str">
        <v/>
      </c>
      <c r="AO88" s="27" t="str">
        <v/>
      </c>
      <c r="AP88" s="28" t="str">
        <v/>
      </c>
      <c r="AQ88" s="28" t="str">
        <v/>
      </c>
      <c r="AR88" s="28" t="str">
        <v/>
      </c>
      <c r="AS88" s="28" t="str">
        <v/>
      </c>
      <c r="AT88" s="29" t="str">
        <v/>
      </c>
      <c r="AU88" s="30" t="str">
        <v/>
      </c>
      <c r="AV88" s="31" t="str">
        <v/>
      </c>
      <c r="AW88" s="31" t="str">
        <v/>
      </c>
      <c r="AX88" s="31" t="str">
        <v/>
      </c>
      <c r="AY88" s="31" t="str">
        <v/>
      </c>
      <c r="AZ88" s="32" t="str">
        <v/>
      </c>
      <c r="BA88" s="27" t="str">
        <v/>
      </c>
      <c r="BB88" s="28" t="str">
        <v/>
      </c>
      <c r="BC88" s="28" t="str">
        <v/>
      </c>
      <c r="BD88" s="28" t="str">
        <v/>
      </c>
      <c r="BE88" s="28" t="str">
        <v/>
      </c>
      <c r="BF88" s="29" t="str">
        <v/>
      </c>
      <c r="BG88" s="30" t="str">
        <v/>
      </c>
      <c r="BH88" s="31" t="str">
        <v/>
      </c>
      <c r="BI88" s="31" t="str">
        <v/>
      </c>
      <c r="BJ88" s="31" t="str">
        <v/>
      </c>
      <c r="BK88" s="31" t="str">
        <v/>
      </c>
      <c r="BL88" s="32" t="str">
        <v/>
      </c>
      <c r="BM88" s="26">
        <f>SUM(S88,Y88,AE88,AK88,AQ88,AW88,BC88,BI88)</f>
      </c>
      <c r="BN88" s="26">
        <f>SUM(T88,Z88,AF88,AL88,AR88,AX88,BD88,BJ88)</f>
      </c>
      <c r="BO88" s="26">
        <f>SUM(U88,AA88,AG88,AM88,AS88,AY88,BE88,BK88)</f>
      </c>
      <c r="BP88" s="26">
        <f>SUM(V88,AB88,AH88,AN88,AT88,AZ88,BF88,BL88)</f>
      </c>
      <c r="BQ88" s="26">
        <f>MAX(BM88:BO88)</f>
      </c>
      <c r="BR88" s="26">
        <f>MIN(BM88:BO88)</f>
      </c>
      <c r="BS88" s="33">
        <f>IF(H88&gt;0,(BQ88*SQRT(3)*IF(N88&gt;0,N88,IF(O88&gt;0,O88,IF(P88&gt;0,P88,415)))/(H88*1000))*100,0)</f>
      </c>
      <c r="BT88" s="33">
        <f>IF(BS88&gt;70,"Upgrade","OK - No Upgrade")</f>
      </c>
      <c r="BU88" s="33">
        <f>IF(IF(AVERAGE(BM88:BO88)&gt;0,((BQ88-AVERAGE(BM88:BO88))/AVERAGE(BM88:BO88))*100,0)&gt;10,"Need to Balance","OK - Balanced")</f>
      </c>
    </row>
    <row r="89" ht="15.75" customHeight="1">
      <c r="A89" s="26" t="str">
        <v>Araqi</v>
      </c>
      <c r="B89" s="26" t="str">
        <v>AL TAYYEB INDUSTRIAL</v>
      </c>
      <c r="C89" s="26" t="str">
        <v>K_LN02</v>
      </c>
      <c r="D89" s="26" t="str">
        <v>23.308062, 56.586227</v>
      </c>
      <c r="E89" s="26" t="str">
        <v>4689</v>
      </c>
      <c r="F89" s="26" t="str">
        <v>Ground (GMT)</v>
      </c>
      <c r="G89" s="26" t="str">
        <v>3</v>
      </c>
      <c r="H89" s="26">
        <v>1000</v>
      </c>
      <c r="I89" s="26" t="str">
        <v>07/06/2026, 08:57</v>
      </c>
      <c r="J89" s="26">
        <v>2</v>
      </c>
      <c r="K89" s="26">
        <v>246</v>
      </c>
      <c r="L89" s="26">
        <v>249</v>
      </c>
      <c r="M89" s="26">
        <v>248</v>
      </c>
      <c r="N89" s="26">
        <v>431</v>
      </c>
      <c r="O89" s="26">
        <v>436</v>
      </c>
      <c r="P89" s="26">
        <v>431</v>
      </c>
      <c r="Q89" s="27" t="str">
        <v>300 mm²</v>
      </c>
      <c r="R89" s="28" t="str">
        <v>Cu</v>
      </c>
      <c r="S89" s="28">
        <v>368</v>
      </c>
      <c r="T89" s="28">
        <v>240</v>
      </c>
      <c r="U89" s="28">
        <v>370</v>
      </c>
      <c r="V89" s="29">
        <v>158</v>
      </c>
      <c r="W89" s="30" t="str">
        <v/>
      </c>
      <c r="X89" s="31" t="str">
        <v/>
      </c>
      <c r="Y89" s="31" t="str">
        <v/>
      </c>
      <c r="Z89" s="31" t="str">
        <v/>
      </c>
      <c r="AA89" s="31" t="str">
        <v/>
      </c>
      <c r="AB89" s="32" t="str">
        <v/>
      </c>
      <c r="AC89" s="27" t="str">
        <v/>
      </c>
      <c r="AD89" s="28" t="str">
        <v/>
      </c>
      <c r="AE89" s="28" t="str">
        <v/>
      </c>
      <c r="AF89" s="28" t="str">
        <v/>
      </c>
      <c r="AG89" s="28" t="str">
        <v/>
      </c>
      <c r="AH89" s="29" t="str">
        <v/>
      </c>
      <c r="AI89" s="30" t="str">
        <v/>
      </c>
      <c r="AJ89" s="31" t="str">
        <v/>
      </c>
      <c r="AK89" s="31" t="str">
        <v/>
      </c>
      <c r="AL89" s="31" t="str">
        <v/>
      </c>
      <c r="AM89" s="31" t="str">
        <v/>
      </c>
      <c r="AN89" s="32" t="str">
        <v/>
      </c>
      <c r="AO89" s="27" t="str">
        <v/>
      </c>
      <c r="AP89" s="28" t="str">
        <v/>
      </c>
      <c r="AQ89" s="28" t="str">
        <v/>
      </c>
      <c r="AR89" s="28" t="str">
        <v/>
      </c>
      <c r="AS89" s="28" t="str">
        <v/>
      </c>
      <c r="AT89" s="29" t="str">
        <v/>
      </c>
      <c r="AU89" s="30" t="str">
        <v/>
      </c>
      <c r="AV89" s="31" t="str">
        <v/>
      </c>
      <c r="AW89" s="31" t="str">
        <v/>
      </c>
      <c r="AX89" s="31" t="str">
        <v/>
      </c>
      <c r="AY89" s="31" t="str">
        <v/>
      </c>
      <c r="AZ89" s="32" t="str">
        <v/>
      </c>
      <c r="BA89" s="27" t="str">
        <v/>
      </c>
      <c r="BB89" s="28" t="str">
        <v/>
      </c>
      <c r="BC89" s="28" t="str">
        <v/>
      </c>
      <c r="BD89" s="28" t="str">
        <v/>
      </c>
      <c r="BE89" s="28" t="str">
        <v/>
      </c>
      <c r="BF89" s="29" t="str">
        <v/>
      </c>
      <c r="BG89" s="30" t="str">
        <v/>
      </c>
      <c r="BH89" s="31" t="str">
        <v/>
      </c>
      <c r="BI89" s="31" t="str">
        <v/>
      </c>
      <c r="BJ89" s="31" t="str">
        <v/>
      </c>
      <c r="BK89" s="31" t="str">
        <v/>
      </c>
      <c r="BL89" s="32" t="str">
        <v/>
      </c>
      <c r="BM89" s="26">
        <f>SUM(S89,Y89,AE89,AK89,AQ89,AW89,BC89,BI89)</f>
      </c>
      <c r="BN89" s="26">
        <f>SUM(T89,Z89,AF89,AL89,AR89,AX89,BD89,BJ89)</f>
      </c>
      <c r="BO89" s="26">
        <f>SUM(U89,AA89,AG89,AM89,AS89,AY89,BE89,BK89)</f>
      </c>
      <c r="BP89" s="26">
        <f>SUM(V89,AB89,AH89,AN89,AT89,AZ89,BF89,BL89)</f>
      </c>
      <c r="BQ89" s="26">
        <f>MAX(BM89:BO89)</f>
      </c>
      <c r="BR89" s="26">
        <f>MIN(BM89:BO89)</f>
      </c>
      <c r="BS89" s="33">
        <f>IF(H89&gt;0,(BQ89*SQRT(3)*IF(N89&gt;0,N89,IF(O89&gt;0,O89,IF(P89&gt;0,P89,415)))/(H89*1000))*100,0)</f>
      </c>
      <c r="BT89" s="33">
        <f>IF(BS89&gt;70,"Upgrade","OK - No Upgrade")</f>
      </c>
      <c r="BU89" s="33">
        <f>IF(IF(AVERAGE(BM89:BO89)&gt;0,((BQ89-AVERAGE(BM89:BO89))/AVERAGE(BM89:BO89))*100,0)&gt;10,"Need to Balance","OK - Balanced")</f>
      </c>
    </row>
    <row r="90" ht="15.75" customHeight="1">
      <c r="A90" s="26" t="str">
        <v>Araqi</v>
      </c>
      <c r="B90" s="26" t="str">
        <v>AL TAYYEB INDUSTRIAL</v>
      </c>
      <c r="C90" s="26" t="str">
        <v>K_LN03</v>
      </c>
      <c r="D90" s="26" t="str">
        <v>23.281598, 56.556285</v>
      </c>
      <c r="E90" s="26" t="str">
        <v>414</v>
      </c>
      <c r="F90" s="26" t="str">
        <v>Ground (GMT)</v>
      </c>
      <c r="G90" s="26" t="str">
        <v/>
      </c>
      <c r="H90" s="26">
        <v>1000</v>
      </c>
      <c r="I90" s="26" t="str">
        <v>02/06/2026, 13:37</v>
      </c>
      <c r="J90" s="26">
        <v>1</v>
      </c>
      <c r="K90" s="26">
        <v>244</v>
      </c>
      <c r="L90" s="26">
        <v>243</v>
      </c>
      <c r="M90" s="26">
        <v>245</v>
      </c>
      <c r="N90" s="26">
        <v>422</v>
      </c>
      <c r="O90" s="26">
        <v>427</v>
      </c>
      <c r="P90" s="26">
        <v>426</v>
      </c>
      <c r="Q90" s="27" t="str">
        <v>185 mm²</v>
      </c>
      <c r="R90" s="28" t="str">
        <v>Cu</v>
      </c>
      <c r="S90" s="28">
        <v>0</v>
      </c>
      <c r="T90" s="28">
        <v>0</v>
      </c>
      <c r="U90" s="28">
        <v>0</v>
      </c>
      <c r="V90" s="29">
        <v>0</v>
      </c>
      <c r="W90" s="30" t="str">
        <v>185 mm²</v>
      </c>
      <c r="X90" s="31" t="str">
        <v>Cu</v>
      </c>
      <c r="Y90" s="31">
        <v>34</v>
      </c>
      <c r="Z90" s="31">
        <v>53</v>
      </c>
      <c r="AA90" s="31">
        <v>51</v>
      </c>
      <c r="AB90" s="32">
        <v>30</v>
      </c>
      <c r="AC90" s="27" t="str">
        <v>185 mm²</v>
      </c>
      <c r="AD90" s="28" t="str">
        <v>Cu</v>
      </c>
      <c r="AE90" s="28">
        <v>69</v>
      </c>
      <c r="AF90" s="28">
        <v>88</v>
      </c>
      <c r="AG90" s="28">
        <v>71</v>
      </c>
      <c r="AH90" s="29">
        <v>20</v>
      </c>
      <c r="AI90" s="30" t="str">
        <v>185 mm²</v>
      </c>
      <c r="AJ90" s="31" t="str">
        <v>Cu</v>
      </c>
      <c r="AK90" s="31">
        <v>4</v>
      </c>
      <c r="AL90" s="31">
        <v>10</v>
      </c>
      <c r="AM90" s="31">
        <v>26</v>
      </c>
      <c r="AN90" s="32">
        <v>8</v>
      </c>
      <c r="AO90" s="27" t="str">
        <v/>
      </c>
      <c r="AP90" s="28" t="str">
        <v/>
      </c>
      <c r="AQ90" s="28" t="str">
        <v/>
      </c>
      <c r="AR90" s="28" t="str">
        <v/>
      </c>
      <c r="AS90" s="28" t="str">
        <v/>
      </c>
      <c r="AT90" s="29" t="str">
        <v/>
      </c>
      <c r="AU90" s="30" t="str">
        <v/>
      </c>
      <c r="AV90" s="31" t="str">
        <v/>
      </c>
      <c r="AW90" s="31" t="str">
        <v/>
      </c>
      <c r="AX90" s="31" t="str">
        <v/>
      </c>
      <c r="AY90" s="31" t="str">
        <v/>
      </c>
      <c r="AZ90" s="32" t="str">
        <v/>
      </c>
      <c r="BA90" s="27" t="str">
        <v/>
      </c>
      <c r="BB90" s="28" t="str">
        <v/>
      </c>
      <c r="BC90" s="28" t="str">
        <v/>
      </c>
      <c r="BD90" s="28" t="str">
        <v/>
      </c>
      <c r="BE90" s="28" t="str">
        <v/>
      </c>
      <c r="BF90" s="29" t="str">
        <v/>
      </c>
      <c r="BG90" s="30" t="str">
        <v/>
      </c>
      <c r="BH90" s="31" t="str">
        <v/>
      </c>
      <c r="BI90" s="31" t="str">
        <v/>
      </c>
      <c r="BJ90" s="31" t="str">
        <v/>
      </c>
      <c r="BK90" s="31" t="str">
        <v/>
      </c>
      <c r="BL90" s="32" t="str">
        <v/>
      </c>
      <c r="BM90" s="26">
        <f>SUM(S90,Y90,AE90,AK90,AQ90,AW90,BC90,BI90)</f>
      </c>
      <c r="BN90" s="26">
        <f>SUM(T90,Z90,AF90,AL90,AR90,AX90,BD90,BJ90)</f>
      </c>
      <c r="BO90" s="26">
        <f>SUM(U90,AA90,AG90,AM90,AS90,AY90,BE90,BK90)</f>
      </c>
      <c r="BP90" s="26">
        <f>SUM(V90,AB90,AH90,AN90,AT90,AZ90,BF90,BL90)</f>
      </c>
      <c r="BQ90" s="26">
        <f>MAX(BM90:BO90)</f>
      </c>
      <c r="BR90" s="26">
        <f>MIN(BM90:BO90)</f>
      </c>
      <c r="BS90" s="33">
        <f>IF(H90&gt;0,(BQ90*SQRT(3)*IF(N90&gt;0,N90,IF(O90&gt;0,O90,IF(P90&gt;0,P90,415)))/(H90*1000))*100,0)</f>
      </c>
      <c r="BT90" s="33">
        <f>IF(BS90&gt;70,"Upgrade","OK - No Upgrade")</f>
      </c>
      <c r="BU90" s="33">
        <f>IF(IF(AVERAGE(BM90:BO90)&gt;0,((BQ90-AVERAGE(BM90:BO90))/AVERAGE(BM90:BO90))*100,0)&gt;10,"Need to Balance","OK - Balanced")</f>
      </c>
    </row>
    <row r="91" ht="15.75" customHeight="1">
      <c r="A91" s="26" t="str">
        <v>Araqi</v>
      </c>
      <c r="B91" s="26" t="str">
        <v>AL TAYYEB INDUSTRIAL</v>
      </c>
      <c r="C91" s="26" t="str">
        <v>K_LN05</v>
      </c>
      <c r="D91" s="26" t="str">
        <v>23.238908, 56.606715</v>
      </c>
      <c r="E91" s="26" t="str">
        <v>874</v>
      </c>
      <c r="F91" s="26" t="str">
        <v>Pole (PMT)</v>
      </c>
      <c r="G91" s="26" t="str">
        <v/>
      </c>
      <c r="H91" s="26">
        <v>315</v>
      </c>
      <c r="I91" s="26" t="str">
        <v>01/06/2026, 14:30</v>
      </c>
      <c r="J91" s="26">
        <v>1</v>
      </c>
      <c r="K91" s="26">
        <v>246</v>
      </c>
      <c r="L91" s="26">
        <v>244</v>
      </c>
      <c r="M91" s="26">
        <v>243</v>
      </c>
      <c r="N91" s="26">
        <v>427</v>
      </c>
      <c r="O91" s="26">
        <v>426</v>
      </c>
      <c r="P91" s="26">
        <v>422</v>
      </c>
      <c r="Q91" s="27" t="str">
        <v>185 mm²</v>
      </c>
      <c r="R91" s="28" t="str">
        <v>Cu</v>
      </c>
      <c r="S91" s="28">
        <v>0</v>
      </c>
      <c r="T91" s="28">
        <v>14</v>
      </c>
      <c r="U91" s="28">
        <v>0</v>
      </c>
      <c r="V91" s="29">
        <v>10</v>
      </c>
      <c r="W91" s="30" t="str">
        <v>120 mm²</v>
      </c>
      <c r="X91" s="31" t="str">
        <v>Cu</v>
      </c>
      <c r="Y91" s="31">
        <v>50</v>
      </c>
      <c r="Z91" s="31">
        <v>51</v>
      </c>
      <c r="AA91" s="31">
        <v>20</v>
      </c>
      <c r="AB91" s="32">
        <v>32</v>
      </c>
      <c r="AC91" s="27" t="str">
        <v/>
      </c>
      <c r="AD91" s="28" t="str">
        <v/>
      </c>
      <c r="AE91" s="28" t="str">
        <v/>
      </c>
      <c r="AF91" s="28" t="str">
        <v/>
      </c>
      <c r="AG91" s="28" t="str">
        <v/>
      </c>
      <c r="AH91" s="29" t="str">
        <v/>
      </c>
      <c r="AI91" s="30" t="str">
        <v/>
      </c>
      <c r="AJ91" s="31" t="str">
        <v/>
      </c>
      <c r="AK91" s="31" t="str">
        <v/>
      </c>
      <c r="AL91" s="31" t="str">
        <v/>
      </c>
      <c r="AM91" s="31" t="str">
        <v/>
      </c>
      <c r="AN91" s="32" t="str">
        <v/>
      </c>
      <c r="AO91" s="27" t="str">
        <v/>
      </c>
      <c r="AP91" s="28" t="str">
        <v/>
      </c>
      <c r="AQ91" s="28" t="str">
        <v/>
      </c>
      <c r="AR91" s="28" t="str">
        <v/>
      </c>
      <c r="AS91" s="28" t="str">
        <v/>
      </c>
      <c r="AT91" s="29" t="str">
        <v/>
      </c>
      <c r="AU91" s="30" t="str">
        <v/>
      </c>
      <c r="AV91" s="31" t="str">
        <v/>
      </c>
      <c r="AW91" s="31" t="str">
        <v/>
      </c>
      <c r="AX91" s="31" t="str">
        <v/>
      </c>
      <c r="AY91" s="31" t="str">
        <v/>
      </c>
      <c r="AZ91" s="32" t="str">
        <v/>
      </c>
      <c r="BA91" s="27" t="str">
        <v/>
      </c>
      <c r="BB91" s="28" t="str">
        <v/>
      </c>
      <c r="BC91" s="28" t="str">
        <v/>
      </c>
      <c r="BD91" s="28" t="str">
        <v/>
      </c>
      <c r="BE91" s="28" t="str">
        <v/>
      </c>
      <c r="BF91" s="29" t="str">
        <v/>
      </c>
      <c r="BG91" s="30" t="str">
        <v/>
      </c>
      <c r="BH91" s="31" t="str">
        <v/>
      </c>
      <c r="BI91" s="31" t="str">
        <v/>
      </c>
      <c r="BJ91" s="31" t="str">
        <v/>
      </c>
      <c r="BK91" s="31" t="str">
        <v/>
      </c>
      <c r="BL91" s="32" t="str">
        <v/>
      </c>
      <c r="BM91" s="26">
        <f>SUM(S91,Y91,AE91,AK91,AQ91,AW91,BC91,BI91)</f>
      </c>
      <c r="BN91" s="26">
        <f>SUM(T91,Z91,AF91,AL91,AR91,AX91,BD91,BJ91)</f>
      </c>
      <c r="BO91" s="26">
        <f>SUM(U91,AA91,AG91,AM91,AS91,AY91,BE91,BK91)</f>
      </c>
      <c r="BP91" s="26">
        <f>SUM(V91,AB91,AH91,AN91,AT91,AZ91,BF91,BL91)</f>
      </c>
      <c r="BQ91" s="26">
        <f>MAX(BM91:BO91)</f>
      </c>
      <c r="BR91" s="26">
        <f>MIN(BM91:BO91)</f>
      </c>
      <c r="BS91" s="33">
        <f>IF(H91&gt;0,(BQ91*SQRT(3)*IF(N91&gt;0,N91,IF(O91&gt;0,O91,IF(P91&gt;0,P91,415)))/(H91*1000))*100,0)</f>
      </c>
      <c r="BT91" s="33">
        <f>IF(BS91&gt;70,"Upgrade","OK - No Upgrade")</f>
      </c>
      <c r="BU91" s="33">
        <f>IF(IF(AVERAGE(BM91:BO91)&gt;0,((BQ91-AVERAGE(BM91:BO91))/AVERAGE(BM91:BO91))*100,0)&gt;10,"Need to Balance","OK - Balanced")</f>
      </c>
    </row>
    <row r="92" ht="15.75" customHeight="1">
      <c r="A92" s="26" t="str">
        <v>Araqi</v>
      </c>
      <c r="B92" s="26" t="str">
        <v>AL TAYYEB INDUSTRIAL</v>
      </c>
      <c r="C92" s="26" t="str">
        <v>K_LN05</v>
      </c>
      <c r="D92" s="26" t="str">
        <v>23.241583, 56.606095</v>
      </c>
      <c r="E92" s="26" t="str">
        <v>2114</v>
      </c>
      <c r="F92" s="26" t="str">
        <v>Pole (PMT)</v>
      </c>
      <c r="G92" s="26" t="str">
        <v/>
      </c>
      <c r="H92" s="26">
        <v>315</v>
      </c>
      <c r="I92" s="26" t="str">
        <v>01/06/2026, 14:27</v>
      </c>
      <c r="J92" s="26">
        <v>1</v>
      </c>
      <c r="K92" s="26">
        <v>234</v>
      </c>
      <c r="L92" s="26">
        <v>236</v>
      </c>
      <c r="M92" s="26">
        <v>232</v>
      </c>
      <c r="N92" s="26">
        <v>410</v>
      </c>
      <c r="O92" s="26">
        <v>415</v>
      </c>
      <c r="P92" s="26">
        <v>420</v>
      </c>
      <c r="Q92" s="27" t="str">
        <v>185 mm²</v>
      </c>
      <c r="R92" s="28" t="str">
        <v>Cu</v>
      </c>
      <c r="S92" s="28">
        <v>0</v>
      </c>
      <c r="T92" s="28">
        <v>0</v>
      </c>
      <c r="U92" s="28">
        <v>0</v>
      </c>
      <c r="V92" s="29">
        <v>0</v>
      </c>
      <c r="W92" s="30" t="str">
        <v>185 mm²</v>
      </c>
      <c r="X92" s="31" t="str">
        <v>Cu</v>
      </c>
      <c r="Y92" s="31">
        <v>15</v>
      </c>
      <c r="Z92" s="31">
        <v>0</v>
      </c>
      <c r="AA92" s="31">
        <v>7</v>
      </c>
      <c r="AB92" s="32">
        <v>1</v>
      </c>
      <c r="AC92" s="27" t="str">
        <v/>
      </c>
      <c r="AD92" s="28" t="str">
        <v/>
      </c>
      <c r="AE92" s="28" t="str">
        <v/>
      </c>
      <c r="AF92" s="28" t="str">
        <v/>
      </c>
      <c r="AG92" s="28" t="str">
        <v/>
      </c>
      <c r="AH92" s="29" t="str">
        <v/>
      </c>
      <c r="AI92" s="30" t="str">
        <v/>
      </c>
      <c r="AJ92" s="31" t="str">
        <v/>
      </c>
      <c r="AK92" s="31" t="str">
        <v/>
      </c>
      <c r="AL92" s="31" t="str">
        <v/>
      </c>
      <c r="AM92" s="31" t="str">
        <v/>
      </c>
      <c r="AN92" s="32" t="str">
        <v/>
      </c>
      <c r="AO92" s="27" t="str">
        <v/>
      </c>
      <c r="AP92" s="28" t="str">
        <v/>
      </c>
      <c r="AQ92" s="28" t="str">
        <v/>
      </c>
      <c r="AR92" s="28" t="str">
        <v/>
      </c>
      <c r="AS92" s="28" t="str">
        <v/>
      </c>
      <c r="AT92" s="29" t="str">
        <v/>
      </c>
      <c r="AU92" s="30" t="str">
        <v/>
      </c>
      <c r="AV92" s="31" t="str">
        <v/>
      </c>
      <c r="AW92" s="31" t="str">
        <v/>
      </c>
      <c r="AX92" s="31" t="str">
        <v/>
      </c>
      <c r="AY92" s="31" t="str">
        <v/>
      </c>
      <c r="AZ92" s="32" t="str">
        <v/>
      </c>
      <c r="BA92" s="27" t="str">
        <v/>
      </c>
      <c r="BB92" s="28" t="str">
        <v/>
      </c>
      <c r="BC92" s="28" t="str">
        <v/>
      </c>
      <c r="BD92" s="28" t="str">
        <v/>
      </c>
      <c r="BE92" s="28" t="str">
        <v/>
      </c>
      <c r="BF92" s="29" t="str">
        <v/>
      </c>
      <c r="BG92" s="30" t="str">
        <v/>
      </c>
      <c r="BH92" s="31" t="str">
        <v/>
      </c>
      <c r="BI92" s="31" t="str">
        <v/>
      </c>
      <c r="BJ92" s="31" t="str">
        <v/>
      </c>
      <c r="BK92" s="31" t="str">
        <v/>
      </c>
      <c r="BL92" s="32" t="str">
        <v/>
      </c>
      <c r="BM92" s="26">
        <f>SUM(S92,Y92,AE92,AK92,AQ92,AW92,BC92,BI92)</f>
      </c>
      <c r="BN92" s="26">
        <f>SUM(T92,Z92,AF92,AL92,AR92,AX92,BD92,BJ92)</f>
      </c>
      <c r="BO92" s="26">
        <f>SUM(U92,AA92,AG92,AM92,AS92,AY92,BE92,BK92)</f>
      </c>
      <c r="BP92" s="26">
        <f>SUM(V92,AB92,AH92,AN92,AT92,AZ92,BF92,BL92)</f>
      </c>
      <c r="BQ92" s="26">
        <f>MAX(BM92:BO92)</f>
      </c>
      <c r="BR92" s="26">
        <f>MIN(BM92:BO92)</f>
      </c>
      <c r="BS92" s="33">
        <f>IF(H92&gt;0,(BQ92*SQRT(3)*IF(N92&gt;0,N92,IF(O92&gt;0,O92,IF(P92&gt;0,P92,415)))/(H92*1000))*100,0)</f>
      </c>
      <c r="BT92" s="33">
        <f>IF(BS92&gt;70,"Upgrade","OK - No Upgrade")</f>
      </c>
      <c r="BU92" s="33">
        <f>IF(IF(AVERAGE(BM92:BO92)&gt;0,((BQ92-AVERAGE(BM92:BO92))/AVERAGE(BM92:BO92))*100,0)&gt;10,"Need to Balance","OK - Balanced")</f>
      </c>
    </row>
    <row r="93" ht="15.75" customHeight="1">
      <c r="A93" s="26" t="str">
        <v>Araqi</v>
      </c>
      <c r="B93" s="26" t="str">
        <v>AL TAYYEB INDUSTRIAL</v>
      </c>
      <c r="C93" s="26" t="str">
        <v>K_LN05</v>
      </c>
      <c r="D93" s="26" t="str">
        <v>23.241812, 56.610512</v>
      </c>
      <c r="E93" s="26" t="str">
        <v>2028</v>
      </c>
      <c r="F93" s="26" t="str">
        <v>Pole (PMT)</v>
      </c>
      <c r="G93" s="26" t="str">
        <v/>
      </c>
      <c r="H93" s="26">
        <v>315</v>
      </c>
      <c r="I93" s="26" t="str">
        <v>01/06/2026, 14:24</v>
      </c>
      <c r="J93" s="26">
        <v>1</v>
      </c>
      <c r="K93" s="26">
        <v>245</v>
      </c>
      <c r="L93" s="26">
        <v>247</v>
      </c>
      <c r="M93" s="26">
        <v>243</v>
      </c>
      <c r="N93" s="26">
        <v>430</v>
      </c>
      <c r="O93" s="26">
        <v>425</v>
      </c>
      <c r="P93" s="26">
        <v>427</v>
      </c>
      <c r="Q93" s="27" t="str">
        <v>185 mm²</v>
      </c>
      <c r="R93" s="28" t="str">
        <v>Cu</v>
      </c>
      <c r="S93" s="28">
        <v>2</v>
      </c>
      <c r="T93" s="28">
        <v>0</v>
      </c>
      <c r="U93" s="28">
        <v>9</v>
      </c>
      <c r="V93" s="29">
        <v>5</v>
      </c>
      <c r="W93" s="30" t="str">
        <v>185 mm²</v>
      </c>
      <c r="X93" s="31" t="str">
        <v>Cu</v>
      </c>
      <c r="Y93" s="31">
        <v>2</v>
      </c>
      <c r="Z93" s="31">
        <v>10</v>
      </c>
      <c r="AA93" s="31">
        <v>11</v>
      </c>
      <c r="AB93" s="32">
        <v>5</v>
      </c>
      <c r="AC93" s="27" t="str">
        <v/>
      </c>
      <c r="AD93" s="28" t="str">
        <v/>
      </c>
      <c r="AE93" s="28" t="str">
        <v/>
      </c>
      <c r="AF93" s="28" t="str">
        <v/>
      </c>
      <c r="AG93" s="28" t="str">
        <v/>
      </c>
      <c r="AH93" s="29" t="str">
        <v/>
      </c>
      <c r="AI93" s="30" t="str">
        <v/>
      </c>
      <c r="AJ93" s="31" t="str">
        <v/>
      </c>
      <c r="AK93" s="31" t="str">
        <v/>
      </c>
      <c r="AL93" s="31" t="str">
        <v/>
      </c>
      <c r="AM93" s="31" t="str">
        <v/>
      </c>
      <c r="AN93" s="32" t="str">
        <v/>
      </c>
      <c r="AO93" s="27" t="str">
        <v/>
      </c>
      <c r="AP93" s="28" t="str">
        <v/>
      </c>
      <c r="AQ93" s="28" t="str">
        <v/>
      </c>
      <c r="AR93" s="28" t="str">
        <v/>
      </c>
      <c r="AS93" s="28" t="str">
        <v/>
      </c>
      <c r="AT93" s="29" t="str">
        <v/>
      </c>
      <c r="AU93" s="30" t="str">
        <v/>
      </c>
      <c r="AV93" s="31" t="str">
        <v/>
      </c>
      <c r="AW93" s="31" t="str">
        <v/>
      </c>
      <c r="AX93" s="31" t="str">
        <v/>
      </c>
      <c r="AY93" s="31" t="str">
        <v/>
      </c>
      <c r="AZ93" s="32" t="str">
        <v/>
      </c>
      <c r="BA93" s="27" t="str">
        <v/>
      </c>
      <c r="BB93" s="28" t="str">
        <v/>
      </c>
      <c r="BC93" s="28" t="str">
        <v/>
      </c>
      <c r="BD93" s="28" t="str">
        <v/>
      </c>
      <c r="BE93" s="28" t="str">
        <v/>
      </c>
      <c r="BF93" s="29" t="str">
        <v/>
      </c>
      <c r="BG93" s="30" t="str">
        <v/>
      </c>
      <c r="BH93" s="31" t="str">
        <v/>
      </c>
      <c r="BI93" s="31" t="str">
        <v/>
      </c>
      <c r="BJ93" s="31" t="str">
        <v/>
      </c>
      <c r="BK93" s="31" t="str">
        <v/>
      </c>
      <c r="BL93" s="32" t="str">
        <v/>
      </c>
      <c r="BM93" s="26">
        <f>SUM(S93,Y93,AE93,AK93,AQ93,AW93,BC93,BI93)</f>
      </c>
      <c r="BN93" s="26">
        <f>SUM(T93,Z93,AF93,AL93,AR93,AX93,BD93,BJ93)</f>
      </c>
      <c r="BO93" s="26">
        <f>SUM(U93,AA93,AG93,AM93,AS93,AY93,BE93,BK93)</f>
      </c>
      <c r="BP93" s="26">
        <f>SUM(V93,AB93,AH93,AN93,AT93,AZ93,BF93,BL93)</f>
      </c>
      <c r="BQ93" s="26">
        <f>MAX(BM93:BO93)</f>
      </c>
      <c r="BR93" s="26">
        <f>MIN(BM93:BO93)</f>
      </c>
      <c r="BS93" s="33">
        <f>IF(H93&gt;0,(BQ93*SQRT(3)*IF(N93&gt;0,N93,IF(O93&gt;0,O93,IF(P93&gt;0,P93,415)))/(H93*1000))*100,0)</f>
      </c>
      <c r="BT93" s="33">
        <f>IF(BS93&gt;70,"Upgrade","OK - No Upgrade")</f>
      </c>
      <c r="BU93" s="33">
        <f>IF(IF(AVERAGE(BM93:BO93)&gt;0,((BQ93-AVERAGE(BM93:BO93))/AVERAGE(BM93:BO93))*100,0)&gt;10,"Need to Balance","OK - Balanced")</f>
      </c>
    </row>
    <row r="94" ht="15.75" customHeight="1">
      <c r="A94" s="26" t="str">
        <v>Araqi</v>
      </c>
      <c r="B94" s="26" t="str">
        <v>AL TAYYEB INDUSTRIAL</v>
      </c>
      <c r="C94" s="26" t="str">
        <v>K_LN05</v>
      </c>
      <c r="D94" s="26" t="str">
        <v>23.242138, 56.623042</v>
      </c>
      <c r="E94" s="26" t="str">
        <v>4382</v>
      </c>
      <c r="F94" s="26" t="str">
        <v>Pole (PMT)</v>
      </c>
      <c r="G94" s="26" t="str">
        <v/>
      </c>
      <c r="H94" s="26">
        <v>100</v>
      </c>
      <c r="I94" s="26" t="str">
        <v>01/06/2026, 14:21</v>
      </c>
      <c r="J94" s="26">
        <v>1</v>
      </c>
      <c r="K94" s="26">
        <v>245</v>
      </c>
      <c r="L94" s="26">
        <v>247</v>
      </c>
      <c r="M94" s="26">
        <v>244</v>
      </c>
      <c r="N94" s="26">
        <v>430</v>
      </c>
      <c r="O94" s="26">
        <v>424</v>
      </c>
      <c r="P94" s="26">
        <v>427</v>
      </c>
      <c r="Q94" s="27" t="str">
        <v>185 mm²</v>
      </c>
      <c r="R94" s="28" t="str">
        <v>Cu</v>
      </c>
      <c r="S94" s="28">
        <v>1</v>
      </c>
      <c r="T94" s="28">
        <v>0</v>
      </c>
      <c r="U94" s="28">
        <v>0</v>
      </c>
      <c r="V94" s="29">
        <v>1</v>
      </c>
      <c r="W94" s="30" t="str">
        <v>185 mm²</v>
      </c>
      <c r="X94" s="31" t="str">
        <v>Cu</v>
      </c>
      <c r="Y94" s="31">
        <v>0</v>
      </c>
      <c r="Z94" s="31">
        <v>0</v>
      </c>
      <c r="AA94" s="31">
        <v>0</v>
      </c>
      <c r="AB94" s="32">
        <v>0</v>
      </c>
      <c r="AC94" s="27" t="str">
        <v/>
      </c>
      <c r="AD94" s="28" t="str">
        <v/>
      </c>
      <c r="AE94" s="28" t="str">
        <v/>
      </c>
      <c r="AF94" s="28" t="str">
        <v/>
      </c>
      <c r="AG94" s="28" t="str">
        <v/>
      </c>
      <c r="AH94" s="29" t="str">
        <v/>
      </c>
      <c r="AI94" s="30" t="str">
        <v/>
      </c>
      <c r="AJ94" s="31" t="str">
        <v/>
      </c>
      <c r="AK94" s="31" t="str">
        <v/>
      </c>
      <c r="AL94" s="31" t="str">
        <v/>
      </c>
      <c r="AM94" s="31" t="str">
        <v/>
      </c>
      <c r="AN94" s="32" t="str">
        <v/>
      </c>
      <c r="AO94" s="27" t="str">
        <v/>
      </c>
      <c r="AP94" s="28" t="str">
        <v/>
      </c>
      <c r="AQ94" s="28" t="str">
        <v/>
      </c>
      <c r="AR94" s="28" t="str">
        <v/>
      </c>
      <c r="AS94" s="28" t="str">
        <v/>
      </c>
      <c r="AT94" s="29" t="str">
        <v/>
      </c>
      <c r="AU94" s="30" t="str">
        <v/>
      </c>
      <c r="AV94" s="31" t="str">
        <v/>
      </c>
      <c r="AW94" s="31" t="str">
        <v/>
      </c>
      <c r="AX94" s="31" t="str">
        <v/>
      </c>
      <c r="AY94" s="31" t="str">
        <v/>
      </c>
      <c r="AZ94" s="32" t="str">
        <v/>
      </c>
      <c r="BA94" s="27" t="str">
        <v/>
      </c>
      <c r="BB94" s="28" t="str">
        <v/>
      </c>
      <c r="BC94" s="28" t="str">
        <v/>
      </c>
      <c r="BD94" s="28" t="str">
        <v/>
      </c>
      <c r="BE94" s="28" t="str">
        <v/>
      </c>
      <c r="BF94" s="29" t="str">
        <v/>
      </c>
      <c r="BG94" s="30" t="str">
        <v/>
      </c>
      <c r="BH94" s="31" t="str">
        <v/>
      </c>
      <c r="BI94" s="31" t="str">
        <v/>
      </c>
      <c r="BJ94" s="31" t="str">
        <v/>
      </c>
      <c r="BK94" s="31" t="str">
        <v/>
      </c>
      <c r="BL94" s="32" t="str">
        <v/>
      </c>
      <c r="BM94" s="26">
        <f>SUM(S94,Y94,AE94,AK94,AQ94,AW94,BC94,BI94)</f>
      </c>
      <c r="BN94" s="26">
        <f>SUM(T94,Z94,AF94,AL94,AR94,AX94,BD94,BJ94)</f>
      </c>
      <c r="BO94" s="26">
        <f>SUM(U94,AA94,AG94,AM94,AS94,AY94,BE94,BK94)</f>
      </c>
      <c r="BP94" s="26">
        <f>SUM(V94,AB94,AH94,AN94,AT94,AZ94,BF94,BL94)</f>
      </c>
      <c r="BQ94" s="26">
        <f>MAX(BM94:BO94)</f>
      </c>
      <c r="BR94" s="26">
        <f>MIN(BM94:BO94)</f>
      </c>
      <c r="BS94" s="33">
        <f>IF(H94&gt;0,(BQ94*SQRT(3)*IF(N94&gt;0,N94,IF(O94&gt;0,O94,IF(P94&gt;0,P94,415)))/(H94*1000))*100,0)</f>
      </c>
      <c r="BT94" s="33">
        <f>IF(BS94&gt;70,"Upgrade","OK - No Upgrade")</f>
      </c>
      <c r="BU94" s="33">
        <f>IF(IF(AVERAGE(BM94:BO94)&gt;0,((BQ94-AVERAGE(BM94:BO94))/AVERAGE(BM94:BO94))*100,0)&gt;10,"Need to Balance","OK - Balanced")</f>
      </c>
    </row>
    <row r="95" ht="15.75" customHeight="1">
      <c r="A95" s="26" t="str">
        <v>Araqi</v>
      </c>
      <c r="B95" s="26" t="str">
        <v>AL TAYYEB INDUSTRIAL</v>
      </c>
      <c r="C95" s="26" t="str">
        <v>K_LN05</v>
      </c>
      <c r="D95" s="26" t="str">
        <v>23.242734, 56.636093</v>
      </c>
      <c r="E95" s="26" t="str">
        <v>04490</v>
      </c>
      <c r="F95" s="26" t="str">
        <v>Pole (PMT)</v>
      </c>
      <c r="G95" s="26" t="str">
        <v/>
      </c>
      <c r="H95" s="26">
        <v>100</v>
      </c>
      <c r="I95" s="26" t="str">
        <v>01/06/2026, 14:18</v>
      </c>
      <c r="J95" s="26">
        <v>1</v>
      </c>
      <c r="K95" s="26">
        <v>244</v>
      </c>
      <c r="L95" s="26">
        <v>246</v>
      </c>
      <c r="M95" s="26">
        <v>245</v>
      </c>
      <c r="N95" s="26">
        <v>428</v>
      </c>
      <c r="O95" s="26">
        <v>425</v>
      </c>
      <c r="P95" s="26">
        <v>424</v>
      </c>
      <c r="Q95" s="27" t="str">
        <v>185 mm²</v>
      </c>
      <c r="R95" s="28" t="str">
        <v>Cu</v>
      </c>
      <c r="S95" s="28">
        <v>0</v>
      </c>
      <c r="T95" s="28">
        <v>0</v>
      </c>
      <c r="U95" s="28">
        <v>0</v>
      </c>
      <c r="V95" s="29">
        <v>0</v>
      </c>
      <c r="W95" s="30" t="str">
        <v/>
      </c>
      <c r="X95" s="31" t="str">
        <v/>
      </c>
      <c r="Y95" s="31" t="str">
        <v/>
      </c>
      <c r="Z95" s="31" t="str">
        <v/>
      </c>
      <c r="AA95" s="31" t="str">
        <v/>
      </c>
      <c r="AB95" s="32" t="str">
        <v/>
      </c>
      <c r="AC95" s="27" t="str">
        <v/>
      </c>
      <c r="AD95" s="28" t="str">
        <v/>
      </c>
      <c r="AE95" s="28" t="str">
        <v/>
      </c>
      <c r="AF95" s="28" t="str">
        <v/>
      </c>
      <c r="AG95" s="28" t="str">
        <v/>
      </c>
      <c r="AH95" s="29" t="str">
        <v/>
      </c>
      <c r="AI95" s="30" t="str">
        <v/>
      </c>
      <c r="AJ95" s="31" t="str">
        <v/>
      </c>
      <c r="AK95" s="31" t="str">
        <v/>
      </c>
      <c r="AL95" s="31" t="str">
        <v/>
      </c>
      <c r="AM95" s="31" t="str">
        <v/>
      </c>
      <c r="AN95" s="32" t="str">
        <v/>
      </c>
      <c r="AO95" s="27" t="str">
        <v/>
      </c>
      <c r="AP95" s="28" t="str">
        <v/>
      </c>
      <c r="AQ95" s="28" t="str">
        <v/>
      </c>
      <c r="AR95" s="28" t="str">
        <v/>
      </c>
      <c r="AS95" s="28" t="str">
        <v/>
      </c>
      <c r="AT95" s="29" t="str">
        <v/>
      </c>
      <c r="AU95" s="30" t="str">
        <v/>
      </c>
      <c r="AV95" s="31" t="str">
        <v/>
      </c>
      <c r="AW95" s="31" t="str">
        <v/>
      </c>
      <c r="AX95" s="31" t="str">
        <v/>
      </c>
      <c r="AY95" s="31" t="str">
        <v/>
      </c>
      <c r="AZ95" s="32" t="str">
        <v/>
      </c>
      <c r="BA95" s="27" t="str">
        <v/>
      </c>
      <c r="BB95" s="28" t="str">
        <v/>
      </c>
      <c r="BC95" s="28" t="str">
        <v/>
      </c>
      <c r="BD95" s="28" t="str">
        <v/>
      </c>
      <c r="BE95" s="28" t="str">
        <v/>
      </c>
      <c r="BF95" s="29" t="str">
        <v/>
      </c>
      <c r="BG95" s="30" t="str">
        <v/>
      </c>
      <c r="BH95" s="31" t="str">
        <v/>
      </c>
      <c r="BI95" s="31" t="str">
        <v/>
      </c>
      <c r="BJ95" s="31" t="str">
        <v/>
      </c>
      <c r="BK95" s="31" t="str">
        <v/>
      </c>
      <c r="BL95" s="32" t="str">
        <v/>
      </c>
      <c r="BM95" s="26">
        <f>SUM(S95,Y95,AE95,AK95,AQ95,AW95,BC95,BI95)</f>
      </c>
      <c r="BN95" s="26">
        <f>SUM(T95,Z95,AF95,AL95,AR95,AX95,BD95,BJ95)</f>
      </c>
      <c r="BO95" s="26">
        <f>SUM(U95,AA95,AG95,AM95,AS95,AY95,BE95,BK95)</f>
      </c>
      <c r="BP95" s="26">
        <f>SUM(V95,AB95,AH95,AN95,AT95,AZ95,BF95,BL95)</f>
      </c>
      <c r="BQ95" s="26">
        <f>MAX(BM95:BO95)</f>
      </c>
      <c r="BR95" s="26">
        <f>MIN(BM95:BO95)</f>
      </c>
      <c r="BS95" s="33">
        <f>IF(H95&gt;0,(BQ95*SQRT(3)*IF(N95&gt;0,N95,IF(O95&gt;0,O95,IF(P95&gt;0,P95,415)))/(H95*1000))*100,0)</f>
      </c>
      <c r="BT95" s="33">
        <f>IF(BS95&gt;70,"Upgrade","OK - No Upgrade")</f>
      </c>
      <c r="BU95" s="33">
        <f>IF(IF(AVERAGE(BM95:BO95)&gt;0,((BQ95-AVERAGE(BM95:BO95))/AVERAGE(BM95:BO95))*100,0)&gt;10,"Need to Balance","OK - Balanced")</f>
      </c>
    </row>
    <row r="96" ht="15.75" customHeight="1">
      <c r="A96" s="26" t="str">
        <v>Araqi</v>
      </c>
      <c r="B96" s="26" t="str">
        <v>AL TAYYEB INDUSTRIAL</v>
      </c>
      <c r="C96" s="26" t="str">
        <v>K_LN05</v>
      </c>
      <c r="D96" s="26" t="str">
        <v>23.243012, 56.629505</v>
      </c>
      <c r="E96" s="26" t="str">
        <v>2261</v>
      </c>
      <c r="F96" s="26" t="str">
        <v>Ground (GMT)</v>
      </c>
      <c r="G96" s="26" t="str">
        <v/>
      </c>
      <c r="H96" s="26">
        <v>1000</v>
      </c>
      <c r="I96" s="26" t="str">
        <v>01/06/2026, 14:14</v>
      </c>
      <c r="J96" s="26">
        <v>1</v>
      </c>
      <c r="K96" s="26">
        <v>241</v>
      </c>
      <c r="L96" s="26">
        <v>242</v>
      </c>
      <c r="M96" s="26">
        <v>243</v>
      </c>
      <c r="N96" s="26">
        <v>422</v>
      </c>
      <c r="O96" s="26">
        <v>424</v>
      </c>
      <c r="P96" s="26">
        <v>420</v>
      </c>
      <c r="Q96" s="27" t="str">
        <v>185 mm²</v>
      </c>
      <c r="R96" s="28" t="str">
        <v>Cu</v>
      </c>
      <c r="S96" s="28">
        <v>2</v>
      </c>
      <c r="T96" s="28">
        <v>30</v>
      </c>
      <c r="U96" s="28">
        <v>15</v>
      </c>
      <c r="V96" s="29">
        <v>18</v>
      </c>
      <c r="W96" s="30" t="str">
        <v>185 mm²</v>
      </c>
      <c r="X96" s="31" t="str">
        <v>Cu</v>
      </c>
      <c r="Y96" s="31">
        <v>0</v>
      </c>
      <c r="Z96" s="31">
        <v>0</v>
      </c>
      <c r="AA96" s="31">
        <v>0</v>
      </c>
      <c r="AB96" s="32">
        <v>0</v>
      </c>
      <c r="AC96" s="27" t="str">
        <v>240 mm²</v>
      </c>
      <c r="AD96" s="28" t="str">
        <v>Cu</v>
      </c>
      <c r="AE96" s="28">
        <v>0</v>
      </c>
      <c r="AF96" s="28">
        <v>0</v>
      </c>
      <c r="AG96" s="28">
        <v>0</v>
      </c>
      <c r="AH96" s="29">
        <v>0</v>
      </c>
      <c r="AI96" s="30" t="str">
        <v/>
      </c>
      <c r="AJ96" s="31" t="str">
        <v/>
      </c>
      <c r="AK96" s="31" t="str">
        <v/>
      </c>
      <c r="AL96" s="31" t="str">
        <v/>
      </c>
      <c r="AM96" s="31" t="str">
        <v/>
      </c>
      <c r="AN96" s="32" t="str">
        <v/>
      </c>
      <c r="AO96" s="27" t="str">
        <v/>
      </c>
      <c r="AP96" s="28" t="str">
        <v/>
      </c>
      <c r="AQ96" s="28" t="str">
        <v/>
      </c>
      <c r="AR96" s="28" t="str">
        <v/>
      </c>
      <c r="AS96" s="28" t="str">
        <v/>
      </c>
      <c r="AT96" s="29" t="str">
        <v/>
      </c>
      <c r="AU96" s="30" t="str">
        <v/>
      </c>
      <c r="AV96" s="31" t="str">
        <v/>
      </c>
      <c r="AW96" s="31" t="str">
        <v/>
      </c>
      <c r="AX96" s="31" t="str">
        <v/>
      </c>
      <c r="AY96" s="31" t="str">
        <v/>
      </c>
      <c r="AZ96" s="32" t="str">
        <v/>
      </c>
      <c r="BA96" s="27" t="str">
        <v/>
      </c>
      <c r="BB96" s="28" t="str">
        <v/>
      </c>
      <c r="BC96" s="28" t="str">
        <v/>
      </c>
      <c r="BD96" s="28" t="str">
        <v/>
      </c>
      <c r="BE96" s="28" t="str">
        <v/>
      </c>
      <c r="BF96" s="29" t="str">
        <v/>
      </c>
      <c r="BG96" s="30" t="str">
        <v/>
      </c>
      <c r="BH96" s="31" t="str">
        <v/>
      </c>
      <c r="BI96" s="31" t="str">
        <v/>
      </c>
      <c r="BJ96" s="31" t="str">
        <v/>
      </c>
      <c r="BK96" s="31" t="str">
        <v/>
      </c>
      <c r="BL96" s="32" t="str">
        <v/>
      </c>
      <c r="BM96" s="26">
        <f>SUM(S96,Y96,AE96,AK96,AQ96,AW96,BC96,BI96)</f>
      </c>
      <c r="BN96" s="26">
        <f>SUM(T96,Z96,AF96,AL96,AR96,AX96,BD96,BJ96)</f>
      </c>
      <c r="BO96" s="26">
        <f>SUM(U96,AA96,AG96,AM96,AS96,AY96,BE96,BK96)</f>
      </c>
      <c r="BP96" s="26">
        <f>SUM(V96,AB96,AH96,AN96,AT96,AZ96,BF96,BL96)</f>
      </c>
      <c r="BQ96" s="26">
        <f>MAX(BM96:BO96)</f>
      </c>
      <c r="BR96" s="26">
        <f>MIN(BM96:BO96)</f>
      </c>
      <c r="BS96" s="33">
        <f>IF(H96&gt;0,(BQ96*SQRT(3)*IF(N96&gt;0,N96,IF(O96&gt;0,O96,IF(P96&gt;0,P96,415)))/(H96*1000))*100,0)</f>
      </c>
      <c r="BT96" s="33">
        <f>IF(BS96&gt;70,"Upgrade","OK - No Upgrade")</f>
      </c>
      <c r="BU96" s="33">
        <f>IF(IF(AVERAGE(BM96:BO96)&gt;0,((BQ96-AVERAGE(BM96:BO96))/AVERAGE(BM96:BO96))*100,0)&gt;10,"Need to Balance","OK - Balanced")</f>
      </c>
    </row>
    <row r="97" ht="15.75" customHeight="1">
      <c r="A97" s="26" t="str">
        <v>Araqi</v>
      </c>
      <c r="B97" s="26" t="str">
        <v>AL TAYYEB INDUSTRIAL</v>
      </c>
      <c r="C97" s="26" t="str">
        <v>K_LN05</v>
      </c>
      <c r="D97" s="26" t="str">
        <v>23.240065, 56.627353</v>
      </c>
      <c r="E97" s="26" t="str">
        <v>2260</v>
      </c>
      <c r="F97" s="26" t="str">
        <v>Ground (GMT)</v>
      </c>
      <c r="G97" s="26" t="str">
        <v/>
      </c>
      <c r="H97" s="26">
        <v>1000</v>
      </c>
      <c r="I97" s="26" t="str">
        <v>01/06/2026, 14:10</v>
      </c>
      <c r="J97" s="26">
        <v>1</v>
      </c>
      <c r="K97" s="26">
        <v>242</v>
      </c>
      <c r="L97" s="26">
        <v>243</v>
      </c>
      <c r="M97" s="26">
        <v>242</v>
      </c>
      <c r="N97" s="26">
        <v>422</v>
      </c>
      <c r="O97" s="26">
        <v>424</v>
      </c>
      <c r="P97" s="26">
        <v>420</v>
      </c>
      <c r="Q97" s="27" t="str">
        <v>185 mm²</v>
      </c>
      <c r="R97" s="28" t="str">
        <v>Cu</v>
      </c>
      <c r="S97" s="28">
        <v>15</v>
      </c>
      <c r="T97" s="28">
        <v>11</v>
      </c>
      <c r="U97" s="28">
        <v>0</v>
      </c>
      <c r="V97" s="29">
        <v>10</v>
      </c>
      <c r="W97" s="30" t="str">
        <v/>
      </c>
      <c r="X97" s="31" t="str">
        <v/>
      </c>
      <c r="Y97" s="31" t="str">
        <v/>
      </c>
      <c r="Z97" s="31" t="str">
        <v/>
      </c>
      <c r="AA97" s="31" t="str">
        <v/>
      </c>
      <c r="AB97" s="32" t="str">
        <v/>
      </c>
      <c r="AC97" s="27" t="str">
        <v/>
      </c>
      <c r="AD97" s="28" t="str">
        <v/>
      </c>
      <c r="AE97" s="28" t="str">
        <v/>
      </c>
      <c r="AF97" s="28" t="str">
        <v/>
      </c>
      <c r="AG97" s="28" t="str">
        <v/>
      </c>
      <c r="AH97" s="29" t="str">
        <v/>
      </c>
      <c r="AI97" s="30" t="str">
        <v/>
      </c>
      <c r="AJ97" s="31" t="str">
        <v/>
      </c>
      <c r="AK97" s="31" t="str">
        <v/>
      </c>
      <c r="AL97" s="31" t="str">
        <v/>
      </c>
      <c r="AM97" s="31" t="str">
        <v/>
      </c>
      <c r="AN97" s="32" t="str">
        <v/>
      </c>
      <c r="AO97" s="27" t="str">
        <v/>
      </c>
      <c r="AP97" s="28" t="str">
        <v/>
      </c>
      <c r="AQ97" s="28" t="str">
        <v/>
      </c>
      <c r="AR97" s="28" t="str">
        <v/>
      </c>
      <c r="AS97" s="28" t="str">
        <v/>
      </c>
      <c r="AT97" s="29" t="str">
        <v/>
      </c>
      <c r="AU97" s="30" t="str">
        <v/>
      </c>
      <c r="AV97" s="31" t="str">
        <v/>
      </c>
      <c r="AW97" s="31" t="str">
        <v/>
      </c>
      <c r="AX97" s="31" t="str">
        <v/>
      </c>
      <c r="AY97" s="31" t="str">
        <v/>
      </c>
      <c r="AZ97" s="32" t="str">
        <v/>
      </c>
      <c r="BA97" s="27" t="str">
        <v/>
      </c>
      <c r="BB97" s="28" t="str">
        <v/>
      </c>
      <c r="BC97" s="28" t="str">
        <v/>
      </c>
      <c r="BD97" s="28" t="str">
        <v/>
      </c>
      <c r="BE97" s="28" t="str">
        <v/>
      </c>
      <c r="BF97" s="29" t="str">
        <v/>
      </c>
      <c r="BG97" s="30" t="str">
        <v/>
      </c>
      <c r="BH97" s="31" t="str">
        <v/>
      </c>
      <c r="BI97" s="31" t="str">
        <v/>
      </c>
      <c r="BJ97" s="31" t="str">
        <v/>
      </c>
      <c r="BK97" s="31" t="str">
        <v/>
      </c>
      <c r="BL97" s="32" t="str">
        <v/>
      </c>
      <c r="BM97" s="26">
        <f>SUM(S97,Y97,AE97,AK97,AQ97,AW97,BC97,BI97)</f>
      </c>
      <c r="BN97" s="26">
        <f>SUM(T97,Z97,AF97,AL97,AR97,AX97,BD97,BJ97)</f>
      </c>
      <c r="BO97" s="26">
        <f>SUM(U97,AA97,AG97,AM97,AS97,AY97,BE97,BK97)</f>
      </c>
      <c r="BP97" s="26">
        <f>SUM(V97,AB97,AH97,AN97,AT97,AZ97,BF97,BL97)</f>
      </c>
      <c r="BQ97" s="26">
        <f>MAX(BM97:BO97)</f>
      </c>
      <c r="BR97" s="26">
        <f>MIN(BM97:BO97)</f>
      </c>
      <c r="BS97" s="33">
        <f>IF(H97&gt;0,(BQ97*SQRT(3)*IF(N97&gt;0,N97,IF(O97&gt;0,O97,IF(P97&gt;0,P97,415)))/(H97*1000))*100,0)</f>
      </c>
      <c r="BT97" s="33">
        <f>IF(BS97&gt;70,"Upgrade","OK - No Upgrade")</f>
      </c>
      <c r="BU97" s="33">
        <f>IF(IF(AVERAGE(BM97:BO97)&gt;0,((BQ97-AVERAGE(BM97:BO97))/AVERAGE(BM97:BO97))*100,0)&gt;10,"Need to Balance","OK - Balanced")</f>
      </c>
    </row>
    <row r="98" ht="15.75" customHeight="1">
      <c r="A98" s="26" t="str">
        <v>Araqi</v>
      </c>
      <c r="B98" s="26" t="str">
        <v>AL TAYYEB INDUSTRIAL</v>
      </c>
      <c r="C98" s="26" t="str">
        <v>K_LN05</v>
      </c>
      <c r="D98" s="26" t="str">
        <v>23.238313, 56.625593</v>
      </c>
      <c r="E98" s="26" t="str">
        <v>03703</v>
      </c>
      <c r="F98" s="26" t="str">
        <v>Ground (GMT)</v>
      </c>
      <c r="G98" s="26" t="str">
        <v/>
      </c>
      <c r="H98" s="26">
        <v>500</v>
      </c>
      <c r="I98" s="26" t="str">
        <v>01/06/2026, 14:07</v>
      </c>
      <c r="J98" s="26">
        <v>1</v>
      </c>
      <c r="K98" s="26">
        <v>241</v>
      </c>
      <c r="L98" s="26">
        <v>243</v>
      </c>
      <c r="M98" s="26">
        <v>240</v>
      </c>
      <c r="N98" s="26">
        <v>421</v>
      </c>
      <c r="O98" s="26">
        <v>421</v>
      </c>
      <c r="P98" s="26">
        <v>423</v>
      </c>
      <c r="Q98" s="27" t="str">
        <v>240 mm²</v>
      </c>
      <c r="R98" s="28" t="str">
        <v>Cu</v>
      </c>
      <c r="S98" s="28">
        <v>11</v>
      </c>
      <c r="T98" s="28">
        <v>0</v>
      </c>
      <c r="U98" s="28">
        <v>0</v>
      </c>
      <c r="V98" s="29">
        <v>7</v>
      </c>
      <c r="W98" s="30" t="str">
        <v/>
      </c>
      <c r="X98" s="31" t="str">
        <v/>
      </c>
      <c r="Y98" s="31" t="str">
        <v/>
      </c>
      <c r="Z98" s="31" t="str">
        <v/>
      </c>
      <c r="AA98" s="31" t="str">
        <v/>
      </c>
      <c r="AB98" s="32" t="str">
        <v/>
      </c>
      <c r="AC98" s="27" t="str">
        <v/>
      </c>
      <c r="AD98" s="28" t="str">
        <v/>
      </c>
      <c r="AE98" s="28" t="str">
        <v/>
      </c>
      <c r="AF98" s="28" t="str">
        <v/>
      </c>
      <c r="AG98" s="28" t="str">
        <v/>
      </c>
      <c r="AH98" s="29" t="str">
        <v/>
      </c>
      <c r="AI98" s="30" t="str">
        <v/>
      </c>
      <c r="AJ98" s="31" t="str">
        <v/>
      </c>
      <c r="AK98" s="31" t="str">
        <v/>
      </c>
      <c r="AL98" s="31" t="str">
        <v/>
      </c>
      <c r="AM98" s="31" t="str">
        <v/>
      </c>
      <c r="AN98" s="32" t="str">
        <v/>
      </c>
      <c r="AO98" s="27" t="str">
        <v/>
      </c>
      <c r="AP98" s="28" t="str">
        <v/>
      </c>
      <c r="AQ98" s="28" t="str">
        <v/>
      </c>
      <c r="AR98" s="28" t="str">
        <v/>
      </c>
      <c r="AS98" s="28" t="str">
        <v/>
      </c>
      <c r="AT98" s="29" t="str">
        <v/>
      </c>
      <c r="AU98" s="30" t="str">
        <v/>
      </c>
      <c r="AV98" s="31" t="str">
        <v/>
      </c>
      <c r="AW98" s="31" t="str">
        <v/>
      </c>
      <c r="AX98" s="31" t="str">
        <v/>
      </c>
      <c r="AY98" s="31" t="str">
        <v/>
      </c>
      <c r="AZ98" s="32" t="str">
        <v/>
      </c>
      <c r="BA98" s="27" t="str">
        <v/>
      </c>
      <c r="BB98" s="28" t="str">
        <v/>
      </c>
      <c r="BC98" s="28" t="str">
        <v/>
      </c>
      <c r="BD98" s="28" t="str">
        <v/>
      </c>
      <c r="BE98" s="28" t="str">
        <v/>
      </c>
      <c r="BF98" s="29" t="str">
        <v/>
      </c>
      <c r="BG98" s="30" t="str">
        <v/>
      </c>
      <c r="BH98" s="31" t="str">
        <v/>
      </c>
      <c r="BI98" s="31" t="str">
        <v/>
      </c>
      <c r="BJ98" s="31" t="str">
        <v/>
      </c>
      <c r="BK98" s="31" t="str">
        <v/>
      </c>
      <c r="BL98" s="32" t="str">
        <v/>
      </c>
      <c r="BM98" s="26">
        <f>SUM(S98,Y98,AE98,AK98,AQ98,AW98,BC98,BI98)</f>
      </c>
      <c r="BN98" s="26">
        <f>SUM(T98,Z98,AF98,AL98,AR98,AX98,BD98,BJ98)</f>
      </c>
      <c r="BO98" s="26">
        <f>SUM(U98,AA98,AG98,AM98,AS98,AY98,BE98,BK98)</f>
      </c>
      <c r="BP98" s="26">
        <f>SUM(V98,AB98,AH98,AN98,AT98,AZ98,BF98,BL98)</f>
      </c>
      <c r="BQ98" s="26">
        <f>MAX(BM98:BO98)</f>
      </c>
      <c r="BR98" s="26">
        <f>MIN(BM98:BO98)</f>
      </c>
      <c r="BS98" s="33">
        <f>IF(H98&gt;0,(BQ98*SQRT(3)*IF(N98&gt;0,N98,IF(O98&gt;0,O98,IF(P98&gt;0,P98,415)))/(H98*1000))*100,0)</f>
      </c>
      <c r="BT98" s="33">
        <f>IF(BS98&gt;70,"Upgrade","OK - No Upgrade")</f>
      </c>
      <c r="BU98" s="33">
        <f>IF(IF(AVERAGE(BM98:BO98)&gt;0,((BQ98-AVERAGE(BM98:BO98))/AVERAGE(BM98:BO98))*100,0)&gt;10,"Need to Balance","OK - Balanced")</f>
      </c>
    </row>
    <row r="99" ht="15.75" customHeight="1">
      <c r="A99" s="26" t="str">
        <v>Araqi</v>
      </c>
      <c r="B99" s="26" t="str">
        <v>AL TAYYEB INDUSTRIAL</v>
      </c>
      <c r="C99" s="26" t="str">
        <v>K_LN05</v>
      </c>
      <c r="D99" s="26" t="str">
        <v>23.237045, 56.6227</v>
      </c>
      <c r="E99" s="26" t="str">
        <v>1758</v>
      </c>
      <c r="F99" s="26" t="str">
        <v>Pole (PMT)</v>
      </c>
      <c r="G99" s="26" t="str">
        <v/>
      </c>
      <c r="H99" s="26">
        <v>100</v>
      </c>
      <c r="I99" s="26" t="str">
        <v>01/06/2026, 14:04</v>
      </c>
      <c r="J99" s="26">
        <v>1</v>
      </c>
      <c r="K99" s="26">
        <v>242</v>
      </c>
      <c r="L99" s="26">
        <v>243</v>
      </c>
      <c r="M99" s="26">
        <v>240</v>
      </c>
      <c r="N99" s="26">
        <v>424</v>
      </c>
      <c r="O99" s="26">
        <v>427</v>
      </c>
      <c r="P99" s="26">
        <v>422</v>
      </c>
      <c r="Q99" s="27" t="str">
        <v>120 mm²</v>
      </c>
      <c r="R99" s="28" t="str">
        <v>Cu</v>
      </c>
      <c r="S99" s="28">
        <v>0</v>
      </c>
      <c r="T99" s="28">
        <v>0</v>
      </c>
      <c r="U99" s="28">
        <v>0</v>
      </c>
      <c r="V99" s="29">
        <v>0</v>
      </c>
      <c r="W99" s="30" t="str">
        <v/>
      </c>
      <c r="X99" s="31" t="str">
        <v/>
      </c>
      <c r="Y99" s="31" t="str">
        <v/>
      </c>
      <c r="Z99" s="31" t="str">
        <v/>
      </c>
      <c r="AA99" s="31" t="str">
        <v/>
      </c>
      <c r="AB99" s="32" t="str">
        <v/>
      </c>
      <c r="AC99" s="27" t="str">
        <v/>
      </c>
      <c r="AD99" s="28" t="str">
        <v/>
      </c>
      <c r="AE99" s="28" t="str">
        <v/>
      </c>
      <c r="AF99" s="28" t="str">
        <v/>
      </c>
      <c r="AG99" s="28" t="str">
        <v/>
      </c>
      <c r="AH99" s="29" t="str">
        <v/>
      </c>
      <c r="AI99" s="30" t="str">
        <v/>
      </c>
      <c r="AJ99" s="31" t="str">
        <v/>
      </c>
      <c r="AK99" s="31" t="str">
        <v/>
      </c>
      <c r="AL99" s="31" t="str">
        <v/>
      </c>
      <c r="AM99" s="31" t="str">
        <v/>
      </c>
      <c r="AN99" s="32" t="str">
        <v/>
      </c>
      <c r="AO99" s="27" t="str">
        <v/>
      </c>
      <c r="AP99" s="28" t="str">
        <v/>
      </c>
      <c r="AQ99" s="28" t="str">
        <v/>
      </c>
      <c r="AR99" s="28" t="str">
        <v/>
      </c>
      <c r="AS99" s="28" t="str">
        <v/>
      </c>
      <c r="AT99" s="29" t="str">
        <v/>
      </c>
      <c r="AU99" s="30" t="str">
        <v/>
      </c>
      <c r="AV99" s="31" t="str">
        <v/>
      </c>
      <c r="AW99" s="31" t="str">
        <v/>
      </c>
      <c r="AX99" s="31" t="str">
        <v/>
      </c>
      <c r="AY99" s="31" t="str">
        <v/>
      </c>
      <c r="AZ99" s="32" t="str">
        <v/>
      </c>
      <c r="BA99" s="27" t="str">
        <v/>
      </c>
      <c r="BB99" s="28" t="str">
        <v/>
      </c>
      <c r="BC99" s="28" t="str">
        <v/>
      </c>
      <c r="BD99" s="28" t="str">
        <v/>
      </c>
      <c r="BE99" s="28" t="str">
        <v/>
      </c>
      <c r="BF99" s="29" t="str">
        <v/>
      </c>
      <c r="BG99" s="30" t="str">
        <v/>
      </c>
      <c r="BH99" s="31" t="str">
        <v/>
      </c>
      <c r="BI99" s="31" t="str">
        <v/>
      </c>
      <c r="BJ99" s="31" t="str">
        <v/>
      </c>
      <c r="BK99" s="31" t="str">
        <v/>
      </c>
      <c r="BL99" s="32" t="str">
        <v/>
      </c>
      <c r="BM99" s="26">
        <f>SUM(S99,Y99,AE99,AK99,AQ99,AW99,BC99,BI99)</f>
      </c>
      <c r="BN99" s="26">
        <f>SUM(T99,Z99,AF99,AL99,AR99,AX99,BD99,BJ99)</f>
      </c>
      <c r="BO99" s="26">
        <f>SUM(U99,AA99,AG99,AM99,AS99,AY99,BE99,BK99)</f>
      </c>
      <c r="BP99" s="26">
        <f>SUM(V99,AB99,AH99,AN99,AT99,AZ99,BF99,BL99)</f>
      </c>
      <c r="BQ99" s="26">
        <f>MAX(BM99:BO99)</f>
      </c>
      <c r="BR99" s="26">
        <f>MIN(BM99:BO99)</f>
      </c>
      <c r="BS99" s="33">
        <f>IF(H99&gt;0,(BQ99*SQRT(3)*IF(N99&gt;0,N99,IF(O99&gt;0,O99,IF(P99&gt;0,P99,415)))/(H99*1000))*100,0)</f>
      </c>
      <c r="BT99" s="33">
        <f>IF(BS99&gt;70,"Upgrade","OK - No Upgrade")</f>
      </c>
      <c r="BU99" s="33">
        <f>IF(IF(AVERAGE(BM99:BO99)&gt;0,((BQ99-AVERAGE(BM99:BO99))/AVERAGE(BM99:BO99))*100,0)&gt;10,"Need to Balance","OK - Balanced")</f>
      </c>
    </row>
    <row r="100" ht="15.75" customHeight="1">
      <c r="A100" s="26" t="str">
        <v>Araqi</v>
      </c>
      <c r="B100" s="26" t="str">
        <v>AL TAYYEB INDUSTRIAL</v>
      </c>
      <c r="C100" s="26" t="str">
        <v>K_LN05</v>
      </c>
      <c r="D100" s="26" t="str">
        <v>23.244752, 56.61361</v>
      </c>
      <c r="E100" s="26" t="str">
        <v>875</v>
      </c>
      <c r="F100" s="26" t="str">
        <v>Pole (PMT)</v>
      </c>
      <c r="G100" s="26" t="str">
        <v/>
      </c>
      <c r="H100" s="26">
        <v>100</v>
      </c>
      <c r="I100" s="26" t="str">
        <v>01/06/2026, 14:00</v>
      </c>
      <c r="J100" s="26">
        <v>1</v>
      </c>
      <c r="K100" s="26">
        <v>242</v>
      </c>
      <c r="L100" s="26">
        <v>243</v>
      </c>
      <c r="M100" s="26">
        <v>240</v>
      </c>
      <c r="N100" s="26">
        <v>425</v>
      </c>
      <c r="O100" s="26">
        <v>423</v>
      </c>
      <c r="P100" s="26">
        <v>421</v>
      </c>
      <c r="Q100" s="27" t="str">
        <v>120 mm²</v>
      </c>
      <c r="R100" s="28" t="str">
        <v>Cu</v>
      </c>
      <c r="S100" s="28">
        <v>0</v>
      </c>
      <c r="T100" s="28">
        <v>0</v>
      </c>
      <c r="U100" s="28">
        <v>1</v>
      </c>
      <c r="V100" s="29">
        <v>1</v>
      </c>
      <c r="W100" s="30" t="str">
        <v/>
      </c>
      <c r="X100" s="31" t="str">
        <v/>
      </c>
      <c r="Y100" s="31" t="str">
        <v/>
      </c>
      <c r="Z100" s="31" t="str">
        <v/>
      </c>
      <c r="AA100" s="31" t="str">
        <v/>
      </c>
      <c r="AB100" s="32" t="str">
        <v/>
      </c>
      <c r="AC100" s="27" t="str">
        <v/>
      </c>
      <c r="AD100" s="28" t="str">
        <v/>
      </c>
      <c r="AE100" s="28" t="str">
        <v/>
      </c>
      <c r="AF100" s="28" t="str">
        <v/>
      </c>
      <c r="AG100" s="28" t="str">
        <v/>
      </c>
      <c r="AH100" s="29" t="str">
        <v/>
      </c>
      <c r="AI100" s="30" t="str">
        <v/>
      </c>
      <c r="AJ100" s="31" t="str">
        <v/>
      </c>
      <c r="AK100" s="31" t="str">
        <v/>
      </c>
      <c r="AL100" s="31" t="str">
        <v/>
      </c>
      <c r="AM100" s="31" t="str">
        <v/>
      </c>
      <c r="AN100" s="32" t="str">
        <v/>
      </c>
      <c r="AO100" s="27" t="str">
        <v/>
      </c>
      <c r="AP100" s="28" t="str">
        <v/>
      </c>
      <c r="AQ100" s="28" t="str">
        <v/>
      </c>
      <c r="AR100" s="28" t="str">
        <v/>
      </c>
      <c r="AS100" s="28" t="str">
        <v/>
      </c>
      <c r="AT100" s="29" t="str">
        <v/>
      </c>
      <c r="AU100" s="30" t="str">
        <v/>
      </c>
      <c r="AV100" s="31" t="str">
        <v/>
      </c>
      <c r="AW100" s="31" t="str">
        <v/>
      </c>
      <c r="AX100" s="31" t="str">
        <v/>
      </c>
      <c r="AY100" s="31" t="str">
        <v/>
      </c>
      <c r="AZ100" s="32" t="str">
        <v/>
      </c>
      <c r="BA100" s="27" t="str">
        <v/>
      </c>
      <c r="BB100" s="28" t="str">
        <v/>
      </c>
      <c r="BC100" s="28" t="str">
        <v/>
      </c>
      <c r="BD100" s="28" t="str">
        <v/>
      </c>
      <c r="BE100" s="28" t="str">
        <v/>
      </c>
      <c r="BF100" s="29" t="str">
        <v/>
      </c>
      <c r="BG100" s="30" t="str">
        <v/>
      </c>
      <c r="BH100" s="31" t="str">
        <v/>
      </c>
      <c r="BI100" s="31" t="str">
        <v/>
      </c>
      <c r="BJ100" s="31" t="str">
        <v/>
      </c>
      <c r="BK100" s="31" t="str">
        <v/>
      </c>
      <c r="BL100" s="32" t="str">
        <v/>
      </c>
      <c r="BM100" s="26">
        <f>SUM(S100,Y100,AE100,AK100,AQ100,AW100,BC100,BI100)</f>
      </c>
      <c r="BN100" s="26">
        <f>SUM(T100,Z100,AF100,AL100,AR100,AX100,BD100,BJ100)</f>
      </c>
      <c r="BO100" s="26">
        <f>SUM(U100,AA100,AG100,AM100,AS100,AY100,BE100,BK100)</f>
      </c>
      <c r="BP100" s="26">
        <f>SUM(V100,AB100,AH100,AN100,AT100,AZ100,BF100,BL100)</f>
      </c>
      <c r="BQ100" s="26">
        <f>MAX(BM100:BO100)</f>
      </c>
      <c r="BR100" s="26">
        <f>MIN(BM100:BO100)</f>
      </c>
      <c r="BS100" s="33">
        <f>IF(H100&gt;0,(BQ100*SQRT(3)*IF(N100&gt;0,N100,IF(O100&gt;0,O100,IF(P100&gt;0,P100,415)))/(H100*1000))*100,0)</f>
      </c>
      <c r="BT100" s="33">
        <f>IF(BS100&gt;70,"Upgrade","OK - No Upgrade")</f>
      </c>
      <c r="BU100" s="33">
        <f>IF(IF(AVERAGE(BM100:BO100)&gt;0,((BQ100-AVERAGE(BM100:BO100))/AVERAGE(BM100:BO100))*100,0)&gt;10,"Need to Balance","OK - Balanced")</f>
      </c>
    </row>
    <row r="101" ht="15.75" customHeight="1">
      <c r="A101" s="26" t="str">
        <v>Araqi</v>
      </c>
      <c r="B101" s="26" t="str">
        <v>AL TAYYEB INDUSTRIAL</v>
      </c>
      <c r="C101" s="26" t="str">
        <v>K_LN05</v>
      </c>
      <c r="D101" s="26" t="str">
        <v>23.247957, 56.616398</v>
      </c>
      <c r="E101" s="26" t="str">
        <v>4495</v>
      </c>
      <c r="F101" s="26" t="str">
        <v>Pole (PMT)</v>
      </c>
      <c r="G101" s="26" t="str">
        <v/>
      </c>
      <c r="H101" s="26">
        <v>200</v>
      </c>
      <c r="I101" s="26" t="str">
        <v>01/06/2026, 13:56</v>
      </c>
      <c r="J101" s="26">
        <v>1</v>
      </c>
      <c r="K101" s="26">
        <v>242</v>
      </c>
      <c r="L101" s="26">
        <v>244</v>
      </c>
      <c r="M101" s="26">
        <v>240</v>
      </c>
      <c r="N101" s="26">
        <v>425</v>
      </c>
      <c r="O101" s="26">
        <v>419</v>
      </c>
      <c r="P101" s="26">
        <v>420</v>
      </c>
      <c r="Q101" s="27" t="str">
        <v>185 mm²</v>
      </c>
      <c r="R101" s="28" t="str">
        <v>Cu</v>
      </c>
      <c r="S101" s="28">
        <v>0</v>
      </c>
      <c r="T101" s="28">
        <v>0</v>
      </c>
      <c r="U101" s="28">
        <v>0</v>
      </c>
      <c r="V101" s="29">
        <v>0</v>
      </c>
      <c r="W101" s="30" t="str">
        <v/>
      </c>
      <c r="X101" s="31" t="str">
        <v/>
      </c>
      <c r="Y101" s="31" t="str">
        <v/>
      </c>
      <c r="Z101" s="31" t="str">
        <v/>
      </c>
      <c r="AA101" s="31" t="str">
        <v/>
      </c>
      <c r="AB101" s="32" t="str">
        <v/>
      </c>
      <c r="AC101" s="27" t="str">
        <v/>
      </c>
      <c r="AD101" s="28" t="str">
        <v/>
      </c>
      <c r="AE101" s="28" t="str">
        <v/>
      </c>
      <c r="AF101" s="28" t="str">
        <v/>
      </c>
      <c r="AG101" s="28" t="str">
        <v/>
      </c>
      <c r="AH101" s="29" t="str">
        <v/>
      </c>
      <c r="AI101" s="30" t="str">
        <v/>
      </c>
      <c r="AJ101" s="31" t="str">
        <v/>
      </c>
      <c r="AK101" s="31" t="str">
        <v/>
      </c>
      <c r="AL101" s="31" t="str">
        <v/>
      </c>
      <c r="AM101" s="31" t="str">
        <v/>
      </c>
      <c r="AN101" s="32" t="str">
        <v/>
      </c>
      <c r="AO101" s="27" t="str">
        <v/>
      </c>
      <c r="AP101" s="28" t="str">
        <v/>
      </c>
      <c r="AQ101" s="28" t="str">
        <v/>
      </c>
      <c r="AR101" s="28" t="str">
        <v/>
      </c>
      <c r="AS101" s="28" t="str">
        <v/>
      </c>
      <c r="AT101" s="29" t="str">
        <v/>
      </c>
      <c r="AU101" s="30" t="str">
        <v/>
      </c>
      <c r="AV101" s="31" t="str">
        <v/>
      </c>
      <c r="AW101" s="31" t="str">
        <v/>
      </c>
      <c r="AX101" s="31" t="str">
        <v/>
      </c>
      <c r="AY101" s="31" t="str">
        <v/>
      </c>
      <c r="AZ101" s="32" t="str">
        <v/>
      </c>
      <c r="BA101" s="27" t="str">
        <v/>
      </c>
      <c r="BB101" s="28" t="str">
        <v/>
      </c>
      <c r="BC101" s="28" t="str">
        <v/>
      </c>
      <c r="BD101" s="28" t="str">
        <v/>
      </c>
      <c r="BE101" s="28" t="str">
        <v/>
      </c>
      <c r="BF101" s="29" t="str">
        <v/>
      </c>
      <c r="BG101" s="30" t="str">
        <v/>
      </c>
      <c r="BH101" s="31" t="str">
        <v/>
      </c>
      <c r="BI101" s="31" t="str">
        <v/>
      </c>
      <c r="BJ101" s="31" t="str">
        <v/>
      </c>
      <c r="BK101" s="31" t="str">
        <v/>
      </c>
      <c r="BL101" s="32" t="str">
        <v/>
      </c>
      <c r="BM101" s="26">
        <f>SUM(S101,Y101,AE101,AK101,AQ101,AW101,BC101,BI101)</f>
      </c>
      <c r="BN101" s="26">
        <f>SUM(T101,Z101,AF101,AL101,AR101,AX101,BD101,BJ101)</f>
      </c>
      <c r="BO101" s="26">
        <f>SUM(U101,AA101,AG101,AM101,AS101,AY101,BE101,BK101)</f>
      </c>
      <c r="BP101" s="26">
        <f>SUM(V101,AB101,AH101,AN101,AT101,AZ101,BF101,BL101)</f>
      </c>
      <c r="BQ101" s="26">
        <f>MAX(BM101:BO101)</f>
      </c>
      <c r="BR101" s="26">
        <f>MIN(BM101:BO101)</f>
      </c>
      <c r="BS101" s="33">
        <f>IF(H101&gt;0,(BQ101*SQRT(3)*IF(N101&gt;0,N101,IF(O101&gt;0,O101,IF(P101&gt;0,P101,415)))/(H101*1000))*100,0)</f>
      </c>
      <c r="BT101" s="33">
        <f>IF(BS101&gt;70,"Upgrade","OK - No Upgrade")</f>
      </c>
      <c r="BU101" s="33">
        <f>IF(IF(AVERAGE(BM101:BO101)&gt;0,((BQ101-AVERAGE(BM101:BO101))/AVERAGE(BM101:BO101))*100,0)&gt;10,"Need to Balance","OK - Balanced")</f>
      </c>
    </row>
    <row r="102" ht="15.75" customHeight="1">
      <c r="A102" s="26" t="str">
        <v>Araqi</v>
      </c>
      <c r="B102" s="26" t="str">
        <v>AL TAYYEB INDUSTRIAL</v>
      </c>
      <c r="C102" s="26" t="str">
        <v>K_LN05</v>
      </c>
      <c r="D102" s="26" t="str">
        <v>23.250042, 56.619795</v>
      </c>
      <c r="E102" s="26" t="str">
        <v>901</v>
      </c>
      <c r="F102" s="26" t="str">
        <v>Pole (PMT)</v>
      </c>
      <c r="G102" s="26" t="str">
        <v/>
      </c>
      <c r="H102" s="26">
        <v>315</v>
      </c>
      <c r="I102" s="26" t="str">
        <v>01/06/2026, 13:53</v>
      </c>
      <c r="J102" s="26">
        <v>1</v>
      </c>
      <c r="K102" s="26">
        <v>240</v>
      </c>
      <c r="L102" s="26">
        <v>241</v>
      </c>
      <c r="M102" s="26">
        <v>239</v>
      </c>
      <c r="N102" s="26">
        <v>419</v>
      </c>
      <c r="O102" s="26">
        <v>415</v>
      </c>
      <c r="P102" s="26">
        <v>417</v>
      </c>
      <c r="Q102" s="27" t="str">
        <v>185 mm²</v>
      </c>
      <c r="R102" s="28" t="str">
        <v>Cu</v>
      </c>
      <c r="S102" s="28">
        <v>6</v>
      </c>
      <c r="T102" s="28">
        <v>15</v>
      </c>
      <c r="U102" s="28">
        <v>0</v>
      </c>
      <c r="V102" s="29">
        <v>9</v>
      </c>
      <c r="W102" s="30" t="str">
        <v>120 mm²</v>
      </c>
      <c r="X102" s="31" t="str">
        <v>Cu</v>
      </c>
      <c r="Y102" s="31">
        <v>135</v>
      </c>
      <c r="Z102" s="31">
        <v>75</v>
      </c>
      <c r="AA102" s="31">
        <v>71</v>
      </c>
      <c r="AB102" s="32">
        <v>49</v>
      </c>
      <c r="AC102" s="27" t="str">
        <v/>
      </c>
      <c r="AD102" s="28" t="str">
        <v/>
      </c>
      <c r="AE102" s="28" t="str">
        <v/>
      </c>
      <c r="AF102" s="28" t="str">
        <v/>
      </c>
      <c r="AG102" s="28" t="str">
        <v/>
      </c>
      <c r="AH102" s="29" t="str">
        <v/>
      </c>
      <c r="AI102" s="30" t="str">
        <v/>
      </c>
      <c r="AJ102" s="31" t="str">
        <v/>
      </c>
      <c r="AK102" s="31" t="str">
        <v/>
      </c>
      <c r="AL102" s="31" t="str">
        <v/>
      </c>
      <c r="AM102" s="31" t="str">
        <v/>
      </c>
      <c r="AN102" s="32" t="str">
        <v/>
      </c>
      <c r="AO102" s="27" t="str">
        <v/>
      </c>
      <c r="AP102" s="28" t="str">
        <v/>
      </c>
      <c r="AQ102" s="28" t="str">
        <v/>
      </c>
      <c r="AR102" s="28" t="str">
        <v/>
      </c>
      <c r="AS102" s="28" t="str">
        <v/>
      </c>
      <c r="AT102" s="29" t="str">
        <v/>
      </c>
      <c r="AU102" s="30" t="str">
        <v/>
      </c>
      <c r="AV102" s="31" t="str">
        <v/>
      </c>
      <c r="AW102" s="31" t="str">
        <v/>
      </c>
      <c r="AX102" s="31" t="str">
        <v/>
      </c>
      <c r="AY102" s="31" t="str">
        <v/>
      </c>
      <c r="AZ102" s="32" t="str">
        <v/>
      </c>
      <c r="BA102" s="27" t="str">
        <v/>
      </c>
      <c r="BB102" s="28" t="str">
        <v/>
      </c>
      <c r="BC102" s="28" t="str">
        <v/>
      </c>
      <c r="BD102" s="28" t="str">
        <v/>
      </c>
      <c r="BE102" s="28" t="str">
        <v/>
      </c>
      <c r="BF102" s="29" t="str">
        <v/>
      </c>
      <c r="BG102" s="30" t="str">
        <v/>
      </c>
      <c r="BH102" s="31" t="str">
        <v/>
      </c>
      <c r="BI102" s="31" t="str">
        <v/>
      </c>
      <c r="BJ102" s="31" t="str">
        <v/>
      </c>
      <c r="BK102" s="31" t="str">
        <v/>
      </c>
      <c r="BL102" s="32" t="str">
        <v/>
      </c>
      <c r="BM102" s="26">
        <f>SUM(S102,Y102,AE102,AK102,AQ102,AW102,BC102,BI102)</f>
      </c>
      <c r="BN102" s="26">
        <f>SUM(T102,Z102,AF102,AL102,AR102,AX102,BD102,BJ102)</f>
      </c>
      <c r="BO102" s="26">
        <f>SUM(U102,AA102,AG102,AM102,AS102,AY102,BE102,BK102)</f>
      </c>
      <c r="BP102" s="26">
        <f>SUM(V102,AB102,AH102,AN102,AT102,AZ102,BF102,BL102)</f>
      </c>
      <c r="BQ102" s="26">
        <f>MAX(BM102:BO102)</f>
      </c>
      <c r="BR102" s="26">
        <f>MIN(BM102:BO102)</f>
      </c>
      <c r="BS102" s="33">
        <f>IF(H102&gt;0,(BQ102*SQRT(3)*IF(N102&gt;0,N102,IF(O102&gt;0,O102,IF(P102&gt;0,P102,415)))/(H102*1000))*100,0)</f>
      </c>
      <c r="BT102" s="33">
        <f>IF(BS102&gt;70,"Upgrade","OK - No Upgrade")</f>
      </c>
      <c r="BU102" s="33">
        <f>IF(IF(AVERAGE(BM102:BO102)&gt;0,((BQ102-AVERAGE(BM102:BO102))/AVERAGE(BM102:BO102))*100,0)&gt;10,"Need to Balance","OK - Balanced")</f>
      </c>
    </row>
    <row r="103" ht="15.75" customHeight="1">
      <c r="A103" s="26" t="str">
        <v>Araqi</v>
      </c>
      <c r="B103" s="26" t="str">
        <v>AL TAYYEB INDUSTRIAL</v>
      </c>
      <c r="C103" s="26" t="str">
        <v>K_LN05</v>
      </c>
      <c r="D103" s="26" t="str">
        <v>23.245717, 56.607107</v>
      </c>
      <c r="E103" s="26" t="str">
        <v>873</v>
      </c>
      <c r="F103" s="26" t="str">
        <v>Pole (PMT)</v>
      </c>
      <c r="G103" s="26" t="str">
        <v/>
      </c>
      <c r="H103" s="26">
        <v>315</v>
      </c>
      <c r="I103" s="26" t="str">
        <v>01/06/2026, 13:49</v>
      </c>
      <c r="J103" s="26">
        <v>1</v>
      </c>
      <c r="K103" s="26">
        <v>241</v>
      </c>
      <c r="L103" s="26">
        <v>242</v>
      </c>
      <c r="M103" s="26">
        <v>243</v>
      </c>
      <c r="N103" s="26">
        <v>421</v>
      </c>
      <c r="O103" s="26">
        <v>425</v>
      </c>
      <c r="P103" s="26">
        <v>420</v>
      </c>
      <c r="Q103" s="27" t="str">
        <v>120 mm²</v>
      </c>
      <c r="R103" s="28" t="str">
        <v>Cu</v>
      </c>
      <c r="S103" s="28">
        <v>22</v>
      </c>
      <c r="T103" s="28">
        <v>17</v>
      </c>
      <c r="U103" s="28">
        <v>39</v>
      </c>
      <c r="V103" s="29">
        <v>15</v>
      </c>
      <c r="W103" s="30" t="str">
        <v>120 mm²</v>
      </c>
      <c r="X103" s="31" t="str">
        <v>Cu</v>
      </c>
      <c r="Y103" s="31">
        <v>1</v>
      </c>
      <c r="Z103" s="31">
        <v>15</v>
      </c>
      <c r="AA103" s="31">
        <v>39</v>
      </c>
      <c r="AB103" s="32">
        <v>21</v>
      </c>
      <c r="AC103" s="27" t="str">
        <v/>
      </c>
      <c r="AD103" s="28" t="str">
        <v/>
      </c>
      <c r="AE103" s="28" t="str">
        <v/>
      </c>
      <c r="AF103" s="28" t="str">
        <v/>
      </c>
      <c r="AG103" s="28" t="str">
        <v/>
      </c>
      <c r="AH103" s="29" t="str">
        <v/>
      </c>
      <c r="AI103" s="30" t="str">
        <v/>
      </c>
      <c r="AJ103" s="31" t="str">
        <v/>
      </c>
      <c r="AK103" s="31" t="str">
        <v/>
      </c>
      <c r="AL103" s="31" t="str">
        <v/>
      </c>
      <c r="AM103" s="31" t="str">
        <v/>
      </c>
      <c r="AN103" s="32" t="str">
        <v/>
      </c>
      <c r="AO103" s="27" t="str">
        <v/>
      </c>
      <c r="AP103" s="28" t="str">
        <v/>
      </c>
      <c r="AQ103" s="28" t="str">
        <v/>
      </c>
      <c r="AR103" s="28" t="str">
        <v/>
      </c>
      <c r="AS103" s="28" t="str">
        <v/>
      </c>
      <c r="AT103" s="29" t="str">
        <v/>
      </c>
      <c r="AU103" s="30" t="str">
        <v/>
      </c>
      <c r="AV103" s="31" t="str">
        <v/>
      </c>
      <c r="AW103" s="31" t="str">
        <v/>
      </c>
      <c r="AX103" s="31" t="str">
        <v/>
      </c>
      <c r="AY103" s="31" t="str">
        <v/>
      </c>
      <c r="AZ103" s="32" t="str">
        <v/>
      </c>
      <c r="BA103" s="27" t="str">
        <v/>
      </c>
      <c r="BB103" s="28" t="str">
        <v/>
      </c>
      <c r="BC103" s="28" t="str">
        <v/>
      </c>
      <c r="BD103" s="28" t="str">
        <v/>
      </c>
      <c r="BE103" s="28" t="str">
        <v/>
      </c>
      <c r="BF103" s="29" t="str">
        <v/>
      </c>
      <c r="BG103" s="30" t="str">
        <v/>
      </c>
      <c r="BH103" s="31" t="str">
        <v/>
      </c>
      <c r="BI103" s="31" t="str">
        <v/>
      </c>
      <c r="BJ103" s="31" t="str">
        <v/>
      </c>
      <c r="BK103" s="31" t="str">
        <v/>
      </c>
      <c r="BL103" s="32" t="str">
        <v/>
      </c>
      <c r="BM103" s="26">
        <f>SUM(S103,Y103,AE103,AK103,AQ103,AW103,BC103,BI103)</f>
      </c>
      <c r="BN103" s="26">
        <f>SUM(T103,Z103,AF103,AL103,AR103,AX103,BD103,BJ103)</f>
      </c>
      <c r="BO103" s="26">
        <f>SUM(U103,AA103,AG103,AM103,AS103,AY103,BE103,BK103)</f>
      </c>
      <c r="BP103" s="26">
        <f>SUM(V103,AB103,AH103,AN103,AT103,AZ103,BF103,BL103)</f>
      </c>
      <c r="BQ103" s="26">
        <f>MAX(BM103:BO103)</f>
      </c>
      <c r="BR103" s="26">
        <f>MIN(BM103:BO103)</f>
      </c>
      <c r="BS103" s="33">
        <f>IF(H103&gt;0,(BQ103*SQRT(3)*IF(N103&gt;0,N103,IF(O103&gt;0,O103,IF(P103&gt;0,P103,415)))/(H103*1000))*100,0)</f>
      </c>
      <c r="BT103" s="33">
        <f>IF(BS103&gt;70,"Upgrade","OK - No Upgrade")</f>
      </c>
      <c r="BU103" s="33">
        <f>IF(IF(AVERAGE(BM103:BO103)&gt;0,((BQ103-AVERAGE(BM103:BO103))/AVERAGE(BM103:BO103))*100,0)&gt;10,"Need to Balance","OK - Balanced")</f>
      </c>
    </row>
    <row r="104" ht="15.75" customHeight="1">
      <c r="A104" s="26" t="str">
        <v>Araqi</v>
      </c>
      <c r="B104" s="26" t="str">
        <v>AL TAYYEB INDUSTRIAL</v>
      </c>
      <c r="C104" s="26" t="str">
        <v>K_LN05</v>
      </c>
      <c r="D104" s="26" t="str">
        <v>23.252338, 56.608297</v>
      </c>
      <c r="E104" s="26" t="str">
        <v>2128</v>
      </c>
      <c r="F104" s="26" t="str">
        <v>Pole (PMT)</v>
      </c>
      <c r="G104" s="26" t="str">
        <v/>
      </c>
      <c r="H104" s="26">
        <v>315</v>
      </c>
      <c r="I104" s="26" t="str">
        <v>01/06/2026, 13:46</v>
      </c>
      <c r="J104" s="26">
        <v>1</v>
      </c>
      <c r="K104" s="26">
        <v>242</v>
      </c>
      <c r="L104" s="26">
        <v>243</v>
      </c>
      <c r="M104" s="26">
        <v>241</v>
      </c>
      <c r="N104" s="26">
        <v>422</v>
      </c>
      <c r="O104" s="26">
        <v>419</v>
      </c>
      <c r="P104" s="26">
        <v>420</v>
      </c>
      <c r="Q104" s="27" t="str">
        <v>185 mm²</v>
      </c>
      <c r="R104" s="28" t="str">
        <v>Cu</v>
      </c>
      <c r="S104" s="28">
        <v>0</v>
      </c>
      <c r="T104" s="28">
        <v>0</v>
      </c>
      <c r="U104" s="28">
        <v>0</v>
      </c>
      <c r="V104" s="29">
        <v>0</v>
      </c>
      <c r="W104" s="30" t="str">
        <v/>
      </c>
      <c r="X104" s="31" t="str">
        <v/>
      </c>
      <c r="Y104" s="31" t="str">
        <v/>
      </c>
      <c r="Z104" s="31" t="str">
        <v/>
      </c>
      <c r="AA104" s="31" t="str">
        <v/>
      </c>
      <c r="AB104" s="32" t="str">
        <v/>
      </c>
      <c r="AC104" s="27" t="str">
        <v/>
      </c>
      <c r="AD104" s="28" t="str">
        <v/>
      </c>
      <c r="AE104" s="28" t="str">
        <v/>
      </c>
      <c r="AF104" s="28" t="str">
        <v/>
      </c>
      <c r="AG104" s="28" t="str">
        <v/>
      </c>
      <c r="AH104" s="29" t="str">
        <v/>
      </c>
      <c r="AI104" s="30" t="str">
        <v/>
      </c>
      <c r="AJ104" s="31" t="str">
        <v/>
      </c>
      <c r="AK104" s="31" t="str">
        <v/>
      </c>
      <c r="AL104" s="31" t="str">
        <v/>
      </c>
      <c r="AM104" s="31" t="str">
        <v/>
      </c>
      <c r="AN104" s="32" t="str">
        <v/>
      </c>
      <c r="AO104" s="27" t="str">
        <v/>
      </c>
      <c r="AP104" s="28" t="str">
        <v/>
      </c>
      <c r="AQ104" s="28" t="str">
        <v/>
      </c>
      <c r="AR104" s="28" t="str">
        <v/>
      </c>
      <c r="AS104" s="28" t="str">
        <v/>
      </c>
      <c r="AT104" s="29" t="str">
        <v/>
      </c>
      <c r="AU104" s="30" t="str">
        <v/>
      </c>
      <c r="AV104" s="31" t="str">
        <v/>
      </c>
      <c r="AW104" s="31" t="str">
        <v/>
      </c>
      <c r="AX104" s="31" t="str">
        <v/>
      </c>
      <c r="AY104" s="31" t="str">
        <v/>
      </c>
      <c r="AZ104" s="32" t="str">
        <v/>
      </c>
      <c r="BA104" s="27" t="str">
        <v/>
      </c>
      <c r="BB104" s="28" t="str">
        <v/>
      </c>
      <c r="BC104" s="28" t="str">
        <v/>
      </c>
      <c r="BD104" s="28" t="str">
        <v/>
      </c>
      <c r="BE104" s="28" t="str">
        <v/>
      </c>
      <c r="BF104" s="29" t="str">
        <v/>
      </c>
      <c r="BG104" s="30" t="str">
        <v/>
      </c>
      <c r="BH104" s="31" t="str">
        <v/>
      </c>
      <c r="BI104" s="31" t="str">
        <v/>
      </c>
      <c r="BJ104" s="31" t="str">
        <v/>
      </c>
      <c r="BK104" s="31" t="str">
        <v/>
      </c>
      <c r="BL104" s="32" t="str">
        <v/>
      </c>
      <c r="BM104" s="26">
        <f>SUM(S104,Y104,AE104,AK104,AQ104,AW104,BC104,BI104)</f>
      </c>
      <c r="BN104" s="26">
        <f>SUM(T104,Z104,AF104,AL104,AR104,AX104,BD104,BJ104)</f>
      </c>
      <c r="BO104" s="26">
        <f>SUM(U104,AA104,AG104,AM104,AS104,AY104,BE104,BK104)</f>
      </c>
      <c r="BP104" s="26">
        <f>SUM(V104,AB104,AH104,AN104,AT104,AZ104,BF104,BL104)</f>
      </c>
      <c r="BQ104" s="26">
        <f>MAX(BM104:BO104)</f>
      </c>
      <c r="BR104" s="26">
        <f>MIN(BM104:BO104)</f>
      </c>
      <c r="BS104" s="33">
        <f>IF(H104&gt;0,(BQ104*SQRT(3)*IF(N104&gt;0,N104,IF(O104&gt;0,O104,IF(P104&gt;0,P104,415)))/(H104*1000))*100,0)</f>
      </c>
      <c r="BT104" s="33">
        <f>IF(BS104&gt;70,"Upgrade","OK - No Upgrade")</f>
      </c>
      <c r="BU104" s="33">
        <f>IF(IF(AVERAGE(BM104:BO104)&gt;0,((BQ104-AVERAGE(BM104:BO104))/AVERAGE(BM104:BO104))*100,0)&gt;10,"Need to Balance","OK - Balanced")</f>
      </c>
    </row>
    <row r="105" ht="15.75" customHeight="1">
      <c r="A105" s="26" t="str">
        <v>Araqi</v>
      </c>
      <c r="B105" s="26" t="str">
        <v>AL TAYYEB INDUSTRIAL</v>
      </c>
      <c r="C105" s="26" t="str">
        <v>K_LN05</v>
      </c>
      <c r="D105" s="26" t="str">
        <v>23.24736, 56.602865</v>
      </c>
      <c r="E105" s="26" t="str">
        <v>2048</v>
      </c>
      <c r="F105" s="26" t="str">
        <v>Pole (PMT)</v>
      </c>
      <c r="G105" s="26" t="str">
        <v/>
      </c>
      <c r="H105" s="26">
        <v>315</v>
      </c>
      <c r="I105" s="26" t="str">
        <v>01/06/2026, 13:43</v>
      </c>
      <c r="J105" s="26">
        <v>1</v>
      </c>
      <c r="K105" s="26">
        <v>242</v>
      </c>
      <c r="L105" s="26">
        <v>243</v>
      </c>
      <c r="M105" s="26">
        <v>240</v>
      </c>
      <c r="N105" s="26">
        <v>424</v>
      </c>
      <c r="O105" s="26">
        <v>425</v>
      </c>
      <c r="P105" s="26">
        <v>422</v>
      </c>
      <c r="Q105" s="27" t="str">
        <v>185 mm²</v>
      </c>
      <c r="R105" s="28" t="str">
        <v>Cu</v>
      </c>
      <c r="S105" s="28">
        <v>9</v>
      </c>
      <c r="T105" s="28">
        <v>11</v>
      </c>
      <c r="U105" s="28">
        <v>15</v>
      </c>
      <c r="V105" s="29">
        <v>7</v>
      </c>
      <c r="W105" s="30" t="str">
        <v/>
      </c>
      <c r="X105" s="31" t="str">
        <v/>
      </c>
      <c r="Y105" s="31" t="str">
        <v/>
      </c>
      <c r="Z105" s="31" t="str">
        <v/>
      </c>
      <c r="AA105" s="31" t="str">
        <v/>
      </c>
      <c r="AB105" s="32" t="str">
        <v/>
      </c>
      <c r="AC105" s="27" t="str">
        <v/>
      </c>
      <c r="AD105" s="28" t="str">
        <v/>
      </c>
      <c r="AE105" s="28" t="str">
        <v/>
      </c>
      <c r="AF105" s="28" t="str">
        <v/>
      </c>
      <c r="AG105" s="28" t="str">
        <v/>
      </c>
      <c r="AH105" s="29" t="str">
        <v/>
      </c>
      <c r="AI105" s="30" t="str">
        <v/>
      </c>
      <c r="AJ105" s="31" t="str">
        <v/>
      </c>
      <c r="AK105" s="31" t="str">
        <v/>
      </c>
      <c r="AL105" s="31" t="str">
        <v/>
      </c>
      <c r="AM105" s="31" t="str">
        <v/>
      </c>
      <c r="AN105" s="32" t="str">
        <v/>
      </c>
      <c r="AO105" s="27" t="str">
        <v/>
      </c>
      <c r="AP105" s="28" t="str">
        <v/>
      </c>
      <c r="AQ105" s="28" t="str">
        <v/>
      </c>
      <c r="AR105" s="28" t="str">
        <v/>
      </c>
      <c r="AS105" s="28" t="str">
        <v/>
      </c>
      <c r="AT105" s="29" t="str">
        <v/>
      </c>
      <c r="AU105" s="30" t="str">
        <v/>
      </c>
      <c r="AV105" s="31" t="str">
        <v/>
      </c>
      <c r="AW105" s="31" t="str">
        <v/>
      </c>
      <c r="AX105" s="31" t="str">
        <v/>
      </c>
      <c r="AY105" s="31" t="str">
        <v/>
      </c>
      <c r="AZ105" s="32" t="str">
        <v/>
      </c>
      <c r="BA105" s="27" t="str">
        <v/>
      </c>
      <c r="BB105" s="28" t="str">
        <v/>
      </c>
      <c r="BC105" s="28" t="str">
        <v/>
      </c>
      <c r="BD105" s="28" t="str">
        <v/>
      </c>
      <c r="BE105" s="28" t="str">
        <v/>
      </c>
      <c r="BF105" s="29" t="str">
        <v/>
      </c>
      <c r="BG105" s="30" t="str">
        <v/>
      </c>
      <c r="BH105" s="31" t="str">
        <v/>
      </c>
      <c r="BI105" s="31" t="str">
        <v/>
      </c>
      <c r="BJ105" s="31" t="str">
        <v/>
      </c>
      <c r="BK105" s="31" t="str">
        <v/>
      </c>
      <c r="BL105" s="32" t="str">
        <v/>
      </c>
      <c r="BM105" s="26">
        <f>SUM(S105,Y105,AE105,AK105,AQ105,AW105,BC105,BI105)</f>
      </c>
      <c r="BN105" s="26">
        <f>SUM(T105,Z105,AF105,AL105,AR105,AX105,BD105,BJ105)</f>
      </c>
      <c r="BO105" s="26">
        <f>SUM(U105,AA105,AG105,AM105,AS105,AY105,BE105,BK105)</f>
      </c>
      <c r="BP105" s="26">
        <f>SUM(V105,AB105,AH105,AN105,AT105,AZ105,BF105,BL105)</f>
      </c>
      <c r="BQ105" s="26">
        <f>MAX(BM105:BO105)</f>
      </c>
      <c r="BR105" s="26">
        <f>MIN(BM105:BO105)</f>
      </c>
      <c r="BS105" s="33">
        <f>IF(H105&gt;0,(BQ105*SQRT(3)*IF(N105&gt;0,N105,IF(O105&gt;0,O105,IF(P105&gt;0,P105,415)))/(H105*1000))*100,0)</f>
      </c>
      <c r="BT105" s="33">
        <f>IF(BS105&gt;70,"Upgrade","OK - No Upgrade")</f>
      </c>
      <c r="BU105" s="33">
        <f>IF(IF(AVERAGE(BM105:BO105)&gt;0,((BQ105-AVERAGE(BM105:BO105))/AVERAGE(BM105:BO105))*100,0)&gt;10,"Need to Balance","OK - Balanced")</f>
      </c>
    </row>
    <row r="106" ht="15.75" customHeight="1">
      <c r="A106" s="26" t="str">
        <v>Araqi</v>
      </c>
      <c r="B106" s="26" t="str">
        <v>AL TAYYEB INDUSTRIAL</v>
      </c>
      <c r="C106" s="26" t="str">
        <v>K_LN05</v>
      </c>
      <c r="D106" s="26" t="str">
        <v>23.246575, 56.599925</v>
      </c>
      <c r="E106" s="26" t="str">
        <v>872</v>
      </c>
      <c r="F106" s="26" t="str">
        <v>Pole (PMT)</v>
      </c>
      <c r="G106" s="26" t="str">
        <v/>
      </c>
      <c r="H106" s="26">
        <v>315</v>
      </c>
      <c r="I106" s="26" t="str">
        <v>01/06/2026, 13:41</v>
      </c>
      <c r="J106" s="26">
        <v>1</v>
      </c>
      <c r="K106" s="26">
        <v>241</v>
      </c>
      <c r="L106" s="26">
        <v>240</v>
      </c>
      <c r="M106" s="26">
        <v>242</v>
      </c>
      <c r="N106" s="26">
        <v>422</v>
      </c>
      <c r="O106" s="26">
        <v>424</v>
      </c>
      <c r="P106" s="26">
        <v>421</v>
      </c>
      <c r="Q106" s="27" t="str">
        <v>120 mm²</v>
      </c>
      <c r="R106" s="28" t="str">
        <v>Cu</v>
      </c>
      <c r="S106" s="28">
        <v>31</v>
      </c>
      <c r="T106" s="28">
        <v>25</v>
      </c>
      <c r="U106" s="28">
        <v>39</v>
      </c>
      <c r="V106" s="29">
        <v>15</v>
      </c>
      <c r="W106" s="30" t="str">
        <v>120 mm²</v>
      </c>
      <c r="X106" s="31" t="str">
        <v>Cu</v>
      </c>
      <c r="Y106" s="31">
        <v>90</v>
      </c>
      <c r="Z106" s="31">
        <v>101</v>
      </c>
      <c r="AA106" s="31">
        <v>15</v>
      </c>
      <c r="AB106" s="32">
        <v>20</v>
      </c>
      <c r="AC106" s="27" t="str">
        <v/>
      </c>
      <c r="AD106" s="28" t="str">
        <v/>
      </c>
      <c r="AE106" s="28" t="str">
        <v/>
      </c>
      <c r="AF106" s="28" t="str">
        <v/>
      </c>
      <c r="AG106" s="28" t="str">
        <v/>
      </c>
      <c r="AH106" s="29" t="str">
        <v/>
      </c>
      <c r="AI106" s="30" t="str">
        <v/>
      </c>
      <c r="AJ106" s="31" t="str">
        <v/>
      </c>
      <c r="AK106" s="31" t="str">
        <v/>
      </c>
      <c r="AL106" s="31" t="str">
        <v/>
      </c>
      <c r="AM106" s="31" t="str">
        <v/>
      </c>
      <c r="AN106" s="32" t="str">
        <v/>
      </c>
      <c r="AO106" s="27" t="str">
        <v/>
      </c>
      <c r="AP106" s="28" t="str">
        <v/>
      </c>
      <c r="AQ106" s="28" t="str">
        <v/>
      </c>
      <c r="AR106" s="28" t="str">
        <v/>
      </c>
      <c r="AS106" s="28" t="str">
        <v/>
      </c>
      <c r="AT106" s="29" t="str">
        <v/>
      </c>
      <c r="AU106" s="30" t="str">
        <v/>
      </c>
      <c r="AV106" s="31" t="str">
        <v/>
      </c>
      <c r="AW106" s="31" t="str">
        <v/>
      </c>
      <c r="AX106" s="31" t="str">
        <v/>
      </c>
      <c r="AY106" s="31" t="str">
        <v/>
      </c>
      <c r="AZ106" s="32" t="str">
        <v/>
      </c>
      <c r="BA106" s="27" t="str">
        <v/>
      </c>
      <c r="BB106" s="28" t="str">
        <v/>
      </c>
      <c r="BC106" s="28" t="str">
        <v/>
      </c>
      <c r="BD106" s="28" t="str">
        <v/>
      </c>
      <c r="BE106" s="28" t="str">
        <v/>
      </c>
      <c r="BF106" s="29" t="str">
        <v/>
      </c>
      <c r="BG106" s="30" t="str">
        <v/>
      </c>
      <c r="BH106" s="31" t="str">
        <v/>
      </c>
      <c r="BI106" s="31" t="str">
        <v/>
      </c>
      <c r="BJ106" s="31" t="str">
        <v/>
      </c>
      <c r="BK106" s="31" t="str">
        <v/>
      </c>
      <c r="BL106" s="32" t="str">
        <v/>
      </c>
      <c r="BM106" s="26">
        <f>SUM(S106,Y106,AE106,AK106,AQ106,AW106,BC106,BI106)</f>
      </c>
      <c r="BN106" s="26">
        <f>SUM(T106,Z106,AF106,AL106,AR106,AX106,BD106,BJ106)</f>
      </c>
      <c r="BO106" s="26">
        <f>SUM(U106,AA106,AG106,AM106,AS106,AY106,BE106,BK106)</f>
      </c>
      <c r="BP106" s="26">
        <f>SUM(V106,AB106,AH106,AN106,AT106,AZ106,BF106,BL106)</f>
      </c>
      <c r="BQ106" s="26">
        <f>MAX(BM106:BO106)</f>
      </c>
      <c r="BR106" s="26">
        <f>MIN(BM106:BO106)</f>
      </c>
      <c r="BS106" s="33">
        <f>IF(H106&gt;0,(BQ106*SQRT(3)*IF(N106&gt;0,N106,IF(O106&gt;0,O106,IF(P106&gt;0,P106,415)))/(H106*1000))*100,0)</f>
      </c>
      <c r="BT106" s="33">
        <f>IF(BS106&gt;70,"Upgrade","OK - No Upgrade")</f>
      </c>
      <c r="BU106" s="33">
        <f>IF(IF(AVERAGE(BM106:BO106)&gt;0,((BQ106-AVERAGE(BM106:BO106))/AVERAGE(BM106:BO106))*100,0)&gt;10,"Need to Balance","OK - Balanced")</f>
      </c>
    </row>
    <row r="107" ht="15.75" customHeight="1">
      <c r="A107" s="26" t="str">
        <v>Araqi</v>
      </c>
      <c r="B107" s="26" t="str">
        <v>AL TAYYEB INDUSTRIAL</v>
      </c>
      <c r="C107" s="26" t="str">
        <v>K_LN05</v>
      </c>
      <c r="D107" s="26" t="str">
        <v>23.243841, 56.595035</v>
      </c>
      <c r="E107" s="26" t="str">
        <v>2192</v>
      </c>
      <c r="F107" s="26" t="str">
        <v>Ground (GMT)</v>
      </c>
      <c r="G107" s="26" t="str">
        <v/>
      </c>
      <c r="H107" s="26">
        <v>1000</v>
      </c>
      <c r="I107" s="26" t="str">
        <v>01/06/2026, 13:38</v>
      </c>
      <c r="J107" s="26">
        <v>1</v>
      </c>
      <c r="K107" s="26">
        <v>243</v>
      </c>
      <c r="L107" s="26">
        <v>244</v>
      </c>
      <c r="M107" s="26">
        <v>241</v>
      </c>
      <c r="N107" s="26">
        <v>426</v>
      </c>
      <c r="O107" s="26">
        <v>420</v>
      </c>
      <c r="P107" s="26">
        <v>427</v>
      </c>
      <c r="Q107" s="27" t="str">
        <v>185 mm²</v>
      </c>
      <c r="R107" s="28" t="str">
        <v>Cu</v>
      </c>
      <c r="S107" s="28">
        <v>60</v>
      </c>
      <c r="T107" s="28">
        <v>25</v>
      </c>
      <c r="U107" s="28">
        <v>35</v>
      </c>
      <c r="V107" s="29">
        <v>31</v>
      </c>
      <c r="W107" s="30" t="str">
        <v>185 mm²</v>
      </c>
      <c r="X107" s="31" t="str">
        <v>Cu</v>
      </c>
      <c r="Y107" s="31">
        <v>81</v>
      </c>
      <c r="Z107" s="31">
        <v>75</v>
      </c>
      <c r="AA107" s="31">
        <v>79</v>
      </c>
      <c r="AB107" s="32">
        <v>25</v>
      </c>
      <c r="AC107" s="27" t="str">
        <v/>
      </c>
      <c r="AD107" s="28" t="str">
        <v/>
      </c>
      <c r="AE107" s="28" t="str">
        <v/>
      </c>
      <c r="AF107" s="28" t="str">
        <v/>
      </c>
      <c r="AG107" s="28" t="str">
        <v/>
      </c>
      <c r="AH107" s="29" t="str">
        <v/>
      </c>
      <c r="AI107" s="30" t="str">
        <v/>
      </c>
      <c r="AJ107" s="31" t="str">
        <v/>
      </c>
      <c r="AK107" s="31" t="str">
        <v/>
      </c>
      <c r="AL107" s="31" t="str">
        <v/>
      </c>
      <c r="AM107" s="31" t="str">
        <v/>
      </c>
      <c r="AN107" s="32" t="str">
        <v/>
      </c>
      <c r="AO107" s="27" t="str">
        <v/>
      </c>
      <c r="AP107" s="28" t="str">
        <v/>
      </c>
      <c r="AQ107" s="28" t="str">
        <v/>
      </c>
      <c r="AR107" s="28" t="str">
        <v/>
      </c>
      <c r="AS107" s="28" t="str">
        <v/>
      </c>
      <c r="AT107" s="29" t="str">
        <v/>
      </c>
      <c r="AU107" s="30" t="str">
        <v/>
      </c>
      <c r="AV107" s="31" t="str">
        <v/>
      </c>
      <c r="AW107" s="31" t="str">
        <v/>
      </c>
      <c r="AX107" s="31" t="str">
        <v/>
      </c>
      <c r="AY107" s="31" t="str">
        <v/>
      </c>
      <c r="AZ107" s="32" t="str">
        <v/>
      </c>
      <c r="BA107" s="27" t="str">
        <v/>
      </c>
      <c r="BB107" s="28" t="str">
        <v/>
      </c>
      <c r="BC107" s="28" t="str">
        <v/>
      </c>
      <c r="BD107" s="28" t="str">
        <v/>
      </c>
      <c r="BE107" s="28" t="str">
        <v/>
      </c>
      <c r="BF107" s="29" t="str">
        <v/>
      </c>
      <c r="BG107" s="30" t="str">
        <v/>
      </c>
      <c r="BH107" s="31" t="str">
        <v/>
      </c>
      <c r="BI107" s="31" t="str">
        <v/>
      </c>
      <c r="BJ107" s="31" t="str">
        <v/>
      </c>
      <c r="BK107" s="31" t="str">
        <v/>
      </c>
      <c r="BL107" s="32" t="str">
        <v/>
      </c>
      <c r="BM107" s="26">
        <f>SUM(S107,Y107,AE107,AK107,AQ107,AW107,BC107,BI107)</f>
      </c>
      <c r="BN107" s="26">
        <f>SUM(T107,Z107,AF107,AL107,AR107,AX107,BD107,BJ107)</f>
      </c>
      <c r="BO107" s="26">
        <f>SUM(U107,AA107,AG107,AM107,AS107,AY107,BE107,BK107)</f>
      </c>
      <c r="BP107" s="26">
        <f>SUM(V107,AB107,AH107,AN107,AT107,AZ107,BF107,BL107)</f>
      </c>
      <c r="BQ107" s="26">
        <f>MAX(BM107:BO107)</f>
      </c>
      <c r="BR107" s="26">
        <f>MIN(BM107:BO107)</f>
      </c>
      <c r="BS107" s="33">
        <f>IF(H107&gt;0,(BQ107*SQRT(3)*IF(N107&gt;0,N107,IF(O107&gt;0,O107,IF(P107&gt;0,P107,415)))/(H107*1000))*100,0)</f>
      </c>
      <c r="BT107" s="33">
        <f>IF(BS107&gt;70,"Upgrade","OK - No Upgrade")</f>
      </c>
      <c r="BU107" s="33">
        <f>IF(IF(AVERAGE(BM107:BO107)&gt;0,((BQ107-AVERAGE(BM107:BO107))/AVERAGE(BM107:BO107))*100,0)&gt;10,"Need to Balance","OK - Balanced")</f>
      </c>
    </row>
    <row r="108" ht="15.75" customHeight="1">
      <c r="A108" s="26" t="str">
        <v>Araqi</v>
      </c>
      <c r="B108" s="26" t="str">
        <v>AL TAYYEB INDUSTRIAL</v>
      </c>
      <c r="C108" s="26" t="str">
        <v>K_LN05</v>
      </c>
      <c r="D108" s="26" t="str">
        <v>23.242493, 56.59283</v>
      </c>
      <c r="E108" s="26" t="str">
        <v>871</v>
      </c>
      <c r="F108" s="26" t="str">
        <v>Pole (PMT)</v>
      </c>
      <c r="G108" s="26" t="str">
        <v/>
      </c>
      <c r="H108" s="26">
        <v>315</v>
      </c>
      <c r="I108" s="26" t="str">
        <v>01/06/2026, 13:35</v>
      </c>
      <c r="J108" s="26">
        <v>1</v>
      </c>
      <c r="K108" s="26">
        <v>245</v>
      </c>
      <c r="L108" s="26">
        <v>246</v>
      </c>
      <c r="M108" s="26">
        <v>244</v>
      </c>
      <c r="N108" s="26">
        <v>424</v>
      </c>
      <c r="O108" s="26">
        <v>425</v>
      </c>
      <c r="P108" s="26">
        <v>423</v>
      </c>
      <c r="Q108" s="27" t="str">
        <v>120 mm²</v>
      </c>
      <c r="R108" s="28" t="str">
        <v>Cu</v>
      </c>
      <c r="S108" s="28">
        <v>50</v>
      </c>
      <c r="T108" s="28">
        <v>40</v>
      </c>
      <c r="U108" s="28">
        <v>90</v>
      </c>
      <c r="V108" s="29">
        <v>45</v>
      </c>
      <c r="W108" s="30" t="str">
        <v>120 mm²</v>
      </c>
      <c r="X108" s="31" t="str">
        <v>Cu</v>
      </c>
      <c r="Y108" s="31">
        <v>3</v>
      </c>
      <c r="Z108" s="31">
        <v>1</v>
      </c>
      <c r="AA108" s="31">
        <v>5</v>
      </c>
      <c r="AB108" s="32">
        <v>3</v>
      </c>
      <c r="AC108" s="27" t="str">
        <v/>
      </c>
      <c r="AD108" s="28" t="str">
        <v/>
      </c>
      <c r="AE108" s="28" t="str">
        <v/>
      </c>
      <c r="AF108" s="28" t="str">
        <v/>
      </c>
      <c r="AG108" s="28" t="str">
        <v/>
      </c>
      <c r="AH108" s="29" t="str">
        <v/>
      </c>
      <c r="AI108" s="30" t="str">
        <v/>
      </c>
      <c r="AJ108" s="31" t="str">
        <v/>
      </c>
      <c r="AK108" s="31" t="str">
        <v/>
      </c>
      <c r="AL108" s="31" t="str">
        <v/>
      </c>
      <c r="AM108" s="31" t="str">
        <v/>
      </c>
      <c r="AN108" s="32" t="str">
        <v/>
      </c>
      <c r="AO108" s="27" t="str">
        <v/>
      </c>
      <c r="AP108" s="28" t="str">
        <v/>
      </c>
      <c r="AQ108" s="28" t="str">
        <v/>
      </c>
      <c r="AR108" s="28" t="str">
        <v/>
      </c>
      <c r="AS108" s="28" t="str">
        <v/>
      </c>
      <c r="AT108" s="29" t="str">
        <v/>
      </c>
      <c r="AU108" s="30" t="str">
        <v/>
      </c>
      <c r="AV108" s="31" t="str">
        <v/>
      </c>
      <c r="AW108" s="31" t="str">
        <v/>
      </c>
      <c r="AX108" s="31" t="str">
        <v/>
      </c>
      <c r="AY108" s="31" t="str">
        <v/>
      </c>
      <c r="AZ108" s="32" t="str">
        <v/>
      </c>
      <c r="BA108" s="27" t="str">
        <v/>
      </c>
      <c r="BB108" s="28" t="str">
        <v/>
      </c>
      <c r="BC108" s="28" t="str">
        <v/>
      </c>
      <c r="BD108" s="28" t="str">
        <v/>
      </c>
      <c r="BE108" s="28" t="str">
        <v/>
      </c>
      <c r="BF108" s="29" t="str">
        <v/>
      </c>
      <c r="BG108" s="30" t="str">
        <v/>
      </c>
      <c r="BH108" s="31" t="str">
        <v/>
      </c>
      <c r="BI108" s="31" t="str">
        <v/>
      </c>
      <c r="BJ108" s="31" t="str">
        <v/>
      </c>
      <c r="BK108" s="31" t="str">
        <v/>
      </c>
      <c r="BL108" s="32" t="str">
        <v/>
      </c>
      <c r="BM108" s="26">
        <f>SUM(S108,Y108,AE108,AK108,AQ108,AW108,BC108,BI108)</f>
      </c>
      <c r="BN108" s="26">
        <f>SUM(T108,Z108,AF108,AL108,AR108,AX108,BD108,BJ108)</f>
      </c>
      <c r="BO108" s="26">
        <f>SUM(U108,AA108,AG108,AM108,AS108,AY108,BE108,BK108)</f>
      </c>
      <c r="BP108" s="26">
        <f>SUM(V108,AB108,AH108,AN108,AT108,AZ108,BF108,BL108)</f>
      </c>
      <c r="BQ108" s="26">
        <f>MAX(BM108:BO108)</f>
      </c>
      <c r="BR108" s="26">
        <f>MIN(BM108:BO108)</f>
      </c>
      <c r="BS108" s="33">
        <f>IF(H108&gt;0,(BQ108*SQRT(3)*IF(N108&gt;0,N108,IF(O108&gt;0,O108,IF(P108&gt;0,P108,415)))/(H108*1000))*100,0)</f>
      </c>
      <c r="BT108" s="33">
        <f>IF(BS108&gt;70,"Upgrade","OK - No Upgrade")</f>
      </c>
      <c r="BU108" s="33">
        <f>IF(IF(AVERAGE(BM108:BO108)&gt;0,((BQ108-AVERAGE(BM108:BO108))/AVERAGE(BM108:BO108))*100,0)&gt;10,"Need to Balance","OK - Balanced")</f>
      </c>
    </row>
    <row r="109" ht="15.75" customHeight="1">
      <c r="A109" s="26" t="str">
        <v>Araqi</v>
      </c>
      <c r="B109" s="26" t="str">
        <v>AL TAYYEB INDUSTRIAL</v>
      </c>
      <c r="C109" s="26" t="str">
        <v>K_LN05</v>
      </c>
      <c r="D109" s="26" t="str">
        <v>23.245258, 56.589365</v>
      </c>
      <c r="E109" s="26" t="str">
        <v>2179</v>
      </c>
      <c r="F109" s="26" t="str">
        <v>Pole (PMT)</v>
      </c>
      <c r="G109" s="26" t="str">
        <v/>
      </c>
      <c r="H109" s="26">
        <v>315</v>
      </c>
      <c r="I109" s="26" t="str">
        <v>01/06/2026, 13:32</v>
      </c>
      <c r="J109" s="26">
        <v>1</v>
      </c>
      <c r="K109" s="26">
        <v>245</v>
      </c>
      <c r="L109" s="26">
        <v>244</v>
      </c>
      <c r="M109" s="26">
        <v>246</v>
      </c>
      <c r="N109" s="26">
        <v>425</v>
      </c>
      <c r="O109" s="26">
        <v>424</v>
      </c>
      <c r="P109" s="26">
        <v>423</v>
      </c>
      <c r="Q109" s="27" t="str">
        <v>240 mm²</v>
      </c>
      <c r="R109" s="28" t="str">
        <v>Cu</v>
      </c>
      <c r="S109" s="28">
        <v>40</v>
      </c>
      <c r="T109" s="28">
        <v>25</v>
      </c>
      <c r="U109" s="28">
        <v>40</v>
      </c>
      <c r="V109" s="29">
        <v>25</v>
      </c>
      <c r="W109" s="30" t="str">
        <v>185 mm²</v>
      </c>
      <c r="X109" s="31" t="str">
        <v>Cu</v>
      </c>
      <c r="Y109" s="31">
        <v>45</v>
      </c>
      <c r="Z109" s="31">
        <v>11</v>
      </c>
      <c r="AA109" s="31">
        <v>60</v>
      </c>
      <c r="AB109" s="32">
        <v>40</v>
      </c>
      <c r="AC109" s="27" t="str">
        <v/>
      </c>
      <c r="AD109" s="28" t="str">
        <v/>
      </c>
      <c r="AE109" s="28" t="str">
        <v/>
      </c>
      <c r="AF109" s="28" t="str">
        <v/>
      </c>
      <c r="AG109" s="28" t="str">
        <v/>
      </c>
      <c r="AH109" s="29" t="str">
        <v/>
      </c>
      <c r="AI109" s="30" t="str">
        <v/>
      </c>
      <c r="AJ109" s="31" t="str">
        <v/>
      </c>
      <c r="AK109" s="31" t="str">
        <v/>
      </c>
      <c r="AL109" s="31" t="str">
        <v/>
      </c>
      <c r="AM109" s="31" t="str">
        <v/>
      </c>
      <c r="AN109" s="32" t="str">
        <v/>
      </c>
      <c r="AO109" s="27" t="str">
        <v/>
      </c>
      <c r="AP109" s="28" t="str">
        <v/>
      </c>
      <c r="AQ109" s="28" t="str">
        <v/>
      </c>
      <c r="AR109" s="28" t="str">
        <v/>
      </c>
      <c r="AS109" s="28" t="str">
        <v/>
      </c>
      <c r="AT109" s="29" t="str">
        <v/>
      </c>
      <c r="AU109" s="30" t="str">
        <v/>
      </c>
      <c r="AV109" s="31" t="str">
        <v/>
      </c>
      <c r="AW109" s="31" t="str">
        <v/>
      </c>
      <c r="AX109" s="31" t="str">
        <v/>
      </c>
      <c r="AY109" s="31" t="str">
        <v/>
      </c>
      <c r="AZ109" s="32" t="str">
        <v/>
      </c>
      <c r="BA109" s="27" t="str">
        <v/>
      </c>
      <c r="BB109" s="28" t="str">
        <v/>
      </c>
      <c r="BC109" s="28" t="str">
        <v/>
      </c>
      <c r="BD109" s="28" t="str">
        <v/>
      </c>
      <c r="BE109" s="28" t="str">
        <v/>
      </c>
      <c r="BF109" s="29" t="str">
        <v/>
      </c>
      <c r="BG109" s="30" t="str">
        <v/>
      </c>
      <c r="BH109" s="31" t="str">
        <v/>
      </c>
      <c r="BI109" s="31" t="str">
        <v/>
      </c>
      <c r="BJ109" s="31" t="str">
        <v/>
      </c>
      <c r="BK109" s="31" t="str">
        <v/>
      </c>
      <c r="BL109" s="32" t="str">
        <v/>
      </c>
      <c r="BM109" s="26">
        <f>SUM(S109,Y109,AE109,AK109,AQ109,AW109,BC109,BI109)</f>
      </c>
      <c r="BN109" s="26">
        <f>SUM(T109,Z109,AF109,AL109,AR109,AX109,BD109,BJ109)</f>
      </c>
      <c r="BO109" s="26">
        <f>SUM(U109,AA109,AG109,AM109,AS109,AY109,BE109,BK109)</f>
      </c>
      <c r="BP109" s="26">
        <f>SUM(V109,AB109,AH109,AN109,AT109,AZ109,BF109,BL109)</f>
      </c>
      <c r="BQ109" s="26">
        <f>MAX(BM109:BO109)</f>
      </c>
      <c r="BR109" s="26">
        <f>MIN(BM109:BO109)</f>
      </c>
      <c r="BS109" s="33">
        <f>IF(H109&gt;0,(BQ109*SQRT(3)*IF(N109&gt;0,N109,IF(O109&gt;0,O109,IF(P109&gt;0,P109,415)))/(H109*1000))*100,0)</f>
      </c>
      <c r="BT109" s="33">
        <f>IF(BS109&gt;70,"Upgrade","OK - No Upgrade")</f>
      </c>
      <c r="BU109" s="33">
        <f>IF(IF(AVERAGE(BM109:BO109)&gt;0,((BQ109-AVERAGE(BM109:BO109))/AVERAGE(BM109:BO109))*100,0)&gt;10,"Need to Balance","OK - Balanced")</f>
      </c>
    </row>
    <row r="110" ht="15.75" customHeight="1">
      <c r="A110" s="26" t="str">
        <v>Araqi</v>
      </c>
      <c r="B110" s="26" t="str">
        <v>AL TAYYEB INDUSTRIAL</v>
      </c>
      <c r="C110" s="26" t="str">
        <v>K_LN05</v>
      </c>
      <c r="D110" s="26" t="str">
        <v>23.247745, 56.590335</v>
      </c>
      <c r="E110" s="26" t="str">
        <v>870</v>
      </c>
      <c r="F110" s="26" t="str">
        <v>Pole (PMT)</v>
      </c>
      <c r="G110" s="26" t="str">
        <v/>
      </c>
      <c r="H110" s="26">
        <v>315</v>
      </c>
      <c r="I110" s="26" t="str">
        <v>01/06/2026, 13:29</v>
      </c>
      <c r="J110" s="26">
        <v>1</v>
      </c>
      <c r="K110" s="26">
        <v>245</v>
      </c>
      <c r="L110" s="26">
        <v>245</v>
      </c>
      <c r="M110" s="26">
        <v>243</v>
      </c>
      <c r="N110" s="26">
        <v>427</v>
      </c>
      <c r="O110" s="26">
        <v>425</v>
      </c>
      <c r="P110" s="26">
        <v>426</v>
      </c>
      <c r="Q110" s="27" t="str">
        <v>120 mm²</v>
      </c>
      <c r="R110" s="28" t="str">
        <v>Cu</v>
      </c>
      <c r="S110" s="28">
        <v>7</v>
      </c>
      <c r="T110" s="28">
        <v>22</v>
      </c>
      <c r="U110" s="28">
        <v>25</v>
      </c>
      <c r="V110" s="29">
        <v>15</v>
      </c>
      <c r="W110" s="30" t="str">
        <v>120 mm²</v>
      </c>
      <c r="X110" s="31" t="str">
        <v>Cu</v>
      </c>
      <c r="Y110" s="31">
        <v>0</v>
      </c>
      <c r="Z110" s="31">
        <v>0</v>
      </c>
      <c r="AA110" s="31">
        <v>0</v>
      </c>
      <c r="AB110" s="32">
        <v>0</v>
      </c>
      <c r="AC110" s="27" t="str">
        <v/>
      </c>
      <c r="AD110" s="28" t="str">
        <v/>
      </c>
      <c r="AE110" s="28" t="str">
        <v/>
      </c>
      <c r="AF110" s="28" t="str">
        <v/>
      </c>
      <c r="AG110" s="28" t="str">
        <v/>
      </c>
      <c r="AH110" s="29" t="str">
        <v/>
      </c>
      <c r="AI110" s="30" t="str">
        <v/>
      </c>
      <c r="AJ110" s="31" t="str">
        <v/>
      </c>
      <c r="AK110" s="31" t="str">
        <v/>
      </c>
      <c r="AL110" s="31" t="str">
        <v/>
      </c>
      <c r="AM110" s="31" t="str">
        <v/>
      </c>
      <c r="AN110" s="32" t="str">
        <v/>
      </c>
      <c r="AO110" s="27" t="str">
        <v/>
      </c>
      <c r="AP110" s="28" t="str">
        <v/>
      </c>
      <c r="AQ110" s="28" t="str">
        <v/>
      </c>
      <c r="AR110" s="28" t="str">
        <v/>
      </c>
      <c r="AS110" s="28" t="str">
        <v/>
      </c>
      <c r="AT110" s="29" t="str">
        <v/>
      </c>
      <c r="AU110" s="30" t="str">
        <v/>
      </c>
      <c r="AV110" s="31" t="str">
        <v/>
      </c>
      <c r="AW110" s="31" t="str">
        <v/>
      </c>
      <c r="AX110" s="31" t="str">
        <v/>
      </c>
      <c r="AY110" s="31" t="str">
        <v/>
      </c>
      <c r="AZ110" s="32" t="str">
        <v/>
      </c>
      <c r="BA110" s="27" t="str">
        <v/>
      </c>
      <c r="BB110" s="28" t="str">
        <v/>
      </c>
      <c r="BC110" s="28" t="str">
        <v/>
      </c>
      <c r="BD110" s="28" t="str">
        <v/>
      </c>
      <c r="BE110" s="28" t="str">
        <v/>
      </c>
      <c r="BF110" s="29" t="str">
        <v/>
      </c>
      <c r="BG110" s="30" t="str">
        <v/>
      </c>
      <c r="BH110" s="31" t="str">
        <v/>
      </c>
      <c r="BI110" s="31" t="str">
        <v/>
      </c>
      <c r="BJ110" s="31" t="str">
        <v/>
      </c>
      <c r="BK110" s="31" t="str">
        <v/>
      </c>
      <c r="BL110" s="32" t="str">
        <v/>
      </c>
      <c r="BM110" s="26">
        <f>SUM(S110,Y110,AE110,AK110,AQ110,AW110,BC110,BI110)</f>
      </c>
      <c r="BN110" s="26">
        <f>SUM(T110,Z110,AF110,AL110,AR110,AX110,BD110,BJ110)</f>
      </c>
      <c r="BO110" s="26">
        <f>SUM(U110,AA110,AG110,AM110,AS110,AY110,BE110,BK110)</f>
      </c>
      <c r="BP110" s="26">
        <f>SUM(V110,AB110,AH110,AN110,AT110,AZ110,BF110,BL110)</f>
      </c>
      <c r="BQ110" s="26">
        <f>MAX(BM110:BO110)</f>
      </c>
      <c r="BR110" s="26">
        <f>MIN(BM110:BO110)</f>
      </c>
      <c r="BS110" s="33">
        <f>IF(H110&gt;0,(BQ110*SQRT(3)*IF(N110&gt;0,N110,IF(O110&gt;0,O110,IF(P110&gt;0,P110,415)))/(H110*1000))*100,0)</f>
      </c>
      <c r="BT110" s="33">
        <f>IF(BS110&gt;70,"Upgrade","OK - No Upgrade")</f>
      </c>
      <c r="BU110" s="33">
        <f>IF(IF(AVERAGE(BM110:BO110)&gt;0,((BQ110-AVERAGE(BM110:BO110))/AVERAGE(BM110:BO110))*100,0)&gt;10,"Need to Balance","OK - Balanced")</f>
      </c>
    </row>
    <row r="111" ht="15.75" customHeight="1">
      <c r="A111" s="26" t="str">
        <v>Araqi</v>
      </c>
      <c r="B111" s="26" t="str">
        <v>AL TAYYEB INDUSTRIAL</v>
      </c>
      <c r="C111" s="26" t="str">
        <v>K_LN05</v>
      </c>
      <c r="D111" s="26" t="str">
        <v>23.2499, 56.579493</v>
      </c>
      <c r="E111" s="26" t="str">
        <v>1929</v>
      </c>
      <c r="F111" s="26" t="str">
        <v>Pole (PMT)</v>
      </c>
      <c r="G111" s="26" t="str">
        <v/>
      </c>
      <c r="H111" s="26">
        <v>315</v>
      </c>
      <c r="I111" s="26" t="str">
        <v>01/06/2026, 13:27</v>
      </c>
      <c r="J111" s="26">
        <v>1</v>
      </c>
      <c r="K111" s="26">
        <v>246</v>
      </c>
      <c r="L111" s="26">
        <v>245</v>
      </c>
      <c r="M111" s="26">
        <v>244</v>
      </c>
      <c r="N111" s="26">
        <v>431</v>
      </c>
      <c r="O111" s="26">
        <v>429</v>
      </c>
      <c r="P111" s="26">
        <v>420</v>
      </c>
      <c r="Q111" s="27" t="str">
        <v>185 mm²</v>
      </c>
      <c r="R111" s="28" t="str">
        <v>Cu</v>
      </c>
      <c r="S111" s="28">
        <v>0</v>
      </c>
      <c r="T111" s="28">
        <v>0</v>
      </c>
      <c r="U111" s="28">
        <v>0</v>
      </c>
      <c r="V111" s="29">
        <v>0</v>
      </c>
      <c r="W111" s="30" t="str">
        <v/>
      </c>
      <c r="X111" s="31" t="str">
        <v/>
      </c>
      <c r="Y111" s="31" t="str">
        <v/>
      </c>
      <c r="Z111" s="31" t="str">
        <v/>
      </c>
      <c r="AA111" s="31" t="str">
        <v/>
      </c>
      <c r="AB111" s="32" t="str">
        <v/>
      </c>
      <c r="AC111" s="27" t="str">
        <v/>
      </c>
      <c r="AD111" s="28" t="str">
        <v/>
      </c>
      <c r="AE111" s="28" t="str">
        <v/>
      </c>
      <c r="AF111" s="28" t="str">
        <v/>
      </c>
      <c r="AG111" s="28" t="str">
        <v/>
      </c>
      <c r="AH111" s="29" t="str">
        <v/>
      </c>
      <c r="AI111" s="30" t="str">
        <v/>
      </c>
      <c r="AJ111" s="31" t="str">
        <v/>
      </c>
      <c r="AK111" s="31" t="str">
        <v/>
      </c>
      <c r="AL111" s="31" t="str">
        <v/>
      </c>
      <c r="AM111" s="31" t="str">
        <v/>
      </c>
      <c r="AN111" s="32" t="str">
        <v/>
      </c>
      <c r="AO111" s="27" t="str">
        <v/>
      </c>
      <c r="AP111" s="28" t="str">
        <v/>
      </c>
      <c r="AQ111" s="28" t="str">
        <v/>
      </c>
      <c r="AR111" s="28" t="str">
        <v/>
      </c>
      <c r="AS111" s="28" t="str">
        <v/>
      </c>
      <c r="AT111" s="29" t="str">
        <v/>
      </c>
      <c r="AU111" s="30" t="str">
        <v/>
      </c>
      <c r="AV111" s="31" t="str">
        <v/>
      </c>
      <c r="AW111" s="31" t="str">
        <v/>
      </c>
      <c r="AX111" s="31" t="str">
        <v/>
      </c>
      <c r="AY111" s="31" t="str">
        <v/>
      </c>
      <c r="AZ111" s="32" t="str">
        <v/>
      </c>
      <c r="BA111" s="27" t="str">
        <v/>
      </c>
      <c r="BB111" s="28" t="str">
        <v/>
      </c>
      <c r="BC111" s="28" t="str">
        <v/>
      </c>
      <c r="BD111" s="28" t="str">
        <v/>
      </c>
      <c r="BE111" s="28" t="str">
        <v/>
      </c>
      <c r="BF111" s="29" t="str">
        <v/>
      </c>
      <c r="BG111" s="30" t="str">
        <v/>
      </c>
      <c r="BH111" s="31" t="str">
        <v/>
      </c>
      <c r="BI111" s="31" t="str">
        <v/>
      </c>
      <c r="BJ111" s="31" t="str">
        <v/>
      </c>
      <c r="BK111" s="31" t="str">
        <v/>
      </c>
      <c r="BL111" s="32" t="str">
        <v/>
      </c>
      <c r="BM111" s="26">
        <f>SUM(S111,Y111,AE111,AK111,AQ111,AW111,BC111,BI111)</f>
      </c>
      <c r="BN111" s="26">
        <f>SUM(T111,Z111,AF111,AL111,AR111,AX111,BD111,BJ111)</f>
      </c>
      <c r="BO111" s="26">
        <f>SUM(U111,AA111,AG111,AM111,AS111,AY111,BE111,BK111)</f>
      </c>
      <c r="BP111" s="26">
        <f>SUM(V111,AB111,AH111,AN111,AT111,AZ111,BF111,BL111)</f>
      </c>
      <c r="BQ111" s="26">
        <f>MAX(BM111:BO111)</f>
      </c>
      <c r="BR111" s="26">
        <f>MIN(BM111:BO111)</f>
      </c>
      <c r="BS111" s="33">
        <f>IF(H111&gt;0,(BQ111*SQRT(3)*IF(N111&gt;0,N111,IF(O111&gt;0,O111,IF(P111&gt;0,P111,415)))/(H111*1000))*100,0)</f>
      </c>
      <c r="BT111" s="33">
        <f>IF(BS111&gt;70,"Upgrade","OK - No Upgrade")</f>
      </c>
      <c r="BU111" s="33">
        <f>IF(IF(AVERAGE(BM111:BO111)&gt;0,((BQ111-AVERAGE(BM111:BO111))/AVERAGE(BM111:BO111))*100,0)&gt;10,"Need to Balance","OK - Balanced")</f>
      </c>
    </row>
    <row r="112" ht="15.75" customHeight="1">
      <c r="A112" s="26" t="str">
        <v>Araqi</v>
      </c>
      <c r="B112" s="26" t="str">
        <v>AL TAYYEB INDUSTRIAL</v>
      </c>
      <c r="C112" s="26" t="str">
        <v>K_LN05</v>
      </c>
      <c r="D112" s="26" t="str">
        <v>23.249742, 56.57583</v>
      </c>
      <c r="E112" s="26" t="str">
        <v>869</v>
      </c>
      <c r="F112" s="26" t="str">
        <v>Pole (PMT)</v>
      </c>
      <c r="G112" s="26" t="str">
        <v/>
      </c>
      <c r="H112" s="26">
        <v>315</v>
      </c>
      <c r="I112" s="26" t="str">
        <v>01/06/2026, 13:25</v>
      </c>
      <c r="J112" s="26">
        <v>1</v>
      </c>
      <c r="K112" s="26">
        <v>245</v>
      </c>
      <c r="L112" s="26">
        <v>247</v>
      </c>
      <c r="M112" s="26">
        <v>248</v>
      </c>
      <c r="N112" s="26">
        <v>428</v>
      </c>
      <c r="O112" s="26">
        <v>420</v>
      </c>
      <c r="P112" s="26">
        <v>431</v>
      </c>
      <c r="Q112" s="27" t="str">
        <v>185 mm²</v>
      </c>
      <c r="R112" s="28" t="str">
        <v>Cu</v>
      </c>
      <c r="S112" s="28">
        <v>40</v>
      </c>
      <c r="T112" s="28">
        <v>39</v>
      </c>
      <c r="U112" s="28">
        <v>67</v>
      </c>
      <c r="V112" s="29">
        <v>30</v>
      </c>
      <c r="W112" s="30" t="str">
        <v>185 mm²</v>
      </c>
      <c r="X112" s="31" t="str">
        <v>Cu</v>
      </c>
      <c r="Y112" s="31">
        <v>90</v>
      </c>
      <c r="Z112" s="31">
        <v>25</v>
      </c>
      <c r="AA112" s="31">
        <v>15</v>
      </c>
      <c r="AB112" s="32">
        <v>57</v>
      </c>
      <c r="AC112" s="27" t="str">
        <v/>
      </c>
      <c r="AD112" s="28" t="str">
        <v/>
      </c>
      <c r="AE112" s="28" t="str">
        <v/>
      </c>
      <c r="AF112" s="28" t="str">
        <v/>
      </c>
      <c r="AG112" s="28" t="str">
        <v/>
      </c>
      <c r="AH112" s="29" t="str">
        <v/>
      </c>
      <c r="AI112" s="30" t="str">
        <v/>
      </c>
      <c r="AJ112" s="31" t="str">
        <v/>
      </c>
      <c r="AK112" s="31" t="str">
        <v/>
      </c>
      <c r="AL112" s="31" t="str">
        <v/>
      </c>
      <c r="AM112" s="31" t="str">
        <v/>
      </c>
      <c r="AN112" s="32" t="str">
        <v/>
      </c>
      <c r="AO112" s="27" t="str">
        <v/>
      </c>
      <c r="AP112" s="28" t="str">
        <v/>
      </c>
      <c r="AQ112" s="28" t="str">
        <v/>
      </c>
      <c r="AR112" s="28" t="str">
        <v/>
      </c>
      <c r="AS112" s="28" t="str">
        <v/>
      </c>
      <c r="AT112" s="29" t="str">
        <v/>
      </c>
      <c r="AU112" s="30" t="str">
        <v/>
      </c>
      <c r="AV112" s="31" t="str">
        <v/>
      </c>
      <c r="AW112" s="31" t="str">
        <v/>
      </c>
      <c r="AX112" s="31" t="str">
        <v/>
      </c>
      <c r="AY112" s="31" t="str">
        <v/>
      </c>
      <c r="AZ112" s="32" t="str">
        <v/>
      </c>
      <c r="BA112" s="27" t="str">
        <v/>
      </c>
      <c r="BB112" s="28" t="str">
        <v/>
      </c>
      <c r="BC112" s="28" t="str">
        <v/>
      </c>
      <c r="BD112" s="28" t="str">
        <v/>
      </c>
      <c r="BE112" s="28" t="str">
        <v/>
      </c>
      <c r="BF112" s="29" t="str">
        <v/>
      </c>
      <c r="BG112" s="30" t="str">
        <v/>
      </c>
      <c r="BH112" s="31" t="str">
        <v/>
      </c>
      <c r="BI112" s="31" t="str">
        <v/>
      </c>
      <c r="BJ112" s="31" t="str">
        <v/>
      </c>
      <c r="BK112" s="31" t="str">
        <v/>
      </c>
      <c r="BL112" s="32" t="str">
        <v/>
      </c>
      <c r="BM112" s="26">
        <f>SUM(S112,Y112,AE112,AK112,AQ112,AW112,BC112,BI112)</f>
      </c>
      <c r="BN112" s="26">
        <f>SUM(T112,Z112,AF112,AL112,AR112,AX112,BD112,BJ112)</f>
      </c>
      <c r="BO112" s="26">
        <f>SUM(U112,AA112,AG112,AM112,AS112,AY112,BE112,BK112)</f>
      </c>
      <c r="BP112" s="26">
        <f>SUM(V112,AB112,AH112,AN112,AT112,AZ112,BF112,BL112)</f>
      </c>
      <c r="BQ112" s="26">
        <f>MAX(BM112:BO112)</f>
      </c>
      <c r="BR112" s="26">
        <f>MIN(BM112:BO112)</f>
      </c>
      <c r="BS112" s="33">
        <f>IF(H112&gt;0,(BQ112*SQRT(3)*IF(N112&gt;0,N112,IF(O112&gt;0,O112,IF(P112&gt;0,P112,415)))/(H112*1000))*100,0)</f>
      </c>
      <c r="BT112" s="33">
        <f>IF(BS112&gt;70,"Upgrade","OK - No Upgrade")</f>
      </c>
      <c r="BU112" s="33">
        <f>IF(IF(AVERAGE(BM112:BO112)&gt;0,((BQ112-AVERAGE(BM112:BO112))/AVERAGE(BM112:BO112))*100,0)&gt;10,"Need to Balance","OK - Balanced")</f>
      </c>
    </row>
    <row r="113" ht="15.75" customHeight="1">
      <c r="A113" s="26" t="str">
        <v>Araqi</v>
      </c>
      <c r="B113" s="26" t="str">
        <v>AL TAYYEB INDUSTRIAL</v>
      </c>
      <c r="C113" s="26" t="str">
        <v>K_LN05</v>
      </c>
      <c r="D113" s="26" t="str">
        <v>23.252418, 56.570365</v>
      </c>
      <c r="E113" s="26" t="str">
        <v>1662</v>
      </c>
      <c r="F113" s="26" t="str">
        <v>Pole (PMT)</v>
      </c>
      <c r="G113" s="26" t="str">
        <v/>
      </c>
      <c r="H113" s="26">
        <v>315</v>
      </c>
      <c r="I113" s="26" t="str">
        <v>01/06/2026, 13:22</v>
      </c>
      <c r="J113" s="26">
        <v>1</v>
      </c>
      <c r="K113" s="26">
        <v>247</v>
      </c>
      <c r="L113" s="26">
        <v>245</v>
      </c>
      <c r="M113" s="26">
        <v>247</v>
      </c>
      <c r="N113" s="26">
        <v>432</v>
      </c>
      <c r="O113" s="26">
        <v>431</v>
      </c>
      <c r="P113" s="26">
        <v>430</v>
      </c>
      <c r="Q113" s="27" t="str">
        <v>185 mm²</v>
      </c>
      <c r="R113" s="28" t="str">
        <v>Cu</v>
      </c>
      <c r="S113" s="28">
        <v>20</v>
      </c>
      <c r="T113" s="28">
        <v>8</v>
      </c>
      <c r="U113" s="28">
        <v>0</v>
      </c>
      <c r="V113" s="29">
        <v>5</v>
      </c>
      <c r="W113" s="30" t="str">
        <v>185 mm²</v>
      </c>
      <c r="X113" s="31" t="str">
        <v>Cu</v>
      </c>
      <c r="Y113" s="31">
        <v>25</v>
      </c>
      <c r="Z113" s="31">
        <v>15</v>
      </c>
      <c r="AA113" s="31">
        <v>19</v>
      </c>
      <c r="AB113" s="32">
        <v>7</v>
      </c>
      <c r="AC113" s="27" t="str">
        <v/>
      </c>
      <c r="AD113" s="28" t="str">
        <v/>
      </c>
      <c r="AE113" s="28" t="str">
        <v/>
      </c>
      <c r="AF113" s="28" t="str">
        <v/>
      </c>
      <c r="AG113" s="28" t="str">
        <v/>
      </c>
      <c r="AH113" s="29" t="str">
        <v/>
      </c>
      <c r="AI113" s="30" t="str">
        <v/>
      </c>
      <c r="AJ113" s="31" t="str">
        <v/>
      </c>
      <c r="AK113" s="31" t="str">
        <v/>
      </c>
      <c r="AL113" s="31" t="str">
        <v/>
      </c>
      <c r="AM113" s="31" t="str">
        <v/>
      </c>
      <c r="AN113" s="32" t="str">
        <v/>
      </c>
      <c r="AO113" s="27" t="str">
        <v/>
      </c>
      <c r="AP113" s="28" t="str">
        <v/>
      </c>
      <c r="AQ113" s="28" t="str">
        <v/>
      </c>
      <c r="AR113" s="28" t="str">
        <v/>
      </c>
      <c r="AS113" s="28" t="str">
        <v/>
      </c>
      <c r="AT113" s="29" t="str">
        <v/>
      </c>
      <c r="AU113" s="30" t="str">
        <v/>
      </c>
      <c r="AV113" s="31" t="str">
        <v/>
      </c>
      <c r="AW113" s="31" t="str">
        <v/>
      </c>
      <c r="AX113" s="31" t="str">
        <v/>
      </c>
      <c r="AY113" s="31" t="str">
        <v/>
      </c>
      <c r="AZ113" s="32" t="str">
        <v/>
      </c>
      <c r="BA113" s="27" t="str">
        <v/>
      </c>
      <c r="BB113" s="28" t="str">
        <v/>
      </c>
      <c r="BC113" s="28" t="str">
        <v/>
      </c>
      <c r="BD113" s="28" t="str">
        <v/>
      </c>
      <c r="BE113" s="28" t="str">
        <v/>
      </c>
      <c r="BF113" s="29" t="str">
        <v/>
      </c>
      <c r="BG113" s="30" t="str">
        <v/>
      </c>
      <c r="BH113" s="31" t="str">
        <v/>
      </c>
      <c r="BI113" s="31" t="str">
        <v/>
      </c>
      <c r="BJ113" s="31" t="str">
        <v/>
      </c>
      <c r="BK113" s="31" t="str">
        <v/>
      </c>
      <c r="BL113" s="32" t="str">
        <v/>
      </c>
      <c r="BM113" s="26">
        <f>SUM(S113,Y113,AE113,AK113,AQ113,AW113,BC113,BI113)</f>
      </c>
      <c r="BN113" s="26">
        <f>SUM(T113,Z113,AF113,AL113,AR113,AX113,BD113,BJ113)</f>
      </c>
      <c r="BO113" s="26">
        <f>SUM(U113,AA113,AG113,AM113,AS113,AY113,BE113,BK113)</f>
      </c>
      <c r="BP113" s="26">
        <f>SUM(V113,AB113,AH113,AN113,AT113,AZ113,BF113,BL113)</f>
      </c>
      <c r="BQ113" s="26">
        <f>MAX(BM113:BO113)</f>
      </c>
      <c r="BR113" s="26">
        <f>MIN(BM113:BO113)</f>
      </c>
      <c r="BS113" s="33">
        <f>IF(H113&gt;0,(BQ113*SQRT(3)*IF(N113&gt;0,N113,IF(O113&gt;0,O113,IF(P113&gt;0,P113,415)))/(H113*1000))*100,0)</f>
      </c>
      <c r="BT113" s="33">
        <f>IF(BS113&gt;70,"Upgrade","OK - No Upgrade")</f>
      </c>
      <c r="BU113" s="33">
        <f>IF(IF(AVERAGE(BM113:BO113)&gt;0,((BQ113-AVERAGE(BM113:BO113))/AVERAGE(BM113:BO113))*100,0)&gt;10,"Need to Balance","OK - Balanced")</f>
      </c>
    </row>
    <row r="114" ht="15.75" customHeight="1">
      <c r="A114" s="26" t="str">
        <v>Araqi</v>
      </c>
      <c r="B114" s="26" t="str">
        <v>AL TAYYEB INDUSTRIAL</v>
      </c>
      <c r="C114" s="26" t="str">
        <v>K_LN05</v>
      </c>
      <c r="D114" s="26" t="str">
        <v>23.247045, 56.570727</v>
      </c>
      <c r="E114" s="26" t="str">
        <v>2099</v>
      </c>
      <c r="F114" s="26" t="str">
        <v>Pole (PMT)</v>
      </c>
      <c r="G114" s="26" t="str">
        <v/>
      </c>
      <c r="H114" s="26">
        <v>315</v>
      </c>
      <c r="I114" s="26" t="str">
        <v>01/06/2026, 13:18</v>
      </c>
      <c r="J114" s="26">
        <v>1</v>
      </c>
      <c r="K114" s="26">
        <v>248</v>
      </c>
      <c r="L114" s="26">
        <v>247</v>
      </c>
      <c r="M114" s="26">
        <v>245</v>
      </c>
      <c r="N114" s="26">
        <v>432</v>
      </c>
      <c r="O114" s="26">
        <v>431</v>
      </c>
      <c r="P114" s="26">
        <v>429</v>
      </c>
      <c r="Q114" s="27" t="str">
        <v>185 mm²</v>
      </c>
      <c r="R114" s="28" t="str">
        <v>Cu</v>
      </c>
      <c r="S114" s="28">
        <v>0</v>
      </c>
      <c r="T114" s="28">
        <v>0</v>
      </c>
      <c r="U114" s="28">
        <v>0</v>
      </c>
      <c r="V114" s="29">
        <v>0</v>
      </c>
      <c r="W114" s="30" t="str">
        <v>185 mm²</v>
      </c>
      <c r="X114" s="31" t="str">
        <v>Cu</v>
      </c>
      <c r="Y114" s="31">
        <v>2</v>
      </c>
      <c r="Z114" s="31">
        <v>15</v>
      </c>
      <c r="AA114" s="31">
        <v>1</v>
      </c>
      <c r="AB114" s="32">
        <v>9</v>
      </c>
      <c r="AC114" s="27" t="str">
        <v/>
      </c>
      <c r="AD114" s="28" t="str">
        <v/>
      </c>
      <c r="AE114" s="28" t="str">
        <v/>
      </c>
      <c r="AF114" s="28" t="str">
        <v/>
      </c>
      <c r="AG114" s="28" t="str">
        <v/>
      </c>
      <c r="AH114" s="29" t="str">
        <v/>
      </c>
      <c r="AI114" s="30" t="str">
        <v/>
      </c>
      <c r="AJ114" s="31" t="str">
        <v/>
      </c>
      <c r="AK114" s="31" t="str">
        <v/>
      </c>
      <c r="AL114" s="31" t="str">
        <v/>
      </c>
      <c r="AM114" s="31" t="str">
        <v/>
      </c>
      <c r="AN114" s="32" t="str">
        <v/>
      </c>
      <c r="AO114" s="27" t="str">
        <v/>
      </c>
      <c r="AP114" s="28" t="str">
        <v/>
      </c>
      <c r="AQ114" s="28" t="str">
        <v/>
      </c>
      <c r="AR114" s="28" t="str">
        <v/>
      </c>
      <c r="AS114" s="28" t="str">
        <v/>
      </c>
      <c r="AT114" s="29" t="str">
        <v/>
      </c>
      <c r="AU114" s="30" t="str">
        <v/>
      </c>
      <c r="AV114" s="31" t="str">
        <v/>
      </c>
      <c r="AW114" s="31" t="str">
        <v/>
      </c>
      <c r="AX114" s="31" t="str">
        <v/>
      </c>
      <c r="AY114" s="31" t="str">
        <v/>
      </c>
      <c r="AZ114" s="32" t="str">
        <v/>
      </c>
      <c r="BA114" s="27" t="str">
        <v/>
      </c>
      <c r="BB114" s="28" t="str">
        <v/>
      </c>
      <c r="BC114" s="28" t="str">
        <v/>
      </c>
      <c r="BD114" s="28" t="str">
        <v/>
      </c>
      <c r="BE114" s="28" t="str">
        <v/>
      </c>
      <c r="BF114" s="29" t="str">
        <v/>
      </c>
      <c r="BG114" s="30" t="str">
        <v/>
      </c>
      <c r="BH114" s="31" t="str">
        <v/>
      </c>
      <c r="BI114" s="31" t="str">
        <v/>
      </c>
      <c r="BJ114" s="31" t="str">
        <v/>
      </c>
      <c r="BK114" s="31" t="str">
        <v/>
      </c>
      <c r="BL114" s="32" t="str">
        <v/>
      </c>
      <c r="BM114" s="26">
        <f>SUM(S114,Y114,AE114,AK114,AQ114,AW114,BC114,BI114)</f>
      </c>
      <c r="BN114" s="26">
        <f>SUM(T114,Z114,AF114,AL114,AR114,AX114,BD114,BJ114)</f>
      </c>
      <c r="BO114" s="26">
        <f>SUM(U114,AA114,AG114,AM114,AS114,AY114,BE114,BK114)</f>
      </c>
      <c r="BP114" s="26">
        <f>SUM(V114,AB114,AH114,AN114,AT114,AZ114,BF114,BL114)</f>
      </c>
      <c r="BQ114" s="26">
        <f>MAX(BM114:BO114)</f>
      </c>
      <c r="BR114" s="26">
        <f>MIN(BM114:BO114)</f>
      </c>
      <c r="BS114" s="33">
        <f>IF(H114&gt;0,(BQ114*SQRT(3)*IF(N114&gt;0,N114,IF(O114&gt;0,O114,IF(P114&gt;0,P114,415)))/(H114*1000))*100,0)</f>
      </c>
      <c r="BT114" s="33">
        <f>IF(BS114&gt;70,"Upgrade","OK - No Upgrade")</f>
      </c>
      <c r="BU114" s="33">
        <f>IF(IF(AVERAGE(BM114:BO114)&gt;0,((BQ114-AVERAGE(BM114:BO114))/AVERAGE(BM114:BO114))*100,0)&gt;10,"Need to Balance","OK - Balanced")</f>
      </c>
    </row>
    <row r="115" ht="15.75" customHeight="1">
      <c r="A115" s="26" t="str">
        <v>Araqi</v>
      </c>
      <c r="B115" s="26" t="str">
        <v>AL TAYYEB INDUSTRIAL</v>
      </c>
      <c r="C115" s="26" t="str">
        <v>K_LN05</v>
      </c>
      <c r="D115" s="26" t="str">
        <v>23.249442, 56.56817</v>
      </c>
      <c r="E115" s="26" t="str">
        <v>1843</v>
      </c>
      <c r="F115" s="26" t="str">
        <v>Pole (PMT)</v>
      </c>
      <c r="G115" s="26" t="str">
        <v/>
      </c>
      <c r="H115" s="26">
        <v>315</v>
      </c>
      <c r="I115" s="26" t="str">
        <v>01/06/2026, 13:15</v>
      </c>
      <c r="J115" s="26">
        <v>1</v>
      </c>
      <c r="K115" s="26">
        <v>246</v>
      </c>
      <c r="L115" s="26">
        <v>247</v>
      </c>
      <c r="M115" s="26">
        <v>248</v>
      </c>
      <c r="N115" s="26">
        <v>431</v>
      </c>
      <c r="O115" s="26">
        <v>430</v>
      </c>
      <c r="P115" s="26">
        <v>429</v>
      </c>
      <c r="Q115" s="27" t="str">
        <v>185 mm²</v>
      </c>
      <c r="R115" s="28" t="str">
        <v>Cu</v>
      </c>
      <c r="S115" s="28">
        <v>20</v>
      </c>
      <c r="T115" s="28">
        <v>30</v>
      </c>
      <c r="U115" s="28">
        <v>69</v>
      </c>
      <c r="V115" s="29">
        <v>40</v>
      </c>
      <c r="W115" s="30" t="str">
        <v>120 mm²</v>
      </c>
      <c r="X115" s="31" t="str">
        <v>Cu</v>
      </c>
      <c r="Y115" s="31">
        <v>64</v>
      </c>
      <c r="Z115" s="31">
        <v>50</v>
      </c>
      <c r="AA115" s="31">
        <v>75</v>
      </c>
      <c r="AB115" s="32">
        <v>30</v>
      </c>
      <c r="AC115" s="27" t="str">
        <v/>
      </c>
      <c r="AD115" s="28" t="str">
        <v/>
      </c>
      <c r="AE115" s="28" t="str">
        <v/>
      </c>
      <c r="AF115" s="28" t="str">
        <v/>
      </c>
      <c r="AG115" s="28" t="str">
        <v/>
      </c>
      <c r="AH115" s="29" t="str">
        <v/>
      </c>
      <c r="AI115" s="30" t="str">
        <v/>
      </c>
      <c r="AJ115" s="31" t="str">
        <v/>
      </c>
      <c r="AK115" s="31" t="str">
        <v/>
      </c>
      <c r="AL115" s="31" t="str">
        <v/>
      </c>
      <c r="AM115" s="31" t="str">
        <v/>
      </c>
      <c r="AN115" s="32" t="str">
        <v/>
      </c>
      <c r="AO115" s="27" t="str">
        <v/>
      </c>
      <c r="AP115" s="28" t="str">
        <v/>
      </c>
      <c r="AQ115" s="28" t="str">
        <v/>
      </c>
      <c r="AR115" s="28" t="str">
        <v/>
      </c>
      <c r="AS115" s="28" t="str">
        <v/>
      </c>
      <c r="AT115" s="29" t="str">
        <v/>
      </c>
      <c r="AU115" s="30" t="str">
        <v/>
      </c>
      <c r="AV115" s="31" t="str">
        <v/>
      </c>
      <c r="AW115" s="31" t="str">
        <v/>
      </c>
      <c r="AX115" s="31" t="str">
        <v/>
      </c>
      <c r="AY115" s="31" t="str">
        <v/>
      </c>
      <c r="AZ115" s="32" t="str">
        <v/>
      </c>
      <c r="BA115" s="27" t="str">
        <v/>
      </c>
      <c r="BB115" s="28" t="str">
        <v/>
      </c>
      <c r="BC115" s="28" t="str">
        <v/>
      </c>
      <c r="BD115" s="28" t="str">
        <v/>
      </c>
      <c r="BE115" s="28" t="str">
        <v/>
      </c>
      <c r="BF115" s="29" t="str">
        <v/>
      </c>
      <c r="BG115" s="30" t="str">
        <v/>
      </c>
      <c r="BH115" s="31" t="str">
        <v/>
      </c>
      <c r="BI115" s="31" t="str">
        <v/>
      </c>
      <c r="BJ115" s="31" t="str">
        <v/>
      </c>
      <c r="BK115" s="31" t="str">
        <v/>
      </c>
      <c r="BL115" s="32" t="str">
        <v/>
      </c>
      <c r="BM115" s="26">
        <f>SUM(S115,Y115,AE115,AK115,AQ115,AW115,BC115,BI115)</f>
      </c>
      <c r="BN115" s="26">
        <f>SUM(T115,Z115,AF115,AL115,AR115,AX115,BD115,BJ115)</f>
      </c>
      <c r="BO115" s="26">
        <f>SUM(U115,AA115,AG115,AM115,AS115,AY115,BE115,BK115)</f>
      </c>
      <c r="BP115" s="26">
        <f>SUM(V115,AB115,AH115,AN115,AT115,AZ115,BF115,BL115)</f>
      </c>
      <c r="BQ115" s="26">
        <f>MAX(BM115:BO115)</f>
      </c>
      <c r="BR115" s="26">
        <f>MIN(BM115:BO115)</f>
      </c>
      <c r="BS115" s="33">
        <f>IF(H115&gt;0,(BQ115*SQRT(3)*IF(N115&gt;0,N115,IF(O115&gt;0,O115,IF(P115&gt;0,P115,415)))/(H115*1000))*100,0)</f>
      </c>
      <c r="BT115" s="33">
        <f>IF(BS115&gt;70,"Upgrade","OK - No Upgrade")</f>
      </c>
      <c r="BU115" s="33">
        <f>IF(IF(AVERAGE(BM115:BO115)&gt;0,((BQ115-AVERAGE(BM115:BO115))/AVERAGE(BM115:BO115))*100,0)&gt;10,"Need to Balance","OK - Balanced")</f>
      </c>
    </row>
    <row r="116" ht="15.75" customHeight="1">
      <c r="A116" s="26" t="str">
        <v>Araqi</v>
      </c>
      <c r="B116" s="26" t="str">
        <v>AL TAYYEB INDUSTRIAL</v>
      </c>
      <c r="C116" s="26" t="str">
        <v>K_LN05</v>
      </c>
      <c r="D116" s="26" t="str">
        <v>23.249553, 56.564793</v>
      </c>
      <c r="E116" s="26" t="str">
        <v>1527</v>
      </c>
      <c r="F116" s="26" t="str">
        <v>Pole (PMT)</v>
      </c>
      <c r="G116" s="26" t="str">
        <v/>
      </c>
      <c r="H116" s="26">
        <v>315</v>
      </c>
      <c r="I116" s="26" t="str">
        <v>01/06/2026, 13:12</v>
      </c>
      <c r="J116" s="26">
        <v>1</v>
      </c>
      <c r="K116" s="26">
        <v>248</v>
      </c>
      <c r="L116" s="26">
        <v>248</v>
      </c>
      <c r="M116" s="26">
        <v>246</v>
      </c>
      <c r="N116" s="26">
        <v>432</v>
      </c>
      <c r="O116" s="26">
        <v>427</v>
      </c>
      <c r="P116" s="26">
        <v>428</v>
      </c>
      <c r="Q116" s="27" t="str">
        <v/>
      </c>
      <c r="R116" s="28" t="str">
        <v/>
      </c>
      <c r="S116" s="28">
        <v>25</v>
      </c>
      <c r="T116" s="28">
        <v>45</v>
      </c>
      <c r="U116" s="28">
        <v>31</v>
      </c>
      <c r="V116" s="29">
        <v>30</v>
      </c>
      <c r="W116" s="30" t="str">
        <v>240 mm²</v>
      </c>
      <c r="X116" s="31" t="str">
        <v>Cu</v>
      </c>
      <c r="Y116" s="31">
        <v>40</v>
      </c>
      <c r="Z116" s="31">
        <v>15</v>
      </c>
      <c r="AA116" s="31">
        <v>31</v>
      </c>
      <c r="AB116" s="32">
        <v>18</v>
      </c>
      <c r="AC116" s="27" t="str">
        <v>185 mm²</v>
      </c>
      <c r="AD116" s="28" t="str">
        <v>Cu</v>
      </c>
      <c r="AE116" s="28">
        <v>0</v>
      </c>
      <c r="AF116" s="28">
        <v>0</v>
      </c>
      <c r="AG116" s="28">
        <v>0</v>
      </c>
      <c r="AH116" s="29">
        <v>0</v>
      </c>
      <c r="AI116" s="30" t="str">
        <v/>
      </c>
      <c r="AJ116" s="31" t="str">
        <v/>
      </c>
      <c r="AK116" s="31" t="str">
        <v/>
      </c>
      <c r="AL116" s="31" t="str">
        <v/>
      </c>
      <c r="AM116" s="31" t="str">
        <v/>
      </c>
      <c r="AN116" s="32" t="str">
        <v/>
      </c>
      <c r="AO116" s="27" t="str">
        <v/>
      </c>
      <c r="AP116" s="28" t="str">
        <v/>
      </c>
      <c r="AQ116" s="28" t="str">
        <v/>
      </c>
      <c r="AR116" s="28" t="str">
        <v/>
      </c>
      <c r="AS116" s="28" t="str">
        <v/>
      </c>
      <c r="AT116" s="29" t="str">
        <v/>
      </c>
      <c r="AU116" s="30" t="str">
        <v/>
      </c>
      <c r="AV116" s="31" t="str">
        <v/>
      </c>
      <c r="AW116" s="31" t="str">
        <v/>
      </c>
      <c r="AX116" s="31" t="str">
        <v/>
      </c>
      <c r="AY116" s="31" t="str">
        <v/>
      </c>
      <c r="AZ116" s="32" t="str">
        <v/>
      </c>
      <c r="BA116" s="27" t="str">
        <v/>
      </c>
      <c r="BB116" s="28" t="str">
        <v/>
      </c>
      <c r="BC116" s="28" t="str">
        <v/>
      </c>
      <c r="BD116" s="28" t="str">
        <v/>
      </c>
      <c r="BE116" s="28" t="str">
        <v/>
      </c>
      <c r="BF116" s="29" t="str">
        <v/>
      </c>
      <c r="BG116" s="30" t="str">
        <v/>
      </c>
      <c r="BH116" s="31" t="str">
        <v/>
      </c>
      <c r="BI116" s="31" t="str">
        <v/>
      </c>
      <c r="BJ116" s="31" t="str">
        <v/>
      </c>
      <c r="BK116" s="31" t="str">
        <v/>
      </c>
      <c r="BL116" s="32" t="str">
        <v/>
      </c>
      <c r="BM116" s="26">
        <f>SUM(S116,Y116,AE116,AK116,AQ116,AW116,BC116,BI116)</f>
      </c>
      <c r="BN116" s="26">
        <f>SUM(T116,Z116,AF116,AL116,AR116,AX116,BD116,BJ116)</f>
      </c>
      <c r="BO116" s="26">
        <f>SUM(U116,AA116,AG116,AM116,AS116,AY116,BE116,BK116)</f>
      </c>
      <c r="BP116" s="26">
        <f>SUM(V116,AB116,AH116,AN116,AT116,AZ116,BF116,BL116)</f>
      </c>
      <c r="BQ116" s="26">
        <f>MAX(BM116:BO116)</f>
      </c>
      <c r="BR116" s="26">
        <f>MIN(BM116:BO116)</f>
      </c>
      <c r="BS116" s="33">
        <f>IF(H116&gt;0,(BQ116*SQRT(3)*IF(N116&gt;0,N116,IF(O116&gt;0,O116,IF(P116&gt;0,P116,415)))/(H116*1000))*100,0)</f>
      </c>
      <c r="BT116" s="33">
        <f>IF(BS116&gt;70,"Upgrade","OK - No Upgrade")</f>
      </c>
      <c r="BU116" s="33">
        <f>IF(IF(AVERAGE(BM116:BO116)&gt;0,((BQ116-AVERAGE(BM116:BO116))/AVERAGE(BM116:BO116))*100,0)&gt;10,"Need to Balance","OK - Balanced")</f>
      </c>
    </row>
    <row r="117" ht="15.75" customHeight="1">
      <c r="A117" s="26" t="str">
        <v>Araqi</v>
      </c>
      <c r="B117" s="26" t="str">
        <v>AL TAYYEB INDUSTRIAL</v>
      </c>
      <c r="C117" s="26" t="str">
        <v>K_LN05</v>
      </c>
      <c r="D117" s="26" t="str">
        <v>23.251998, 56.55637</v>
      </c>
      <c r="E117" s="26" t="str">
        <v>2315</v>
      </c>
      <c r="F117" s="26" t="str">
        <v>Pole (PMT)</v>
      </c>
      <c r="G117" s="26" t="str">
        <v/>
      </c>
      <c r="H117" s="26">
        <v>315</v>
      </c>
      <c r="I117" s="26" t="str">
        <v>01/06/2026, 13:09</v>
      </c>
      <c r="J117" s="26">
        <v>1</v>
      </c>
      <c r="K117" s="26">
        <v>249</v>
      </c>
      <c r="L117" s="26">
        <v>248</v>
      </c>
      <c r="M117" s="26">
        <v>247</v>
      </c>
      <c r="N117" s="26">
        <v>435</v>
      </c>
      <c r="O117" s="26">
        <v>431</v>
      </c>
      <c r="P117" s="26">
        <v>430</v>
      </c>
      <c r="Q117" s="27" t="str">
        <v>185 mm²</v>
      </c>
      <c r="R117" s="28" t="str">
        <v>Cu</v>
      </c>
      <c r="S117" s="28">
        <v>1</v>
      </c>
      <c r="T117" s="28">
        <v>21</v>
      </c>
      <c r="U117" s="28">
        <v>1</v>
      </c>
      <c r="V117" s="29">
        <v>16</v>
      </c>
      <c r="W117" s="30" t="str">
        <v/>
      </c>
      <c r="X117" s="31" t="str">
        <v/>
      </c>
      <c r="Y117" s="31" t="str">
        <v/>
      </c>
      <c r="Z117" s="31" t="str">
        <v/>
      </c>
      <c r="AA117" s="31" t="str">
        <v/>
      </c>
      <c r="AB117" s="32" t="str">
        <v/>
      </c>
      <c r="AC117" s="27" t="str">
        <v/>
      </c>
      <c r="AD117" s="28" t="str">
        <v/>
      </c>
      <c r="AE117" s="28" t="str">
        <v/>
      </c>
      <c r="AF117" s="28" t="str">
        <v/>
      </c>
      <c r="AG117" s="28" t="str">
        <v/>
      </c>
      <c r="AH117" s="29" t="str">
        <v/>
      </c>
      <c r="AI117" s="30" t="str">
        <v/>
      </c>
      <c r="AJ117" s="31" t="str">
        <v/>
      </c>
      <c r="AK117" s="31" t="str">
        <v/>
      </c>
      <c r="AL117" s="31" t="str">
        <v/>
      </c>
      <c r="AM117" s="31" t="str">
        <v/>
      </c>
      <c r="AN117" s="32" t="str">
        <v/>
      </c>
      <c r="AO117" s="27" t="str">
        <v/>
      </c>
      <c r="AP117" s="28" t="str">
        <v/>
      </c>
      <c r="AQ117" s="28" t="str">
        <v/>
      </c>
      <c r="AR117" s="28" t="str">
        <v/>
      </c>
      <c r="AS117" s="28" t="str">
        <v/>
      </c>
      <c r="AT117" s="29" t="str">
        <v/>
      </c>
      <c r="AU117" s="30" t="str">
        <v/>
      </c>
      <c r="AV117" s="31" t="str">
        <v/>
      </c>
      <c r="AW117" s="31" t="str">
        <v/>
      </c>
      <c r="AX117" s="31" t="str">
        <v/>
      </c>
      <c r="AY117" s="31" t="str">
        <v/>
      </c>
      <c r="AZ117" s="32" t="str">
        <v/>
      </c>
      <c r="BA117" s="27" t="str">
        <v/>
      </c>
      <c r="BB117" s="28" t="str">
        <v/>
      </c>
      <c r="BC117" s="28" t="str">
        <v/>
      </c>
      <c r="BD117" s="28" t="str">
        <v/>
      </c>
      <c r="BE117" s="28" t="str">
        <v/>
      </c>
      <c r="BF117" s="29" t="str">
        <v/>
      </c>
      <c r="BG117" s="30" t="str">
        <v/>
      </c>
      <c r="BH117" s="31" t="str">
        <v/>
      </c>
      <c r="BI117" s="31" t="str">
        <v/>
      </c>
      <c r="BJ117" s="31" t="str">
        <v/>
      </c>
      <c r="BK117" s="31" t="str">
        <v/>
      </c>
      <c r="BL117" s="32" t="str">
        <v/>
      </c>
      <c r="BM117" s="26">
        <f>SUM(S117,Y117,AE117,AK117,AQ117,AW117,BC117,BI117)</f>
      </c>
      <c r="BN117" s="26">
        <f>SUM(T117,Z117,AF117,AL117,AR117,AX117,BD117,BJ117)</f>
      </c>
      <c r="BO117" s="26">
        <f>SUM(U117,AA117,AG117,AM117,AS117,AY117,BE117,BK117)</f>
      </c>
      <c r="BP117" s="26">
        <f>SUM(V117,AB117,AH117,AN117,AT117,AZ117,BF117,BL117)</f>
      </c>
      <c r="BQ117" s="26">
        <f>MAX(BM117:BO117)</f>
      </c>
      <c r="BR117" s="26">
        <f>MIN(BM117:BO117)</f>
      </c>
      <c r="BS117" s="33">
        <f>IF(H117&gt;0,(BQ117*SQRT(3)*IF(N117&gt;0,N117,IF(O117&gt;0,O117,IF(P117&gt;0,P117,415)))/(H117*1000))*100,0)</f>
      </c>
      <c r="BT117" s="33">
        <f>IF(BS117&gt;70,"Upgrade","OK - No Upgrade")</f>
      </c>
      <c r="BU117" s="33">
        <f>IF(IF(AVERAGE(BM117:BO117)&gt;0,((BQ117-AVERAGE(BM117:BO117))/AVERAGE(BM117:BO117))*100,0)&gt;10,"Need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11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U58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Araqi</v>
      </c>
      <c r="B4" s="26" t="str">
        <v>BAAT</v>
      </c>
      <c r="C4" s="26" t="str">
        <v>K_LN01</v>
      </c>
      <c r="D4" s="26" t="str">
        <v>23.289518, 56.697998</v>
      </c>
      <c r="E4" s="26" t="str">
        <v>2177</v>
      </c>
      <c r="F4" s="26" t="str">
        <v>Pole (PMT)</v>
      </c>
      <c r="G4" s="26" t="str">
        <v/>
      </c>
      <c r="H4" s="26">
        <v>315</v>
      </c>
      <c r="I4" s="26" t="str">
        <v>27/06/2026, 13:48</v>
      </c>
      <c r="J4" s="26">
        <v>1</v>
      </c>
      <c r="K4" s="26">
        <v>247</v>
      </c>
      <c r="L4" s="26">
        <v>247</v>
      </c>
      <c r="M4" s="26">
        <v>249</v>
      </c>
      <c r="N4" s="26">
        <v>429</v>
      </c>
      <c r="O4" s="26">
        <v>432</v>
      </c>
      <c r="P4" s="26">
        <v>433</v>
      </c>
      <c r="Q4" s="27" t="str">
        <v>185 mm²</v>
      </c>
      <c r="R4" s="28" t="str">
        <v>Cu</v>
      </c>
      <c r="S4" s="28">
        <v>91</v>
      </c>
      <c r="T4" s="28">
        <v>75</v>
      </c>
      <c r="U4" s="28">
        <v>116</v>
      </c>
      <c r="V4" s="29">
        <v>33</v>
      </c>
      <c r="W4" s="30" t="str">
        <v>185 mm²</v>
      </c>
      <c r="X4" s="31" t="str">
        <v>Cu</v>
      </c>
      <c r="Y4" s="31">
        <v>33</v>
      </c>
      <c r="Z4" s="31">
        <v>31</v>
      </c>
      <c r="AA4" s="31">
        <v>43</v>
      </c>
      <c r="AB4" s="32">
        <v>12</v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Araqi</v>
      </c>
      <c r="B5" s="26" t="str">
        <v>BAAT</v>
      </c>
      <c r="C5" s="26" t="str">
        <v>K_LN01</v>
      </c>
      <c r="D5" s="26" t="str">
        <v>23.289258, 56.696408</v>
      </c>
      <c r="E5" s="26" t="str">
        <v>564</v>
      </c>
      <c r="F5" s="26" t="str">
        <v>Pole (PMT)</v>
      </c>
      <c r="G5" s="26" t="str">
        <v/>
      </c>
      <c r="H5" s="26">
        <v>315</v>
      </c>
      <c r="I5" s="26" t="str">
        <v>27/06/2026, 13:40</v>
      </c>
      <c r="J5" s="26">
        <v>1</v>
      </c>
      <c r="K5" s="26">
        <v>253</v>
      </c>
      <c r="L5" s="26">
        <v>254</v>
      </c>
      <c r="M5" s="26">
        <v>258</v>
      </c>
      <c r="N5" s="26">
        <v>441</v>
      </c>
      <c r="O5" s="26">
        <v>447</v>
      </c>
      <c r="P5" s="26">
        <v>446</v>
      </c>
      <c r="Q5" s="27" t="str">
        <v>120 mm²</v>
      </c>
      <c r="R5" s="28" t="str">
        <v>Cu</v>
      </c>
      <c r="S5" s="28">
        <v>110</v>
      </c>
      <c r="T5" s="28">
        <v>44</v>
      </c>
      <c r="U5" s="28">
        <v>23</v>
      </c>
      <c r="V5" s="29">
        <v>80</v>
      </c>
      <c r="W5" s="30" t="str">
        <v>120 mm²</v>
      </c>
      <c r="X5" s="31" t="str">
        <v>Cu</v>
      </c>
      <c r="Y5" s="31">
        <v>15</v>
      </c>
      <c r="Z5" s="31">
        <v>17</v>
      </c>
      <c r="AA5" s="31">
        <v>0</v>
      </c>
      <c r="AB5" s="32">
        <v>14</v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Araqi</v>
      </c>
      <c r="B6" s="26" t="str">
        <v>BAAT</v>
      </c>
      <c r="C6" s="26" t="str">
        <v>K_LN01</v>
      </c>
      <c r="D6" s="26" t="str">
        <v>23.288407, 56.692593</v>
      </c>
      <c r="E6" s="26" t="str">
        <v>02472</v>
      </c>
      <c r="F6" s="26" t="str">
        <v>Ground (GMT)</v>
      </c>
      <c r="G6" s="26" t="str">
        <v/>
      </c>
      <c r="H6" s="26">
        <v>1000</v>
      </c>
      <c r="I6" s="26" t="str">
        <v>27/06/2026, 13:35</v>
      </c>
      <c r="J6" s="26">
        <v>1</v>
      </c>
      <c r="K6" s="26">
        <v>247</v>
      </c>
      <c r="L6" s="26">
        <v>248</v>
      </c>
      <c r="M6" s="26">
        <v>250</v>
      </c>
      <c r="N6" s="26">
        <v>428</v>
      </c>
      <c r="O6" s="26">
        <v>433</v>
      </c>
      <c r="P6" s="26">
        <v>435</v>
      </c>
      <c r="Q6" s="27" t="str">
        <v>185 mm²</v>
      </c>
      <c r="R6" s="28" t="str">
        <v>Cu</v>
      </c>
      <c r="S6" s="28">
        <v>29</v>
      </c>
      <c r="T6" s="28">
        <v>50</v>
      </c>
      <c r="U6" s="28">
        <v>45</v>
      </c>
      <c r="V6" s="29">
        <v>13</v>
      </c>
      <c r="W6" s="30" t="str">
        <v>185 mm²</v>
      </c>
      <c r="X6" s="31" t="str">
        <v>Cu</v>
      </c>
      <c r="Y6" s="31">
        <v>136</v>
      </c>
      <c r="Z6" s="31">
        <v>95</v>
      </c>
      <c r="AA6" s="31">
        <v>103</v>
      </c>
      <c r="AB6" s="32">
        <v>32</v>
      </c>
      <c r="AC6" s="27" t="str">
        <v>185 mm²</v>
      </c>
      <c r="AD6" s="28" t="str">
        <v>Cu</v>
      </c>
      <c r="AE6" s="28">
        <v>94</v>
      </c>
      <c r="AF6" s="28">
        <v>60</v>
      </c>
      <c r="AG6" s="28">
        <v>151</v>
      </c>
      <c r="AH6" s="29">
        <v>65</v>
      </c>
      <c r="AI6" s="30" t="str">
        <v>185 mm²</v>
      </c>
      <c r="AJ6" s="31" t="str">
        <v>Cu</v>
      </c>
      <c r="AK6" s="31">
        <v>93</v>
      </c>
      <c r="AL6" s="31">
        <v>114</v>
      </c>
      <c r="AM6" s="31">
        <v>118</v>
      </c>
      <c r="AN6" s="32">
        <v>22</v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Araqi</v>
      </c>
      <c r="B7" s="26" t="str">
        <v>BAAT</v>
      </c>
      <c r="C7" s="26" t="str">
        <v>K_LN01</v>
      </c>
      <c r="D7" s="26" t="str">
        <v>23.297183, 56.695662</v>
      </c>
      <c r="E7" s="26" t="str">
        <v>4401</v>
      </c>
      <c r="F7" s="26" t="str">
        <v>Pole (PMT)</v>
      </c>
      <c r="G7" s="26" t="str">
        <v/>
      </c>
      <c r="H7" s="26">
        <v>315</v>
      </c>
      <c r="I7" s="26" t="str">
        <v>27/06/2026, 13:26</v>
      </c>
      <c r="J7" s="26">
        <v>1</v>
      </c>
      <c r="K7" s="26">
        <v>248</v>
      </c>
      <c r="L7" s="26">
        <v>252</v>
      </c>
      <c r="M7" s="26">
        <v>249</v>
      </c>
      <c r="N7" s="26">
        <v>439</v>
      </c>
      <c r="O7" s="26">
        <v>431</v>
      </c>
      <c r="P7" s="26">
        <v>437</v>
      </c>
      <c r="Q7" s="27" t="str">
        <v>120 mm²</v>
      </c>
      <c r="R7" s="28" t="str">
        <v>Cu</v>
      </c>
      <c r="S7" s="28">
        <v>0</v>
      </c>
      <c r="T7" s="28">
        <v>0</v>
      </c>
      <c r="U7" s="28">
        <v>0</v>
      </c>
      <c r="V7" s="29">
        <v>0</v>
      </c>
      <c r="W7" s="30" t="str">
        <v>185 mm²</v>
      </c>
      <c r="X7" s="31" t="str">
        <v>Cu</v>
      </c>
      <c r="Y7" s="31">
        <v>101</v>
      </c>
      <c r="Z7" s="31">
        <v>29</v>
      </c>
      <c r="AA7" s="31">
        <v>31</v>
      </c>
      <c r="AB7" s="32">
        <v>52</v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Araqi</v>
      </c>
      <c r="B8" s="26" t="str">
        <v>BAAT</v>
      </c>
      <c r="C8" s="26" t="str">
        <v>K_LN01</v>
      </c>
      <c r="D8" s="26" t="str">
        <v>23.293693, 56.693192</v>
      </c>
      <c r="E8" s="26" t="str">
        <v>1429</v>
      </c>
      <c r="F8" s="26" t="str">
        <v>Pole (PMT)</v>
      </c>
      <c r="G8" s="26" t="str">
        <v/>
      </c>
      <c r="H8" s="26">
        <v>100</v>
      </c>
      <c r="I8" s="26" t="str">
        <v>27/06/2026, 13:19</v>
      </c>
      <c r="J8" s="26">
        <v>1</v>
      </c>
      <c r="K8" s="26">
        <v>247</v>
      </c>
      <c r="L8" s="26">
        <v>250</v>
      </c>
      <c r="M8" s="26">
        <v>247</v>
      </c>
      <c r="N8" s="26">
        <v>131</v>
      </c>
      <c r="O8" s="26">
        <v>428</v>
      </c>
      <c r="P8" s="26">
        <v>233</v>
      </c>
      <c r="Q8" s="27" t="str">
        <v>120 mm²</v>
      </c>
      <c r="R8" s="28" t="str">
        <v>Cu</v>
      </c>
      <c r="S8" s="28">
        <v>54</v>
      </c>
      <c r="T8" s="28">
        <v>49</v>
      </c>
      <c r="U8" s="28">
        <v>51</v>
      </c>
      <c r="V8" s="29">
        <v>10</v>
      </c>
      <c r="W8" s="30" t="str">
        <v/>
      </c>
      <c r="X8" s="31" t="str">
        <v/>
      </c>
      <c r="Y8" s="31" t="str">
        <v/>
      </c>
      <c r="Z8" s="31" t="str">
        <v/>
      </c>
      <c r="AA8" s="31" t="str">
        <v/>
      </c>
      <c r="AB8" s="32" t="str">
        <v/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Araqi</v>
      </c>
      <c r="B9" s="26" t="str">
        <v>BAAT</v>
      </c>
      <c r="C9" s="26" t="str">
        <v>K_LN01</v>
      </c>
      <c r="D9" s="26" t="str">
        <v>23.295191, 56.686138</v>
      </c>
      <c r="E9" s="26" t="str">
        <v>1956</v>
      </c>
      <c r="F9" s="26" t="str">
        <v>Pole (PMT)</v>
      </c>
      <c r="G9" s="26" t="str">
        <v/>
      </c>
      <c r="H9" s="26">
        <v>315</v>
      </c>
      <c r="I9" s="26" t="str">
        <v>27/06/2026, 13:10</v>
      </c>
      <c r="J9" s="26">
        <v>1</v>
      </c>
      <c r="K9" s="26">
        <v>257</v>
      </c>
      <c r="L9" s="26">
        <v>256</v>
      </c>
      <c r="M9" s="26">
        <v>262</v>
      </c>
      <c r="N9" s="26">
        <v>445</v>
      </c>
      <c r="O9" s="26">
        <v>453</v>
      </c>
      <c r="P9" s="26">
        <v>449</v>
      </c>
      <c r="Q9" s="27" t="str">
        <v>185 mm²</v>
      </c>
      <c r="R9" s="28" t="str">
        <v>Cu</v>
      </c>
      <c r="S9" s="28">
        <v>168</v>
      </c>
      <c r="T9" s="28">
        <v>125</v>
      </c>
      <c r="U9" s="28">
        <v>94</v>
      </c>
      <c r="V9" s="29">
        <v>40</v>
      </c>
      <c r="W9" s="30" t="str">
        <v>185 mm²</v>
      </c>
      <c r="X9" s="31" t="str">
        <v>Cu</v>
      </c>
      <c r="Y9" s="31">
        <v>56</v>
      </c>
      <c r="Z9" s="31">
        <v>114</v>
      </c>
      <c r="AA9" s="31">
        <v>63</v>
      </c>
      <c r="AB9" s="32">
        <v>35</v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Araqi</v>
      </c>
      <c r="B10" s="26" t="str">
        <v>BAAT</v>
      </c>
      <c r="C10" s="26" t="str">
        <v>K_LN01</v>
      </c>
      <c r="D10" s="26" t="str">
        <v>23.291401, 56.685839</v>
      </c>
      <c r="E10" s="26" t="str">
        <v>4693</v>
      </c>
      <c r="F10" s="26" t="str">
        <v>Pole (PMT)</v>
      </c>
      <c r="G10" s="26" t="str">
        <v>3</v>
      </c>
      <c r="H10" s="26">
        <v>315</v>
      </c>
      <c r="I10" s="26" t="str">
        <v>19/06/2026, 13:58</v>
      </c>
      <c r="J10" s="26">
        <v>1</v>
      </c>
      <c r="K10" s="26">
        <v>236</v>
      </c>
      <c r="L10" s="26">
        <v>237</v>
      </c>
      <c r="M10" s="26">
        <v>238</v>
      </c>
      <c r="N10" s="26">
        <v>410</v>
      </c>
      <c r="O10" s="26">
        <v>413</v>
      </c>
      <c r="P10" s="26">
        <v>414</v>
      </c>
      <c r="Q10" s="27" t="str">
        <v>120 mm²</v>
      </c>
      <c r="R10" s="28" t="str">
        <v>Cu</v>
      </c>
      <c r="S10" s="28">
        <v>54</v>
      </c>
      <c r="T10" s="28">
        <v>19</v>
      </c>
      <c r="U10" s="28">
        <v>65</v>
      </c>
      <c r="V10" s="29">
        <v>32</v>
      </c>
      <c r="W10" s="30" t="str">
        <v>120 mm²</v>
      </c>
      <c r="X10" s="31" t="str">
        <v>Cu</v>
      </c>
      <c r="Y10" s="31">
        <v>9</v>
      </c>
      <c r="Z10" s="31">
        <v>8</v>
      </c>
      <c r="AA10" s="31">
        <v>2</v>
      </c>
      <c r="AB10" s="32">
        <v>10</v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Araqi</v>
      </c>
      <c r="B11" s="26" t="str">
        <v>BAAT</v>
      </c>
      <c r="C11" s="26" t="str">
        <v>K_LN01</v>
      </c>
      <c r="D11" s="26" t="str">
        <v>23.290123, 56.677538</v>
      </c>
      <c r="E11" s="26" t="str">
        <v>568</v>
      </c>
      <c r="F11" s="26" t="str">
        <v>Pole (PMT)</v>
      </c>
      <c r="G11" s="26" t="str">
        <v>3</v>
      </c>
      <c r="H11" s="26">
        <v>200</v>
      </c>
      <c r="I11" s="26" t="str">
        <v>19/06/2026, 13:54</v>
      </c>
      <c r="J11" s="26">
        <v>1</v>
      </c>
      <c r="K11" s="26">
        <v>236</v>
      </c>
      <c r="L11" s="26">
        <v>235</v>
      </c>
      <c r="M11" s="26">
        <v>238</v>
      </c>
      <c r="N11" s="26">
        <v>408</v>
      </c>
      <c r="O11" s="26">
        <v>410</v>
      </c>
      <c r="P11" s="26">
        <v>412</v>
      </c>
      <c r="Q11" s="27" t="str">
        <v>120 mm²</v>
      </c>
      <c r="R11" s="28" t="str">
        <v>Cu</v>
      </c>
      <c r="S11" s="28">
        <v>99</v>
      </c>
      <c r="T11" s="28">
        <v>100</v>
      </c>
      <c r="U11" s="28">
        <v>72</v>
      </c>
      <c r="V11" s="29">
        <v>31</v>
      </c>
      <c r="W11" s="30" t="str">
        <v>185 mm²</v>
      </c>
      <c r="X11" s="31" t="str">
        <v>Cu</v>
      </c>
      <c r="Y11" s="31">
        <v>42</v>
      </c>
      <c r="Z11" s="31">
        <v>71</v>
      </c>
      <c r="AA11" s="31">
        <v>55</v>
      </c>
      <c r="AB11" s="32">
        <v>19</v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Araqi</v>
      </c>
      <c r="B12" s="26" t="str">
        <v>BAAT</v>
      </c>
      <c r="C12" s="26" t="str">
        <v>K_LN01</v>
      </c>
      <c r="D12" s="26" t="str">
        <v>23.288629, 56.676471</v>
      </c>
      <c r="E12" s="26" t="str">
        <v>4570</v>
      </c>
      <c r="F12" s="26" t="str">
        <v>Pole (PMT)</v>
      </c>
      <c r="G12" s="26" t="str">
        <v>2</v>
      </c>
      <c r="H12" s="26">
        <v>50</v>
      </c>
      <c r="I12" s="26" t="str">
        <v>19/06/2026, 13:47</v>
      </c>
      <c r="J12" s="26">
        <v>1</v>
      </c>
      <c r="K12" s="26">
        <v>239</v>
      </c>
      <c r="L12" s="26">
        <v>239</v>
      </c>
      <c r="M12" s="26">
        <v>241</v>
      </c>
      <c r="N12" s="26">
        <v>415</v>
      </c>
      <c r="O12" s="26">
        <v>418</v>
      </c>
      <c r="P12" s="26">
        <v>417</v>
      </c>
      <c r="Q12" s="27" t="str">
        <v>120 mm²</v>
      </c>
      <c r="R12" s="28" t="str">
        <v>Cu</v>
      </c>
      <c r="S12" s="28">
        <v>0</v>
      </c>
      <c r="T12" s="28">
        <v>0</v>
      </c>
      <c r="U12" s="28">
        <v>1</v>
      </c>
      <c r="V12" s="29">
        <v>0</v>
      </c>
      <c r="W12" s="30" t="str">
        <v/>
      </c>
      <c r="X12" s="31" t="str">
        <v/>
      </c>
      <c r="Y12" s="31" t="str">
        <v/>
      </c>
      <c r="Z12" s="31" t="str">
        <v/>
      </c>
      <c r="AA12" s="31" t="str">
        <v/>
      </c>
      <c r="AB12" s="32" t="str">
        <v/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Araqi</v>
      </c>
      <c r="B13" s="26" t="str">
        <v>BAAT</v>
      </c>
      <c r="C13" s="26" t="str">
        <v>K_LN01</v>
      </c>
      <c r="D13" s="26" t="str">
        <v>23.293681, 56.680334</v>
      </c>
      <c r="E13" s="26" t="str">
        <v>2027</v>
      </c>
      <c r="F13" s="26" t="str">
        <v>Ground (GMT)</v>
      </c>
      <c r="G13" s="26" t="str">
        <v>3</v>
      </c>
      <c r="H13" s="26">
        <v>1000</v>
      </c>
      <c r="I13" s="26" t="str">
        <v>19/06/2026, 13:41</v>
      </c>
      <c r="J13" s="26">
        <v>1</v>
      </c>
      <c r="K13" s="26">
        <v>235</v>
      </c>
      <c r="L13" s="26">
        <v>236</v>
      </c>
      <c r="M13" s="26">
        <v>238</v>
      </c>
      <c r="N13" s="26">
        <v>408</v>
      </c>
      <c r="O13" s="26">
        <v>413</v>
      </c>
      <c r="P13" s="26">
        <v>412</v>
      </c>
      <c r="Q13" s="27" t="str">
        <v>185 mm²</v>
      </c>
      <c r="R13" s="28" t="str">
        <v>Cu</v>
      </c>
      <c r="S13" s="28">
        <v>26</v>
      </c>
      <c r="T13" s="28">
        <v>38</v>
      </c>
      <c r="U13" s="28">
        <v>66</v>
      </c>
      <c r="V13" s="29">
        <v>31</v>
      </c>
      <c r="W13" s="30" t="str">
        <v>240 mm²</v>
      </c>
      <c r="X13" s="31" t="str">
        <v>Cu</v>
      </c>
      <c r="Y13" s="31">
        <v>53</v>
      </c>
      <c r="Z13" s="31">
        <v>43</v>
      </c>
      <c r="AA13" s="31">
        <v>39</v>
      </c>
      <c r="AB13" s="32">
        <v>20</v>
      </c>
      <c r="AC13" s="27" t="str">
        <v>240 mm²</v>
      </c>
      <c r="AD13" s="28" t="str">
        <v>Cu</v>
      </c>
      <c r="AE13" s="28">
        <v>52</v>
      </c>
      <c r="AF13" s="28">
        <v>51</v>
      </c>
      <c r="AG13" s="28">
        <v>98</v>
      </c>
      <c r="AH13" s="29">
        <v>39</v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Araqi</v>
      </c>
      <c r="B14" s="26" t="str">
        <v>BAAT</v>
      </c>
      <c r="C14" s="26" t="str">
        <v>K_LN01</v>
      </c>
      <c r="D14" s="26" t="str">
        <v>23.30651, 56.675696</v>
      </c>
      <c r="E14" s="26" t="str">
        <v>571</v>
      </c>
      <c r="F14" s="26" t="str">
        <v>Pole (PMT)</v>
      </c>
      <c r="G14" s="26" t="str">
        <v>3</v>
      </c>
      <c r="H14" s="26">
        <v>100</v>
      </c>
      <c r="I14" s="26" t="str">
        <v>19/06/2026, 13:33</v>
      </c>
      <c r="J14" s="26">
        <v>1</v>
      </c>
      <c r="K14" s="26">
        <v>235</v>
      </c>
      <c r="L14" s="26">
        <v>236</v>
      </c>
      <c r="M14" s="26">
        <v>239</v>
      </c>
      <c r="N14" s="26">
        <v>408</v>
      </c>
      <c r="O14" s="26">
        <v>415</v>
      </c>
      <c r="P14" s="26">
        <v>413</v>
      </c>
      <c r="Q14" s="27" t="str">
        <v>120 mm²</v>
      </c>
      <c r="R14" s="28" t="str">
        <v>Cu</v>
      </c>
      <c r="S14" s="28">
        <v>21</v>
      </c>
      <c r="T14" s="28">
        <v>2</v>
      </c>
      <c r="U14" s="28">
        <v>3</v>
      </c>
      <c r="V14" s="29">
        <v>18</v>
      </c>
      <c r="W14" s="30" t="str">
        <v/>
      </c>
      <c r="X14" s="31" t="str">
        <v/>
      </c>
      <c r="Y14" s="31" t="str">
        <v/>
      </c>
      <c r="Z14" s="31" t="str">
        <v/>
      </c>
      <c r="AA14" s="31" t="str">
        <v/>
      </c>
      <c r="AB14" s="32" t="str">
        <v/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Araqi</v>
      </c>
      <c r="B15" s="26" t="str">
        <v>BAAT</v>
      </c>
      <c r="C15" s="26" t="str">
        <v>K_LN01</v>
      </c>
      <c r="D15" s="26" t="str">
        <v>23.306017, 56.675941</v>
      </c>
      <c r="E15" s="26" t="str">
        <v>1739</v>
      </c>
      <c r="F15" s="26" t="str">
        <v>Pole (PMT)</v>
      </c>
      <c r="G15" s="26" t="str">
        <v>3</v>
      </c>
      <c r="H15" s="26">
        <v>100</v>
      </c>
      <c r="I15" s="26" t="str">
        <v>19/06/2026, 13:30</v>
      </c>
      <c r="J15" s="26">
        <v>1</v>
      </c>
      <c r="K15" s="26">
        <v>233</v>
      </c>
      <c r="L15" s="26">
        <v>236</v>
      </c>
      <c r="M15" s="26">
        <v>238</v>
      </c>
      <c r="N15" s="26">
        <v>405</v>
      </c>
      <c r="O15" s="26">
        <v>413</v>
      </c>
      <c r="P15" s="26">
        <v>411</v>
      </c>
      <c r="Q15" s="27" t="str">
        <v>120 mm²</v>
      </c>
      <c r="R15" s="28" t="str">
        <v>Cu</v>
      </c>
      <c r="S15" s="28">
        <v>66</v>
      </c>
      <c r="T15" s="28">
        <v>12</v>
      </c>
      <c r="U15" s="28">
        <v>30</v>
      </c>
      <c r="V15" s="29">
        <v>50</v>
      </c>
      <c r="W15" s="30" t="str">
        <v>120 mm²</v>
      </c>
      <c r="X15" s="31" t="str">
        <v>Cu</v>
      </c>
      <c r="Y15" s="31">
        <v>1</v>
      </c>
      <c r="Z15" s="31">
        <v>12</v>
      </c>
      <c r="AA15" s="31">
        <v>1</v>
      </c>
      <c r="AB15" s="32">
        <v>8</v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Araqi</v>
      </c>
      <c r="B16" s="26" t="str">
        <v>BAAT</v>
      </c>
      <c r="C16" s="26" t="str">
        <v>K_LN01</v>
      </c>
      <c r="D16" s="26" t="str">
        <v>23.304822, 56.684727</v>
      </c>
      <c r="E16" s="26" t="str">
        <v>570</v>
      </c>
      <c r="F16" s="26" t="str">
        <v>Pole (PMT)</v>
      </c>
      <c r="G16" s="26" t="str">
        <v>3</v>
      </c>
      <c r="H16" s="26">
        <v>100</v>
      </c>
      <c r="I16" s="26" t="str">
        <v>19/06/2026, 13:23</v>
      </c>
      <c r="J16" s="26">
        <v>1</v>
      </c>
      <c r="K16" s="26">
        <v>238</v>
      </c>
      <c r="L16" s="26">
        <v>238</v>
      </c>
      <c r="M16" s="26">
        <v>241</v>
      </c>
      <c r="N16" s="26">
        <v>413</v>
      </c>
      <c r="O16" s="26">
        <v>417</v>
      </c>
      <c r="P16" s="26">
        <v>416</v>
      </c>
      <c r="Q16" s="27" t="str">
        <v>120 mm²</v>
      </c>
      <c r="R16" s="28" t="str">
        <v>Cu</v>
      </c>
      <c r="S16" s="28">
        <v>0</v>
      </c>
      <c r="T16" s="28">
        <v>0</v>
      </c>
      <c r="U16" s="28">
        <v>0</v>
      </c>
      <c r="V16" s="29">
        <v>0</v>
      </c>
      <c r="W16" s="30" t="str">
        <v/>
      </c>
      <c r="X16" s="31" t="str">
        <v/>
      </c>
      <c r="Y16" s="31" t="str">
        <v/>
      </c>
      <c r="Z16" s="31" t="str">
        <v/>
      </c>
      <c r="AA16" s="31" t="str">
        <v/>
      </c>
      <c r="AB16" s="32" t="str">
        <v/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Araqi</v>
      </c>
      <c r="B17" s="26" t="str">
        <v>BAAT</v>
      </c>
      <c r="C17" s="26" t="str">
        <v>K_LN01</v>
      </c>
      <c r="D17" s="26" t="str">
        <v>23.301122, 56.680088</v>
      </c>
      <c r="E17" s="26" t="str">
        <v>4737</v>
      </c>
      <c r="F17" s="26" t="str">
        <v>Pole (PMT)</v>
      </c>
      <c r="G17" s="26" t="str">
        <v>3</v>
      </c>
      <c r="H17" s="26">
        <v>100</v>
      </c>
      <c r="I17" s="26" t="str">
        <v>19/06/2026, 13:17</v>
      </c>
      <c r="J17" s="26">
        <v>1</v>
      </c>
      <c r="K17" s="26">
        <v>238</v>
      </c>
      <c r="L17" s="26">
        <v>239</v>
      </c>
      <c r="M17" s="26">
        <v>241</v>
      </c>
      <c r="N17" s="26">
        <v>415</v>
      </c>
      <c r="O17" s="26">
        <v>419</v>
      </c>
      <c r="P17" s="26">
        <v>417</v>
      </c>
      <c r="Q17" s="27" t="str">
        <v>185 mm²</v>
      </c>
      <c r="R17" s="28" t="str">
        <v>Cu</v>
      </c>
      <c r="S17" s="28">
        <v>0</v>
      </c>
      <c r="T17" s="28">
        <v>0</v>
      </c>
      <c r="U17" s="28">
        <v>0</v>
      </c>
      <c r="V17" s="29">
        <v>0</v>
      </c>
      <c r="W17" s="30" t="str">
        <v>185 mm²</v>
      </c>
      <c r="X17" s="31" t="str">
        <v>Cu</v>
      </c>
      <c r="Y17" s="31">
        <v>0</v>
      </c>
      <c r="Z17" s="31">
        <v>0</v>
      </c>
      <c r="AA17" s="31">
        <v>0</v>
      </c>
      <c r="AB17" s="32">
        <v>0</v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Araqi</v>
      </c>
      <c r="B18" s="26" t="str">
        <v>BAAT</v>
      </c>
      <c r="C18" s="26" t="str">
        <v>K_LN01</v>
      </c>
      <c r="D18" s="26" t="str">
        <v>23.296289, 56.682519</v>
      </c>
      <c r="E18" s="26" t="str">
        <v>569</v>
      </c>
      <c r="F18" s="26" t="str">
        <v>Pole (PMT)</v>
      </c>
      <c r="G18" s="26" t="str">
        <v>3</v>
      </c>
      <c r="H18" s="26">
        <v>200</v>
      </c>
      <c r="I18" s="26" t="str">
        <v>19/06/2026, 13:12</v>
      </c>
      <c r="J18" s="26">
        <v>1</v>
      </c>
      <c r="K18" s="26">
        <v>237</v>
      </c>
      <c r="L18" s="26">
        <v>238</v>
      </c>
      <c r="M18" s="26">
        <v>242</v>
      </c>
      <c r="N18" s="26">
        <v>412</v>
      </c>
      <c r="O18" s="26">
        <v>418</v>
      </c>
      <c r="P18" s="26">
        <v>417</v>
      </c>
      <c r="Q18" s="27" t="str">
        <v>120 mm²</v>
      </c>
      <c r="R18" s="28" t="str">
        <v>Cu</v>
      </c>
      <c r="S18" s="28">
        <v>81</v>
      </c>
      <c r="T18" s="28">
        <v>25</v>
      </c>
      <c r="U18" s="28">
        <v>32</v>
      </c>
      <c r="V18" s="29">
        <v>53</v>
      </c>
      <c r="W18" s="30" t="str">
        <v/>
      </c>
      <c r="X18" s="31" t="str">
        <v/>
      </c>
      <c r="Y18" s="31" t="str">
        <v/>
      </c>
      <c r="Z18" s="31" t="str">
        <v/>
      </c>
      <c r="AA18" s="31" t="str">
        <v/>
      </c>
      <c r="AB18" s="32" t="str">
        <v/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Araqi</v>
      </c>
      <c r="B19" s="26" t="str">
        <v>BAAT</v>
      </c>
      <c r="C19" s="26" t="str">
        <v>K_LN01</v>
      </c>
      <c r="D19" s="26" t="str">
        <v>23.297215, 56.676273</v>
      </c>
      <c r="E19" s="26" t="str">
        <v>572</v>
      </c>
      <c r="F19" s="26" t="str">
        <v>Pole (PMT)</v>
      </c>
      <c r="G19" s="26" t="str">
        <v>3</v>
      </c>
      <c r="H19" s="26">
        <v>200</v>
      </c>
      <c r="I19" s="26" t="str">
        <v>19/06/2026, 13:08</v>
      </c>
      <c r="J19" s="26">
        <v>1</v>
      </c>
      <c r="K19" s="26">
        <v>238</v>
      </c>
      <c r="L19" s="26">
        <v>239</v>
      </c>
      <c r="M19" s="26">
        <v>241</v>
      </c>
      <c r="N19" s="26">
        <v>412</v>
      </c>
      <c r="O19" s="26">
        <v>419</v>
      </c>
      <c r="P19" s="26">
        <v>415</v>
      </c>
      <c r="Q19" s="27" t="str">
        <v>185 mm²</v>
      </c>
      <c r="R19" s="28" t="str">
        <v>Cu</v>
      </c>
      <c r="S19" s="28">
        <v>71</v>
      </c>
      <c r="T19" s="28">
        <v>90</v>
      </c>
      <c r="U19" s="28">
        <v>69</v>
      </c>
      <c r="V19" s="29">
        <v>25</v>
      </c>
      <c r="W19" s="30" t="str">
        <v>185 mm²</v>
      </c>
      <c r="X19" s="31" t="str">
        <v>Cu</v>
      </c>
      <c r="Y19" s="31">
        <v>0</v>
      </c>
      <c r="Z19" s="31">
        <v>0</v>
      </c>
      <c r="AA19" s="31">
        <v>0</v>
      </c>
      <c r="AB19" s="32">
        <v>0</v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Araqi</v>
      </c>
      <c r="B20" s="26" t="str">
        <v>BAAT</v>
      </c>
      <c r="C20" s="26" t="str">
        <v>K_LN01</v>
      </c>
      <c r="D20" s="26" t="str">
        <v>23.299227, 56.672148</v>
      </c>
      <c r="E20" s="26" t="str">
        <v>573</v>
      </c>
      <c r="F20" s="26" t="str">
        <v>Pole (PMT)</v>
      </c>
      <c r="G20" s="26" t="str">
        <v>3</v>
      </c>
      <c r="H20" s="26">
        <v>315</v>
      </c>
      <c r="I20" s="26" t="str">
        <v>19/06/2026, 13:05</v>
      </c>
      <c r="J20" s="26">
        <v>1</v>
      </c>
      <c r="K20" s="26">
        <v>240</v>
      </c>
      <c r="L20" s="26">
        <v>241</v>
      </c>
      <c r="M20" s="26">
        <v>243</v>
      </c>
      <c r="N20" s="26">
        <v>418</v>
      </c>
      <c r="O20" s="26">
        <v>423</v>
      </c>
      <c r="P20" s="26">
        <v>420</v>
      </c>
      <c r="Q20" s="27" t="str">
        <v>120 mm²</v>
      </c>
      <c r="R20" s="28" t="str">
        <v>Cu</v>
      </c>
      <c r="S20" s="28">
        <v>20</v>
      </c>
      <c r="T20" s="28">
        <v>14</v>
      </c>
      <c r="U20" s="28">
        <v>22</v>
      </c>
      <c r="V20" s="29">
        <v>5</v>
      </c>
      <c r="W20" s="30" t="str">
        <v>120 mm²</v>
      </c>
      <c r="X20" s="31" t="str">
        <v>Cu</v>
      </c>
      <c r="Y20" s="31">
        <v>23</v>
      </c>
      <c r="Z20" s="31">
        <v>16</v>
      </c>
      <c r="AA20" s="31">
        <v>31</v>
      </c>
      <c r="AB20" s="32">
        <v>10</v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Araqi</v>
      </c>
      <c r="B21" s="26" t="str">
        <v>BAAT</v>
      </c>
      <c r="C21" s="26" t="str">
        <v>K_LN02</v>
      </c>
      <c r="D21" s="26" t="str">
        <v>23.251548, 56.75</v>
      </c>
      <c r="E21" s="26" t="str">
        <v>2359</v>
      </c>
      <c r="F21" s="26" t="str">
        <v>Pole (PMT)</v>
      </c>
      <c r="G21" s="26" t="str">
        <v>3</v>
      </c>
      <c r="H21" s="26">
        <v>315</v>
      </c>
      <c r="I21" s="26" t="str">
        <v>15/06/2026, 15:04</v>
      </c>
      <c r="J21" s="26">
        <v>1</v>
      </c>
      <c r="K21" s="26">
        <v>236</v>
      </c>
      <c r="L21" s="26">
        <v>232</v>
      </c>
      <c r="M21" s="26">
        <v>237</v>
      </c>
      <c r="N21" s="26">
        <v>407</v>
      </c>
      <c r="O21" s="26">
        <v>412</v>
      </c>
      <c r="P21" s="26">
        <v>413</v>
      </c>
      <c r="Q21" s="27" t="str">
        <v>185 mm²</v>
      </c>
      <c r="R21" s="28" t="str">
        <v>Cu</v>
      </c>
      <c r="S21" s="28">
        <v>19</v>
      </c>
      <c r="T21" s="28">
        <v>10</v>
      </c>
      <c r="U21" s="28">
        <v>2</v>
      </c>
      <c r="V21" s="29">
        <v>5</v>
      </c>
      <c r="W21" s="30" t="str">
        <v/>
      </c>
      <c r="X21" s="31" t="str">
        <v/>
      </c>
      <c r="Y21" s="31" t="str">
        <v/>
      </c>
      <c r="Z21" s="31" t="str">
        <v/>
      </c>
      <c r="AA21" s="31" t="str">
        <v/>
      </c>
      <c r="AB21" s="32" t="str">
        <v/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Araqi</v>
      </c>
      <c r="B22" s="26" t="str">
        <v>BAAT</v>
      </c>
      <c r="C22" s="26" t="str">
        <v>K_LN02</v>
      </c>
      <c r="D22" s="26" t="str">
        <v>23.254445, 56.75594</v>
      </c>
      <c r="E22" s="26" t="str">
        <v>692</v>
      </c>
      <c r="F22" s="26" t="str">
        <v>Pole (PMT)</v>
      </c>
      <c r="G22" s="26" t="str">
        <v>3</v>
      </c>
      <c r="H22" s="26">
        <v>100</v>
      </c>
      <c r="I22" s="26" t="str">
        <v>15/06/2026, 14:59</v>
      </c>
      <c r="J22" s="26">
        <v>1</v>
      </c>
      <c r="K22" s="26">
        <v>235</v>
      </c>
      <c r="L22" s="26">
        <v>235</v>
      </c>
      <c r="M22" s="26">
        <v>236</v>
      </c>
      <c r="N22" s="26">
        <v>410</v>
      </c>
      <c r="O22" s="26">
        <v>411</v>
      </c>
      <c r="P22" s="26">
        <v>409</v>
      </c>
      <c r="Q22" s="27" t="str">
        <v>120 mm²</v>
      </c>
      <c r="R22" s="28" t="str">
        <v>Cu</v>
      </c>
      <c r="S22" s="28">
        <v>10</v>
      </c>
      <c r="T22" s="28">
        <v>17</v>
      </c>
      <c r="U22" s="28">
        <v>11</v>
      </c>
      <c r="V22" s="29">
        <v>9</v>
      </c>
      <c r="W22" s="30" t="str">
        <v/>
      </c>
      <c r="X22" s="31" t="str">
        <v/>
      </c>
      <c r="Y22" s="31" t="str">
        <v/>
      </c>
      <c r="Z22" s="31" t="str">
        <v/>
      </c>
      <c r="AA22" s="31" t="str">
        <v/>
      </c>
      <c r="AB22" s="32" t="str">
        <v/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Araqi</v>
      </c>
      <c r="B23" s="26" t="str">
        <v>BAAT</v>
      </c>
      <c r="C23" s="26" t="str">
        <v>K_LN02</v>
      </c>
      <c r="D23" s="26" t="str">
        <v>23.243482, 56.764067</v>
      </c>
      <c r="E23" s="26" t="str">
        <v>690</v>
      </c>
      <c r="F23" s="26" t="str">
        <v>Pole (PMT)</v>
      </c>
      <c r="G23" s="26" t="str">
        <v>3</v>
      </c>
      <c r="H23" s="26">
        <v>100</v>
      </c>
      <c r="I23" s="26" t="str">
        <v>15/06/2026, 14:57</v>
      </c>
      <c r="J23" s="26">
        <v>1</v>
      </c>
      <c r="K23" s="26">
        <v>235</v>
      </c>
      <c r="L23" s="26">
        <v>236</v>
      </c>
      <c r="M23" s="26">
        <v>235</v>
      </c>
      <c r="N23" s="26">
        <v>414</v>
      </c>
      <c r="O23" s="26">
        <v>417</v>
      </c>
      <c r="P23" s="26">
        <v>419</v>
      </c>
      <c r="Q23" s="27" t="str">
        <v>120 mm²</v>
      </c>
      <c r="R23" s="28" t="str">
        <v>Cu</v>
      </c>
      <c r="S23" s="28">
        <v>10</v>
      </c>
      <c r="T23" s="28">
        <v>15</v>
      </c>
      <c r="U23" s="28">
        <v>9</v>
      </c>
      <c r="V23" s="29">
        <v>13</v>
      </c>
      <c r="W23" s="30" t="str">
        <v/>
      </c>
      <c r="X23" s="31" t="str">
        <v/>
      </c>
      <c r="Y23" s="31" t="str">
        <v/>
      </c>
      <c r="Z23" s="31" t="str">
        <v/>
      </c>
      <c r="AA23" s="31" t="str">
        <v/>
      </c>
      <c r="AB23" s="32" t="str">
        <v/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Araqi</v>
      </c>
      <c r="B24" s="26" t="str">
        <v>BAAT</v>
      </c>
      <c r="C24" s="26" t="str">
        <v>K_LN02</v>
      </c>
      <c r="D24" s="26" t="str">
        <v>23.22751, 56.767857</v>
      </c>
      <c r="E24" s="26" t="str">
        <v>691</v>
      </c>
      <c r="F24" s="26" t="str">
        <v>Pole (PMT)</v>
      </c>
      <c r="G24" s="26" t="str">
        <v>3</v>
      </c>
      <c r="H24" s="26">
        <v>100</v>
      </c>
      <c r="I24" s="26" t="str">
        <v>15/06/2026, 14:51</v>
      </c>
      <c r="J24" s="26">
        <v>1</v>
      </c>
      <c r="K24" s="26">
        <v>236</v>
      </c>
      <c r="L24" s="26">
        <v>238</v>
      </c>
      <c r="M24" s="26">
        <v>239</v>
      </c>
      <c r="N24" s="26">
        <v>410</v>
      </c>
      <c r="O24" s="26">
        <v>415</v>
      </c>
      <c r="P24" s="26">
        <v>414</v>
      </c>
      <c r="Q24" s="27" t="str">
        <v>120 mm²</v>
      </c>
      <c r="R24" s="28" t="str">
        <v>Cu</v>
      </c>
      <c r="S24" s="28">
        <v>25</v>
      </c>
      <c r="T24" s="28">
        <v>0</v>
      </c>
      <c r="U24" s="28">
        <v>13</v>
      </c>
      <c r="V24" s="29">
        <v>18</v>
      </c>
      <c r="W24" s="30" t="str">
        <v>120 mm²</v>
      </c>
      <c r="X24" s="31" t="str">
        <v>Cu</v>
      </c>
      <c r="Y24" s="31">
        <v>45</v>
      </c>
      <c r="Z24" s="31">
        <v>20</v>
      </c>
      <c r="AA24" s="31">
        <v>8</v>
      </c>
      <c r="AB24" s="32">
        <v>30</v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Araqi</v>
      </c>
      <c r="B25" s="26" t="str">
        <v>BAAT</v>
      </c>
      <c r="C25" s="26" t="str">
        <v>K_LN02</v>
      </c>
      <c r="D25" s="26" t="str">
        <v>23.23401, 56.76761</v>
      </c>
      <c r="E25" s="26" t="str">
        <v>1676</v>
      </c>
      <c r="F25" s="26" t="str">
        <v>Pole (PMT)</v>
      </c>
      <c r="G25" s="26" t="str">
        <v>3</v>
      </c>
      <c r="H25" s="26">
        <v>100</v>
      </c>
      <c r="I25" s="26" t="str">
        <v>15/06/2026, 14:47</v>
      </c>
      <c r="J25" s="26">
        <v>1</v>
      </c>
      <c r="K25" s="26">
        <v>236</v>
      </c>
      <c r="L25" s="26">
        <v>238</v>
      </c>
      <c r="M25" s="26">
        <v>239</v>
      </c>
      <c r="N25" s="26">
        <v>414</v>
      </c>
      <c r="O25" s="26">
        <v>417</v>
      </c>
      <c r="P25" s="26">
        <v>414</v>
      </c>
      <c r="Q25" s="27" t="str">
        <v>120 mm²</v>
      </c>
      <c r="R25" s="28" t="str">
        <v>Cu</v>
      </c>
      <c r="S25" s="28">
        <v>29</v>
      </c>
      <c r="T25" s="28">
        <v>85</v>
      </c>
      <c r="U25" s="28">
        <v>79</v>
      </c>
      <c r="V25" s="29">
        <v>55</v>
      </c>
      <c r="W25" s="30" t="str">
        <v>185 mm²</v>
      </c>
      <c r="X25" s="31" t="str">
        <v>Cu</v>
      </c>
      <c r="Y25" s="31">
        <v>15</v>
      </c>
      <c r="Z25" s="31">
        <v>2</v>
      </c>
      <c r="AA25" s="31">
        <v>25</v>
      </c>
      <c r="AB25" s="32">
        <v>20</v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Araqi</v>
      </c>
      <c r="B26" s="26" t="str">
        <v>BAAT</v>
      </c>
      <c r="C26" s="26" t="str">
        <v>K_LN02</v>
      </c>
      <c r="D26" s="26" t="str">
        <v>23.239296, 56.765763</v>
      </c>
      <c r="E26" s="26" t="str">
        <v>689</v>
      </c>
      <c r="F26" s="26" t="str">
        <v>Pole (PMT)</v>
      </c>
      <c r="G26" s="26" t="str">
        <v>3</v>
      </c>
      <c r="H26" s="26">
        <v>315</v>
      </c>
      <c r="I26" s="26" t="str">
        <v>15/06/2026, 14:42</v>
      </c>
      <c r="J26" s="26">
        <v>1</v>
      </c>
      <c r="K26" s="26">
        <v>238</v>
      </c>
      <c r="L26" s="26">
        <v>237</v>
      </c>
      <c r="M26" s="26">
        <v>237</v>
      </c>
      <c r="N26" s="26">
        <v>411</v>
      </c>
      <c r="O26" s="26">
        <v>412</v>
      </c>
      <c r="P26" s="26">
        <v>411</v>
      </c>
      <c r="Q26" s="27" t="str">
        <v>185 mm²</v>
      </c>
      <c r="R26" s="28" t="str">
        <v>Cu</v>
      </c>
      <c r="S26" s="28">
        <v>50</v>
      </c>
      <c r="T26" s="28">
        <v>90</v>
      </c>
      <c r="U26" s="28">
        <v>110</v>
      </c>
      <c r="V26" s="29">
        <v>54</v>
      </c>
      <c r="W26" s="30" t="str">
        <v>120 mm²</v>
      </c>
      <c r="X26" s="31" t="str">
        <v>Cu</v>
      </c>
      <c r="Y26" s="31">
        <v>150</v>
      </c>
      <c r="Z26" s="31">
        <v>105</v>
      </c>
      <c r="AA26" s="31">
        <v>150</v>
      </c>
      <c r="AB26" s="32">
        <v>50</v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Araqi</v>
      </c>
      <c r="B27" s="26" t="str">
        <v>BAAT</v>
      </c>
      <c r="C27" s="26" t="str">
        <v>K_LN02</v>
      </c>
      <c r="D27" s="26" t="str">
        <v>23.251259, 56.756841</v>
      </c>
      <c r="E27" s="26" t="str">
        <v>688</v>
      </c>
      <c r="F27" s="26" t="str">
        <v>Pole (PMT)</v>
      </c>
      <c r="G27" s="26" t="str">
        <v>3</v>
      </c>
      <c r="H27" s="26">
        <v>200</v>
      </c>
      <c r="I27" s="26" t="str">
        <v>15/06/2026, 14:37</v>
      </c>
      <c r="J27" s="26">
        <v>1</v>
      </c>
      <c r="K27" s="26">
        <v>233</v>
      </c>
      <c r="L27" s="26">
        <v>233</v>
      </c>
      <c r="M27" s="26">
        <v>233</v>
      </c>
      <c r="N27" s="26">
        <v>403</v>
      </c>
      <c r="O27" s="26">
        <v>404</v>
      </c>
      <c r="P27" s="26">
        <v>404</v>
      </c>
      <c r="Q27" s="27" t="str">
        <v>120 mm²</v>
      </c>
      <c r="R27" s="28" t="str">
        <v>Cu</v>
      </c>
      <c r="S27" s="28">
        <v>135</v>
      </c>
      <c r="T27" s="28">
        <v>99</v>
      </c>
      <c r="U27" s="28">
        <v>152</v>
      </c>
      <c r="V27" s="29">
        <v>50</v>
      </c>
      <c r="W27" s="30" t="str">
        <v/>
      </c>
      <c r="X27" s="31" t="str">
        <v/>
      </c>
      <c r="Y27" s="31" t="str">
        <v/>
      </c>
      <c r="Z27" s="31" t="str">
        <v/>
      </c>
      <c r="AA27" s="31" t="str">
        <v/>
      </c>
      <c r="AB27" s="32" t="str">
        <v/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Araqi</v>
      </c>
      <c r="B28" s="26" t="str">
        <v>BAAT</v>
      </c>
      <c r="C28" s="26" t="str">
        <v>K_LN02</v>
      </c>
      <c r="D28" s="26" t="str">
        <v>23.253977, 56.752357</v>
      </c>
      <c r="E28" s="26" t="str">
        <v>685</v>
      </c>
      <c r="F28" s="26" t="str">
        <v>Ground (GMT)</v>
      </c>
      <c r="G28" s="26" t="str">
        <v>4</v>
      </c>
      <c r="H28" s="26">
        <v>500</v>
      </c>
      <c r="I28" s="26" t="str">
        <v>15/06/2026, 14:33</v>
      </c>
      <c r="J28" s="26">
        <v>1</v>
      </c>
      <c r="K28" s="26">
        <v>246</v>
      </c>
      <c r="L28" s="26">
        <v>244</v>
      </c>
      <c r="M28" s="26">
        <v>248</v>
      </c>
      <c r="N28" s="26">
        <v>426</v>
      </c>
      <c r="O28" s="26">
        <v>430</v>
      </c>
      <c r="P28" s="26">
        <v>426</v>
      </c>
      <c r="Q28" s="27" t="str">
        <v>120 mm²</v>
      </c>
      <c r="R28" s="28" t="str">
        <v>Cu</v>
      </c>
      <c r="S28" s="28">
        <v>70</v>
      </c>
      <c r="T28" s="28">
        <v>145</v>
      </c>
      <c r="U28" s="28">
        <v>50</v>
      </c>
      <c r="V28" s="29">
        <v>76</v>
      </c>
      <c r="W28" s="30" t="str">
        <v>120 mm²</v>
      </c>
      <c r="X28" s="31" t="str">
        <v>Cu</v>
      </c>
      <c r="Y28" s="31">
        <v>0</v>
      </c>
      <c r="Z28" s="31">
        <v>0</v>
      </c>
      <c r="AA28" s="31">
        <v>0</v>
      </c>
      <c r="AB28" s="32">
        <v>0</v>
      </c>
      <c r="AC28" s="27" t="str">
        <v>120 mm²</v>
      </c>
      <c r="AD28" s="28" t="str">
        <v>Cu</v>
      </c>
      <c r="AE28" s="28">
        <v>70</v>
      </c>
      <c r="AF28" s="28">
        <v>79</v>
      </c>
      <c r="AG28" s="28">
        <v>30</v>
      </c>
      <c r="AH28" s="29">
        <v>40</v>
      </c>
      <c r="AI28" s="30" t="str">
        <v>120 mm²</v>
      </c>
      <c r="AJ28" s="31" t="str">
        <v>Cu</v>
      </c>
      <c r="AK28" s="31">
        <v>180</v>
      </c>
      <c r="AL28" s="31">
        <v>175</v>
      </c>
      <c r="AM28" s="31">
        <v>165</v>
      </c>
      <c r="AN28" s="32">
        <v>20</v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Araqi</v>
      </c>
      <c r="B29" s="26" t="str">
        <v>BAAT</v>
      </c>
      <c r="C29" s="26" t="str">
        <v>K_LN02</v>
      </c>
      <c r="D29" s="26" t="str">
        <v>23.255423, 56.751167</v>
      </c>
      <c r="E29" s="26" t="str">
        <v>1829</v>
      </c>
      <c r="F29" s="26" t="str">
        <v>Pole (PMT)</v>
      </c>
      <c r="G29" s="26" t="str">
        <v>3</v>
      </c>
      <c r="H29" s="26">
        <v>315</v>
      </c>
      <c r="I29" s="26" t="str">
        <v>15/06/2026, 14:28</v>
      </c>
      <c r="J29" s="26">
        <v>1</v>
      </c>
      <c r="K29" s="26">
        <v>237</v>
      </c>
      <c r="L29" s="26">
        <v>236</v>
      </c>
      <c r="M29" s="26">
        <v>236</v>
      </c>
      <c r="N29" s="26">
        <v>409</v>
      </c>
      <c r="O29" s="26">
        <v>410</v>
      </c>
      <c r="P29" s="26">
        <v>410</v>
      </c>
      <c r="Q29" s="27" t="str">
        <v>185 mm²</v>
      </c>
      <c r="R29" s="28" t="str">
        <v>Cu</v>
      </c>
      <c r="S29" s="28">
        <v>85</v>
      </c>
      <c r="T29" s="28">
        <v>35</v>
      </c>
      <c r="U29" s="28">
        <v>125</v>
      </c>
      <c r="V29" s="29">
        <v>71</v>
      </c>
      <c r="W29" s="30" t="str">
        <v>185 mm²</v>
      </c>
      <c r="X29" s="31" t="str">
        <v>Cu</v>
      </c>
      <c r="Y29" s="31">
        <v>5</v>
      </c>
      <c r="Z29" s="31">
        <v>20</v>
      </c>
      <c r="AA29" s="31">
        <v>42</v>
      </c>
      <c r="AB29" s="32">
        <v>28</v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Araqi</v>
      </c>
      <c r="B30" s="26" t="str">
        <v>BAAT</v>
      </c>
      <c r="C30" s="26" t="str">
        <v>K_LN02</v>
      </c>
      <c r="D30" s="26" t="str">
        <v>23.254631, 56.750808</v>
      </c>
      <c r="E30" s="26" t="str">
        <v>687</v>
      </c>
      <c r="F30" s="26" t="str">
        <v>Pole (PMT)</v>
      </c>
      <c r="G30" s="26" t="str">
        <v>3</v>
      </c>
      <c r="H30" s="26">
        <v>315</v>
      </c>
      <c r="I30" s="26" t="str">
        <v>15/06/2026, 14:26</v>
      </c>
      <c r="J30" s="26">
        <v>1</v>
      </c>
      <c r="K30" s="26">
        <v>242</v>
      </c>
      <c r="L30" s="26">
        <v>238</v>
      </c>
      <c r="M30" s="26">
        <v>236</v>
      </c>
      <c r="N30" s="26">
        <v>414</v>
      </c>
      <c r="O30" s="26">
        <v>417</v>
      </c>
      <c r="P30" s="26">
        <v>412</v>
      </c>
      <c r="Q30" s="27" t="str">
        <v>185 mm²</v>
      </c>
      <c r="R30" s="28" t="str">
        <v>Cu</v>
      </c>
      <c r="S30" s="28">
        <v>0</v>
      </c>
      <c r="T30" s="28">
        <v>0</v>
      </c>
      <c r="U30" s="28">
        <v>0</v>
      </c>
      <c r="V30" s="29">
        <v>0</v>
      </c>
      <c r="W30" s="30" t="str">
        <v>185 mm²</v>
      </c>
      <c r="X30" s="31" t="str">
        <v>Cu</v>
      </c>
      <c r="Y30" s="31">
        <v>20</v>
      </c>
      <c r="Z30" s="31">
        <v>21</v>
      </c>
      <c r="AA30" s="31">
        <v>0</v>
      </c>
      <c r="AB30" s="32">
        <v>7</v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Araqi</v>
      </c>
      <c r="B31" s="26" t="str">
        <v>BAAT</v>
      </c>
      <c r="C31" s="26" t="str">
        <v>K_LN02</v>
      </c>
      <c r="D31" s="26" t="str">
        <v>23.258778, 56.750077</v>
      </c>
      <c r="E31" s="26" t="str">
        <v>684</v>
      </c>
      <c r="F31" s="26" t="str">
        <v>Ground (GMT)</v>
      </c>
      <c r="G31" s="26" t="str">
        <v>3</v>
      </c>
      <c r="H31" s="26">
        <v>500</v>
      </c>
      <c r="I31" s="26" t="str">
        <v>15/06/2026, 14:17</v>
      </c>
      <c r="J31" s="26">
        <v>1</v>
      </c>
      <c r="K31" s="26">
        <v>236</v>
      </c>
      <c r="L31" s="26">
        <v>235</v>
      </c>
      <c r="M31" s="26">
        <v>238</v>
      </c>
      <c r="N31" s="26">
        <v>407</v>
      </c>
      <c r="O31" s="26">
        <v>413</v>
      </c>
      <c r="P31" s="26">
        <v>409</v>
      </c>
      <c r="Q31" s="27" t="str">
        <v>120 mm²</v>
      </c>
      <c r="R31" s="28" t="str">
        <v>Cu</v>
      </c>
      <c r="S31" s="28">
        <v>180</v>
      </c>
      <c r="T31" s="28">
        <v>160</v>
      </c>
      <c r="U31" s="28">
        <v>80</v>
      </c>
      <c r="V31" s="29">
        <v>79</v>
      </c>
      <c r="W31" s="30" t="str">
        <v>185 mm²</v>
      </c>
      <c r="X31" s="31" t="str">
        <v>Cu</v>
      </c>
      <c r="Y31" s="31">
        <v>17</v>
      </c>
      <c r="Z31" s="31">
        <v>15</v>
      </c>
      <c r="AA31" s="31">
        <v>12</v>
      </c>
      <c r="AB31" s="32">
        <v>13</v>
      </c>
      <c r="AC31" s="27" t="str">
        <v>120 mm²</v>
      </c>
      <c r="AD31" s="28" t="str">
        <v>Cu</v>
      </c>
      <c r="AE31" s="28">
        <v>0</v>
      </c>
      <c r="AF31" s="28">
        <v>0</v>
      </c>
      <c r="AG31" s="28">
        <v>0</v>
      </c>
      <c r="AH31" s="29">
        <v>0</v>
      </c>
      <c r="AI31" s="30" t="str">
        <v>120 mm²</v>
      </c>
      <c r="AJ31" s="31" t="str">
        <v>Cu</v>
      </c>
      <c r="AK31" s="31">
        <v>110</v>
      </c>
      <c r="AL31" s="31">
        <v>140</v>
      </c>
      <c r="AM31" s="31">
        <v>135</v>
      </c>
      <c r="AN31" s="32">
        <v>25</v>
      </c>
      <c r="AO31" s="27" t="str">
        <v>120 mm²</v>
      </c>
      <c r="AP31" s="28" t="str">
        <v>Cu</v>
      </c>
      <c r="AQ31" s="28">
        <v>140</v>
      </c>
      <c r="AR31" s="28">
        <v>85</v>
      </c>
      <c r="AS31" s="28">
        <v>79</v>
      </c>
      <c r="AT31" s="29">
        <v>55</v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Araqi</v>
      </c>
      <c r="B32" s="26" t="str">
        <v>BAAT</v>
      </c>
      <c r="C32" s="26" t="str">
        <v>K_LN02</v>
      </c>
      <c r="D32" s="26" t="str">
        <v>23.265017, 56.744295</v>
      </c>
      <c r="E32" s="26" t="str">
        <v>682</v>
      </c>
      <c r="F32" s="26" t="str">
        <v>Pole (PMT)</v>
      </c>
      <c r="G32" s="26" t="str">
        <v>3</v>
      </c>
      <c r="H32" s="26">
        <v>315</v>
      </c>
      <c r="I32" s="26" t="str">
        <v>15/06/2026, 14:11</v>
      </c>
      <c r="J32" s="26">
        <v>1</v>
      </c>
      <c r="K32" s="26">
        <v>240</v>
      </c>
      <c r="L32" s="26">
        <v>238</v>
      </c>
      <c r="M32" s="26">
        <v>240</v>
      </c>
      <c r="N32" s="26">
        <v>415</v>
      </c>
      <c r="O32" s="26">
        <v>417</v>
      </c>
      <c r="P32" s="26">
        <v>414</v>
      </c>
      <c r="Q32" s="27" t="str">
        <v>120 mm²</v>
      </c>
      <c r="R32" s="28" t="str">
        <v>Cu</v>
      </c>
      <c r="S32" s="28">
        <v>65</v>
      </c>
      <c r="T32" s="28">
        <v>110</v>
      </c>
      <c r="U32" s="28">
        <v>110</v>
      </c>
      <c r="V32" s="29">
        <v>45</v>
      </c>
      <c r="W32" s="30" t="str">
        <v/>
      </c>
      <c r="X32" s="31" t="str">
        <v/>
      </c>
      <c r="Y32" s="31" t="str">
        <v/>
      </c>
      <c r="Z32" s="31" t="str">
        <v/>
      </c>
      <c r="AA32" s="31" t="str">
        <v/>
      </c>
      <c r="AB32" s="32" t="str">
        <v/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Araqi</v>
      </c>
      <c r="B33" s="26" t="str">
        <v>BAAT</v>
      </c>
      <c r="C33" s="26" t="str">
        <v>K_LN02</v>
      </c>
      <c r="D33" s="26" t="str">
        <v>23.265157, 56.74622</v>
      </c>
      <c r="E33" s="26" t="str">
        <v>551</v>
      </c>
      <c r="F33" s="26" t="str">
        <v>Pole (PMT)</v>
      </c>
      <c r="G33" s="26" t="str">
        <v>3</v>
      </c>
      <c r="H33" s="26">
        <v>315</v>
      </c>
      <c r="I33" s="26" t="str">
        <v>15/06/2026, 14:07</v>
      </c>
      <c r="J33" s="26">
        <v>1</v>
      </c>
      <c r="K33" s="26">
        <v>241</v>
      </c>
      <c r="L33" s="26">
        <v>239</v>
      </c>
      <c r="M33" s="26">
        <v>242</v>
      </c>
      <c r="N33" s="26">
        <v>418</v>
      </c>
      <c r="O33" s="26">
        <v>420</v>
      </c>
      <c r="P33" s="26">
        <v>417</v>
      </c>
      <c r="Q33" s="27" t="str">
        <v>120 mm²</v>
      </c>
      <c r="R33" s="28" t="str">
        <v>Cu</v>
      </c>
      <c r="S33" s="28">
        <v>22</v>
      </c>
      <c r="T33" s="28">
        <v>28</v>
      </c>
      <c r="U33" s="28">
        <v>42</v>
      </c>
      <c r="V33" s="29">
        <v>25</v>
      </c>
      <c r="W33" s="30" t="str">
        <v/>
      </c>
      <c r="X33" s="31" t="str">
        <v/>
      </c>
      <c r="Y33" s="31" t="str">
        <v/>
      </c>
      <c r="Z33" s="31" t="str">
        <v/>
      </c>
      <c r="AA33" s="31" t="str">
        <v/>
      </c>
      <c r="AB33" s="32" t="str">
        <v/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Araqi</v>
      </c>
      <c r="B34" s="26" t="str">
        <v>BAAT</v>
      </c>
      <c r="C34" s="26" t="str">
        <v>K_LN02</v>
      </c>
      <c r="D34" s="26" t="str">
        <v>23.27115, 56.736527</v>
      </c>
      <c r="E34" s="26" t="str">
        <v>1552</v>
      </c>
      <c r="F34" s="26" t="str">
        <v>Ground (GMT)</v>
      </c>
      <c r="G34" s="26" t="str">
        <v>3</v>
      </c>
      <c r="H34" s="26">
        <v>1000</v>
      </c>
      <c r="I34" s="26" t="str">
        <v>14/06/2026, 14:34</v>
      </c>
      <c r="J34" s="26">
        <v>1</v>
      </c>
      <c r="K34" s="26">
        <v>242</v>
      </c>
      <c r="L34" s="26">
        <v>244</v>
      </c>
      <c r="M34" s="26">
        <v>244</v>
      </c>
      <c r="N34" s="26">
        <v>421</v>
      </c>
      <c r="O34" s="26">
        <v>425</v>
      </c>
      <c r="P34" s="26">
        <v>420</v>
      </c>
      <c r="Q34" s="27" t="str">
        <v>185 mm²</v>
      </c>
      <c r="R34" s="28" t="str">
        <v>Cu</v>
      </c>
      <c r="S34" s="28">
        <v>129</v>
      </c>
      <c r="T34" s="28">
        <v>97</v>
      </c>
      <c r="U34" s="28">
        <v>73</v>
      </c>
      <c r="V34" s="29">
        <v>43</v>
      </c>
      <c r="W34" s="30" t="str">
        <v>185 mm²</v>
      </c>
      <c r="X34" s="31" t="str">
        <v>Cu</v>
      </c>
      <c r="Y34" s="31">
        <v>31</v>
      </c>
      <c r="Z34" s="31">
        <v>44</v>
      </c>
      <c r="AA34" s="31">
        <v>37</v>
      </c>
      <c r="AB34" s="32">
        <v>14</v>
      </c>
      <c r="AC34" s="27" t="str">
        <v>185 mm²</v>
      </c>
      <c r="AD34" s="28" t="str">
        <v>Cu</v>
      </c>
      <c r="AE34" s="28">
        <v>80</v>
      </c>
      <c r="AF34" s="28">
        <v>90</v>
      </c>
      <c r="AG34" s="28">
        <v>67</v>
      </c>
      <c r="AH34" s="29">
        <v>21</v>
      </c>
      <c r="AI34" s="30" t="str">
        <v>185 mm²</v>
      </c>
      <c r="AJ34" s="31" t="str">
        <v>Cu</v>
      </c>
      <c r="AK34" s="31">
        <v>23</v>
      </c>
      <c r="AL34" s="31">
        <v>9</v>
      </c>
      <c r="AM34" s="31">
        <v>1</v>
      </c>
      <c r="AN34" s="32">
        <v>15</v>
      </c>
      <c r="AO34" s="27" t="str">
        <v>185 mm²</v>
      </c>
      <c r="AP34" s="28" t="str">
        <v>Cu</v>
      </c>
      <c r="AQ34" s="28">
        <v>126</v>
      </c>
      <c r="AR34" s="28">
        <v>125</v>
      </c>
      <c r="AS34" s="28">
        <v>114</v>
      </c>
      <c r="AT34" s="29">
        <v>16</v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Araqi</v>
      </c>
      <c r="B35" s="26" t="str">
        <v>BAAT</v>
      </c>
      <c r="C35" s="26" t="str">
        <v>K_LN02</v>
      </c>
      <c r="D35" s="26" t="str">
        <v>23.266098, 56.738294</v>
      </c>
      <c r="E35" s="26" t="str">
        <v>1798</v>
      </c>
      <c r="F35" s="26" t="str">
        <v>Ground (GMT)</v>
      </c>
      <c r="G35" s="26" t="str">
        <v>2</v>
      </c>
      <c r="H35" s="26">
        <v>1000</v>
      </c>
      <c r="I35" s="26" t="str">
        <v>14/06/2026, 14:28</v>
      </c>
      <c r="J35" s="26">
        <v>1</v>
      </c>
      <c r="K35" s="26">
        <v>234</v>
      </c>
      <c r="L35" s="26">
        <v>235</v>
      </c>
      <c r="M35" s="26">
        <v>236</v>
      </c>
      <c r="N35" s="26">
        <v>406</v>
      </c>
      <c r="O35" s="26">
        <v>410</v>
      </c>
      <c r="P35" s="26">
        <v>408</v>
      </c>
      <c r="Q35" s="27" t="str">
        <v>185 mm²</v>
      </c>
      <c r="R35" s="28" t="str">
        <v>Cu</v>
      </c>
      <c r="S35" s="28">
        <v>23</v>
      </c>
      <c r="T35" s="28">
        <v>44</v>
      </c>
      <c r="U35" s="28">
        <v>28</v>
      </c>
      <c r="V35" s="29">
        <v>18</v>
      </c>
      <c r="W35" s="30" t="str">
        <v>185 mm²</v>
      </c>
      <c r="X35" s="31" t="str">
        <v>Cu</v>
      </c>
      <c r="Y35" s="31">
        <v>88</v>
      </c>
      <c r="Z35" s="31">
        <v>72</v>
      </c>
      <c r="AA35" s="31">
        <v>87</v>
      </c>
      <c r="AB35" s="32">
        <v>18</v>
      </c>
      <c r="AC35" s="27" t="str">
        <v>185 mm²</v>
      </c>
      <c r="AD35" s="28" t="str">
        <v>Cu</v>
      </c>
      <c r="AE35" s="28">
        <v>133</v>
      </c>
      <c r="AF35" s="28">
        <v>145</v>
      </c>
      <c r="AG35" s="28">
        <v>158</v>
      </c>
      <c r="AH35" s="29">
        <v>14</v>
      </c>
      <c r="AI35" s="30" t="str">
        <v>185 mm²</v>
      </c>
      <c r="AJ35" s="31" t="str">
        <v>Cu</v>
      </c>
      <c r="AK35" s="31">
        <v>134</v>
      </c>
      <c r="AL35" s="31">
        <v>52</v>
      </c>
      <c r="AM35" s="31">
        <v>85</v>
      </c>
      <c r="AN35" s="32">
        <v>60</v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Araqi</v>
      </c>
      <c r="B36" s="26" t="str">
        <v>BAAT</v>
      </c>
      <c r="C36" s="26" t="str">
        <v>K_LN02</v>
      </c>
      <c r="D36" s="26" t="str">
        <v>23.263472, 56.74067</v>
      </c>
      <c r="E36" s="26" t="str">
        <v>678</v>
      </c>
      <c r="F36" s="26" t="str">
        <v>Pole (PMT)</v>
      </c>
      <c r="G36" s="26" t="str">
        <v>3</v>
      </c>
      <c r="H36" s="26">
        <v>315</v>
      </c>
      <c r="I36" s="26" t="str">
        <v>14/06/2026, 14:23</v>
      </c>
      <c r="J36" s="26">
        <v>1</v>
      </c>
      <c r="K36" s="26">
        <v>238</v>
      </c>
      <c r="L36" s="26">
        <v>239</v>
      </c>
      <c r="M36" s="26">
        <v>240</v>
      </c>
      <c r="N36" s="26">
        <v>411</v>
      </c>
      <c r="O36" s="26">
        <v>419</v>
      </c>
      <c r="P36" s="26">
        <v>40</v>
      </c>
      <c r="Q36" s="27" t="str">
        <v>120 mm²</v>
      </c>
      <c r="R36" s="28" t="str">
        <v>Cu</v>
      </c>
      <c r="S36" s="28">
        <v>199</v>
      </c>
      <c r="T36" s="28">
        <v>235</v>
      </c>
      <c r="U36" s="28">
        <v>116</v>
      </c>
      <c r="V36" s="29">
        <v>19</v>
      </c>
      <c r="W36" s="30" t="str">
        <v>185 mm²</v>
      </c>
      <c r="X36" s="31" t="str">
        <v>Cu</v>
      </c>
      <c r="Y36" s="31">
        <v>53</v>
      </c>
      <c r="Z36" s="31">
        <v>41</v>
      </c>
      <c r="AA36" s="31">
        <v>82</v>
      </c>
      <c r="AB36" s="32">
        <v>30</v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Araqi</v>
      </c>
      <c r="B37" s="26" t="str">
        <v>BAAT</v>
      </c>
      <c r="C37" s="26" t="str">
        <v>K_LN02</v>
      </c>
      <c r="D37" s="26" t="str">
        <v>23.262492, 56.737605</v>
      </c>
      <c r="E37" s="26" t="str">
        <v>679</v>
      </c>
      <c r="F37" s="26" t="str">
        <v>Pole (PMT)</v>
      </c>
      <c r="G37" s="26" t="str">
        <v>3</v>
      </c>
      <c r="H37" s="26">
        <v>100</v>
      </c>
      <c r="I37" s="26" t="str">
        <v>14/06/2026, 14:19</v>
      </c>
      <c r="J37" s="26">
        <v>1</v>
      </c>
      <c r="K37" s="26">
        <v>233</v>
      </c>
      <c r="L37" s="26">
        <v>238</v>
      </c>
      <c r="M37" s="26">
        <v>238</v>
      </c>
      <c r="N37" s="26">
        <v>408</v>
      </c>
      <c r="O37" s="26">
        <v>413</v>
      </c>
      <c r="P37" s="26">
        <v>407</v>
      </c>
      <c r="Q37" s="27" t="str">
        <v>185 mm²</v>
      </c>
      <c r="R37" s="28" t="str">
        <v>Cu</v>
      </c>
      <c r="S37" s="28">
        <v>119</v>
      </c>
      <c r="T37" s="28">
        <v>81</v>
      </c>
      <c r="U37" s="28">
        <v>101</v>
      </c>
      <c r="V37" s="29">
        <v>34</v>
      </c>
      <c r="W37" s="30" t="str">
        <v>50 mm²</v>
      </c>
      <c r="X37" s="31" t="str">
        <v>Cu</v>
      </c>
      <c r="Y37" s="31">
        <v>31</v>
      </c>
      <c r="Z37" s="31">
        <v>29</v>
      </c>
      <c r="AA37" s="31">
        <v>20</v>
      </c>
      <c r="AB37" s="32">
        <v>12</v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Araqi</v>
      </c>
      <c r="B38" s="26" t="str">
        <v>BAAT</v>
      </c>
      <c r="C38" s="26" t="str">
        <v>K_LN02</v>
      </c>
      <c r="D38" s="26" t="str">
        <v>23.258685, 56.741902</v>
      </c>
      <c r="E38" s="26" t="str">
        <v>4777</v>
      </c>
      <c r="F38" s="26" t="str">
        <v>Ground (GMT)</v>
      </c>
      <c r="G38" s="26" t="str">
        <v>3</v>
      </c>
      <c r="H38" s="26">
        <v>500</v>
      </c>
      <c r="I38" s="26" t="str">
        <v>14/06/2026, 14:15</v>
      </c>
      <c r="J38" s="26">
        <v>1</v>
      </c>
      <c r="K38" s="26">
        <v>251</v>
      </c>
      <c r="L38" s="26">
        <v>250</v>
      </c>
      <c r="M38" s="26">
        <v>247</v>
      </c>
      <c r="N38" s="26">
        <v>435</v>
      </c>
      <c r="O38" s="26">
        <v>431</v>
      </c>
      <c r="P38" s="26">
        <v>431</v>
      </c>
      <c r="Q38" s="27" t="str">
        <v>185 mm²</v>
      </c>
      <c r="R38" s="28" t="str">
        <v>Cu</v>
      </c>
      <c r="S38" s="28">
        <v>160</v>
      </c>
      <c r="T38" s="28">
        <v>192</v>
      </c>
      <c r="U38" s="28">
        <v>210</v>
      </c>
      <c r="V38" s="29">
        <v>33</v>
      </c>
      <c r="W38" s="30" t="str">
        <v>185 mm²</v>
      </c>
      <c r="X38" s="31" t="str">
        <v>Cu</v>
      </c>
      <c r="Y38" s="31">
        <v>5</v>
      </c>
      <c r="Z38" s="31">
        <v>12</v>
      </c>
      <c r="AA38" s="31">
        <v>3</v>
      </c>
      <c r="AB38" s="32">
        <v>8</v>
      </c>
      <c r="AC38" s="27" t="str">
        <v>185 mm²</v>
      </c>
      <c r="AD38" s="28" t="str">
        <v>Cu</v>
      </c>
      <c r="AE38" s="28">
        <v>46</v>
      </c>
      <c r="AF38" s="28">
        <v>53</v>
      </c>
      <c r="AG38" s="28">
        <v>75</v>
      </c>
      <c r="AH38" s="29">
        <v>26</v>
      </c>
      <c r="AI38" s="30" t="str">
        <v>185 mm²</v>
      </c>
      <c r="AJ38" s="31" t="str">
        <v>Cu</v>
      </c>
      <c r="AK38" s="31">
        <v>12</v>
      </c>
      <c r="AL38" s="31">
        <v>13</v>
      </c>
      <c r="AM38" s="31">
        <v>52</v>
      </c>
      <c r="AN38" s="32">
        <v>36</v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Araqi</v>
      </c>
      <c r="B39" s="26" t="str">
        <v>BAAT</v>
      </c>
      <c r="C39" s="26" t="str">
        <v>K_LN02</v>
      </c>
      <c r="D39" s="26" t="str">
        <v>23.254935, 56.745495</v>
      </c>
      <c r="E39" s="26" t="str">
        <v>681</v>
      </c>
      <c r="F39" s="26" t="str">
        <v>Ground (GMT)</v>
      </c>
      <c r="G39" s="26" t="str">
        <v>3</v>
      </c>
      <c r="H39" s="26">
        <v>1000</v>
      </c>
      <c r="I39" s="26" t="str">
        <v>14/06/2026, 14:09</v>
      </c>
      <c r="J39" s="26">
        <v>1</v>
      </c>
      <c r="K39" s="26">
        <v>237</v>
      </c>
      <c r="L39" s="26">
        <v>229</v>
      </c>
      <c r="M39" s="26">
        <v>239</v>
      </c>
      <c r="N39" s="26">
        <v>413</v>
      </c>
      <c r="O39" s="26">
        <v>413</v>
      </c>
      <c r="P39" s="26">
        <v>416</v>
      </c>
      <c r="Q39" s="27" t="str">
        <v>120 mm²</v>
      </c>
      <c r="R39" s="28" t="str">
        <v>Cu</v>
      </c>
      <c r="S39" s="28">
        <v>118</v>
      </c>
      <c r="T39" s="28">
        <v>178</v>
      </c>
      <c r="U39" s="28">
        <v>101</v>
      </c>
      <c r="V39" s="29">
        <v>58</v>
      </c>
      <c r="W39" s="30" t="str">
        <v>120 mm²</v>
      </c>
      <c r="X39" s="31" t="str">
        <v>Cu</v>
      </c>
      <c r="Y39" s="31">
        <v>34</v>
      </c>
      <c r="Z39" s="31">
        <v>83</v>
      </c>
      <c r="AA39" s="31">
        <v>53</v>
      </c>
      <c r="AB39" s="32">
        <v>68</v>
      </c>
      <c r="AC39" s="27" t="str">
        <v>120 mm²</v>
      </c>
      <c r="AD39" s="28" t="str">
        <v>Cu</v>
      </c>
      <c r="AE39" s="28">
        <v>45</v>
      </c>
      <c r="AF39" s="28">
        <v>26</v>
      </c>
      <c r="AG39" s="28">
        <v>33</v>
      </c>
      <c r="AH39" s="29">
        <v>20</v>
      </c>
      <c r="AI39" s="30" t="str">
        <v>120 mm²</v>
      </c>
      <c r="AJ39" s="31" t="str">
        <v>Cu</v>
      </c>
      <c r="AK39" s="31">
        <v>113</v>
      </c>
      <c r="AL39" s="31">
        <v>55</v>
      </c>
      <c r="AM39" s="31">
        <v>148</v>
      </c>
      <c r="AN39" s="32">
        <v>75</v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Araqi</v>
      </c>
      <c r="B40" s="26" t="str">
        <v>BAAT</v>
      </c>
      <c r="C40" s="26" t="str">
        <v>K_LN02</v>
      </c>
      <c r="D40" s="26" t="str">
        <v>23.267115, 56.739023</v>
      </c>
      <c r="E40" s="26" t="str">
        <v>676</v>
      </c>
      <c r="F40" s="26" t="str">
        <v>Pole (PMT)</v>
      </c>
      <c r="G40" s="26" t="str">
        <v/>
      </c>
      <c r="H40" s="26">
        <v>100</v>
      </c>
      <c r="I40" s="26" t="str">
        <v>14/06/2026, 13:46</v>
      </c>
      <c r="J40" s="26">
        <v>1</v>
      </c>
      <c r="K40" s="26">
        <v>241</v>
      </c>
      <c r="L40" s="26">
        <v>243</v>
      </c>
      <c r="M40" s="26">
        <v>244</v>
      </c>
      <c r="N40" s="26">
        <v>419</v>
      </c>
      <c r="O40" s="26">
        <v>423</v>
      </c>
      <c r="P40" s="26">
        <v>420</v>
      </c>
      <c r="Q40" s="27" t="str">
        <v>120 mm²</v>
      </c>
      <c r="R40" s="28" t="str">
        <v>Cu</v>
      </c>
      <c r="S40" s="28" t="str">
        <v/>
      </c>
      <c r="T40" s="28" t="str">
        <v/>
      </c>
      <c r="U40" s="28" t="str">
        <v/>
      </c>
      <c r="V40" s="29" t="str">
        <v/>
      </c>
      <c r="W40" s="30" t="str">
        <v>120 mm²</v>
      </c>
      <c r="X40" s="31" t="str">
        <v>Cu</v>
      </c>
      <c r="Y40" s="31">
        <v>16</v>
      </c>
      <c r="Z40" s="31">
        <v>1</v>
      </c>
      <c r="AA40" s="31">
        <v>7</v>
      </c>
      <c r="AB40" s="32">
        <v>13</v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Araqi</v>
      </c>
      <c r="B41" s="26" t="str">
        <v>BAAT</v>
      </c>
      <c r="C41" s="26" t="str">
        <v>K_LN02</v>
      </c>
      <c r="D41" s="26" t="str">
        <v>23.269142, 56.731585</v>
      </c>
      <c r="E41" s="26" t="str">
        <v>1930</v>
      </c>
      <c r="F41" s="26" t="str">
        <v>Ground (GMT)</v>
      </c>
      <c r="G41" s="26" t="str">
        <v/>
      </c>
      <c r="H41" s="26">
        <v>500</v>
      </c>
      <c r="I41" s="26" t="str">
        <v>14/06/2026, 13:40</v>
      </c>
      <c r="J41" s="26">
        <v>1</v>
      </c>
      <c r="K41" s="26">
        <v>243</v>
      </c>
      <c r="L41" s="26">
        <v>242</v>
      </c>
      <c r="M41" s="26">
        <v>245</v>
      </c>
      <c r="N41" s="26">
        <v>420</v>
      </c>
      <c r="O41" s="26">
        <v>423</v>
      </c>
      <c r="P41" s="26">
        <v>425</v>
      </c>
      <c r="Q41" s="27" t="str">
        <v>185 mm²</v>
      </c>
      <c r="R41" s="28" t="str">
        <v>Cu</v>
      </c>
      <c r="S41" s="28">
        <v>61</v>
      </c>
      <c r="T41" s="28">
        <v>42</v>
      </c>
      <c r="U41" s="28">
        <v>38</v>
      </c>
      <c r="V41" s="29">
        <v>20</v>
      </c>
      <c r="W41" s="30" t="str">
        <v>185 mm²</v>
      </c>
      <c r="X41" s="31" t="str">
        <v>Cu</v>
      </c>
      <c r="Y41" s="31">
        <v>1</v>
      </c>
      <c r="Z41" s="31">
        <v>0</v>
      </c>
      <c r="AA41" s="31">
        <v>0</v>
      </c>
      <c r="AB41" s="32">
        <v>1</v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Araqi</v>
      </c>
      <c r="B42" s="26" t="str">
        <v>BAAT</v>
      </c>
      <c r="C42" s="26" t="str">
        <v>K_LN02</v>
      </c>
      <c r="D42" s="26" t="str">
        <v/>
      </c>
      <c r="E42" s="26" t="str">
        <v>686</v>
      </c>
      <c r="F42" s="26" t="str">
        <v>Ground (GMT)</v>
      </c>
      <c r="G42" s="26" t="str">
        <v/>
      </c>
      <c r="H42" s="26">
        <v>500</v>
      </c>
      <c r="I42" s="26" t="str">
        <v>02/06/2026, 22:02</v>
      </c>
      <c r="J42" s="26">
        <v>1</v>
      </c>
      <c r="K42" s="26">
        <v>239</v>
      </c>
      <c r="L42" s="26">
        <v>239</v>
      </c>
      <c r="M42" s="26">
        <v>241</v>
      </c>
      <c r="N42" s="26">
        <v>413</v>
      </c>
      <c r="O42" s="26">
        <v>417</v>
      </c>
      <c r="P42" s="26">
        <v>418</v>
      </c>
      <c r="Q42" s="27" t="str">
        <v>185 mm²</v>
      </c>
      <c r="R42" s="28" t="str">
        <v>Cu</v>
      </c>
      <c r="S42" s="28">
        <v>154</v>
      </c>
      <c r="T42" s="28">
        <v>135</v>
      </c>
      <c r="U42" s="28">
        <v>145</v>
      </c>
      <c r="V42" s="29">
        <v>44</v>
      </c>
      <c r="W42" s="30" t="str">
        <v>185 mm²</v>
      </c>
      <c r="X42" s="31" t="str">
        <v>Cu</v>
      </c>
      <c r="Y42" s="31">
        <v>162</v>
      </c>
      <c r="Z42" s="31">
        <v>132</v>
      </c>
      <c r="AA42" s="31">
        <v>155</v>
      </c>
      <c r="AB42" s="32">
        <v>125</v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Araqi</v>
      </c>
      <c r="B43" s="26" t="str">
        <v>BAAT</v>
      </c>
      <c r="C43" s="26" t="str">
        <v>K_LN01</v>
      </c>
      <c r="D43" s="26" t="str">
        <v>23.308061, 56.586232</v>
      </c>
      <c r="E43" s="26" t="str">
        <v>556</v>
      </c>
      <c r="F43" s="26" t="str">
        <v>Ground (GMT)</v>
      </c>
      <c r="G43" s="26" t="str">
        <v/>
      </c>
      <c r="H43" s="26">
        <v>500</v>
      </c>
      <c r="I43" s="26" t="str">
        <v>02/06/2026, 22:00</v>
      </c>
      <c r="J43" s="26">
        <v>1</v>
      </c>
      <c r="K43" s="26">
        <v>232</v>
      </c>
      <c r="L43" s="26">
        <v>230</v>
      </c>
      <c r="M43" s="26">
        <v>230</v>
      </c>
      <c r="N43" s="26">
        <v>401</v>
      </c>
      <c r="O43" s="26">
        <v>399</v>
      </c>
      <c r="P43" s="26">
        <v>402</v>
      </c>
      <c r="Q43" s="27" t="str">
        <v>185 mm²</v>
      </c>
      <c r="R43" s="28" t="str">
        <v>Cu</v>
      </c>
      <c r="S43" s="28">
        <v>90</v>
      </c>
      <c r="T43" s="28">
        <v>79</v>
      </c>
      <c r="U43" s="28">
        <v>97</v>
      </c>
      <c r="V43" s="29">
        <v>82</v>
      </c>
      <c r="W43" s="30" t="str">
        <v>185 mm²</v>
      </c>
      <c r="X43" s="31" t="str">
        <v>Cu</v>
      </c>
      <c r="Y43" s="31">
        <v>117</v>
      </c>
      <c r="Z43" s="31">
        <v>160</v>
      </c>
      <c r="AA43" s="31">
        <v>130</v>
      </c>
      <c r="AB43" s="32">
        <v>122</v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Araqi</v>
      </c>
      <c r="B44" s="26" t="str">
        <v>BAAT</v>
      </c>
      <c r="C44" s="26" t="str">
        <v>K_LN04</v>
      </c>
      <c r="D44" s="26" t="str">
        <v>23.288408, 56.762008</v>
      </c>
      <c r="E44" s="26" t="str">
        <v>1732</v>
      </c>
      <c r="F44" s="26" t="str">
        <v>Pole (PMT)</v>
      </c>
      <c r="G44" s="26" t="str">
        <v/>
      </c>
      <c r="H44" s="26">
        <v>100</v>
      </c>
      <c r="I44" s="26" t="str">
        <v>01/06/2026, 13:39</v>
      </c>
      <c r="J44" s="26">
        <v>1</v>
      </c>
      <c r="K44" s="26">
        <v>246</v>
      </c>
      <c r="L44" s="26">
        <v>248</v>
      </c>
      <c r="M44" s="26">
        <v>251</v>
      </c>
      <c r="N44" s="26">
        <v>428</v>
      </c>
      <c r="O44" s="26">
        <v>435</v>
      </c>
      <c r="P44" s="26">
        <v>433</v>
      </c>
      <c r="Q44" s="27" t="str">
        <v>120 mm²</v>
      </c>
      <c r="R44" s="28" t="str">
        <v>Cu</v>
      </c>
      <c r="S44" s="28">
        <v>77</v>
      </c>
      <c r="T44" s="28">
        <v>34</v>
      </c>
      <c r="U44" s="28">
        <v>23</v>
      </c>
      <c r="V44" s="29">
        <v>46</v>
      </c>
      <c r="W44" s="30" t="str">
        <v/>
      </c>
      <c r="X44" s="31" t="str">
        <v/>
      </c>
      <c r="Y44" s="31" t="str">
        <v/>
      </c>
      <c r="Z44" s="31" t="str">
        <v/>
      </c>
      <c r="AA44" s="31" t="str">
        <v/>
      </c>
      <c r="AB44" s="32" t="str">
        <v/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Araqi</v>
      </c>
      <c r="B45" s="26" t="str">
        <v>BAAT</v>
      </c>
      <c r="C45" s="26" t="str">
        <v>K_LN04</v>
      </c>
      <c r="D45" s="26" t="str">
        <v>23.298268, 56.758482</v>
      </c>
      <c r="E45" s="26" t="str">
        <v>1821</v>
      </c>
      <c r="F45" s="26" t="str">
        <v>Pole (PMT)</v>
      </c>
      <c r="G45" s="26" t="str">
        <v/>
      </c>
      <c r="H45" s="26">
        <v>50</v>
      </c>
      <c r="I45" s="26" t="str">
        <v>01/06/2026, 13:14</v>
      </c>
      <c r="J45" s="26">
        <v>1</v>
      </c>
      <c r="K45" s="26">
        <v>252</v>
      </c>
      <c r="L45" s="26">
        <v>242</v>
      </c>
      <c r="M45" s="26">
        <v>254</v>
      </c>
      <c r="N45" s="26">
        <v>442</v>
      </c>
      <c r="O45" s="26">
        <v>439</v>
      </c>
      <c r="P45" s="26">
        <v>437</v>
      </c>
      <c r="Q45" s="27" t="str">
        <v>120 mm²</v>
      </c>
      <c r="R45" s="28" t="str">
        <v>Cu</v>
      </c>
      <c r="S45" s="28">
        <v>3</v>
      </c>
      <c r="T45" s="28">
        <v>1</v>
      </c>
      <c r="U45" s="28">
        <v>0</v>
      </c>
      <c r="V45" s="29">
        <v>2</v>
      </c>
      <c r="W45" s="30" t="str">
        <v/>
      </c>
      <c r="X45" s="31" t="str">
        <v/>
      </c>
      <c r="Y45" s="31" t="str">
        <v/>
      </c>
      <c r="Z45" s="31" t="str">
        <v/>
      </c>
      <c r="AA45" s="31" t="str">
        <v/>
      </c>
      <c r="AB45" s="32" t="str">
        <v/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Araqi</v>
      </c>
      <c r="B46" s="26" t="str">
        <v>BAAT</v>
      </c>
      <c r="C46" s="26" t="str">
        <v>K_LN04</v>
      </c>
      <c r="D46" s="26" t="str">
        <v>23.289927, 56.756212</v>
      </c>
      <c r="E46" s="26" t="str">
        <v>639</v>
      </c>
      <c r="F46" s="26" t="str">
        <v>Pole (PMT)</v>
      </c>
      <c r="G46" s="26" t="str">
        <v/>
      </c>
      <c r="H46" s="26">
        <v>200</v>
      </c>
      <c r="I46" s="26" t="str">
        <v>01/06/2026, 13:09</v>
      </c>
      <c r="J46" s="26">
        <v>1</v>
      </c>
      <c r="K46" s="26">
        <v>251</v>
      </c>
      <c r="L46" s="26">
        <v>250</v>
      </c>
      <c r="M46" s="26">
        <v>254</v>
      </c>
      <c r="N46" s="26">
        <v>436</v>
      </c>
      <c r="O46" s="26">
        <v>442</v>
      </c>
      <c r="P46" s="26">
        <v>438</v>
      </c>
      <c r="Q46" s="27" t="str">
        <v>185 mm²</v>
      </c>
      <c r="R46" s="28" t="str">
        <v>Cu</v>
      </c>
      <c r="S46" s="28">
        <v>45</v>
      </c>
      <c r="T46" s="28">
        <v>42</v>
      </c>
      <c r="U46" s="28">
        <v>11</v>
      </c>
      <c r="V46" s="29">
        <v>40</v>
      </c>
      <c r="W46" s="30" t="str">
        <v>120 mm²</v>
      </c>
      <c r="X46" s="31" t="str">
        <v>Cu</v>
      </c>
      <c r="Y46" s="31">
        <v>75</v>
      </c>
      <c r="Z46" s="31">
        <v>94</v>
      </c>
      <c r="AA46" s="31">
        <v>73</v>
      </c>
      <c r="AB46" s="32">
        <v>45</v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Araqi</v>
      </c>
      <c r="B47" s="26" t="str">
        <v>BAAT</v>
      </c>
      <c r="C47" s="26" t="str">
        <v>K_LN04</v>
      </c>
      <c r="D47" s="26" t="str">
        <v>23.286648, 56.751918</v>
      </c>
      <c r="E47" s="26" t="str">
        <v>1838</v>
      </c>
      <c r="F47" s="26" t="str">
        <v>Pole (PMT)</v>
      </c>
      <c r="G47" s="26" t="str">
        <v/>
      </c>
      <c r="H47" s="26">
        <v>315</v>
      </c>
      <c r="I47" s="26" t="str">
        <v>01/06/2026, 13:04</v>
      </c>
      <c r="J47" s="26">
        <v>1</v>
      </c>
      <c r="K47" s="26">
        <v>254</v>
      </c>
      <c r="L47" s="26">
        <v>252</v>
      </c>
      <c r="M47" s="26">
        <v>254</v>
      </c>
      <c r="N47" s="26">
        <v>438</v>
      </c>
      <c r="O47" s="26">
        <v>442</v>
      </c>
      <c r="P47" s="26">
        <v>440</v>
      </c>
      <c r="Q47" s="27" t="str">
        <v>185 mm²</v>
      </c>
      <c r="R47" s="28" t="str">
        <v>Cu</v>
      </c>
      <c r="S47" s="28">
        <v>0</v>
      </c>
      <c r="T47" s="28">
        <v>0</v>
      </c>
      <c r="U47" s="28">
        <v>33</v>
      </c>
      <c r="V47" s="29">
        <v>29</v>
      </c>
      <c r="W47" s="30" t="str">
        <v>185 mm²</v>
      </c>
      <c r="X47" s="31" t="str">
        <v>Cu</v>
      </c>
      <c r="Y47" s="31">
        <v>1</v>
      </c>
      <c r="Z47" s="31">
        <v>10</v>
      </c>
      <c r="AA47" s="31">
        <v>20</v>
      </c>
      <c r="AB47" s="32">
        <v>31</v>
      </c>
      <c r="AC47" s="27" t="str">
        <v/>
      </c>
      <c r="AD47" s="28" t="str">
        <v/>
      </c>
      <c r="AE47" s="28" t="str">
        <v/>
      </c>
      <c r="AF47" s="28" t="str">
        <v/>
      </c>
      <c r="AG47" s="28" t="str">
        <v/>
      </c>
      <c r="AH47" s="29" t="str">
        <v/>
      </c>
      <c r="AI47" s="30" t="str">
        <v/>
      </c>
      <c r="AJ47" s="31" t="str">
        <v/>
      </c>
      <c r="AK47" s="31" t="str">
        <v/>
      </c>
      <c r="AL47" s="31" t="str">
        <v/>
      </c>
      <c r="AM47" s="31" t="str">
        <v/>
      </c>
      <c r="AN47" s="32" t="str">
        <v/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Araqi</v>
      </c>
      <c r="B48" s="26" t="str">
        <v>BAAT</v>
      </c>
      <c r="C48" s="26" t="str">
        <v>K_LN40</v>
      </c>
      <c r="D48" s="26" t="str">
        <v>23.285235, 56.747613</v>
      </c>
      <c r="E48" s="26" t="str">
        <v>637</v>
      </c>
      <c r="F48" s="26" t="str">
        <v>Pole (PMT)</v>
      </c>
      <c r="G48" s="26" t="str">
        <v/>
      </c>
      <c r="H48" s="26">
        <v>315</v>
      </c>
      <c r="I48" s="26" t="str">
        <v>01/06/2026, 12:59</v>
      </c>
      <c r="J48" s="26">
        <v>1</v>
      </c>
      <c r="K48" s="26">
        <v>252</v>
      </c>
      <c r="L48" s="26">
        <v>252</v>
      </c>
      <c r="M48" s="26">
        <v>254</v>
      </c>
      <c r="N48" s="26">
        <v>442</v>
      </c>
      <c r="O48" s="26">
        <v>429</v>
      </c>
      <c r="P48" s="26">
        <v>417</v>
      </c>
      <c r="Q48" s="27" t="str">
        <v>120 mm²</v>
      </c>
      <c r="R48" s="28" t="str">
        <v>Cu</v>
      </c>
      <c r="S48" s="28">
        <v>142</v>
      </c>
      <c r="T48" s="28">
        <v>104</v>
      </c>
      <c r="U48" s="28">
        <v>105</v>
      </c>
      <c r="V48" s="29">
        <v>45</v>
      </c>
      <c r="W48" s="30" t="str">
        <v/>
      </c>
      <c r="X48" s="31" t="str">
        <v/>
      </c>
      <c r="Y48" s="31" t="str">
        <v/>
      </c>
      <c r="Z48" s="31" t="str">
        <v/>
      </c>
      <c r="AA48" s="31" t="str">
        <v/>
      </c>
      <c r="AB48" s="32" t="str">
        <v/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Araqi</v>
      </c>
      <c r="B49" s="26" t="str">
        <v>BAAT</v>
      </c>
      <c r="C49" s="26" t="str">
        <v>K_LN02</v>
      </c>
      <c r="D49" s="26" t="str">
        <v>23.281738, 56.745783</v>
      </c>
      <c r="E49" s="26" t="str">
        <v>1725</v>
      </c>
      <c r="F49" s="26" t="str">
        <v>Pole (PMT)</v>
      </c>
      <c r="G49" s="26" t="str">
        <v/>
      </c>
      <c r="H49" s="26">
        <v>315</v>
      </c>
      <c r="I49" s="26" t="str">
        <v>01/06/2026, 12:52</v>
      </c>
      <c r="J49" s="26">
        <v>1</v>
      </c>
      <c r="K49" s="26">
        <v>251</v>
      </c>
      <c r="L49" s="26">
        <v>252</v>
      </c>
      <c r="M49" s="26">
        <v>252</v>
      </c>
      <c r="N49" s="26">
        <v>437</v>
      </c>
      <c r="O49" s="26">
        <v>435</v>
      </c>
      <c r="P49" s="26">
        <v>438</v>
      </c>
      <c r="Q49" s="27" t="str">
        <v>185 mm²</v>
      </c>
      <c r="R49" s="28" t="str">
        <v>Cu</v>
      </c>
      <c r="S49" s="28">
        <v>88</v>
      </c>
      <c r="T49" s="28">
        <v>99</v>
      </c>
      <c r="U49" s="28">
        <v>100</v>
      </c>
      <c r="V49" s="29">
        <v>19</v>
      </c>
      <c r="W49" s="30" t="str">
        <v>185 mm²</v>
      </c>
      <c r="X49" s="31" t="str">
        <v>Cu</v>
      </c>
      <c r="Y49" s="31">
        <v>46</v>
      </c>
      <c r="Z49" s="31">
        <v>87</v>
      </c>
      <c r="AA49" s="31">
        <v>58</v>
      </c>
      <c r="AB49" s="32">
        <v>20</v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Araqi</v>
      </c>
      <c r="B50" s="26" t="str">
        <v>BAAT</v>
      </c>
      <c r="C50" s="26" t="str">
        <v>K_LN02</v>
      </c>
      <c r="D50" s="26" t="str">
        <v>23.277835, 56.740697</v>
      </c>
      <c r="E50" s="26" t="str">
        <v>4588</v>
      </c>
      <c r="F50" s="26" t="str">
        <v>Ground (GMT)</v>
      </c>
      <c r="G50" s="26" t="str">
        <v/>
      </c>
      <c r="H50" s="26">
        <v>500</v>
      </c>
      <c r="I50" s="26" t="str">
        <v>01/06/2026, 12:46</v>
      </c>
      <c r="J50" s="26">
        <v>1</v>
      </c>
      <c r="K50" s="26">
        <v>247</v>
      </c>
      <c r="L50" s="26">
        <v>250</v>
      </c>
      <c r="M50" s="26">
        <v>249</v>
      </c>
      <c r="N50" s="26">
        <v>439</v>
      </c>
      <c r="O50" s="26">
        <v>429</v>
      </c>
      <c r="P50" s="26">
        <v>436</v>
      </c>
      <c r="Q50" s="27" t="str">
        <v>185 mm²</v>
      </c>
      <c r="R50" s="28" t="str">
        <v>Cu</v>
      </c>
      <c r="S50" s="28">
        <v>80</v>
      </c>
      <c r="T50" s="28">
        <v>122</v>
      </c>
      <c r="U50" s="28">
        <v>81</v>
      </c>
      <c r="V50" s="29">
        <v>85</v>
      </c>
      <c r="W50" s="30" t="str">
        <v>185 mm²</v>
      </c>
      <c r="X50" s="31" t="str">
        <v>Cu</v>
      </c>
      <c r="Y50" s="31">
        <v>68</v>
      </c>
      <c r="Z50" s="31">
        <v>66</v>
      </c>
      <c r="AA50" s="31">
        <v>85</v>
      </c>
      <c r="AB50" s="32">
        <v>19</v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Araqi</v>
      </c>
      <c r="B51" s="26" t="str">
        <v>BAAT</v>
      </c>
      <c r="C51" s="26" t="str">
        <v>K_LN04</v>
      </c>
      <c r="D51" s="26" t="str">
        <v>23.280487, 56.751232</v>
      </c>
      <c r="E51" s="26" t="str">
        <v>4644</v>
      </c>
      <c r="F51" s="26" t="str">
        <v>Pole (PMT)</v>
      </c>
      <c r="G51" s="26" t="str">
        <v/>
      </c>
      <c r="H51" s="26">
        <v>100</v>
      </c>
      <c r="I51" s="26" t="str">
        <v>31/05/2026, 13:30</v>
      </c>
      <c r="J51" s="26">
        <v>1</v>
      </c>
      <c r="K51" s="26">
        <v>253</v>
      </c>
      <c r="L51" s="26">
        <v>253</v>
      </c>
      <c r="M51" s="26">
        <v>255</v>
      </c>
      <c r="N51" s="26">
        <v>440</v>
      </c>
      <c r="O51" s="26">
        <v>443</v>
      </c>
      <c r="P51" s="26">
        <v>443</v>
      </c>
      <c r="Q51" s="27" t="str">
        <v>185 mm²</v>
      </c>
      <c r="R51" s="28" t="str">
        <v>Cu</v>
      </c>
      <c r="S51" s="28">
        <v>21</v>
      </c>
      <c r="T51" s="28">
        <v>0</v>
      </c>
      <c r="U51" s="28">
        <v>13</v>
      </c>
      <c r="V51" s="29">
        <v>11</v>
      </c>
      <c r="W51" s="30" t="str">
        <v>185 mm²</v>
      </c>
      <c r="X51" s="31" t="str">
        <v>Cu</v>
      </c>
      <c r="Y51" s="31">
        <v>0</v>
      </c>
      <c r="Z51" s="31">
        <v>0</v>
      </c>
      <c r="AA51" s="31">
        <v>0</v>
      </c>
      <c r="AB51" s="32">
        <v>0</v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Araqi</v>
      </c>
      <c r="B52" s="26" t="str">
        <v>BAAT</v>
      </c>
      <c r="C52" s="26" t="str">
        <v>K_LN04</v>
      </c>
      <c r="D52" s="26" t="str">
        <v>23.28303, 56.756741</v>
      </c>
      <c r="E52" s="26" t="str">
        <v>4205</v>
      </c>
      <c r="F52" s="26" t="str">
        <v>Ground (GMT)</v>
      </c>
      <c r="G52" s="26" t="str">
        <v/>
      </c>
      <c r="H52" s="26">
        <v>1000</v>
      </c>
      <c r="I52" s="26" t="str">
        <v>31/05/2026, 13:26</v>
      </c>
      <c r="J52" s="26">
        <v>1</v>
      </c>
      <c r="K52" s="26">
        <v>255</v>
      </c>
      <c r="L52" s="26">
        <v>253</v>
      </c>
      <c r="M52" s="26">
        <v>256</v>
      </c>
      <c r="N52" s="26">
        <v>440</v>
      </c>
      <c r="O52" s="26">
        <v>443</v>
      </c>
      <c r="P52" s="26">
        <v>445</v>
      </c>
      <c r="Q52" s="27" t="str">
        <v>185 mm²</v>
      </c>
      <c r="R52" s="28" t="str">
        <v>Cu</v>
      </c>
      <c r="S52" s="28">
        <v>22</v>
      </c>
      <c r="T52" s="28">
        <v>18</v>
      </c>
      <c r="U52" s="28">
        <v>10</v>
      </c>
      <c r="V52" s="29">
        <v>16</v>
      </c>
      <c r="W52" s="30" t="str">
        <v>185 mm²</v>
      </c>
      <c r="X52" s="31" t="str">
        <v>Cu</v>
      </c>
      <c r="Y52" s="31">
        <v>15</v>
      </c>
      <c r="Z52" s="31">
        <v>33</v>
      </c>
      <c r="AA52" s="31">
        <v>21</v>
      </c>
      <c r="AB52" s="32">
        <v>6</v>
      </c>
      <c r="AC52" s="27" t="str">
        <v>185 mm²</v>
      </c>
      <c r="AD52" s="28" t="str">
        <v>Cu</v>
      </c>
      <c r="AE52" s="28">
        <v>0</v>
      </c>
      <c r="AF52" s="28">
        <v>6</v>
      </c>
      <c r="AG52" s="28">
        <v>12</v>
      </c>
      <c r="AH52" s="29">
        <v>11</v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Araqi</v>
      </c>
      <c r="B53" s="26" t="str">
        <v>BAAT</v>
      </c>
      <c r="C53" s="26" t="str">
        <v>K_LN04</v>
      </c>
      <c r="D53" s="26" t="str">
        <v>23.286017, 56.764945</v>
      </c>
      <c r="E53" s="26" t="str">
        <v>4202</v>
      </c>
      <c r="F53" s="26" t="str">
        <v>Pole (PMT)</v>
      </c>
      <c r="G53" s="26" t="str">
        <v/>
      </c>
      <c r="H53" s="26">
        <v>315</v>
      </c>
      <c r="I53" s="26" t="str">
        <v>31/05/2026, 13:20</v>
      </c>
      <c r="J53" s="26">
        <v>1</v>
      </c>
      <c r="K53" s="26">
        <v>254</v>
      </c>
      <c r="L53" s="26">
        <v>252</v>
      </c>
      <c r="M53" s="26">
        <v>255</v>
      </c>
      <c r="N53" s="26">
        <v>438</v>
      </c>
      <c r="O53" s="26">
        <v>439</v>
      </c>
      <c r="P53" s="26">
        <v>443</v>
      </c>
      <c r="Q53" s="27" t="str">
        <v>185 mm²</v>
      </c>
      <c r="R53" s="28" t="str">
        <v>Cu</v>
      </c>
      <c r="S53" s="28">
        <v>10</v>
      </c>
      <c r="T53" s="28">
        <v>17</v>
      </c>
      <c r="U53" s="28">
        <v>17</v>
      </c>
      <c r="V53" s="29">
        <v>10</v>
      </c>
      <c r="W53" s="30" t="str">
        <v>185 mm²</v>
      </c>
      <c r="X53" s="31" t="str">
        <v>Cu</v>
      </c>
      <c r="Y53" s="31">
        <v>0</v>
      </c>
      <c r="Z53" s="31">
        <v>3</v>
      </c>
      <c r="AA53" s="31">
        <v>0</v>
      </c>
      <c r="AB53" s="32">
        <v>3</v>
      </c>
      <c r="AC53" s="27" t="str">
        <v>185 mm²</v>
      </c>
      <c r="AD53" s="28" t="str">
        <v>Cu</v>
      </c>
      <c r="AE53" s="28">
        <v>0</v>
      </c>
      <c r="AF53" s="28">
        <v>0</v>
      </c>
      <c r="AG53" s="28">
        <v>0</v>
      </c>
      <c r="AH53" s="29">
        <v>0</v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Araqi</v>
      </c>
      <c r="B54" s="26" t="str">
        <v>BAAT</v>
      </c>
      <c r="C54" s="26" t="str">
        <v>K_LN04</v>
      </c>
      <c r="D54" s="26" t="str">
        <v>23.287152, 56.76873</v>
      </c>
      <c r="E54" s="26" t="str">
        <v>2125</v>
      </c>
      <c r="F54" s="26" t="str">
        <v>Pole (PMT)</v>
      </c>
      <c r="G54" s="26" t="str">
        <v/>
      </c>
      <c r="H54" s="26">
        <v>315</v>
      </c>
      <c r="I54" s="26" t="str">
        <v>31/05/2026, 13:16</v>
      </c>
      <c r="J54" s="26">
        <v>1</v>
      </c>
      <c r="K54" s="26">
        <v>255</v>
      </c>
      <c r="L54" s="26">
        <v>254</v>
      </c>
      <c r="M54" s="26">
        <v>256</v>
      </c>
      <c r="N54" s="26">
        <v>441</v>
      </c>
      <c r="O54" s="26">
        <v>444</v>
      </c>
      <c r="P54" s="26">
        <v>445</v>
      </c>
      <c r="Q54" s="27" t="str">
        <v>185 mm²</v>
      </c>
      <c r="R54" s="28" t="str">
        <v>Cu</v>
      </c>
      <c r="S54" s="28">
        <v>2</v>
      </c>
      <c r="T54" s="28">
        <v>0</v>
      </c>
      <c r="U54" s="28">
        <v>0</v>
      </c>
      <c r="V54" s="29">
        <v>0</v>
      </c>
      <c r="W54" s="30" t="str">
        <v>185 mm²</v>
      </c>
      <c r="X54" s="31" t="str">
        <v>Cu</v>
      </c>
      <c r="Y54" s="31">
        <v>2</v>
      </c>
      <c r="Z54" s="31">
        <v>6</v>
      </c>
      <c r="AA54" s="31">
        <v>10</v>
      </c>
      <c r="AB54" s="32">
        <v>7</v>
      </c>
      <c r="AC54" s="27" t="str">
        <v>185 mm²</v>
      </c>
      <c r="AD54" s="28" t="str">
        <v>Cu</v>
      </c>
      <c r="AE54" s="28">
        <v>9</v>
      </c>
      <c r="AF54" s="28">
        <v>1</v>
      </c>
      <c r="AG54" s="28">
        <v>4</v>
      </c>
      <c r="AH54" s="29">
        <v>8</v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Araqi</v>
      </c>
      <c r="B55" s="26" t="str">
        <v>BAAT</v>
      </c>
      <c r="C55" s="26" t="str">
        <v>K_LN04</v>
      </c>
      <c r="D55" s="26" t="str">
        <v>23.288858, 56.773667</v>
      </c>
      <c r="E55" s="26" t="str">
        <v>2104</v>
      </c>
      <c r="F55" s="26" t="str">
        <v>Pole (PMT)</v>
      </c>
      <c r="G55" s="26" t="str">
        <v/>
      </c>
      <c r="H55" s="26">
        <v>315</v>
      </c>
      <c r="I55" s="26" t="str">
        <v>31/05/2026, 13:07</v>
      </c>
      <c r="J55" s="26">
        <v>1</v>
      </c>
      <c r="K55" s="26">
        <v>249</v>
      </c>
      <c r="L55" s="26">
        <v>248</v>
      </c>
      <c r="M55" s="26">
        <v>251</v>
      </c>
      <c r="N55" s="26">
        <v>430</v>
      </c>
      <c r="O55" s="26">
        <v>435</v>
      </c>
      <c r="P55" s="26">
        <v>433</v>
      </c>
      <c r="Q55" s="27" t="str">
        <v>120 mm²</v>
      </c>
      <c r="R55" s="28" t="str">
        <v>Cu</v>
      </c>
      <c r="S55" s="28">
        <v>37</v>
      </c>
      <c r="T55" s="28">
        <v>32</v>
      </c>
      <c r="U55" s="28">
        <v>0</v>
      </c>
      <c r="V55" s="29">
        <v>37</v>
      </c>
      <c r="W55" s="30" t="str">
        <v>185 mm²</v>
      </c>
      <c r="X55" s="31" t="str">
        <v>Cu</v>
      </c>
      <c r="Y55" s="31">
        <v>11</v>
      </c>
      <c r="Z55" s="31">
        <v>0</v>
      </c>
      <c r="AA55" s="31">
        <v>0</v>
      </c>
      <c r="AB55" s="32">
        <v>13</v>
      </c>
      <c r="AC55" s="27" t="str">
        <v/>
      </c>
      <c r="AD55" s="28" t="str">
        <v/>
      </c>
      <c r="AE55" s="28" t="str">
        <v/>
      </c>
      <c r="AF55" s="28" t="str">
        <v/>
      </c>
      <c r="AG55" s="28" t="str">
        <v/>
      </c>
      <c r="AH55" s="29" t="str">
        <v/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Araqi</v>
      </c>
      <c r="B56" s="26" t="str">
        <v>BAAT</v>
      </c>
      <c r="C56" s="26" t="str">
        <v>K_LN04</v>
      </c>
      <c r="D56" s="26" t="str">
        <v>23.290082, 56.785532</v>
      </c>
      <c r="E56" s="26" t="str">
        <v>640</v>
      </c>
      <c r="F56" s="26" t="str">
        <v>Pole (PMT)</v>
      </c>
      <c r="G56" s="26" t="str">
        <v/>
      </c>
      <c r="H56" s="26">
        <v>100</v>
      </c>
      <c r="I56" s="26" t="str">
        <v>31/05/2026, 13:00</v>
      </c>
      <c r="J56" s="26">
        <v>1</v>
      </c>
      <c r="K56" s="26">
        <v>255</v>
      </c>
      <c r="L56" s="26">
        <v>251</v>
      </c>
      <c r="M56" s="26">
        <v>253</v>
      </c>
      <c r="N56" s="26">
        <v>441</v>
      </c>
      <c r="O56" s="26">
        <v>441</v>
      </c>
      <c r="P56" s="26">
        <v>438</v>
      </c>
      <c r="Q56" s="27" t="str">
        <v>185 mm²</v>
      </c>
      <c r="R56" s="28" t="str">
        <v>Cu</v>
      </c>
      <c r="S56" s="28">
        <v>1</v>
      </c>
      <c r="T56" s="28">
        <v>11</v>
      </c>
      <c r="U56" s="28">
        <v>0</v>
      </c>
      <c r="V56" s="29">
        <v>8</v>
      </c>
      <c r="W56" s="30" t="str">
        <v>120 mm²</v>
      </c>
      <c r="X56" s="31" t="str">
        <v>Cu</v>
      </c>
      <c r="Y56" s="31">
        <v>4</v>
      </c>
      <c r="Z56" s="31">
        <v>45</v>
      </c>
      <c r="AA56" s="31">
        <v>61</v>
      </c>
      <c r="AB56" s="32">
        <v>52</v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Araqi</v>
      </c>
      <c r="B57" s="26" t="str">
        <v>BAAT</v>
      </c>
      <c r="C57" s="26" t="str">
        <v>K_LN04</v>
      </c>
      <c r="D57" s="26" t="str">
        <v>23.29844, 56.78507</v>
      </c>
      <c r="E57" s="26" t="str">
        <v>04551</v>
      </c>
      <c r="F57" s="26" t="str">
        <v>Pole (PMT)</v>
      </c>
      <c r="G57" s="26" t="str">
        <v/>
      </c>
      <c r="H57" s="26">
        <v>100</v>
      </c>
      <c r="I57" s="26" t="str">
        <v>31/05/2026, 12:55</v>
      </c>
      <c r="J57" s="26">
        <v>1</v>
      </c>
      <c r="K57" s="26">
        <v>254</v>
      </c>
      <c r="L57" s="26">
        <v>255</v>
      </c>
      <c r="M57" s="26">
        <v>257</v>
      </c>
      <c r="N57" s="26">
        <v>441</v>
      </c>
      <c r="O57" s="26">
        <v>446</v>
      </c>
      <c r="P57" s="26">
        <v>444</v>
      </c>
      <c r="Q57" s="27" t="str">
        <v>185 mm²</v>
      </c>
      <c r="R57" s="28" t="str">
        <v>Cu</v>
      </c>
      <c r="S57" s="28">
        <v>3</v>
      </c>
      <c r="T57" s="28">
        <v>1</v>
      </c>
      <c r="U57" s="28">
        <v>0</v>
      </c>
      <c r="V57" s="29">
        <v>3</v>
      </c>
      <c r="W57" s="30" t="str">
        <v/>
      </c>
      <c r="X57" s="31" t="str">
        <v/>
      </c>
      <c r="Y57" s="31" t="str">
        <v/>
      </c>
      <c r="Z57" s="31" t="str">
        <v/>
      </c>
      <c r="AA57" s="31" t="str">
        <v/>
      </c>
      <c r="AB57" s="32" t="str">
        <v/>
      </c>
      <c r="AC57" s="27" t="str">
        <v/>
      </c>
      <c r="AD57" s="28" t="str">
        <v/>
      </c>
      <c r="AE57" s="28" t="str">
        <v/>
      </c>
      <c r="AF57" s="28" t="str">
        <v/>
      </c>
      <c r="AG57" s="28" t="str">
        <v/>
      </c>
      <c r="AH57" s="29" t="str">
        <v/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Araqi</v>
      </c>
      <c r="B58" s="26" t="str">
        <v>BAAT</v>
      </c>
      <c r="C58" s="26" t="str">
        <v>K_LN04</v>
      </c>
      <c r="D58" s="26" t="str">
        <v>23.300903, 56.793767</v>
      </c>
      <c r="E58" s="26" t="str">
        <v>2180</v>
      </c>
      <c r="F58" s="26" t="str">
        <v>Pole (PMT)</v>
      </c>
      <c r="G58" s="26" t="str">
        <v/>
      </c>
      <c r="H58" s="26">
        <v>315</v>
      </c>
      <c r="I58" s="26" t="str">
        <v>31/05/2026, 12:49</v>
      </c>
      <c r="J58" s="26">
        <v>1</v>
      </c>
      <c r="K58" s="26">
        <v>255</v>
      </c>
      <c r="L58" s="26">
        <v>256</v>
      </c>
      <c r="M58" s="26">
        <v>257</v>
      </c>
      <c r="N58" s="26">
        <v>444</v>
      </c>
      <c r="O58" s="26">
        <v>447</v>
      </c>
      <c r="P58" s="26">
        <v>444</v>
      </c>
      <c r="Q58" s="27" t="str">
        <v>185 mm²</v>
      </c>
      <c r="R58" s="28" t="str">
        <v>Cu</v>
      </c>
      <c r="S58" s="28">
        <v>0</v>
      </c>
      <c r="T58" s="28">
        <v>0</v>
      </c>
      <c r="U58" s="28">
        <v>0</v>
      </c>
      <c r="V58" s="29">
        <v>0</v>
      </c>
      <c r="W58" s="30" t="str">
        <v>185 mm²</v>
      </c>
      <c r="X58" s="31" t="str">
        <v>Cu</v>
      </c>
      <c r="Y58" s="31">
        <v>15</v>
      </c>
      <c r="Z58" s="31">
        <v>0</v>
      </c>
      <c r="AA58" s="31">
        <v>1</v>
      </c>
      <c r="AB58" s="32">
        <v>12</v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5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U112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Araqi</v>
      </c>
      <c r="B4" s="26" t="str">
        <v>AL-DREEZ</v>
      </c>
      <c r="C4" s="26" t="str">
        <v>K_LN02</v>
      </c>
      <c r="D4" s="26" t="str">
        <v>23.316512, 56.659437</v>
      </c>
      <c r="E4" s="26" t="str">
        <v>1638</v>
      </c>
      <c r="F4" s="26" t="str">
        <v>Pole (PMT)</v>
      </c>
      <c r="G4" s="26" t="str">
        <v>3</v>
      </c>
      <c r="H4" s="26">
        <v>315</v>
      </c>
      <c r="I4" s="26" t="str">
        <v>01/07/2026, 13:28</v>
      </c>
      <c r="J4" s="26">
        <v>1</v>
      </c>
      <c r="K4" s="26">
        <v>245</v>
      </c>
      <c r="L4" s="26">
        <v>241</v>
      </c>
      <c r="M4" s="26">
        <v>246</v>
      </c>
      <c r="N4" s="26">
        <v>424</v>
      </c>
      <c r="O4" s="26">
        <v>427</v>
      </c>
      <c r="P4" s="26">
        <v>420</v>
      </c>
      <c r="Q4" s="27" t="str">
        <v>185 mm²</v>
      </c>
      <c r="R4" s="28" t="str">
        <v>Cu</v>
      </c>
      <c r="S4" s="28">
        <v>10</v>
      </c>
      <c r="T4" s="28">
        <v>59</v>
      </c>
      <c r="U4" s="28">
        <v>5</v>
      </c>
      <c r="V4" s="29">
        <v>45</v>
      </c>
      <c r="W4" s="30" t="str">
        <v>185 mm²</v>
      </c>
      <c r="X4" s="31" t="str">
        <v>Cu</v>
      </c>
      <c r="Y4" s="31">
        <v>1</v>
      </c>
      <c r="Z4" s="31">
        <v>25</v>
      </c>
      <c r="AA4" s="31">
        <v>21</v>
      </c>
      <c r="AB4" s="32">
        <v>19</v>
      </c>
      <c r="AC4" s="27" t="str">
        <v>185 mm²</v>
      </c>
      <c r="AD4" s="28" t="str">
        <v>Cu</v>
      </c>
      <c r="AE4" s="28">
        <v>1</v>
      </c>
      <c r="AF4" s="28">
        <v>0</v>
      </c>
      <c r="AG4" s="28">
        <v>104</v>
      </c>
      <c r="AH4" s="29">
        <v>6</v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Araqi</v>
      </c>
      <c r="B5" s="26" t="str">
        <v>AL-DREEZ</v>
      </c>
      <c r="C5" s="26" t="str">
        <v>K_LN02</v>
      </c>
      <c r="D5" s="26" t="str">
        <v>23.313808, 56.65494</v>
      </c>
      <c r="E5" s="26" t="str">
        <v>307</v>
      </c>
      <c r="F5" s="26" t="str">
        <v>Pole (PMT)</v>
      </c>
      <c r="G5" s="26" t="str">
        <v>3</v>
      </c>
      <c r="H5" s="26">
        <v>315</v>
      </c>
      <c r="I5" s="26" t="str">
        <v>01/07/2026, 13:24</v>
      </c>
      <c r="J5" s="26">
        <v>1</v>
      </c>
      <c r="K5" s="26">
        <v>244</v>
      </c>
      <c r="L5" s="26">
        <v>242</v>
      </c>
      <c r="M5" s="26">
        <v>247</v>
      </c>
      <c r="N5" s="26">
        <v>422</v>
      </c>
      <c r="O5" s="26">
        <v>428</v>
      </c>
      <c r="P5" s="26">
        <v>425</v>
      </c>
      <c r="Q5" s="27" t="str">
        <v>120 mm²</v>
      </c>
      <c r="R5" s="28" t="str">
        <v>Cu</v>
      </c>
      <c r="S5" s="28">
        <v>80</v>
      </c>
      <c r="T5" s="28">
        <v>85</v>
      </c>
      <c r="U5" s="28">
        <v>89</v>
      </c>
      <c r="V5" s="29">
        <v>18</v>
      </c>
      <c r="W5" s="30" t="str">
        <v>185 mm²</v>
      </c>
      <c r="X5" s="31" t="str">
        <v>Cu</v>
      </c>
      <c r="Y5" s="31">
        <v>13</v>
      </c>
      <c r="Z5" s="31">
        <v>40</v>
      </c>
      <c r="AA5" s="31">
        <v>1</v>
      </c>
      <c r="AB5" s="32">
        <v>19</v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Araqi</v>
      </c>
      <c r="B6" s="26" t="str">
        <v>AL-DREEZ</v>
      </c>
      <c r="C6" s="26" t="str">
        <v>K_LN02</v>
      </c>
      <c r="D6" s="26" t="str">
        <v>23.310091, 56.652694</v>
      </c>
      <c r="E6" s="26" t="str">
        <v>1328</v>
      </c>
      <c r="F6" s="26" t="str">
        <v>Pole (PMT)</v>
      </c>
      <c r="G6" s="26" t="str">
        <v>3</v>
      </c>
      <c r="H6" s="26">
        <v>315</v>
      </c>
      <c r="I6" s="26" t="str">
        <v>01/07/2026, 13:20</v>
      </c>
      <c r="J6" s="26">
        <v>1</v>
      </c>
      <c r="K6" s="26">
        <v>244</v>
      </c>
      <c r="L6" s="26">
        <v>243</v>
      </c>
      <c r="M6" s="26">
        <v>247</v>
      </c>
      <c r="N6" s="26">
        <v>422</v>
      </c>
      <c r="O6" s="26">
        <v>429</v>
      </c>
      <c r="P6" s="26">
        <v>424</v>
      </c>
      <c r="Q6" s="27" t="str">
        <v>185 mm²</v>
      </c>
      <c r="R6" s="28" t="str">
        <v>Cu</v>
      </c>
      <c r="S6" s="28">
        <v>65</v>
      </c>
      <c r="T6" s="28">
        <v>75</v>
      </c>
      <c r="U6" s="28">
        <v>79</v>
      </c>
      <c r="V6" s="29">
        <v>17</v>
      </c>
      <c r="W6" s="30" t="str">
        <v>185 mm²</v>
      </c>
      <c r="X6" s="31" t="str">
        <v>Cu</v>
      </c>
      <c r="Y6" s="31">
        <v>50</v>
      </c>
      <c r="Z6" s="31">
        <v>29</v>
      </c>
      <c r="AA6" s="31">
        <v>25</v>
      </c>
      <c r="AB6" s="32">
        <v>18</v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Araqi</v>
      </c>
      <c r="B7" s="26" t="str">
        <v>AL-DREEZ</v>
      </c>
      <c r="C7" s="26" t="str">
        <v>K_LN02</v>
      </c>
      <c r="D7" s="26" t="str">
        <v>23.307952, 56.648375</v>
      </c>
      <c r="E7" s="26" t="str">
        <v>1877</v>
      </c>
      <c r="F7" s="26" t="str">
        <v>Pole (PMT)</v>
      </c>
      <c r="G7" s="26" t="str">
        <v>3</v>
      </c>
      <c r="H7" s="26">
        <v>315</v>
      </c>
      <c r="I7" s="26" t="str">
        <v>01/07/2026, 13:17</v>
      </c>
      <c r="J7" s="26">
        <v>1</v>
      </c>
      <c r="K7" s="26">
        <v>244</v>
      </c>
      <c r="L7" s="26">
        <v>244</v>
      </c>
      <c r="M7" s="26">
        <v>248</v>
      </c>
      <c r="N7" s="26">
        <v>423</v>
      </c>
      <c r="O7" s="26">
        <v>431</v>
      </c>
      <c r="P7" s="26">
        <v>426</v>
      </c>
      <c r="Q7" s="27" t="str">
        <v>185 mm²</v>
      </c>
      <c r="R7" s="28" t="str">
        <v>Cu</v>
      </c>
      <c r="S7" s="28">
        <v>160</v>
      </c>
      <c r="T7" s="28">
        <v>110</v>
      </c>
      <c r="U7" s="28">
        <v>50</v>
      </c>
      <c r="V7" s="29">
        <v>79</v>
      </c>
      <c r="W7" s="30" t="str">
        <v/>
      </c>
      <c r="X7" s="31" t="str">
        <v/>
      </c>
      <c r="Y7" s="31" t="str">
        <v/>
      </c>
      <c r="Z7" s="31" t="str">
        <v/>
      </c>
      <c r="AA7" s="31" t="str">
        <v/>
      </c>
      <c r="AB7" s="32" t="str">
        <v/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Araqi</v>
      </c>
      <c r="B8" s="26" t="str">
        <v>AL-DREEZ</v>
      </c>
      <c r="C8" s="26" t="str">
        <v>K_LN02</v>
      </c>
      <c r="D8" s="26" t="str">
        <v>23.31682, 56.646505</v>
      </c>
      <c r="E8" s="26" t="str">
        <v>4618</v>
      </c>
      <c r="F8" s="26" t="str">
        <v>Pole (PMT)</v>
      </c>
      <c r="G8" s="26" t="str">
        <v>3</v>
      </c>
      <c r="H8" s="26">
        <v>100</v>
      </c>
      <c r="I8" s="26" t="str">
        <v>01/07/2026, 13:11</v>
      </c>
      <c r="J8" s="26">
        <v>1</v>
      </c>
      <c r="K8" s="26">
        <v>248</v>
      </c>
      <c r="L8" s="26">
        <v>246</v>
      </c>
      <c r="M8" s="26">
        <v>240</v>
      </c>
      <c r="N8" s="26">
        <v>429</v>
      </c>
      <c r="O8" s="26">
        <v>434</v>
      </c>
      <c r="P8" s="26">
        <v>431</v>
      </c>
      <c r="Q8" s="27" t="str">
        <v>185 mm²</v>
      </c>
      <c r="R8" s="28" t="str">
        <v>Cu</v>
      </c>
      <c r="S8" s="28">
        <v>9</v>
      </c>
      <c r="T8" s="28">
        <v>0</v>
      </c>
      <c r="U8" s="28">
        <v>0</v>
      </c>
      <c r="V8" s="29">
        <v>2</v>
      </c>
      <c r="W8" s="30" t="str">
        <v/>
      </c>
      <c r="X8" s="31" t="str">
        <v/>
      </c>
      <c r="Y8" s="31" t="str">
        <v/>
      </c>
      <c r="Z8" s="31" t="str">
        <v/>
      </c>
      <c r="AA8" s="31" t="str">
        <v/>
      </c>
      <c r="AB8" s="32" t="str">
        <v/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Araqi</v>
      </c>
      <c r="B9" s="26" t="str">
        <v>AL-DREEZ</v>
      </c>
      <c r="C9" s="26" t="str">
        <v>K_LN02</v>
      </c>
      <c r="D9" s="26" t="str">
        <v>23.3168, 56.649648</v>
      </c>
      <c r="E9" s="26" t="str">
        <v>604</v>
      </c>
      <c r="F9" s="26" t="str">
        <v>Pole (PMT)</v>
      </c>
      <c r="G9" s="26" t="str">
        <v>3</v>
      </c>
      <c r="H9" s="26">
        <v>315</v>
      </c>
      <c r="I9" s="26" t="str">
        <v>01/07/2026, 13:08</v>
      </c>
      <c r="J9" s="26">
        <v>1</v>
      </c>
      <c r="K9" s="26">
        <v>244</v>
      </c>
      <c r="L9" s="26">
        <v>245</v>
      </c>
      <c r="M9" s="26">
        <v>247</v>
      </c>
      <c r="N9" s="26">
        <v>422</v>
      </c>
      <c r="O9" s="26">
        <v>427</v>
      </c>
      <c r="P9" s="26">
        <v>429</v>
      </c>
      <c r="Q9" s="27" t="str">
        <v>185 mm²</v>
      </c>
      <c r="R9" s="28" t="str">
        <v>Cu</v>
      </c>
      <c r="S9" s="28">
        <v>37</v>
      </c>
      <c r="T9" s="28">
        <v>25</v>
      </c>
      <c r="U9" s="28">
        <v>17</v>
      </c>
      <c r="V9" s="29">
        <v>12</v>
      </c>
      <c r="W9" s="30" t="str">
        <v>185 mm²</v>
      </c>
      <c r="X9" s="31" t="str">
        <v>Cu</v>
      </c>
      <c r="Y9" s="31">
        <v>0</v>
      </c>
      <c r="Z9" s="31">
        <v>0</v>
      </c>
      <c r="AA9" s="31">
        <v>0</v>
      </c>
      <c r="AB9" s="32">
        <v>0</v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Araqi</v>
      </c>
      <c r="B10" s="26" t="str">
        <v>AL-DREEZ</v>
      </c>
      <c r="C10" s="26" t="str">
        <v>K_LN02</v>
      </c>
      <c r="D10" s="26" t="str">
        <v>23.314923, 56.648443</v>
      </c>
      <c r="E10" s="26" t="str">
        <v>1483</v>
      </c>
      <c r="F10" s="26" t="str">
        <v>Pole (PMT)</v>
      </c>
      <c r="G10" s="26" t="str">
        <v>3</v>
      </c>
      <c r="H10" s="26">
        <v>315</v>
      </c>
      <c r="I10" s="26" t="str">
        <v>01/07/2026, 13:05</v>
      </c>
      <c r="J10" s="26">
        <v>1</v>
      </c>
      <c r="K10" s="26">
        <v>244</v>
      </c>
      <c r="L10" s="26">
        <v>245</v>
      </c>
      <c r="M10" s="26">
        <v>249</v>
      </c>
      <c r="N10" s="26">
        <v>422</v>
      </c>
      <c r="O10" s="26">
        <v>427</v>
      </c>
      <c r="P10" s="26">
        <v>430</v>
      </c>
      <c r="Q10" s="27" t="str">
        <v>120 mm²</v>
      </c>
      <c r="R10" s="28" t="str">
        <v>Cu</v>
      </c>
      <c r="S10" s="28">
        <v>25</v>
      </c>
      <c r="T10" s="28">
        <v>55</v>
      </c>
      <c r="U10" s="28">
        <v>12</v>
      </c>
      <c r="V10" s="29">
        <v>10</v>
      </c>
      <c r="W10" s="30" t="str">
        <v>120 mm²</v>
      </c>
      <c r="X10" s="31" t="str">
        <v>Cu</v>
      </c>
      <c r="Y10" s="31">
        <v>160</v>
      </c>
      <c r="Z10" s="31">
        <v>125</v>
      </c>
      <c r="AA10" s="31">
        <v>110</v>
      </c>
      <c r="AB10" s="32">
        <v>60</v>
      </c>
      <c r="AC10" s="27" t="str">
        <v>185 mm²</v>
      </c>
      <c r="AD10" s="28" t="str">
        <v>Cu</v>
      </c>
      <c r="AE10" s="28">
        <v>40</v>
      </c>
      <c r="AF10" s="28">
        <v>25</v>
      </c>
      <c r="AG10" s="28">
        <v>42</v>
      </c>
      <c r="AH10" s="29">
        <v>15</v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Araqi</v>
      </c>
      <c r="B11" s="26" t="str">
        <v>AL-DREEZ</v>
      </c>
      <c r="C11" s="26" t="str">
        <v>K_LN04</v>
      </c>
      <c r="D11" s="26" t="str">
        <v>23.334468, 56.580267</v>
      </c>
      <c r="E11" s="26" t="str">
        <v>2355</v>
      </c>
      <c r="F11" s="26" t="str">
        <v>Pole (PMT)</v>
      </c>
      <c r="G11" s="26" t="str">
        <v>3</v>
      </c>
      <c r="H11" s="26">
        <v>100</v>
      </c>
      <c r="I11" s="26" t="str">
        <v>29/06/2026, 14:03</v>
      </c>
      <c r="J11" s="26">
        <v>1</v>
      </c>
      <c r="K11" s="26">
        <v>244</v>
      </c>
      <c r="L11" s="26">
        <v>241</v>
      </c>
      <c r="M11" s="26">
        <v>245</v>
      </c>
      <c r="N11" s="26">
        <v>421</v>
      </c>
      <c r="O11" s="26">
        <v>424</v>
      </c>
      <c r="P11" s="26">
        <v>420</v>
      </c>
      <c r="Q11" s="27" t="str">
        <v>185 mm²</v>
      </c>
      <c r="R11" s="28" t="str">
        <v>Cu</v>
      </c>
      <c r="S11" s="28">
        <v>0</v>
      </c>
      <c r="T11" s="28">
        <v>28</v>
      </c>
      <c r="U11" s="28">
        <v>0</v>
      </c>
      <c r="V11" s="29">
        <v>27</v>
      </c>
      <c r="W11" s="30" t="str">
        <v/>
      </c>
      <c r="X11" s="31" t="str">
        <v/>
      </c>
      <c r="Y11" s="31" t="str">
        <v/>
      </c>
      <c r="Z11" s="31" t="str">
        <v/>
      </c>
      <c r="AA11" s="31" t="str">
        <v/>
      </c>
      <c r="AB11" s="32" t="str">
        <v/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Araqi</v>
      </c>
      <c r="B12" s="26" t="str">
        <v>AL-DREEZ</v>
      </c>
      <c r="C12" s="26" t="str">
        <v>K_LN04</v>
      </c>
      <c r="D12" s="26" t="str">
        <v>23.34097, 56.583362</v>
      </c>
      <c r="E12" s="26" t="str">
        <v>2356</v>
      </c>
      <c r="F12" s="26" t="str">
        <v>Pole (PMT)</v>
      </c>
      <c r="G12" s="26" t="str">
        <v>3</v>
      </c>
      <c r="H12" s="26">
        <v>100</v>
      </c>
      <c r="I12" s="26" t="str">
        <v>29/06/2026, 13:59</v>
      </c>
      <c r="J12" s="26">
        <v>1</v>
      </c>
      <c r="K12" s="26">
        <v>241</v>
      </c>
      <c r="L12" s="26">
        <v>241</v>
      </c>
      <c r="M12" s="26">
        <v>244</v>
      </c>
      <c r="N12" s="26">
        <v>418</v>
      </c>
      <c r="O12" s="26">
        <v>423</v>
      </c>
      <c r="P12" s="26">
        <v>420</v>
      </c>
      <c r="Q12" s="27" t="str">
        <v>185 mm²</v>
      </c>
      <c r="R12" s="28" t="str">
        <v>Cu</v>
      </c>
      <c r="S12" s="28">
        <v>36</v>
      </c>
      <c r="T12" s="28">
        <v>23</v>
      </c>
      <c r="U12" s="28">
        <v>34</v>
      </c>
      <c r="V12" s="29">
        <v>15</v>
      </c>
      <c r="W12" s="30" t="str">
        <v/>
      </c>
      <c r="X12" s="31" t="str">
        <v/>
      </c>
      <c r="Y12" s="31" t="str">
        <v/>
      </c>
      <c r="Z12" s="31" t="str">
        <v/>
      </c>
      <c r="AA12" s="31" t="str">
        <v/>
      </c>
      <c r="AB12" s="32" t="str">
        <v/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Araqi</v>
      </c>
      <c r="B13" s="26" t="str">
        <v>AL-DREEZ</v>
      </c>
      <c r="C13" s="26" t="str">
        <v>K_LN04</v>
      </c>
      <c r="D13" s="26" t="str">
        <v>23.341027, 56.576473</v>
      </c>
      <c r="E13" s="26" t="str">
        <v>547</v>
      </c>
      <c r="F13" s="26" t="str">
        <v>Pole (PMT)</v>
      </c>
      <c r="G13" s="26" t="str">
        <v>3</v>
      </c>
      <c r="H13" s="26">
        <v>315</v>
      </c>
      <c r="I13" s="26" t="str">
        <v>29/06/2026, 13:55</v>
      </c>
      <c r="J13" s="26">
        <v>1</v>
      </c>
      <c r="K13" s="26">
        <v>238</v>
      </c>
      <c r="L13" s="26">
        <v>237</v>
      </c>
      <c r="M13" s="26">
        <v>241</v>
      </c>
      <c r="N13" s="26">
        <v>411</v>
      </c>
      <c r="O13" s="26">
        <v>418</v>
      </c>
      <c r="P13" s="26">
        <v>413</v>
      </c>
      <c r="Q13" s="27" t="str">
        <v>120 mm²</v>
      </c>
      <c r="R13" s="28" t="str">
        <v>Cu</v>
      </c>
      <c r="S13" s="28">
        <v>129</v>
      </c>
      <c r="T13" s="28">
        <v>123</v>
      </c>
      <c r="U13" s="28">
        <v>38</v>
      </c>
      <c r="V13" s="29">
        <v>101</v>
      </c>
      <c r="W13" s="30" t="str">
        <v>185 mm²</v>
      </c>
      <c r="X13" s="31" t="str">
        <v>Cu</v>
      </c>
      <c r="Y13" s="31">
        <v>209</v>
      </c>
      <c r="Z13" s="31">
        <v>179</v>
      </c>
      <c r="AA13" s="31">
        <v>194</v>
      </c>
      <c r="AB13" s="32">
        <v>42</v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Araqi</v>
      </c>
      <c r="B14" s="26" t="str">
        <v>AL-DREEZ</v>
      </c>
      <c r="C14" s="26" t="str">
        <v>K_LN04</v>
      </c>
      <c r="D14" s="26" t="str">
        <v>23.326668, 56.566623</v>
      </c>
      <c r="E14" s="26" t="str">
        <v>4669</v>
      </c>
      <c r="F14" s="26" t="str">
        <v>Pole (PMT)</v>
      </c>
      <c r="G14" s="26" t="str">
        <v>3</v>
      </c>
      <c r="H14" s="26">
        <v>100</v>
      </c>
      <c r="I14" s="26" t="str">
        <v>29/06/2026, 13:48</v>
      </c>
      <c r="J14" s="26">
        <v>1</v>
      </c>
      <c r="K14" s="26">
        <v>245</v>
      </c>
      <c r="L14" s="26">
        <v>244</v>
      </c>
      <c r="M14" s="26">
        <v>247</v>
      </c>
      <c r="N14" s="26">
        <v>425</v>
      </c>
      <c r="O14" s="26">
        <v>429</v>
      </c>
      <c r="P14" s="26">
        <v>425</v>
      </c>
      <c r="Q14" s="27" t="str">
        <v>185 mm²</v>
      </c>
      <c r="R14" s="28" t="str">
        <v>Cu</v>
      </c>
      <c r="S14" s="28">
        <v>0</v>
      </c>
      <c r="T14" s="28">
        <v>5</v>
      </c>
      <c r="U14" s="28">
        <v>0</v>
      </c>
      <c r="V14" s="29">
        <v>4</v>
      </c>
      <c r="W14" s="30" t="str">
        <v/>
      </c>
      <c r="X14" s="31" t="str">
        <v/>
      </c>
      <c r="Y14" s="31" t="str">
        <v/>
      </c>
      <c r="Z14" s="31" t="str">
        <v/>
      </c>
      <c r="AA14" s="31" t="str">
        <v/>
      </c>
      <c r="AB14" s="32" t="str">
        <v/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Araqi</v>
      </c>
      <c r="B15" s="26" t="str">
        <v>AL-DREEZ</v>
      </c>
      <c r="C15" s="26" t="str">
        <v>K_LN04</v>
      </c>
      <c r="D15" s="26" t="str">
        <v>23.33093, 56.572678</v>
      </c>
      <c r="E15" s="26" t="str">
        <v>4367</v>
      </c>
      <c r="F15" s="26" t="str">
        <v>Pole (PMT)</v>
      </c>
      <c r="G15" s="26" t="str">
        <v/>
      </c>
      <c r="H15" s="26">
        <v>100</v>
      </c>
      <c r="I15" s="26" t="str">
        <v>29/06/2026, 13:43</v>
      </c>
      <c r="J15" s="26">
        <v>1</v>
      </c>
      <c r="K15" s="26">
        <v>243</v>
      </c>
      <c r="L15" s="26">
        <v>242</v>
      </c>
      <c r="M15" s="26">
        <v>246</v>
      </c>
      <c r="N15" s="26">
        <v>420</v>
      </c>
      <c r="O15" s="26">
        <v>426</v>
      </c>
      <c r="P15" s="26">
        <v>423</v>
      </c>
      <c r="Q15" s="27" t="str">
        <v>185 mm²</v>
      </c>
      <c r="R15" s="28" t="str">
        <v>Cu</v>
      </c>
      <c r="S15" s="28">
        <v>30</v>
      </c>
      <c r="T15" s="28">
        <v>23</v>
      </c>
      <c r="U15" s="28">
        <v>19</v>
      </c>
      <c r="V15" s="29">
        <v>16</v>
      </c>
      <c r="W15" s="30" t="str">
        <v/>
      </c>
      <c r="X15" s="31" t="str">
        <v/>
      </c>
      <c r="Y15" s="31" t="str">
        <v/>
      </c>
      <c r="Z15" s="31" t="str">
        <v/>
      </c>
      <c r="AA15" s="31" t="str">
        <v/>
      </c>
      <c r="AB15" s="32" t="str">
        <v/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Araqi</v>
      </c>
      <c r="B16" s="26" t="str">
        <v>AL-DREEZ</v>
      </c>
      <c r="C16" s="26" t="str">
        <v>K_LN04</v>
      </c>
      <c r="D16" s="26" t="str">
        <v>23.339045, 56.572727</v>
      </c>
      <c r="E16" s="26" t="str">
        <v>548</v>
      </c>
      <c r="F16" s="26" t="str">
        <v>Pole (PMT)</v>
      </c>
      <c r="G16" s="26" t="str">
        <v/>
      </c>
      <c r="H16" s="26">
        <v>100</v>
      </c>
      <c r="I16" s="26" t="str">
        <v>29/06/2026, 13:39</v>
      </c>
      <c r="J16" s="26">
        <v>1</v>
      </c>
      <c r="K16" s="26">
        <v>244</v>
      </c>
      <c r="L16" s="26">
        <v>242</v>
      </c>
      <c r="M16" s="26">
        <v>246</v>
      </c>
      <c r="N16" s="26">
        <v>422</v>
      </c>
      <c r="O16" s="26">
        <v>427</v>
      </c>
      <c r="P16" s="26">
        <v>422</v>
      </c>
      <c r="Q16" s="27" t="str">
        <v>120 mm²</v>
      </c>
      <c r="R16" s="28" t="str">
        <v>Cu</v>
      </c>
      <c r="S16" s="28">
        <v>14</v>
      </c>
      <c r="T16" s="28">
        <v>26</v>
      </c>
      <c r="U16" s="28">
        <v>18</v>
      </c>
      <c r="V16" s="29">
        <v>11</v>
      </c>
      <c r="W16" s="30" t="str">
        <v/>
      </c>
      <c r="X16" s="31" t="str">
        <v/>
      </c>
      <c r="Y16" s="31" t="str">
        <v/>
      </c>
      <c r="Z16" s="31" t="str">
        <v/>
      </c>
      <c r="AA16" s="31" t="str">
        <v/>
      </c>
      <c r="AB16" s="32" t="str">
        <v/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Araqi</v>
      </c>
      <c r="B17" s="26" t="str">
        <v>AL-DREEZ</v>
      </c>
      <c r="C17" s="26" t="str">
        <v>K_LN04</v>
      </c>
      <c r="D17" s="26" t="str">
        <v>23.3361, 56.59999</v>
      </c>
      <c r="E17" s="26" t="str">
        <v>536</v>
      </c>
      <c r="F17" s="26" t="str">
        <v>Pole (PMT)</v>
      </c>
      <c r="G17" s="26" t="str">
        <v/>
      </c>
      <c r="H17" s="26">
        <v>100</v>
      </c>
      <c r="I17" s="26" t="str">
        <v>29/06/2026, 13:32</v>
      </c>
      <c r="J17" s="26">
        <v>1</v>
      </c>
      <c r="K17" s="26">
        <v>241</v>
      </c>
      <c r="L17" s="26">
        <v>243</v>
      </c>
      <c r="M17" s="26">
        <v>242</v>
      </c>
      <c r="N17" s="26">
        <v>401</v>
      </c>
      <c r="O17" s="26">
        <v>413</v>
      </c>
      <c r="P17" s="26">
        <v>430</v>
      </c>
      <c r="Q17" s="27" t="str">
        <v>120 mm²</v>
      </c>
      <c r="R17" s="28" t="str">
        <v>Cu</v>
      </c>
      <c r="S17" s="28">
        <v>0</v>
      </c>
      <c r="T17" s="28">
        <v>0</v>
      </c>
      <c r="U17" s="28">
        <v>0</v>
      </c>
      <c r="V17" s="29">
        <v>0</v>
      </c>
      <c r="W17" s="30" t="str">
        <v/>
      </c>
      <c r="X17" s="31" t="str">
        <v/>
      </c>
      <c r="Y17" s="31" t="str">
        <v/>
      </c>
      <c r="Z17" s="31" t="str">
        <v/>
      </c>
      <c r="AA17" s="31" t="str">
        <v/>
      </c>
      <c r="AB17" s="32" t="str">
        <v/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Araqi</v>
      </c>
      <c r="B18" s="26" t="str">
        <v>AL-DREEZ</v>
      </c>
      <c r="C18" s="26" t="str">
        <v>K_LN04</v>
      </c>
      <c r="D18" s="26" t="str">
        <v>23.329311, 56.599029</v>
      </c>
      <c r="E18" s="26" t="str">
        <v>1753</v>
      </c>
      <c r="F18" s="26" t="str">
        <v>Pole (PMT)</v>
      </c>
      <c r="G18" s="26" t="str">
        <v/>
      </c>
      <c r="H18" s="26">
        <v>315</v>
      </c>
      <c r="I18" s="26" t="str">
        <v>29/06/2026, 13:27</v>
      </c>
      <c r="J18" s="26">
        <v>1</v>
      </c>
      <c r="K18" s="26">
        <v>246</v>
      </c>
      <c r="L18" s="26">
        <v>250</v>
      </c>
      <c r="M18" s="26">
        <v>248</v>
      </c>
      <c r="N18" s="26">
        <v>430</v>
      </c>
      <c r="O18" s="26">
        <v>427</v>
      </c>
      <c r="P18" s="26">
        <v>433</v>
      </c>
      <c r="Q18" s="27" t="str">
        <v>185 mm²</v>
      </c>
      <c r="R18" s="28" t="str">
        <v>Cu</v>
      </c>
      <c r="S18" s="28">
        <v>90</v>
      </c>
      <c r="T18" s="28">
        <v>53</v>
      </c>
      <c r="U18" s="28">
        <v>57</v>
      </c>
      <c r="V18" s="29">
        <v>30</v>
      </c>
      <c r="W18" s="30" t="str">
        <v>185 mm²</v>
      </c>
      <c r="X18" s="31" t="str">
        <v>Cu</v>
      </c>
      <c r="Y18" s="31">
        <v>12</v>
      </c>
      <c r="Z18" s="31">
        <v>24</v>
      </c>
      <c r="AA18" s="31">
        <v>13</v>
      </c>
      <c r="AB18" s="32">
        <v>14</v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Araqi</v>
      </c>
      <c r="B19" s="26" t="str">
        <v>AL-DREEZ</v>
      </c>
      <c r="C19" s="26" t="str">
        <v>K_LN04</v>
      </c>
      <c r="D19" s="26" t="str">
        <v>23.328582, 56.609418</v>
      </c>
      <c r="E19" s="26" t="str">
        <v>1503</v>
      </c>
      <c r="F19" s="26" t="str">
        <v>Pole (PMT)</v>
      </c>
      <c r="G19" s="26" t="str">
        <v/>
      </c>
      <c r="H19" s="26">
        <v>100</v>
      </c>
      <c r="I19" s="26" t="str">
        <v>29/06/2026, 13:22</v>
      </c>
      <c r="J19" s="26">
        <v>1</v>
      </c>
      <c r="K19" s="26">
        <v>239</v>
      </c>
      <c r="L19" s="26">
        <v>242</v>
      </c>
      <c r="M19" s="26">
        <v>241</v>
      </c>
      <c r="N19" s="26">
        <v>418</v>
      </c>
      <c r="O19" s="26">
        <v>416</v>
      </c>
      <c r="P19" s="26">
        <v>420</v>
      </c>
      <c r="Q19" s="27" t="str">
        <v>120 mm²</v>
      </c>
      <c r="R19" s="28" t="str">
        <v>Cu</v>
      </c>
      <c r="S19" s="28">
        <v>27</v>
      </c>
      <c r="T19" s="28">
        <v>31</v>
      </c>
      <c r="U19" s="28">
        <v>28</v>
      </c>
      <c r="V19" s="29">
        <v>10</v>
      </c>
      <c r="W19" s="30" t="str">
        <v/>
      </c>
      <c r="X19" s="31" t="str">
        <v/>
      </c>
      <c r="Y19" s="31" t="str">
        <v/>
      </c>
      <c r="Z19" s="31" t="str">
        <v/>
      </c>
      <c r="AA19" s="31" t="str">
        <v/>
      </c>
      <c r="AB19" s="32" t="str">
        <v/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Araqi</v>
      </c>
      <c r="B20" s="26" t="str">
        <v>AL-DREEZ</v>
      </c>
      <c r="C20" s="26" t="str">
        <v>K_LN04</v>
      </c>
      <c r="D20" s="26" t="str">
        <v>23.328108, 56.61214</v>
      </c>
      <c r="E20" s="26" t="str">
        <v>1508</v>
      </c>
      <c r="F20" s="26" t="str">
        <v>Pole (PMT)</v>
      </c>
      <c r="G20" s="26" t="str">
        <v/>
      </c>
      <c r="H20" s="26">
        <v>100</v>
      </c>
      <c r="I20" s="26" t="str">
        <v>29/06/2026, 13:19</v>
      </c>
      <c r="J20" s="26">
        <v>1</v>
      </c>
      <c r="K20" s="26">
        <v>248</v>
      </c>
      <c r="L20" s="26">
        <v>251</v>
      </c>
      <c r="M20" s="26">
        <v>249</v>
      </c>
      <c r="N20" s="26">
        <v>433</v>
      </c>
      <c r="O20" s="26">
        <v>429</v>
      </c>
      <c r="P20" s="26">
        <v>436</v>
      </c>
      <c r="Q20" s="27" t="str">
        <v>185 mm²</v>
      </c>
      <c r="R20" s="28" t="str">
        <v>Cu</v>
      </c>
      <c r="S20" s="28">
        <v>0</v>
      </c>
      <c r="T20" s="28">
        <v>0</v>
      </c>
      <c r="U20" s="28">
        <v>0</v>
      </c>
      <c r="V20" s="29">
        <v>0</v>
      </c>
      <c r="W20" s="30" t="str">
        <v>50 mm²</v>
      </c>
      <c r="X20" s="31" t="str">
        <v>Cu</v>
      </c>
      <c r="Y20" s="31">
        <v>0</v>
      </c>
      <c r="Z20" s="31">
        <v>0</v>
      </c>
      <c r="AA20" s="31">
        <v>0</v>
      </c>
      <c r="AB20" s="32">
        <v>0</v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Araqi</v>
      </c>
      <c r="B21" s="26" t="str">
        <v>AL-DREEZ</v>
      </c>
      <c r="C21" s="26" t="str">
        <v>K_LN04</v>
      </c>
      <c r="D21" s="26" t="str">
        <v>23.32573, 56.6124</v>
      </c>
      <c r="E21" s="26" t="str">
        <v>1853</v>
      </c>
      <c r="F21" s="26" t="str">
        <v>Ground (GMT)</v>
      </c>
      <c r="G21" s="26" t="str">
        <v/>
      </c>
      <c r="H21" s="26">
        <v>500</v>
      </c>
      <c r="I21" s="26" t="str">
        <v>29/06/2026, 13:15</v>
      </c>
      <c r="J21" s="26">
        <v>1</v>
      </c>
      <c r="K21" s="26">
        <v>249</v>
      </c>
      <c r="L21" s="26">
        <v>247</v>
      </c>
      <c r="M21" s="26">
        <v>250</v>
      </c>
      <c r="N21" s="26">
        <v>430</v>
      </c>
      <c r="O21" s="26">
        <v>434</v>
      </c>
      <c r="P21" s="26">
        <v>434</v>
      </c>
      <c r="Q21" s="27" t="str">
        <v>185 mm²</v>
      </c>
      <c r="R21" s="28" t="str">
        <v>Cu</v>
      </c>
      <c r="S21" s="28">
        <v>40</v>
      </c>
      <c r="T21" s="28">
        <v>47</v>
      </c>
      <c r="U21" s="28">
        <v>33</v>
      </c>
      <c r="V21" s="29">
        <v>16</v>
      </c>
      <c r="W21" s="30" t="str">
        <v>185 mm²</v>
      </c>
      <c r="X21" s="31" t="str">
        <v>Cu</v>
      </c>
      <c r="Y21" s="31">
        <v>33</v>
      </c>
      <c r="Z21" s="31">
        <v>19</v>
      </c>
      <c r="AA21" s="31">
        <v>65</v>
      </c>
      <c r="AB21" s="32">
        <v>15</v>
      </c>
      <c r="AC21" s="27" t="str">
        <v>185 mm²</v>
      </c>
      <c r="AD21" s="28" t="str">
        <v>Cu</v>
      </c>
      <c r="AE21" s="28">
        <v>0</v>
      </c>
      <c r="AF21" s="28">
        <v>0</v>
      </c>
      <c r="AG21" s="28">
        <v>0</v>
      </c>
      <c r="AH21" s="29">
        <v>0</v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Araqi</v>
      </c>
      <c r="B22" s="26" t="str">
        <v>AL-DREEZ</v>
      </c>
      <c r="C22" s="26" t="str">
        <v>K_LN03</v>
      </c>
      <c r="D22" s="26" t="str">
        <v>23.307184, 56.600899</v>
      </c>
      <c r="E22" s="26" t="str">
        <v>1422</v>
      </c>
      <c r="F22" s="26" t="str">
        <v>Ground (GMT)</v>
      </c>
      <c r="G22" s="26" t="str">
        <v/>
      </c>
      <c r="H22" s="26">
        <v>1000</v>
      </c>
      <c r="I22" s="26" t="str">
        <v>25/06/2026, 14:07</v>
      </c>
      <c r="J22" s="26">
        <v>1</v>
      </c>
      <c r="K22" s="26">
        <v>245</v>
      </c>
      <c r="L22" s="26">
        <v>245</v>
      </c>
      <c r="M22" s="26">
        <v>246</v>
      </c>
      <c r="N22" s="26">
        <v>428</v>
      </c>
      <c r="O22" s="26">
        <v>433</v>
      </c>
      <c r="P22" s="26">
        <v>420</v>
      </c>
      <c r="Q22" s="27" t="str">
        <v>185 mm²</v>
      </c>
      <c r="R22" s="28" t="str">
        <v>Cu</v>
      </c>
      <c r="S22" s="28">
        <v>80</v>
      </c>
      <c r="T22" s="28">
        <v>79</v>
      </c>
      <c r="U22" s="28">
        <v>78</v>
      </c>
      <c r="V22" s="29">
        <v>20</v>
      </c>
      <c r="W22" s="30" t="str">
        <v>185 mm²</v>
      </c>
      <c r="X22" s="31" t="str">
        <v>Cu</v>
      </c>
      <c r="Y22" s="31">
        <v>131</v>
      </c>
      <c r="Z22" s="31">
        <v>70</v>
      </c>
      <c r="AA22" s="31">
        <v>77</v>
      </c>
      <c r="AB22" s="32">
        <v>0</v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Araqi</v>
      </c>
      <c r="B23" s="26" t="str">
        <v>AL-DREEZ</v>
      </c>
      <c r="C23" s="26" t="str">
        <v>K_LN03</v>
      </c>
      <c r="D23" s="26" t="str">
        <v>23.304485, 56.595207</v>
      </c>
      <c r="E23" s="26" t="str">
        <v>1906</v>
      </c>
      <c r="F23" s="26" t="str">
        <v>Pole (PMT)</v>
      </c>
      <c r="G23" s="26" t="str">
        <v/>
      </c>
      <c r="H23" s="26">
        <v>315</v>
      </c>
      <c r="I23" s="26" t="str">
        <v>25/06/2026, 13:53</v>
      </c>
      <c r="J23" s="26">
        <v>1</v>
      </c>
      <c r="K23" s="26">
        <v>246</v>
      </c>
      <c r="L23" s="26">
        <v>246</v>
      </c>
      <c r="M23" s="26">
        <v>244</v>
      </c>
      <c r="N23" s="26">
        <v>439</v>
      </c>
      <c r="O23" s="26">
        <v>424</v>
      </c>
      <c r="P23" s="26">
        <v>425</v>
      </c>
      <c r="Q23" s="27" t="str">
        <v>185 mm²</v>
      </c>
      <c r="R23" s="28" t="str">
        <v>Cu</v>
      </c>
      <c r="S23" s="28">
        <v>39</v>
      </c>
      <c r="T23" s="28">
        <v>21</v>
      </c>
      <c r="U23" s="28">
        <v>43</v>
      </c>
      <c r="V23" s="29">
        <v>11</v>
      </c>
      <c r="W23" s="30" t="str">
        <v>185 mm²</v>
      </c>
      <c r="X23" s="31" t="str">
        <v>Cu</v>
      </c>
      <c r="Y23" s="31">
        <v>26</v>
      </c>
      <c r="Z23" s="31">
        <v>33</v>
      </c>
      <c r="AA23" s="31">
        <v>28</v>
      </c>
      <c r="AB23" s="32">
        <v>16</v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Araqi</v>
      </c>
      <c r="B24" s="26" t="str">
        <v>AL-DREEZ</v>
      </c>
      <c r="C24" s="26" t="str">
        <v>K_LN03</v>
      </c>
      <c r="D24" s="26" t="str">
        <v>23.305771, 56.598492</v>
      </c>
      <c r="E24" s="26" t="str">
        <v>1566</v>
      </c>
      <c r="F24" s="26" t="str">
        <v>Ground (GMT)</v>
      </c>
      <c r="G24" s="26" t="str">
        <v/>
      </c>
      <c r="H24" s="26">
        <v>1000</v>
      </c>
      <c r="I24" s="26" t="str">
        <v>25/06/2026, 13:48</v>
      </c>
      <c r="J24" s="26">
        <v>1</v>
      </c>
      <c r="K24" s="26">
        <v>247</v>
      </c>
      <c r="L24" s="26">
        <v>246</v>
      </c>
      <c r="M24" s="26">
        <v>244</v>
      </c>
      <c r="N24" s="26">
        <v>431</v>
      </c>
      <c r="O24" s="26">
        <v>426</v>
      </c>
      <c r="P24" s="26">
        <v>426</v>
      </c>
      <c r="Q24" s="27" t="str">
        <v>185 mm²</v>
      </c>
      <c r="R24" s="28" t="str">
        <v>Cu</v>
      </c>
      <c r="S24" s="28">
        <v>15</v>
      </c>
      <c r="T24" s="28">
        <v>14</v>
      </c>
      <c r="U24" s="28">
        <v>10</v>
      </c>
      <c r="V24" s="29">
        <v>4</v>
      </c>
      <c r="W24" s="30" t="str">
        <v>185 mm²</v>
      </c>
      <c r="X24" s="31" t="str">
        <v>Cu</v>
      </c>
      <c r="Y24" s="31">
        <v>132</v>
      </c>
      <c r="Z24" s="31">
        <v>89</v>
      </c>
      <c r="AA24" s="31">
        <v>120</v>
      </c>
      <c r="AB24" s="32">
        <v>46</v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Araqi</v>
      </c>
      <c r="B25" s="26" t="str">
        <v>AL-DREEZ</v>
      </c>
      <c r="C25" s="26" t="str">
        <v>K_LN03</v>
      </c>
      <c r="D25" s="26" t="str">
        <v>23.304793, 56.600174</v>
      </c>
      <c r="E25" s="26" t="str">
        <v>4435</v>
      </c>
      <c r="F25" s="26" t="str">
        <v>Pole (PMT)</v>
      </c>
      <c r="G25" s="26" t="str">
        <v/>
      </c>
      <c r="H25" s="26">
        <v>100</v>
      </c>
      <c r="I25" s="26" t="str">
        <v>25/06/2026, 13:43</v>
      </c>
      <c r="J25" s="26">
        <v>1</v>
      </c>
      <c r="K25" s="26">
        <v>236</v>
      </c>
      <c r="L25" s="26">
        <v>235</v>
      </c>
      <c r="M25" s="26">
        <v>233</v>
      </c>
      <c r="N25" s="26">
        <v>409</v>
      </c>
      <c r="O25" s="26">
        <v>405</v>
      </c>
      <c r="P25" s="26">
        <v>406</v>
      </c>
      <c r="Q25" s="27" t="str">
        <v>185 mm²</v>
      </c>
      <c r="R25" s="28" t="str">
        <v>Cu</v>
      </c>
      <c r="S25" s="28">
        <v>26</v>
      </c>
      <c r="T25" s="28">
        <v>12</v>
      </c>
      <c r="U25" s="28">
        <v>10</v>
      </c>
      <c r="V25" s="29">
        <v>11</v>
      </c>
      <c r="W25" s="30" t="str">
        <v/>
      </c>
      <c r="X25" s="31" t="str">
        <v/>
      </c>
      <c r="Y25" s="31" t="str">
        <v/>
      </c>
      <c r="Z25" s="31" t="str">
        <v/>
      </c>
      <c r="AA25" s="31" t="str">
        <v/>
      </c>
      <c r="AB25" s="32" t="str">
        <v/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Araqi</v>
      </c>
      <c r="B26" s="26" t="str">
        <v>AL-DREEZ</v>
      </c>
      <c r="C26" s="26" t="str">
        <v>K_LN02</v>
      </c>
      <c r="D26" s="26" t="str">
        <v>23.295835, 56.577785</v>
      </c>
      <c r="E26" s="26" t="str">
        <v>2229</v>
      </c>
      <c r="F26" s="26" t="str">
        <v>Pole (PMT)</v>
      </c>
      <c r="G26" s="26" t="str">
        <v/>
      </c>
      <c r="H26" s="26">
        <v>315</v>
      </c>
      <c r="I26" s="26" t="str">
        <v>23/06/2026, 14:21</v>
      </c>
      <c r="J26" s="26">
        <v>1</v>
      </c>
      <c r="K26" s="26">
        <v>245</v>
      </c>
      <c r="L26" s="26">
        <v>244</v>
      </c>
      <c r="M26" s="26">
        <v>246</v>
      </c>
      <c r="N26" s="26">
        <v>424</v>
      </c>
      <c r="O26" s="26">
        <v>427</v>
      </c>
      <c r="P26" s="26">
        <v>426</v>
      </c>
      <c r="Q26" s="27" t="str">
        <v>185 mm²</v>
      </c>
      <c r="R26" s="28" t="str">
        <v>Cu</v>
      </c>
      <c r="S26" s="28">
        <v>10</v>
      </c>
      <c r="T26" s="28">
        <v>23</v>
      </c>
      <c r="U26" s="28">
        <v>13</v>
      </c>
      <c r="V26" s="29">
        <v>21</v>
      </c>
      <c r="W26" s="30" t="str">
        <v>185 mm²</v>
      </c>
      <c r="X26" s="31" t="str">
        <v>Cu</v>
      </c>
      <c r="Y26" s="31">
        <v>0</v>
      </c>
      <c r="Z26" s="31">
        <v>0</v>
      </c>
      <c r="AA26" s="31">
        <v>9</v>
      </c>
      <c r="AB26" s="32">
        <v>8</v>
      </c>
      <c r="AC26" s="27" t="str">
        <v>240 mm²</v>
      </c>
      <c r="AD26" s="28" t="str">
        <v>Cu</v>
      </c>
      <c r="AE26" s="28">
        <v>9</v>
      </c>
      <c r="AF26" s="28">
        <v>6</v>
      </c>
      <c r="AG26" s="28">
        <v>70</v>
      </c>
      <c r="AH26" s="29">
        <v>4</v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Araqi</v>
      </c>
      <c r="B27" s="26" t="str">
        <v>AL-DREEZ</v>
      </c>
      <c r="C27" s="26" t="str">
        <v>K_LN02</v>
      </c>
      <c r="D27" s="26" t="str">
        <v/>
      </c>
      <c r="E27" s="26" t="str">
        <v>2196</v>
      </c>
      <c r="F27" s="26" t="str">
        <v>Ground (GMT)</v>
      </c>
      <c r="G27" s="26" t="str">
        <v>3</v>
      </c>
      <c r="H27" s="26">
        <v>1000</v>
      </c>
      <c r="I27" s="26" t="str">
        <v>23/06/2026, 13:59</v>
      </c>
      <c r="J27" s="26">
        <v>1</v>
      </c>
      <c r="K27" s="26">
        <v>244</v>
      </c>
      <c r="L27" s="26">
        <v>242</v>
      </c>
      <c r="M27" s="26">
        <v>246</v>
      </c>
      <c r="N27" s="26">
        <v>420</v>
      </c>
      <c r="O27" s="26">
        <v>422</v>
      </c>
      <c r="P27" s="26">
        <v>427</v>
      </c>
      <c r="Q27" s="27" t="str">
        <v>185 mm²</v>
      </c>
      <c r="R27" s="28" t="str">
        <v>Cu</v>
      </c>
      <c r="S27" s="28">
        <v>52</v>
      </c>
      <c r="T27" s="28">
        <v>70</v>
      </c>
      <c r="U27" s="28">
        <v>29</v>
      </c>
      <c r="V27" s="29">
        <v>31</v>
      </c>
      <c r="W27" s="30" t="str">
        <v>185 mm²</v>
      </c>
      <c r="X27" s="31" t="str">
        <v>Cu</v>
      </c>
      <c r="Y27" s="31">
        <v>68</v>
      </c>
      <c r="Z27" s="31">
        <v>25</v>
      </c>
      <c r="AA27" s="31">
        <v>45</v>
      </c>
      <c r="AB27" s="32">
        <v>26</v>
      </c>
      <c r="AC27" s="27" t="str">
        <v>185 mm²</v>
      </c>
      <c r="AD27" s="28" t="str">
        <v>Cu</v>
      </c>
      <c r="AE27" s="28">
        <v>17</v>
      </c>
      <c r="AF27" s="28">
        <v>24</v>
      </c>
      <c r="AG27" s="28">
        <v>11</v>
      </c>
      <c r="AH27" s="29">
        <v>9</v>
      </c>
      <c r="AI27" s="30" t="str">
        <v>185 mm²</v>
      </c>
      <c r="AJ27" s="31" t="str">
        <v>Cu</v>
      </c>
      <c r="AK27" s="31">
        <v>10</v>
      </c>
      <c r="AL27" s="31">
        <v>0</v>
      </c>
      <c r="AM27" s="31">
        <v>9</v>
      </c>
      <c r="AN27" s="32">
        <v>9</v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Araqi</v>
      </c>
      <c r="B28" s="26" t="str">
        <v>AL-DREEZ</v>
      </c>
      <c r="C28" s="26" t="str">
        <v>K_LN02</v>
      </c>
      <c r="D28" s="26" t="str">
        <v/>
      </c>
      <c r="E28" s="26" t="str">
        <v>602</v>
      </c>
      <c r="F28" s="26" t="str">
        <v>Ground (GMT)</v>
      </c>
      <c r="G28" s="26" t="str">
        <v>3</v>
      </c>
      <c r="H28" s="26">
        <v>1000</v>
      </c>
      <c r="I28" s="26" t="str">
        <v>23/06/2026, 13:54</v>
      </c>
      <c r="J28" s="26">
        <v>1</v>
      </c>
      <c r="K28" s="26">
        <v>245</v>
      </c>
      <c r="L28" s="26">
        <v>243</v>
      </c>
      <c r="M28" s="26">
        <v>246</v>
      </c>
      <c r="N28" s="26">
        <v>423</v>
      </c>
      <c r="O28" s="26">
        <v>425</v>
      </c>
      <c r="P28" s="26">
        <v>428</v>
      </c>
      <c r="Q28" s="27" t="str">
        <v>185 mm²</v>
      </c>
      <c r="R28" s="28" t="str">
        <v>Cu</v>
      </c>
      <c r="S28" s="28">
        <v>0</v>
      </c>
      <c r="T28" s="28">
        <v>0</v>
      </c>
      <c r="U28" s="28">
        <v>0</v>
      </c>
      <c r="V28" s="29">
        <v>0</v>
      </c>
      <c r="W28" s="30" t="str">
        <v>185 mm²</v>
      </c>
      <c r="X28" s="31" t="str">
        <v>Cu</v>
      </c>
      <c r="Y28" s="31">
        <v>0</v>
      </c>
      <c r="Z28" s="31">
        <v>7</v>
      </c>
      <c r="AA28" s="31">
        <v>38</v>
      </c>
      <c r="AB28" s="32">
        <v>33</v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Araqi</v>
      </c>
      <c r="B29" s="26" t="str">
        <v>AL-DREEZ</v>
      </c>
      <c r="C29" s="26" t="str">
        <v>K_LN02</v>
      </c>
      <c r="D29" s="26" t="str">
        <v/>
      </c>
      <c r="E29" s="26" t="str">
        <v>601</v>
      </c>
      <c r="F29" s="26" t="str">
        <v>Pole (PMT)</v>
      </c>
      <c r="G29" s="26" t="str">
        <v>3</v>
      </c>
      <c r="H29" s="26">
        <v>315</v>
      </c>
      <c r="I29" s="26" t="str">
        <v>23/06/2026, 13:49</v>
      </c>
      <c r="J29" s="26">
        <v>1</v>
      </c>
      <c r="K29" s="26">
        <v>244</v>
      </c>
      <c r="L29" s="26">
        <v>243</v>
      </c>
      <c r="M29" s="26">
        <v>246</v>
      </c>
      <c r="N29" s="26">
        <v>421</v>
      </c>
      <c r="O29" s="26">
        <v>424</v>
      </c>
      <c r="P29" s="26">
        <v>426</v>
      </c>
      <c r="Q29" s="27" t="str">
        <v>185 mm²</v>
      </c>
      <c r="R29" s="28" t="str">
        <v>Cu</v>
      </c>
      <c r="S29" s="28">
        <v>23</v>
      </c>
      <c r="T29" s="28">
        <v>38</v>
      </c>
      <c r="U29" s="28">
        <v>31</v>
      </c>
      <c r="V29" s="29">
        <v>14</v>
      </c>
      <c r="W29" s="30" t="str">
        <v>185 mm²</v>
      </c>
      <c r="X29" s="31" t="str">
        <v>Cu</v>
      </c>
      <c r="Y29" s="31">
        <v>60</v>
      </c>
      <c r="Z29" s="31">
        <v>21</v>
      </c>
      <c r="AA29" s="31">
        <v>43</v>
      </c>
      <c r="AB29" s="32">
        <v>36</v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Araqi</v>
      </c>
      <c r="B30" s="26" t="str">
        <v>AL-DREEZ</v>
      </c>
      <c r="C30" s="26" t="str">
        <v>K_LN02</v>
      </c>
      <c r="D30" s="26" t="str">
        <v/>
      </c>
      <c r="E30" s="26" t="str">
        <v>1365</v>
      </c>
      <c r="F30" s="26" t="str">
        <v>Pole (PMT)</v>
      </c>
      <c r="G30" s="26" t="str">
        <v>3</v>
      </c>
      <c r="H30" s="26">
        <v>315</v>
      </c>
      <c r="I30" s="26" t="str">
        <v>23/06/2026, 13:45</v>
      </c>
      <c r="J30" s="26">
        <v>1</v>
      </c>
      <c r="K30" s="26">
        <v>245</v>
      </c>
      <c r="L30" s="26">
        <v>245</v>
      </c>
      <c r="M30" s="26">
        <v>248</v>
      </c>
      <c r="N30" s="26">
        <v>423</v>
      </c>
      <c r="O30" s="26">
        <v>428</v>
      </c>
      <c r="P30" s="26">
        <v>430</v>
      </c>
      <c r="Q30" s="27" t="str">
        <v>185 mm²</v>
      </c>
      <c r="R30" s="28" t="str">
        <v>Cu</v>
      </c>
      <c r="S30" s="28">
        <v>57</v>
      </c>
      <c r="T30" s="28">
        <v>8</v>
      </c>
      <c r="U30" s="28">
        <v>1</v>
      </c>
      <c r="V30" s="29">
        <v>48</v>
      </c>
      <c r="W30" s="30" t="str">
        <v>185 mm²</v>
      </c>
      <c r="X30" s="31" t="str">
        <v>Cu</v>
      </c>
      <c r="Y30" s="31">
        <v>68</v>
      </c>
      <c r="Z30" s="31">
        <v>20</v>
      </c>
      <c r="AA30" s="31">
        <v>26</v>
      </c>
      <c r="AB30" s="32">
        <v>38</v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Araqi</v>
      </c>
      <c r="B31" s="26" t="str">
        <v>AL-DREEZ</v>
      </c>
      <c r="C31" s="26" t="str">
        <v>K_LN02</v>
      </c>
      <c r="D31" s="26" t="str">
        <v/>
      </c>
      <c r="E31" s="26" t="str">
        <v>2219</v>
      </c>
      <c r="F31" s="26" t="str">
        <v>Ground (GMT)</v>
      </c>
      <c r="G31" s="26" t="str">
        <v/>
      </c>
      <c r="H31" s="26">
        <v>1000</v>
      </c>
      <c r="I31" s="26" t="str">
        <v>23/06/2026, 13:41</v>
      </c>
      <c r="J31" s="26">
        <v>1</v>
      </c>
      <c r="K31" s="26">
        <v>246</v>
      </c>
      <c r="L31" s="26">
        <v>245</v>
      </c>
      <c r="M31" s="26">
        <v>248</v>
      </c>
      <c r="N31" s="26">
        <v>427</v>
      </c>
      <c r="O31" s="26">
        <v>432</v>
      </c>
      <c r="P31" s="26">
        <v>426</v>
      </c>
      <c r="Q31" s="27" t="str">
        <v>185 mm²</v>
      </c>
      <c r="R31" s="28" t="str">
        <v>Cu</v>
      </c>
      <c r="S31" s="28">
        <v>44</v>
      </c>
      <c r="T31" s="28">
        <v>40</v>
      </c>
      <c r="U31" s="28">
        <v>25</v>
      </c>
      <c r="V31" s="29">
        <v>13</v>
      </c>
      <c r="W31" s="30" t="str">
        <v>185 mm²</v>
      </c>
      <c r="X31" s="31" t="str">
        <v>Cu</v>
      </c>
      <c r="Y31" s="31">
        <v>1</v>
      </c>
      <c r="Z31" s="31">
        <v>11</v>
      </c>
      <c r="AA31" s="31">
        <v>1</v>
      </c>
      <c r="AB31" s="32">
        <v>7</v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Araqi</v>
      </c>
      <c r="B32" s="26" t="str">
        <v>AL-DREEZ</v>
      </c>
      <c r="C32" s="26" t="str">
        <v>K_LN02</v>
      </c>
      <c r="D32" s="26" t="str">
        <v/>
      </c>
      <c r="E32" s="26" t="str">
        <v>1714</v>
      </c>
      <c r="F32" s="26" t="str">
        <v>Ground (GMT)</v>
      </c>
      <c r="G32" s="26" t="str">
        <v>3</v>
      </c>
      <c r="H32" s="26">
        <v>1000</v>
      </c>
      <c r="I32" s="26" t="str">
        <v>23/06/2026, 13:36</v>
      </c>
      <c r="J32" s="26">
        <v>1</v>
      </c>
      <c r="K32" s="26">
        <v>245</v>
      </c>
      <c r="L32" s="26">
        <v>244</v>
      </c>
      <c r="M32" s="26">
        <v>247</v>
      </c>
      <c r="N32" s="26">
        <v>425</v>
      </c>
      <c r="O32" s="26">
        <v>426</v>
      </c>
      <c r="P32" s="26">
        <v>420</v>
      </c>
      <c r="Q32" s="27" t="str">
        <v>185 mm²</v>
      </c>
      <c r="R32" s="28" t="str">
        <v>Cu</v>
      </c>
      <c r="S32" s="28">
        <v>50</v>
      </c>
      <c r="T32" s="28">
        <v>2</v>
      </c>
      <c r="U32" s="28">
        <v>26</v>
      </c>
      <c r="V32" s="29">
        <v>27</v>
      </c>
      <c r="W32" s="30" t="str">
        <v>185 mm²</v>
      </c>
      <c r="X32" s="31" t="str">
        <v>Cu</v>
      </c>
      <c r="Y32" s="31">
        <v>38</v>
      </c>
      <c r="Z32" s="31">
        <v>14</v>
      </c>
      <c r="AA32" s="31">
        <v>1</v>
      </c>
      <c r="AB32" s="32">
        <v>35</v>
      </c>
      <c r="AC32" s="27" t="str">
        <v>185 mm²</v>
      </c>
      <c r="AD32" s="28" t="str">
        <v>Cu</v>
      </c>
      <c r="AE32" s="28">
        <v>16</v>
      </c>
      <c r="AF32" s="28">
        <v>26</v>
      </c>
      <c r="AG32" s="28">
        <v>14</v>
      </c>
      <c r="AH32" s="29">
        <v>9</v>
      </c>
      <c r="AI32" s="30" t="str">
        <v>185 mm²</v>
      </c>
      <c r="AJ32" s="31" t="str">
        <v>Cu</v>
      </c>
      <c r="AK32" s="31">
        <v>50</v>
      </c>
      <c r="AL32" s="31">
        <v>38</v>
      </c>
      <c r="AM32" s="31">
        <v>72</v>
      </c>
      <c r="AN32" s="32">
        <v>34</v>
      </c>
      <c r="AO32" s="27" t="str">
        <v>185 mm²</v>
      </c>
      <c r="AP32" s="28" t="str">
        <v>Cu</v>
      </c>
      <c r="AQ32" s="28">
        <v>77</v>
      </c>
      <c r="AR32" s="28">
        <v>125</v>
      </c>
      <c r="AS32" s="28">
        <v>87</v>
      </c>
      <c r="AT32" s="29">
        <v>39</v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Araqi</v>
      </c>
      <c r="B33" s="26" t="str">
        <v>AL-DREEZ</v>
      </c>
      <c r="C33" s="26" t="str">
        <v>K_LN02</v>
      </c>
      <c r="D33" s="26" t="str">
        <v/>
      </c>
      <c r="E33" s="26" t="str">
        <v>2298</v>
      </c>
      <c r="F33" s="26" t="str">
        <v>Ground (GMT)</v>
      </c>
      <c r="G33" s="26" t="str">
        <v/>
      </c>
      <c r="H33" s="26">
        <v>1000</v>
      </c>
      <c r="I33" s="26" t="str">
        <v>23/06/2026, 13:29</v>
      </c>
      <c r="J33" s="26">
        <v>1</v>
      </c>
      <c r="K33" s="26">
        <v>248</v>
      </c>
      <c r="L33" s="26">
        <v>246</v>
      </c>
      <c r="M33" s="26">
        <v>249</v>
      </c>
      <c r="N33" s="26">
        <v>428</v>
      </c>
      <c r="O33" s="26">
        <v>429</v>
      </c>
      <c r="P33" s="26">
        <v>432</v>
      </c>
      <c r="Q33" s="27" t="str">
        <v>185 mm²</v>
      </c>
      <c r="R33" s="28" t="str">
        <v>Cu</v>
      </c>
      <c r="S33" s="28">
        <v>49</v>
      </c>
      <c r="T33" s="28">
        <v>22</v>
      </c>
      <c r="U33" s="28">
        <v>13</v>
      </c>
      <c r="V33" s="29">
        <v>18</v>
      </c>
      <c r="W33" s="30" t="str">
        <v>185 mm²</v>
      </c>
      <c r="X33" s="31" t="str">
        <v>Cu</v>
      </c>
      <c r="Y33" s="31">
        <v>0</v>
      </c>
      <c r="Z33" s="31">
        <v>36</v>
      </c>
      <c r="AA33" s="31">
        <v>33</v>
      </c>
      <c r="AB33" s="32">
        <v>37</v>
      </c>
      <c r="AC33" s="27" t="str">
        <v>185 mm²</v>
      </c>
      <c r="AD33" s="28" t="str">
        <v>Cu</v>
      </c>
      <c r="AE33" s="28">
        <v>22</v>
      </c>
      <c r="AF33" s="28">
        <v>54</v>
      </c>
      <c r="AG33" s="28">
        <v>43</v>
      </c>
      <c r="AH33" s="29">
        <v>22</v>
      </c>
      <c r="AI33" s="30" t="str">
        <v>185 mm²</v>
      </c>
      <c r="AJ33" s="31" t="str">
        <v>Cu</v>
      </c>
      <c r="AK33" s="31">
        <v>41</v>
      </c>
      <c r="AL33" s="31">
        <v>9</v>
      </c>
      <c r="AM33" s="31">
        <v>1</v>
      </c>
      <c r="AN33" s="32">
        <v>34</v>
      </c>
      <c r="AO33" s="27" t="str">
        <v>185 mm²</v>
      </c>
      <c r="AP33" s="28" t="str">
        <v>Cu</v>
      </c>
      <c r="AQ33" s="28">
        <v>23</v>
      </c>
      <c r="AR33" s="28">
        <v>37</v>
      </c>
      <c r="AS33" s="28">
        <v>44</v>
      </c>
      <c r="AT33" s="29">
        <v>16</v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Araqi</v>
      </c>
      <c r="B34" s="26" t="str">
        <v>AL-DREEZ</v>
      </c>
      <c r="C34" s="26" t="str">
        <v>K_LN02</v>
      </c>
      <c r="D34" s="26" t="str">
        <v/>
      </c>
      <c r="E34" s="26" t="str">
        <v>1565</v>
      </c>
      <c r="F34" s="26" t="str">
        <v>Pole (PMT)</v>
      </c>
      <c r="G34" s="26" t="str">
        <v>3</v>
      </c>
      <c r="H34" s="26">
        <v>315</v>
      </c>
      <c r="I34" s="26" t="str">
        <v>22/06/2026, 13:52</v>
      </c>
      <c r="J34" s="26">
        <v>1</v>
      </c>
      <c r="K34" s="26">
        <v>249</v>
      </c>
      <c r="L34" s="26">
        <v>245</v>
      </c>
      <c r="M34" s="26">
        <v>244</v>
      </c>
      <c r="N34" s="26">
        <v>425</v>
      </c>
      <c r="O34" s="26">
        <v>420</v>
      </c>
      <c r="P34" s="26">
        <v>422</v>
      </c>
      <c r="Q34" s="27" t="str">
        <v>120 mm²</v>
      </c>
      <c r="R34" s="28" t="str">
        <v>Cu</v>
      </c>
      <c r="S34" s="28">
        <v>50</v>
      </c>
      <c r="T34" s="28">
        <v>72</v>
      </c>
      <c r="U34" s="28">
        <v>60</v>
      </c>
      <c r="V34" s="29">
        <v>19</v>
      </c>
      <c r="W34" s="30" t="str">
        <v>185 mm²</v>
      </c>
      <c r="X34" s="31" t="str">
        <v>Cu</v>
      </c>
      <c r="Y34" s="31">
        <v>20</v>
      </c>
      <c r="Z34" s="31">
        <v>65</v>
      </c>
      <c r="AA34" s="31">
        <v>39</v>
      </c>
      <c r="AB34" s="32">
        <v>33</v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Araqi</v>
      </c>
      <c r="B35" s="26" t="str">
        <v>AL-DREEZ</v>
      </c>
      <c r="C35" s="26" t="str">
        <v>K_LN02</v>
      </c>
      <c r="D35" s="26" t="str">
        <v/>
      </c>
      <c r="E35" s="26" t="str">
        <v>4785</v>
      </c>
      <c r="F35" s="26" t="str">
        <v>Pole (PMT)</v>
      </c>
      <c r="G35" s="26" t="str">
        <v/>
      </c>
      <c r="H35" s="26">
        <v>100</v>
      </c>
      <c r="I35" s="26" t="str">
        <v>22/06/2026, 13:43</v>
      </c>
      <c r="J35" s="26">
        <v>1</v>
      </c>
      <c r="K35" s="26">
        <v>249</v>
      </c>
      <c r="L35" s="26">
        <v>248</v>
      </c>
      <c r="M35" s="26">
        <v>251</v>
      </c>
      <c r="N35" s="26">
        <v>434</v>
      </c>
      <c r="O35" s="26">
        <v>429</v>
      </c>
      <c r="P35" s="26">
        <v>433</v>
      </c>
      <c r="Q35" s="27" t="str">
        <v>185 mm²</v>
      </c>
      <c r="R35" s="28" t="str">
        <v>Cu</v>
      </c>
      <c r="S35" s="28">
        <v>0</v>
      </c>
      <c r="T35" s="28">
        <v>0</v>
      </c>
      <c r="U35" s="28">
        <v>0</v>
      </c>
      <c r="V35" s="29">
        <v>0</v>
      </c>
      <c r="W35" s="30" t="str">
        <v/>
      </c>
      <c r="X35" s="31" t="str">
        <v/>
      </c>
      <c r="Y35" s="31" t="str">
        <v/>
      </c>
      <c r="Z35" s="31" t="str">
        <v/>
      </c>
      <c r="AA35" s="31" t="str">
        <v/>
      </c>
      <c r="AB35" s="32" t="str">
        <v/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Araqi</v>
      </c>
      <c r="B36" s="26" t="str">
        <v>AL-DREEZ</v>
      </c>
      <c r="C36" s="26" t="str">
        <v>K_LN02</v>
      </c>
      <c r="D36" s="26" t="str">
        <v/>
      </c>
      <c r="E36" s="26" t="str">
        <v>1573</v>
      </c>
      <c r="F36" s="26" t="str">
        <v>Pole (PMT)</v>
      </c>
      <c r="G36" s="26" t="str">
        <v>3</v>
      </c>
      <c r="H36" s="26">
        <v>315</v>
      </c>
      <c r="I36" s="26" t="str">
        <v>22/06/2026, 13:38</v>
      </c>
      <c r="J36" s="26">
        <v>1</v>
      </c>
      <c r="K36" s="26">
        <v>249</v>
      </c>
      <c r="L36" s="26">
        <v>250</v>
      </c>
      <c r="M36" s="26">
        <v>251</v>
      </c>
      <c r="N36" s="26">
        <v>434</v>
      </c>
      <c r="O36" s="26">
        <v>429</v>
      </c>
      <c r="P36" s="26">
        <v>433</v>
      </c>
      <c r="Q36" s="27" t="str">
        <v>120 mm²</v>
      </c>
      <c r="R36" s="28" t="str">
        <v>Cu</v>
      </c>
      <c r="S36" s="28">
        <v>0</v>
      </c>
      <c r="T36" s="28">
        <v>0</v>
      </c>
      <c r="U36" s="28">
        <v>0</v>
      </c>
      <c r="V36" s="29">
        <v>0</v>
      </c>
      <c r="W36" s="30" t="str">
        <v>120 mm²</v>
      </c>
      <c r="X36" s="31" t="str">
        <v>Cu</v>
      </c>
      <c r="Y36" s="31">
        <v>3</v>
      </c>
      <c r="Z36" s="31">
        <v>7</v>
      </c>
      <c r="AA36" s="31">
        <v>1</v>
      </c>
      <c r="AB36" s="32">
        <v>3</v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Araqi</v>
      </c>
      <c r="B37" s="26" t="str">
        <v>AL-DREEZ</v>
      </c>
      <c r="C37" s="26" t="str">
        <v>K_LN02</v>
      </c>
      <c r="D37" s="26" t="str">
        <v/>
      </c>
      <c r="E37" s="26" t="str">
        <v>438</v>
      </c>
      <c r="F37" s="26" t="str">
        <v>Ground (GMT)</v>
      </c>
      <c r="G37" s="26" t="str">
        <v>3</v>
      </c>
      <c r="H37" s="26">
        <v>1000</v>
      </c>
      <c r="I37" s="26" t="str">
        <v>22/06/2026, 13:31</v>
      </c>
      <c r="J37" s="26">
        <v>1</v>
      </c>
      <c r="K37" s="26">
        <v>249</v>
      </c>
      <c r="L37" s="26">
        <v>248</v>
      </c>
      <c r="M37" s="26">
        <v>251</v>
      </c>
      <c r="N37" s="26">
        <v>429</v>
      </c>
      <c r="O37" s="26">
        <v>435</v>
      </c>
      <c r="P37" s="26">
        <v>433</v>
      </c>
      <c r="Q37" s="27" t="str">
        <v>185 mm²</v>
      </c>
      <c r="R37" s="28" t="str">
        <v>Cu</v>
      </c>
      <c r="S37" s="28">
        <v>75</v>
      </c>
      <c r="T37" s="28">
        <v>40</v>
      </c>
      <c r="U37" s="28">
        <v>30</v>
      </c>
      <c r="V37" s="29">
        <v>44</v>
      </c>
      <c r="W37" s="30" t="str">
        <v>185 mm²</v>
      </c>
      <c r="X37" s="31" t="str">
        <v>Cu</v>
      </c>
      <c r="Y37" s="31">
        <v>19</v>
      </c>
      <c r="Z37" s="31">
        <v>30</v>
      </c>
      <c r="AA37" s="31">
        <v>23</v>
      </c>
      <c r="AB37" s="32">
        <v>10</v>
      </c>
      <c r="AC37" s="27" t="str">
        <v>185 mm²</v>
      </c>
      <c r="AD37" s="28" t="str">
        <v>Cu</v>
      </c>
      <c r="AE37" s="28">
        <v>37</v>
      </c>
      <c r="AF37" s="28">
        <v>1</v>
      </c>
      <c r="AG37" s="28">
        <v>15</v>
      </c>
      <c r="AH37" s="29">
        <v>17</v>
      </c>
      <c r="AI37" s="30" t="str">
        <v>185 mm²</v>
      </c>
      <c r="AJ37" s="31" t="str">
        <v>Cu</v>
      </c>
      <c r="AK37" s="31">
        <v>101</v>
      </c>
      <c r="AL37" s="31">
        <v>45</v>
      </c>
      <c r="AM37" s="31">
        <v>73</v>
      </c>
      <c r="AN37" s="32">
        <v>40</v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Araqi</v>
      </c>
      <c r="B38" s="26" t="str">
        <v>AL-DREEZ</v>
      </c>
      <c r="C38" s="26" t="str">
        <v>K_LN02</v>
      </c>
      <c r="D38" s="26" t="str">
        <v/>
      </c>
      <c r="E38" s="26" t="str">
        <v>437</v>
      </c>
      <c r="F38" s="26" t="str">
        <v>Ground (GMT)</v>
      </c>
      <c r="G38" s="26" t="str">
        <v>3</v>
      </c>
      <c r="H38" s="26">
        <v>1000</v>
      </c>
      <c r="I38" s="26" t="str">
        <v>22/06/2026, 13:26</v>
      </c>
      <c r="J38" s="26">
        <v>1</v>
      </c>
      <c r="K38" s="26">
        <v>249</v>
      </c>
      <c r="L38" s="26">
        <v>248</v>
      </c>
      <c r="M38" s="26">
        <v>250</v>
      </c>
      <c r="N38" s="26">
        <v>428</v>
      </c>
      <c r="O38" s="26">
        <v>435</v>
      </c>
      <c r="P38" s="26">
        <v>433</v>
      </c>
      <c r="Q38" s="27" t="str">
        <v>185 mm²</v>
      </c>
      <c r="R38" s="28" t="str">
        <v>Cu</v>
      </c>
      <c r="S38" s="28">
        <v>75</v>
      </c>
      <c r="T38" s="28">
        <v>45</v>
      </c>
      <c r="U38" s="28">
        <v>101</v>
      </c>
      <c r="V38" s="29">
        <v>54</v>
      </c>
      <c r="W38" s="30" t="str">
        <v>185 mm²</v>
      </c>
      <c r="X38" s="31" t="str">
        <v>Cu</v>
      </c>
      <c r="Y38" s="31">
        <v>0</v>
      </c>
      <c r="Z38" s="31">
        <v>0</v>
      </c>
      <c r="AA38" s="31">
        <v>0</v>
      </c>
      <c r="AB38" s="32">
        <v>0</v>
      </c>
      <c r="AC38" s="27" t="str">
        <v>185 mm²</v>
      </c>
      <c r="AD38" s="28" t="str">
        <v>Cu</v>
      </c>
      <c r="AE38" s="28">
        <v>90</v>
      </c>
      <c r="AF38" s="28">
        <v>51</v>
      </c>
      <c r="AG38" s="28">
        <v>25</v>
      </c>
      <c r="AH38" s="29">
        <v>31</v>
      </c>
      <c r="AI38" s="30" t="str">
        <v>185 mm²</v>
      </c>
      <c r="AJ38" s="31" t="str">
        <v>Cu</v>
      </c>
      <c r="AK38" s="31">
        <v>149</v>
      </c>
      <c r="AL38" s="31">
        <v>80</v>
      </c>
      <c r="AM38" s="31">
        <v>117</v>
      </c>
      <c r="AN38" s="32">
        <v>60</v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Araqi</v>
      </c>
      <c r="B39" s="26" t="str">
        <v>AL-DREEZ</v>
      </c>
      <c r="C39" s="26" t="str">
        <v>K_LN04</v>
      </c>
      <c r="D39" s="26" t="str">
        <v>23.324625, 56.618809</v>
      </c>
      <c r="E39" s="26" t="str">
        <v>4727</v>
      </c>
      <c r="F39" s="26" t="str">
        <v>Pole (PMT)</v>
      </c>
      <c r="G39" s="26" t="str">
        <v>3</v>
      </c>
      <c r="H39" s="26">
        <v>100</v>
      </c>
      <c r="I39" s="26" t="str">
        <v>20/06/2026, 14:06</v>
      </c>
      <c r="J39" s="26">
        <v>1</v>
      </c>
      <c r="K39" s="26">
        <v>245</v>
      </c>
      <c r="L39" s="26">
        <v>242</v>
      </c>
      <c r="M39" s="26">
        <v>246</v>
      </c>
      <c r="N39" s="26">
        <v>422</v>
      </c>
      <c r="O39" s="26">
        <v>427</v>
      </c>
      <c r="P39" s="26">
        <v>423</v>
      </c>
      <c r="Q39" s="27" t="str">
        <v>185 mm²</v>
      </c>
      <c r="R39" s="28" t="str">
        <v>Cu</v>
      </c>
      <c r="S39" s="28">
        <v>0</v>
      </c>
      <c r="T39" s="28">
        <v>0</v>
      </c>
      <c r="U39" s="28">
        <v>0</v>
      </c>
      <c r="V39" s="29">
        <v>0</v>
      </c>
      <c r="W39" s="30" t="str">
        <v/>
      </c>
      <c r="X39" s="31" t="str">
        <v/>
      </c>
      <c r="Y39" s="31" t="str">
        <v/>
      </c>
      <c r="Z39" s="31" t="str">
        <v/>
      </c>
      <c r="AA39" s="31" t="str">
        <v/>
      </c>
      <c r="AB39" s="32" t="str">
        <v/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Araqi</v>
      </c>
      <c r="B40" s="26" t="str">
        <v>AL-DREEZ</v>
      </c>
      <c r="C40" s="26" t="str">
        <v>K_LN04</v>
      </c>
      <c r="D40" s="26" t="str">
        <v>23.338226, 56.621244</v>
      </c>
      <c r="E40" s="26" t="str">
        <v>1377</v>
      </c>
      <c r="F40" s="26" t="str">
        <v>Ground (GMT)</v>
      </c>
      <c r="G40" s="26" t="str">
        <v>2</v>
      </c>
      <c r="H40" s="26">
        <v>500</v>
      </c>
      <c r="I40" s="26" t="str">
        <v>20/06/2026, 14:01</v>
      </c>
      <c r="J40" s="26">
        <v>1</v>
      </c>
      <c r="K40" s="26">
        <v>238</v>
      </c>
      <c r="L40" s="26">
        <v>236</v>
      </c>
      <c r="M40" s="26">
        <v>239</v>
      </c>
      <c r="N40" s="26">
        <v>410</v>
      </c>
      <c r="O40" s="26">
        <v>415</v>
      </c>
      <c r="P40" s="26">
        <v>412</v>
      </c>
      <c r="Q40" s="27" t="str">
        <v>185 mm²</v>
      </c>
      <c r="R40" s="28" t="str">
        <v>Cu</v>
      </c>
      <c r="S40" s="28">
        <v>0</v>
      </c>
      <c r="T40" s="28">
        <v>0</v>
      </c>
      <c r="U40" s="28">
        <v>0</v>
      </c>
      <c r="V40" s="29">
        <v>8</v>
      </c>
      <c r="W40" s="30" t="str">
        <v>185 mm²</v>
      </c>
      <c r="X40" s="31" t="str">
        <v>Cu</v>
      </c>
      <c r="Y40" s="31">
        <v>1</v>
      </c>
      <c r="Z40" s="31">
        <v>0</v>
      </c>
      <c r="AA40" s="31">
        <v>0</v>
      </c>
      <c r="AB40" s="32">
        <v>1</v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Araqi</v>
      </c>
      <c r="B41" s="26" t="str">
        <v>AL-DREEZ</v>
      </c>
      <c r="C41" s="26" t="str">
        <v>K_LN04</v>
      </c>
      <c r="D41" s="26" t="str">
        <v>23.338724, 56.629026</v>
      </c>
      <c r="E41" s="26" t="str">
        <v>4313</v>
      </c>
      <c r="F41" s="26" t="str">
        <v>Pole (PMT)</v>
      </c>
      <c r="G41" s="26" t="str">
        <v>3</v>
      </c>
      <c r="H41" s="26">
        <v>100</v>
      </c>
      <c r="I41" s="26" t="str">
        <v>20/06/2026, 13:54</v>
      </c>
      <c r="J41" s="26">
        <v>1</v>
      </c>
      <c r="K41" s="26">
        <v>243</v>
      </c>
      <c r="L41" s="26">
        <v>241</v>
      </c>
      <c r="M41" s="26">
        <v>245</v>
      </c>
      <c r="N41" s="26">
        <v>420</v>
      </c>
      <c r="O41" s="26">
        <v>426</v>
      </c>
      <c r="P41" s="26">
        <v>422</v>
      </c>
      <c r="Q41" s="27" t="str">
        <v>120 mm²</v>
      </c>
      <c r="R41" s="28" t="str">
        <v>Cu</v>
      </c>
      <c r="S41" s="28">
        <v>8</v>
      </c>
      <c r="T41" s="28">
        <v>7</v>
      </c>
      <c r="U41" s="28">
        <v>0</v>
      </c>
      <c r="V41" s="29">
        <v>10</v>
      </c>
      <c r="W41" s="30" t="str">
        <v/>
      </c>
      <c r="X41" s="31" t="str">
        <v/>
      </c>
      <c r="Y41" s="31" t="str">
        <v/>
      </c>
      <c r="Z41" s="31" t="str">
        <v/>
      </c>
      <c r="AA41" s="31" t="str">
        <v/>
      </c>
      <c r="AB41" s="32" t="str">
        <v/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Araqi</v>
      </c>
      <c r="B42" s="26" t="str">
        <v>AL-DREEZ</v>
      </c>
      <c r="C42" s="26" t="str">
        <v>K_LN04</v>
      </c>
      <c r="D42" s="26" t="str">
        <v>23.334672, 56.624735</v>
      </c>
      <c r="E42" s="26" t="str">
        <v>2053</v>
      </c>
      <c r="F42" s="26" t="str">
        <v>Ground (GMT)</v>
      </c>
      <c r="G42" s="26" t="str">
        <v>3</v>
      </c>
      <c r="H42" s="26">
        <v>500</v>
      </c>
      <c r="I42" s="26" t="str">
        <v>20/06/2026, 13:50</v>
      </c>
      <c r="J42" s="26">
        <v>1</v>
      </c>
      <c r="K42" s="26">
        <v>244</v>
      </c>
      <c r="L42" s="26">
        <v>242</v>
      </c>
      <c r="M42" s="26">
        <v>246</v>
      </c>
      <c r="N42" s="26">
        <v>421</v>
      </c>
      <c r="O42" s="26">
        <v>427</v>
      </c>
      <c r="P42" s="26">
        <v>424</v>
      </c>
      <c r="Q42" s="27" t="str">
        <v>240 mm²</v>
      </c>
      <c r="R42" s="28" t="str">
        <v>Cu</v>
      </c>
      <c r="S42" s="28" t="str">
        <v/>
      </c>
      <c r="T42" s="28" t="str">
        <v/>
      </c>
      <c r="U42" s="28" t="str">
        <v/>
      </c>
      <c r="V42" s="29" t="str">
        <v/>
      </c>
      <c r="W42" s="30" t="str">
        <v>240 mm²</v>
      </c>
      <c r="X42" s="31" t="str">
        <v>Cu</v>
      </c>
      <c r="Y42" s="31">
        <v>10</v>
      </c>
      <c r="Z42" s="31">
        <v>0</v>
      </c>
      <c r="AA42" s="31">
        <v>11</v>
      </c>
      <c r="AB42" s="32">
        <v>11</v>
      </c>
      <c r="AC42" s="27" t="str">
        <v>185 mm²</v>
      </c>
      <c r="AD42" s="28" t="str">
        <v>Cu</v>
      </c>
      <c r="AE42" s="28">
        <v>1</v>
      </c>
      <c r="AF42" s="28">
        <v>6</v>
      </c>
      <c r="AG42" s="28">
        <v>9</v>
      </c>
      <c r="AH42" s="29">
        <v>5</v>
      </c>
      <c r="AI42" s="30" t="str">
        <v>240 mm²</v>
      </c>
      <c r="AJ42" s="31" t="str">
        <v>Cu</v>
      </c>
      <c r="AK42" s="31">
        <v>13</v>
      </c>
      <c r="AL42" s="31">
        <v>8</v>
      </c>
      <c r="AM42" s="31">
        <v>10</v>
      </c>
      <c r="AN42" s="32">
        <v>11</v>
      </c>
      <c r="AO42" s="27" t="str">
        <v>185 mm²</v>
      </c>
      <c r="AP42" s="28" t="str">
        <v>Cu</v>
      </c>
      <c r="AQ42" s="28">
        <v>4</v>
      </c>
      <c r="AR42" s="28">
        <v>11</v>
      </c>
      <c r="AS42" s="28">
        <v>20</v>
      </c>
      <c r="AT42" s="29">
        <v>13</v>
      </c>
      <c r="AU42" s="30" t="str">
        <v>185 mm²</v>
      </c>
      <c r="AV42" s="31" t="str">
        <v>Cu</v>
      </c>
      <c r="AW42" s="31">
        <v>13</v>
      </c>
      <c r="AX42" s="31">
        <v>0</v>
      </c>
      <c r="AY42" s="31">
        <v>6</v>
      </c>
      <c r="AZ42" s="32">
        <v>11</v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Araqi</v>
      </c>
      <c r="B43" s="26" t="str">
        <v>AL-DREEZ</v>
      </c>
      <c r="C43" s="26" t="str">
        <v>K_LN04</v>
      </c>
      <c r="D43" s="26" t="str">
        <v>23.334164, 56.621749</v>
      </c>
      <c r="E43" s="26" t="str">
        <v>539</v>
      </c>
      <c r="F43" s="26" t="str">
        <v>Ground (GMT)</v>
      </c>
      <c r="G43" s="26" t="str">
        <v>3</v>
      </c>
      <c r="H43" s="26">
        <v>500</v>
      </c>
      <c r="I43" s="26" t="str">
        <v>20/06/2026, 13:51</v>
      </c>
      <c r="J43" s="26">
        <v>1</v>
      </c>
      <c r="K43" s="26">
        <v>255</v>
      </c>
      <c r="L43" s="26">
        <v>254</v>
      </c>
      <c r="M43" s="26">
        <v>256</v>
      </c>
      <c r="N43" s="26">
        <v>440</v>
      </c>
      <c r="O43" s="26">
        <v>442</v>
      </c>
      <c r="P43" s="26">
        <v>444</v>
      </c>
      <c r="Q43" s="27" t="str">
        <v>185 mm²</v>
      </c>
      <c r="R43" s="28" t="str">
        <v>Cu</v>
      </c>
      <c r="S43" s="28">
        <v>112</v>
      </c>
      <c r="T43" s="28">
        <v>117</v>
      </c>
      <c r="U43" s="28">
        <v>180</v>
      </c>
      <c r="V43" s="29">
        <v>61</v>
      </c>
      <c r="W43" s="30" t="str">
        <v>185 mm²</v>
      </c>
      <c r="X43" s="31" t="str">
        <v>Cu</v>
      </c>
      <c r="Y43" s="31">
        <v>139</v>
      </c>
      <c r="Z43" s="31">
        <v>48</v>
      </c>
      <c r="AA43" s="31">
        <v>85</v>
      </c>
      <c r="AB43" s="32">
        <v>73</v>
      </c>
      <c r="AC43" s="27" t="str">
        <v>185 mm²</v>
      </c>
      <c r="AD43" s="28" t="str">
        <v>Cu</v>
      </c>
      <c r="AE43" s="28">
        <v>44</v>
      </c>
      <c r="AF43" s="28">
        <v>103</v>
      </c>
      <c r="AG43" s="28">
        <v>115</v>
      </c>
      <c r="AH43" s="29">
        <v>22</v>
      </c>
      <c r="AI43" s="30" t="str">
        <v>120 mm²</v>
      </c>
      <c r="AJ43" s="31" t="str">
        <v>Cu</v>
      </c>
      <c r="AK43" s="31">
        <v>3</v>
      </c>
      <c r="AL43" s="31">
        <v>0</v>
      </c>
      <c r="AM43" s="31">
        <v>17</v>
      </c>
      <c r="AN43" s="32">
        <v>15</v>
      </c>
      <c r="AO43" s="27" t="str">
        <v>185 mm²</v>
      </c>
      <c r="AP43" s="28" t="str">
        <v>Cu</v>
      </c>
      <c r="AQ43" s="28">
        <v>8</v>
      </c>
      <c r="AR43" s="28">
        <v>0</v>
      </c>
      <c r="AS43" s="28">
        <v>14</v>
      </c>
      <c r="AT43" s="29">
        <v>14</v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Araqi</v>
      </c>
      <c r="B44" s="26" t="str">
        <v>AL-DREEZ</v>
      </c>
      <c r="C44" s="26" t="str">
        <v>K_LN04</v>
      </c>
      <c r="D44" s="26" t="str">
        <v>23.331995, 56.621328</v>
      </c>
      <c r="E44" s="26" t="str">
        <v>4418</v>
      </c>
      <c r="F44" s="26" t="str">
        <v>Pole (PMT)</v>
      </c>
      <c r="G44" s="26" t="str">
        <v>3</v>
      </c>
      <c r="H44" s="26">
        <v>100</v>
      </c>
      <c r="I44" s="26" t="str">
        <v>20/06/2026, 13:36</v>
      </c>
      <c r="J44" s="26">
        <v>1</v>
      </c>
      <c r="K44" s="26">
        <v>245</v>
      </c>
      <c r="L44" s="26">
        <v>244</v>
      </c>
      <c r="M44" s="26">
        <v>247</v>
      </c>
      <c r="N44" s="26">
        <v>425</v>
      </c>
      <c r="O44" s="26">
        <v>428</v>
      </c>
      <c r="P44" s="26">
        <v>428</v>
      </c>
      <c r="Q44" s="27" t="str">
        <v>120 mm²</v>
      </c>
      <c r="R44" s="28" t="str">
        <v>Cu</v>
      </c>
      <c r="S44" s="28">
        <v>15</v>
      </c>
      <c r="T44" s="28">
        <v>1</v>
      </c>
      <c r="U44" s="28">
        <v>19</v>
      </c>
      <c r="V44" s="29">
        <v>12</v>
      </c>
      <c r="W44" s="30" t="str">
        <v/>
      </c>
      <c r="X44" s="31" t="str">
        <v/>
      </c>
      <c r="Y44" s="31" t="str">
        <v/>
      </c>
      <c r="Z44" s="31" t="str">
        <v/>
      </c>
      <c r="AA44" s="31" t="str">
        <v/>
      </c>
      <c r="AB44" s="32" t="str">
        <v/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Araqi</v>
      </c>
      <c r="B45" s="26" t="str">
        <v>AL-DREEZ</v>
      </c>
      <c r="C45" s="26" t="str">
        <v>K_LN04</v>
      </c>
      <c r="D45" s="26" t="str">
        <v>23.332266, 56.617631</v>
      </c>
      <c r="E45" s="26" t="str">
        <v>537</v>
      </c>
      <c r="F45" s="26" t="str">
        <v>Ground (GMT)</v>
      </c>
      <c r="G45" s="26" t="str">
        <v>3</v>
      </c>
      <c r="H45" s="26">
        <v>1000</v>
      </c>
      <c r="I45" s="26" t="str">
        <v>20/06/2026, 13:33</v>
      </c>
      <c r="J45" s="26">
        <v>1</v>
      </c>
      <c r="K45" s="26">
        <v>244</v>
      </c>
      <c r="L45" s="26">
        <v>2243</v>
      </c>
      <c r="M45" s="26">
        <v>247</v>
      </c>
      <c r="N45" s="26">
        <v>420</v>
      </c>
      <c r="O45" s="26">
        <v>417</v>
      </c>
      <c r="P45" s="26">
        <v>423</v>
      </c>
      <c r="Q45" s="27" t="str">
        <v>120 mm²</v>
      </c>
      <c r="R45" s="28" t="str">
        <v>Cu</v>
      </c>
      <c r="S45" s="28">
        <v>83</v>
      </c>
      <c r="T45" s="28">
        <v>73</v>
      </c>
      <c r="U45" s="28">
        <v>59</v>
      </c>
      <c r="V45" s="29">
        <v>30</v>
      </c>
      <c r="W45" s="30" t="str">
        <v>240 mm²</v>
      </c>
      <c r="X45" s="31" t="str">
        <v>Cu</v>
      </c>
      <c r="Y45" s="31">
        <v>50</v>
      </c>
      <c r="Z45" s="31">
        <v>41</v>
      </c>
      <c r="AA45" s="31">
        <v>46</v>
      </c>
      <c r="AB45" s="32">
        <v>31</v>
      </c>
      <c r="AC45" s="27" t="str">
        <v>240 mm²</v>
      </c>
      <c r="AD45" s="28" t="str">
        <v>Cu</v>
      </c>
      <c r="AE45" s="28">
        <v>34</v>
      </c>
      <c r="AF45" s="28">
        <v>38</v>
      </c>
      <c r="AG45" s="28">
        <v>48</v>
      </c>
      <c r="AH45" s="29">
        <v>35</v>
      </c>
      <c r="AI45" s="30" t="str">
        <v>185 mm²</v>
      </c>
      <c r="AJ45" s="31" t="str">
        <v>Cu</v>
      </c>
      <c r="AK45" s="31">
        <v>23</v>
      </c>
      <c r="AL45" s="31">
        <v>29</v>
      </c>
      <c r="AM45" s="31">
        <v>18</v>
      </c>
      <c r="AN45" s="32">
        <v>7</v>
      </c>
      <c r="AO45" s="27" t="str">
        <v>185 mm²</v>
      </c>
      <c r="AP45" s="28" t="str">
        <v>Cu</v>
      </c>
      <c r="AQ45" s="28">
        <v>15</v>
      </c>
      <c r="AR45" s="28">
        <v>46</v>
      </c>
      <c r="AS45" s="28">
        <v>18</v>
      </c>
      <c r="AT45" s="29">
        <v>83</v>
      </c>
      <c r="AU45" s="30" t="str">
        <v>185 mm²</v>
      </c>
      <c r="AV45" s="31" t="str">
        <v>Cu</v>
      </c>
      <c r="AW45" s="31">
        <v>41</v>
      </c>
      <c r="AX45" s="31">
        <v>72</v>
      </c>
      <c r="AY45" s="31">
        <v>41</v>
      </c>
      <c r="AZ45" s="32">
        <v>28</v>
      </c>
      <c r="BA45" s="27" t="str">
        <v>185 mm²</v>
      </c>
      <c r="BB45" s="28" t="str">
        <v>Cu</v>
      </c>
      <c r="BC45" s="28">
        <v>61</v>
      </c>
      <c r="BD45" s="28">
        <v>42</v>
      </c>
      <c r="BE45" s="28">
        <v>7</v>
      </c>
      <c r="BF45" s="29">
        <v>36</v>
      </c>
      <c r="BG45" s="30" t="str">
        <v>120 mm²</v>
      </c>
      <c r="BH45" s="31" t="str">
        <v>Cu</v>
      </c>
      <c r="BI45" s="31">
        <v>47</v>
      </c>
      <c r="BJ45" s="31">
        <v>31</v>
      </c>
      <c r="BK45" s="31">
        <v>4</v>
      </c>
      <c r="BL45" s="32">
        <v>46</v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Araqi</v>
      </c>
      <c r="B46" s="26" t="str">
        <v>AL-DREEZ</v>
      </c>
      <c r="C46" s="26" t="str">
        <v>K_LN04</v>
      </c>
      <c r="D46" s="26" t="str">
        <v>23.322756, 56.616364</v>
      </c>
      <c r="E46" s="26" t="str">
        <v>538</v>
      </c>
      <c r="F46" s="26" t="str">
        <v>Ground (GMT)</v>
      </c>
      <c r="G46" s="26" t="str">
        <v>3</v>
      </c>
      <c r="H46" s="26">
        <v>1000</v>
      </c>
      <c r="I46" s="26" t="str">
        <v>20/06/2026, 13:25</v>
      </c>
      <c r="J46" s="26">
        <v>1</v>
      </c>
      <c r="K46" s="26">
        <v>245</v>
      </c>
      <c r="L46" s="26">
        <v>442</v>
      </c>
      <c r="M46" s="26">
        <v>248</v>
      </c>
      <c r="N46" s="26">
        <v>423</v>
      </c>
      <c r="O46" s="26">
        <v>432</v>
      </c>
      <c r="P46" s="26">
        <v>427</v>
      </c>
      <c r="Q46" s="27" t="str">
        <v>185 mm²</v>
      </c>
      <c r="R46" s="28" t="str">
        <v>Cu</v>
      </c>
      <c r="S46" s="28">
        <v>56</v>
      </c>
      <c r="T46" s="28">
        <v>118</v>
      </c>
      <c r="U46" s="28">
        <v>66</v>
      </c>
      <c r="V46" s="29">
        <v>15</v>
      </c>
      <c r="W46" s="30" t="str">
        <v>185 mm²</v>
      </c>
      <c r="X46" s="31" t="str">
        <v>Cu</v>
      </c>
      <c r="Y46" s="31">
        <v>26</v>
      </c>
      <c r="Z46" s="31">
        <v>20</v>
      </c>
      <c r="AA46" s="31">
        <v>0</v>
      </c>
      <c r="AB46" s="32">
        <v>15</v>
      </c>
      <c r="AC46" s="27" t="str">
        <v>185 mm²</v>
      </c>
      <c r="AD46" s="28" t="str">
        <v>Cu</v>
      </c>
      <c r="AE46" s="28">
        <v>84</v>
      </c>
      <c r="AF46" s="28">
        <v>52</v>
      </c>
      <c r="AG46" s="28">
        <v>49</v>
      </c>
      <c r="AH46" s="29">
        <v>29</v>
      </c>
      <c r="AI46" s="30" t="str">
        <v>185 mm²</v>
      </c>
      <c r="AJ46" s="31" t="str">
        <v>Cu</v>
      </c>
      <c r="AK46" s="31">
        <v>8</v>
      </c>
      <c r="AL46" s="31">
        <v>10</v>
      </c>
      <c r="AM46" s="31">
        <v>2</v>
      </c>
      <c r="AN46" s="32">
        <v>9</v>
      </c>
      <c r="AO46" s="27" t="str">
        <v>185 mm²</v>
      </c>
      <c r="AP46" s="28" t="str">
        <v>Cu</v>
      </c>
      <c r="AQ46" s="28">
        <v>5</v>
      </c>
      <c r="AR46" s="28">
        <v>11</v>
      </c>
      <c r="AS46" s="28">
        <v>3</v>
      </c>
      <c r="AT46" s="29">
        <v>4</v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Araqi</v>
      </c>
      <c r="B47" s="26" t="str">
        <v>AL-DREEZ</v>
      </c>
      <c r="C47" s="26" t="str">
        <v>K_LN04</v>
      </c>
      <c r="D47" s="26" t="str">
        <v>23.324474, 56.615688</v>
      </c>
      <c r="E47" s="26" t="str">
        <v>436</v>
      </c>
      <c r="F47" s="26" t="str">
        <v>Ground (GMT)</v>
      </c>
      <c r="G47" s="26" t="str">
        <v>3</v>
      </c>
      <c r="H47" s="26">
        <v>1000</v>
      </c>
      <c r="I47" s="26" t="str">
        <v>20/06/2026, 13:17</v>
      </c>
      <c r="J47" s="26">
        <v>1</v>
      </c>
      <c r="K47" s="26">
        <v>244</v>
      </c>
      <c r="L47" s="26">
        <v>245</v>
      </c>
      <c r="M47" s="26">
        <v>247</v>
      </c>
      <c r="N47" s="26">
        <v>421</v>
      </c>
      <c r="O47" s="26">
        <v>429</v>
      </c>
      <c r="P47" s="26">
        <v>425</v>
      </c>
      <c r="Q47" s="27" t="str">
        <v>185 mm²</v>
      </c>
      <c r="R47" s="28" t="str">
        <v>Cu</v>
      </c>
      <c r="S47" s="28">
        <v>121</v>
      </c>
      <c r="T47" s="28">
        <v>171</v>
      </c>
      <c r="U47" s="28">
        <v>110</v>
      </c>
      <c r="V47" s="29">
        <v>45</v>
      </c>
      <c r="W47" s="30" t="str">
        <v>185 mm²</v>
      </c>
      <c r="X47" s="31" t="str">
        <v>Cu</v>
      </c>
      <c r="Y47" s="31">
        <v>215</v>
      </c>
      <c r="Z47" s="31">
        <v>65</v>
      </c>
      <c r="AA47" s="31">
        <v>87</v>
      </c>
      <c r="AB47" s="32">
        <v>129</v>
      </c>
      <c r="AC47" s="27" t="str">
        <v>185 mm²</v>
      </c>
      <c r="AD47" s="28" t="str">
        <v>Cu</v>
      </c>
      <c r="AE47" s="28">
        <v>174</v>
      </c>
      <c r="AF47" s="28">
        <v>76</v>
      </c>
      <c r="AG47" s="28">
        <v>83</v>
      </c>
      <c r="AH47" s="29">
        <v>55</v>
      </c>
      <c r="AI47" s="30" t="str">
        <v>185 mm²</v>
      </c>
      <c r="AJ47" s="31" t="str">
        <v>Cu</v>
      </c>
      <c r="AK47" s="31">
        <v>86</v>
      </c>
      <c r="AL47" s="31">
        <v>120</v>
      </c>
      <c r="AM47" s="31">
        <v>97</v>
      </c>
      <c r="AN47" s="32">
        <v>11</v>
      </c>
      <c r="AO47" s="27" t="str">
        <v>185 mm²</v>
      </c>
      <c r="AP47" s="28" t="str">
        <v>Cu</v>
      </c>
      <c r="AQ47" s="28">
        <v>40</v>
      </c>
      <c r="AR47" s="28">
        <v>24</v>
      </c>
      <c r="AS47" s="28">
        <v>42</v>
      </c>
      <c r="AT47" s="29">
        <v>19</v>
      </c>
      <c r="AU47" s="30" t="str">
        <v>185 mm²</v>
      </c>
      <c r="AV47" s="31" t="str">
        <v>Cu</v>
      </c>
      <c r="AW47" s="31">
        <v>76</v>
      </c>
      <c r="AX47" s="31">
        <v>110</v>
      </c>
      <c r="AY47" s="31">
        <v>188</v>
      </c>
      <c r="AZ47" s="32">
        <v>64</v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Araqi</v>
      </c>
      <c r="B48" s="26" t="str">
        <v>AL-DREEZ</v>
      </c>
      <c r="C48" s="26" t="str">
        <v>K_LN07</v>
      </c>
      <c r="D48" s="26" t="str">
        <v>23.295927, 56.634431</v>
      </c>
      <c r="E48" s="26" t="str">
        <v>595</v>
      </c>
      <c r="F48" s="26" t="str">
        <v>Pole (PMT)</v>
      </c>
      <c r="G48" s="26" t="str">
        <v>3</v>
      </c>
      <c r="H48" s="26">
        <v>315</v>
      </c>
      <c r="I48" s="26" t="str">
        <v>19/06/2026, 14:35</v>
      </c>
      <c r="J48" s="26">
        <v>1</v>
      </c>
      <c r="K48" s="26">
        <v>239</v>
      </c>
      <c r="L48" s="26">
        <v>235</v>
      </c>
      <c r="M48" s="26">
        <v>237</v>
      </c>
      <c r="N48" s="26">
        <v>416</v>
      </c>
      <c r="O48" s="26">
        <v>412</v>
      </c>
      <c r="P48" s="26">
        <v>411</v>
      </c>
      <c r="Q48" s="27" t="str">
        <v>120 mm²</v>
      </c>
      <c r="R48" s="28" t="str">
        <v>Cu</v>
      </c>
      <c r="S48" s="28">
        <v>49</v>
      </c>
      <c r="T48" s="28">
        <v>69</v>
      </c>
      <c r="U48" s="28">
        <v>78</v>
      </c>
      <c r="V48" s="29">
        <v>36</v>
      </c>
      <c r="W48" s="30" t="str">
        <v>120 mm²</v>
      </c>
      <c r="X48" s="31" t="str">
        <v>Cu</v>
      </c>
      <c r="Y48" s="31">
        <v>105</v>
      </c>
      <c r="Z48" s="31">
        <v>98</v>
      </c>
      <c r="AA48" s="31">
        <v>140</v>
      </c>
      <c r="AB48" s="32">
        <v>40</v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Araqi</v>
      </c>
      <c r="B49" s="26" t="str">
        <v>AL-DREEZ</v>
      </c>
      <c r="C49" s="26" t="str">
        <v>K_LN07</v>
      </c>
      <c r="D49" s="26" t="str">
        <v>23.296003, 56.639118</v>
      </c>
      <c r="E49" s="26" t="str">
        <v>596</v>
      </c>
      <c r="F49" s="26" t="str">
        <v>Pole (PMT)</v>
      </c>
      <c r="G49" s="26" t="str">
        <v>3</v>
      </c>
      <c r="H49" s="26">
        <v>200</v>
      </c>
      <c r="I49" s="26" t="str">
        <v>19/06/2026, 14:33</v>
      </c>
      <c r="J49" s="26">
        <v>1</v>
      </c>
      <c r="K49" s="26">
        <v>234</v>
      </c>
      <c r="L49" s="26">
        <v>235</v>
      </c>
      <c r="M49" s="26">
        <v>235</v>
      </c>
      <c r="N49" s="26">
        <v>406</v>
      </c>
      <c r="O49" s="26">
        <v>408</v>
      </c>
      <c r="P49" s="26">
        <v>407</v>
      </c>
      <c r="Q49" s="27" t="str">
        <v>120 mm²</v>
      </c>
      <c r="R49" s="28" t="str">
        <v>Cu</v>
      </c>
      <c r="S49" s="28">
        <v>97</v>
      </c>
      <c r="T49" s="28">
        <v>55</v>
      </c>
      <c r="U49" s="28">
        <v>102</v>
      </c>
      <c r="V49" s="29">
        <v>53</v>
      </c>
      <c r="W49" s="30" t="str">
        <v/>
      </c>
      <c r="X49" s="31" t="str">
        <v/>
      </c>
      <c r="Y49" s="31" t="str">
        <v/>
      </c>
      <c r="Z49" s="31" t="str">
        <v/>
      </c>
      <c r="AA49" s="31" t="str">
        <v/>
      </c>
      <c r="AB49" s="32" t="str">
        <v/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Araqi</v>
      </c>
      <c r="B50" s="26" t="str">
        <v>AL-DREEZ</v>
      </c>
      <c r="C50" s="26" t="str">
        <v>K_LN07</v>
      </c>
      <c r="D50" s="26" t="str">
        <v>23.293242, 56.63599</v>
      </c>
      <c r="E50" s="26" t="str">
        <v>2130</v>
      </c>
      <c r="F50" s="26" t="str">
        <v>Pole (PMT)</v>
      </c>
      <c r="G50" s="26" t="str">
        <v>3</v>
      </c>
      <c r="H50" s="26">
        <v>315</v>
      </c>
      <c r="I50" s="26" t="str">
        <v>19/06/2026, 14:29</v>
      </c>
      <c r="J50" s="26">
        <v>1</v>
      </c>
      <c r="K50" s="26">
        <v>238</v>
      </c>
      <c r="L50" s="26">
        <v>240</v>
      </c>
      <c r="M50" s="26">
        <v>242</v>
      </c>
      <c r="N50" s="26">
        <v>411</v>
      </c>
      <c r="O50" s="26">
        <v>419</v>
      </c>
      <c r="P50" s="26">
        <v>419</v>
      </c>
      <c r="Q50" s="27" t="str">
        <v>185 mm²</v>
      </c>
      <c r="R50" s="28" t="str">
        <v>Cu</v>
      </c>
      <c r="S50" s="28">
        <v>210</v>
      </c>
      <c r="T50" s="28">
        <v>95</v>
      </c>
      <c r="U50" s="28">
        <v>145</v>
      </c>
      <c r="V50" s="29">
        <v>90</v>
      </c>
      <c r="W50" s="30" t="str">
        <v>185 mm²</v>
      </c>
      <c r="X50" s="31" t="str">
        <v>Cu</v>
      </c>
      <c r="Y50" s="31">
        <v>75</v>
      </c>
      <c r="Z50" s="31">
        <v>15</v>
      </c>
      <c r="AA50" s="31">
        <v>30</v>
      </c>
      <c r="AB50" s="32">
        <v>53</v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Araqi</v>
      </c>
      <c r="B51" s="26" t="str">
        <v>AL-DREEZ</v>
      </c>
      <c r="C51" s="26" t="str">
        <v>K_LN07</v>
      </c>
      <c r="D51" s="26" t="str">
        <v>23.293522, 56.627073</v>
      </c>
      <c r="E51" s="26" t="str">
        <v>4719</v>
      </c>
      <c r="F51" s="26" t="str">
        <v>Pole (PMT)</v>
      </c>
      <c r="G51" s="26" t="str">
        <v>3</v>
      </c>
      <c r="H51" s="26">
        <v>100</v>
      </c>
      <c r="I51" s="26" t="str">
        <v>18/06/2026, 14:37</v>
      </c>
      <c r="J51" s="26">
        <v>1</v>
      </c>
      <c r="K51" s="26">
        <v>241</v>
      </c>
      <c r="L51" s="26">
        <v>243</v>
      </c>
      <c r="M51" s="26">
        <v>242</v>
      </c>
      <c r="N51" s="26">
        <v>421</v>
      </c>
      <c r="O51" s="26">
        <v>425</v>
      </c>
      <c r="P51" s="26">
        <v>421</v>
      </c>
      <c r="Q51" s="27" t="str">
        <v>185 mm²</v>
      </c>
      <c r="R51" s="28" t="str">
        <v>Cu</v>
      </c>
      <c r="S51" s="28">
        <v>0</v>
      </c>
      <c r="T51" s="28">
        <v>0</v>
      </c>
      <c r="U51" s="28">
        <v>0</v>
      </c>
      <c r="V51" s="29">
        <v>0</v>
      </c>
      <c r="W51" s="30" t="str">
        <v/>
      </c>
      <c r="X51" s="31" t="str">
        <v/>
      </c>
      <c r="Y51" s="31" t="str">
        <v/>
      </c>
      <c r="Z51" s="31" t="str">
        <v/>
      </c>
      <c r="AA51" s="31" t="str">
        <v/>
      </c>
      <c r="AB51" s="32" t="str">
        <v/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Araqi</v>
      </c>
      <c r="B52" s="26" t="str">
        <v>AL-DREEZ</v>
      </c>
      <c r="C52" s="26" t="str">
        <v>K_LN07</v>
      </c>
      <c r="D52" s="26" t="str">
        <v>23.297293, 56.629247</v>
      </c>
      <c r="E52" s="26" t="str">
        <v>594</v>
      </c>
      <c r="F52" s="26" t="str">
        <v>Pole (PMT)</v>
      </c>
      <c r="G52" s="26" t="str">
        <v>3</v>
      </c>
      <c r="H52" s="26">
        <v>315</v>
      </c>
      <c r="I52" s="26" t="str">
        <v>18/06/2026, 14:30</v>
      </c>
      <c r="J52" s="26">
        <v>1</v>
      </c>
      <c r="K52" s="26">
        <v>241</v>
      </c>
      <c r="L52" s="26">
        <v>240</v>
      </c>
      <c r="M52" s="26">
        <v>243</v>
      </c>
      <c r="N52" s="26">
        <v>420</v>
      </c>
      <c r="O52" s="26">
        <v>417</v>
      </c>
      <c r="P52" s="26">
        <v>421</v>
      </c>
      <c r="Q52" s="27" t="str">
        <v>185 mm²</v>
      </c>
      <c r="R52" s="28" t="str">
        <v>Cu</v>
      </c>
      <c r="S52" s="28">
        <v>175</v>
      </c>
      <c r="T52" s="28">
        <v>172</v>
      </c>
      <c r="U52" s="28">
        <v>126</v>
      </c>
      <c r="V52" s="29">
        <v>40</v>
      </c>
      <c r="W52" s="30" t="str">
        <v>185 mm²</v>
      </c>
      <c r="X52" s="31" t="str">
        <v>Cu</v>
      </c>
      <c r="Y52" s="31">
        <v>50</v>
      </c>
      <c r="Z52" s="31">
        <v>140</v>
      </c>
      <c r="AA52" s="31">
        <v>84</v>
      </c>
      <c r="AB52" s="32">
        <v>74</v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Araqi</v>
      </c>
      <c r="B53" s="26" t="str">
        <v>AL-DREEZ</v>
      </c>
      <c r="C53" s="26" t="str">
        <v>K_LN07</v>
      </c>
      <c r="D53" s="26" t="str">
        <v>23.297845, 56.626793</v>
      </c>
      <c r="E53" s="26" t="str">
        <v>2033</v>
      </c>
      <c r="F53" s="26" t="str">
        <v>Pole (PMT)</v>
      </c>
      <c r="G53" s="26" t="str">
        <v>3</v>
      </c>
      <c r="H53" s="26">
        <v>315</v>
      </c>
      <c r="I53" s="26" t="str">
        <v>18/06/2026, 14:27</v>
      </c>
      <c r="J53" s="26">
        <v>1</v>
      </c>
      <c r="K53" s="26">
        <v>241</v>
      </c>
      <c r="L53" s="26">
        <v>240</v>
      </c>
      <c r="M53" s="26">
        <v>243</v>
      </c>
      <c r="N53" s="26">
        <v>417</v>
      </c>
      <c r="O53" s="26">
        <v>422</v>
      </c>
      <c r="P53" s="26">
        <v>417</v>
      </c>
      <c r="Q53" s="27" t="str">
        <v>185 mm²</v>
      </c>
      <c r="R53" s="28" t="str">
        <v>Cu</v>
      </c>
      <c r="S53" s="28">
        <v>62</v>
      </c>
      <c r="T53" s="28">
        <v>68</v>
      </c>
      <c r="U53" s="28">
        <v>25</v>
      </c>
      <c r="V53" s="29">
        <v>20</v>
      </c>
      <c r="W53" s="30" t="str">
        <v>185 mm²</v>
      </c>
      <c r="X53" s="31" t="str">
        <v>Cu</v>
      </c>
      <c r="Y53" s="31">
        <v>50</v>
      </c>
      <c r="Z53" s="31">
        <v>48</v>
      </c>
      <c r="AA53" s="31">
        <v>50</v>
      </c>
      <c r="AB53" s="32">
        <v>12</v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Araqi</v>
      </c>
      <c r="B54" s="26" t="str">
        <v>AL-DREEZ</v>
      </c>
      <c r="C54" s="26" t="str">
        <v>K_LN04</v>
      </c>
      <c r="D54" s="26" t="str">
        <v>23.373761, 56.683726</v>
      </c>
      <c r="E54" s="26" t="str">
        <v>543</v>
      </c>
      <c r="F54" s="26" t="str">
        <v>Pole (PMT)</v>
      </c>
      <c r="G54" s="26" t="str">
        <v/>
      </c>
      <c r="H54" s="26">
        <v>200</v>
      </c>
      <c r="I54" s="26" t="str">
        <v>17/06/2026, 21:59</v>
      </c>
      <c r="J54" s="26">
        <v>1</v>
      </c>
      <c r="K54" s="26">
        <v>251</v>
      </c>
      <c r="L54" s="26">
        <v>250</v>
      </c>
      <c r="M54" s="26">
        <v>251</v>
      </c>
      <c r="N54" s="26">
        <v>434</v>
      </c>
      <c r="O54" s="26">
        <v>435</v>
      </c>
      <c r="P54" s="26">
        <v>437</v>
      </c>
      <c r="Q54" s="27" t="str">
        <v>120 mm²</v>
      </c>
      <c r="R54" s="28" t="str">
        <v>Cu</v>
      </c>
      <c r="S54" s="28">
        <v>37</v>
      </c>
      <c r="T54" s="28">
        <v>36</v>
      </c>
      <c r="U54" s="28">
        <v>40</v>
      </c>
      <c r="V54" s="29">
        <v>20</v>
      </c>
      <c r="W54" s="30" t="str">
        <v>120 mm²</v>
      </c>
      <c r="X54" s="31" t="str">
        <v>Cu</v>
      </c>
      <c r="Y54" s="31">
        <v>8</v>
      </c>
      <c r="Z54" s="31">
        <v>10</v>
      </c>
      <c r="AA54" s="31">
        <v>24</v>
      </c>
      <c r="AB54" s="32">
        <v>12</v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Araqi</v>
      </c>
      <c r="B55" s="26" t="str">
        <v>AL-DREEZ</v>
      </c>
      <c r="C55" s="26" t="str">
        <v>K_LN04</v>
      </c>
      <c r="D55" s="26" t="str">
        <v>23.371167, 56.678913</v>
      </c>
      <c r="E55" s="26" t="str">
        <v>1609</v>
      </c>
      <c r="F55" s="26" t="str">
        <v>Pole (PMT)</v>
      </c>
      <c r="G55" s="26" t="str">
        <v/>
      </c>
      <c r="H55" s="26">
        <v>100</v>
      </c>
      <c r="I55" s="26" t="str">
        <v>17/06/2026, 21:52</v>
      </c>
      <c r="J55" s="26">
        <v>1</v>
      </c>
      <c r="K55" s="26">
        <v>249</v>
      </c>
      <c r="L55" s="26">
        <v>248</v>
      </c>
      <c r="M55" s="26">
        <v>253</v>
      </c>
      <c r="N55" s="26">
        <v>432</v>
      </c>
      <c r="O55" s="26">
        <v>436</v>
      </c>
      <c r="P55" s="26">
        <v>440</v>
      </c>
      <c r="Q55" s="27" t="str">
        <v>70 mm²</v>
      </c>
      <c r="R55" s="28" t="str">
        <v>Cu</v>
      </c>
      <c r="S55" s="28">
        <v>38</v>
      </c>
      <c r="T55" s="28">
        <v>46</v>
      </c>
      <c r="U55" s="28">
        <v>9</v>
      </c>
      <c r="V55" s="29">
        <v>32</v>
      </c>
      <c r="W55" s="30" t="str">
        <v/>
      </c>
      <c r="X55" s="31" t="str">
        <v/>
      </c>
      <c r="Y55" s="31" t="str">
        <v/>
      </c>
      <c r="Z55" s="31" t="str">
        <v/>
      </c>
      <c r="AA55" s="31" t="str">
        <v/>
      </c>
      <c r="AB55" s="32" t="str">
        <v/>
      </c>
      <c r="AC55" s="27" t="str">
        <v/>
      </c>
      <c r="AD55" s="28" t="str">
        <v/>
      </c>
      <c r="AE55" s="28" t="str">
        <v/>
      </c>
      <c r="AF55" s="28" t="str">
        <v/>
      </c>
      <c r="AG55" s="28" t="str">
        <v/>
      </c>
      <c r="AH55" s="29" t="str">
        <v/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Araqi</v>
      </c>
      <c r="B56" s="26" t="str">
        <v>AL-DREEZ</v>
      </c>
      <c r="C56" s="26" t="str">
        <v>K_LN04</v>
      </c>
      <c r="D56" s="26" t="str">
        <v>23.365559, 56.671145</v>
      </c>
      <c r="E56" s="26" t="str">
        <v>1608</v>
      </c>
      <c r="F56" s="26" t="str">
        <v>Pole (PMT)</v>
      </c>
      <c r="G56" s="26" t="str">
        <v/>
      </c>
      <c r="H56" s="26">
        <v>100</v>
      </c>
      <c r="I56" s="26" t="str">
        <v>17/06/2026, 21:44</v>
      </c>
      <c r="J56" s="26">
        <v>1</v>
      </c>
      <c r="K56" s="26">
        <v>250</v>
      </c>
      <c r="L56" s="26">
        <v>250</v>
      </c>
      <c r="M56" s="26">
        <v>252</v>
      </c>
      <c r="N56" s="26">
        <v>436</v>
      </c>
      <c r="O56" s="26">
        <v>437</v>
      </c>
      <c r="P56" s="26">
        <v>436</v>
      </c>
      <c r="Q56" s="27" t="str">
        <v>70 mm²</v>
      </c>
      <c r="R56" s="28" t="str">
        <v>Cu</v>
      </c>
      <c r="S56" s="28">
        <v>33</v>
      </c>
      <c r="T56" s="28">
        <v>26</v>
      </c>
      <c r="U56" s="28">
        <v>26</v>
      </c>
      <c r="V56" s="29">
        <v>20</v>
      </c>
      <c r="W56" s="30" t="str">
        <v/>
      </c>
      <c r="X56" s="31" t="str">
        <v/>
      </c>
      <c r="Y56" s="31" t="str">
        <v/>
      </c>
      <c r="Z56" s="31" t="str">
        <v/>
      </c>
      <c r="AA56" s="31" t="str">
        <v/>
      </c>
      <c r="AB56" s="32" t="str">
        <v/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Araqi</v>
      </c>
      <c r="B57" s="26" t="str">
        <v>AL-DREEZ</v>
      </c>
      <c r="C57" s="26" t="str">
        <v>K_LN04</v>
      </c>
      <c r="D57" s="26" t="str">
        <v>23.362445, 56.662673</v>
      </c>
      <c r="E57" s="26" t="str">
        <v>1607</v>
      </c>
      <c r="F57" s="26" t="str">
        <v>Pole (PMT)</v>
      </c>
      <c r="G57" s="26" t="str">
        <v/>
      </c>
      <c r="H57" s="26">
        <v>100</v>
      </c>
      <c r="I57" s="26" t="str">
        <v>17/06/2026, 21:33</v>
      </c>
      <c r="J57" s="26">
        <v>1</v>
      </c>
      <c r="K57" s="26">
        <v>252</v>
      </c>
      <c r="L57" s="26">
        <v>250</v>
      </c>
      <c r="M57" s="26">
        <v>254</v>
      </c>
      <c r="N57" s="26">
        <v>436</v>
      </c>
      <c r="O57" s="26">
        <v>439</v>
      </c>
      <c r="P57" s="26">
        <v>443</v>
      </c>
      <c r="Q57" s="27" t="str">
        <v>70 mm²</v>
      </c>
      <c r="R57" s="28" t="str">
        <v>Cu</v>
      </c>
      <c r="S57" s="28">
        <v>26</v>
      </c>
      <c r="T57" s="28">
        <v>34</v>
      </c>
      <c r="U57" s="28">
        <v>13</v>
      </c>
      <c r="V57" s="29">
        <v>22</v>
      </c>
      <c r="W57" s="30" t="str">
        <v/>
      </c>
      <c r="X57" s="31" t="str">
        <v/>
      </c>
      <c r="Y57" s="31" t="str">
        <v/>
      </c>
      <c r="Z57" s="31" t="str">
        <v/>
      </c>
      <c r="AA57" s="31" t="str">
        <v/>
      </c>
      <c r="AB57" s="32" t="str">
        <v/>
      </c>
      <c r="AC57" s="27" t="str">
        <v/>
      </c>
      <c r="AD57" s="28" t="str">
        <v/>
      </c>
      <c r="AE57" s="28" t="str">
        <v/>
      </c>
      <c r="AF57" s="28" t="str">
        <v/>
      </c>
      <c r="AG57" s="28" t="str">
        <v/>
      </c>
      <c r="AH57" s="29" t="str">
        <v/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Araqi</v>
      </c>
      <c r="B58" s="26" t="str">
        <v>AL-DREEZ</v>
      </c>
      <c r="C58" s="26" t="str">
        <v>K_LN04</v>
      </c>
      <c r="D58" s="26" t="str">
        <v>23.360222, 56.657043</v>
      </c>
      <c r="E58" s="26" t="str">
        <v>1606</v>
      </c>
      <c r="F58" s="26" t="str">
        <v>Pole (PMT)</v>
      </c>
      <c r="G58" s="26" t="str">
        <v/>
      </c>
      <c r="H58" s="26">
        <v>100</v>
      </c>
      <c r="I58" s="26" t="str">
        <v>17/06/2026, 21:29</v>
      </c>
      <c r="J58" s="26">
        <v>1</v>
      </c>
      <c r="K58" s="26">
        <v>251</v>
      </c>
      <c r="L58" s="26">
        <v>251</v>
      </c>
      <c r="M58" s="26">
        <v>253</v>
      </c>
      <c r="N58" s="26">
        <v>437</v>
      </c>
      <c r="O58" s="26">
        <v>439</v>
      </c>
      <c r="P58" s="26">
        <v>442</v>
      </c>
      <c r="Q58" s="27" t="str">
        <v>70 mm²</v>
      </c>
      <c r="R58" s="28" t="str">
        <v>Cu</v>
      </c>
      <c r="S58" s="28">
        <v>34</v>
      </c>
      <c r="T58" s="28">
        <v>25</v>
      </c>
      <c r="U58" s="28">
        <v>32</v>
      </c>
      <c r="V58" s="29">
        <v>25</v>
      </c>
      <c r="W58" s="30" t="str">
        <v/>
      </c>
      <c r="X58" s="31" t="str">
        <v/>
      </c>
      <c r="Y58" s="31" t="str">
        <v/>
      </c>
      <c r="Z58" s="31" t="str">
        <v/>
      </c>
      <c r="AA58" s="31" t="str">
        <v/>
      </c>
      <c r="AB58" s="32" t="str">
        <v/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Araqi</v>
      </c>
      <c r="B59" s="26" t="str">
        <v>AL-DREEZ</v>
      </c>
      <c r="C59" s="26" t="str">
        <v>K_LN04</v>
      </c>
      <c r="D59" s="26" t="str">
        <v>23.356628, 56.649631</v>
      </c>
      <c r="E59" s="26" t="str">
        <v>1605</v>
      </c>
      <c r="F59" s="26" t="str">
        <v>Pole (PMT)</v>
      </c>
      <c r="G59" s="26" t="str">
        <v/>
      </c>
      <c r="H59" s="26">
        <v>100</v>
      </c>
      <c r="I59" s="26" t="str">
        <v>17/06/2026, 21:24</v>
      </c>
      <c r="J59" s="26">
        <v>1</v>
      </c>
      <c r="K59" s="26">
        <v>252</v>
      </c>
      <c r="L59" s="26">
        <v>252</v>
      </c>
      <c r="M59" s="26">
        <v>253</v>
      </c>
      <c r="N59" s="26">
        <v>439</v>
      </c>
      <c r="O59" s="26">
        <v>440</v>
      </c>
      <c r="P59" s="26">
        <v>442</v>
      </c>
      <c r="Q59" s="27" t="str">
        <v>70 mm²</v>
      </c>
      <c r="R59" s="28" t="str">
        <v>Cu</v>
      </c>
      <c r="S59" s="28">
        <v>31</v>
      </c>
      <c r="T59" s="28">
        <v>23</v>
      </c>
      <c r="U59" s="28">
        <v>28</v>
      </c>
      <c r="V59" s="29">
        <v>26</v>
      </c>
      <c r="W59" s="30" t="str">
        <v/>
      </c>
      <c r="X59" s="31" t="str">
        <v/>
      </c>
      <c r="Y59" s="31" t="str">
        <v/>
      </c>
      <c r="Z59" s="31" t="str">
        <v/>
      </c>
      <c r="AA59" s="31" t="str">
        <v/>
      </c>
      <c r="AB59" s="32" t="str">
        <v/>
      </c>
      <c r="AC59" s="27" t="str">
        <v/>
      </c>
      <c r="AD59" s="28" t="str">
        <v/>
      </c>
      <c r="AE59" s="28" t="str">
        <v/>
      </c>
      <c r="AF59" s="28" t="str">
        <v/>
      </c>
      <c r="AG59" s="28" t="str">
        <v/>
      </c>
      <c r="AH59" s="29" t="str">
        <v/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Araqi</v>
      </c>
      <c r="B60" s="26" t="str">
        <v>AL-DREEZ</v>
      </c>
      <c r="C60" s="26" t="str">
        <v>K_LN04</v>
      </c>
      <c r="D60" s="26" t="str">
        <v>23.350781, 56.648105</v>
      </c>
      <c r="E60" s="26" t="str">
        <v>540</v>
      </c>
      <c r="F60" s="26" t="str">
        <v>Pole (PMT)</v>
      </c>
      <c r="G60" s="26" t="str">
        <v/>
      </c>
      <c r="H60" s="26">
        <v>100</v>
      </c>
      <c r="I60" s="26" t="str">
        <v>17/06/2026, 21:14</v>
      </c>
      <c r="J60" s="26">
        <v>1</v>
      </c>
      <c r="K60" s="26">
        <v>254</v>
      </c>
      <c r="L60" s="26">
        <v>253</v>
      </c>
      <c r="M60" s="26">
        <v>255</v>
      </c>
      <c r="N60" s="26">
        <v>440</v>
      </c>
      <c r="O60" s="26">
        <v>442</v>
      </c>
      <c r="P60" s="26">
        <v>444</v>
      </c>
      <c r="Q60" s="27" t="str">
        <v>120 mm²</v>
      </c>
      <c r="R60" s="28" t="str">
        <v>Cu</v>
      </c>
      <c r="S60" s="28">
        <v>7</v>
      </c>
      <c r="T60" s="28">
        <v>2</v>
      </c>
      <c r="U60" s="28">
        <v>1</v>
      </c>
      <c r="V60" s="29">
        <v>6</v>
      </c>
      <c r="W60" s="30" t="str">
        <v/>
      </c>
      <c r="X60" s="31" t="str">
        <v/>
      </c>
      <c r="Y60" s="31" t="str">
        <v/>
      </c>
      <c r="Z60" s="31" t="str">
        <v/>
      </c>
      <c r="AA60" s="31" t="str">
        <v/>
      </c>
      <c r="AB60" s="32" t="str">
        <v/>
      </c>
      <c r="AC60" s="27" t="str">
        <v/>
      </c>
      <c r="AD60" s="28" t="str">
        <v/>
      </c>
      <c r="AE60" s="28" t="str">
        <v/>
      </c>
      <c r="AF60" s="28" t="str">
        <v/>
      </c>
      <c r="AG60" s="28" t="str">
        <v/>
      </c>
      <c r="AH60" s="29" t="str">
        <v/>
      </c>
      <c r="AI60" s="30" t="str">
        <v/>
      </c>
      <c r="AJ60" s="31" t="str">
        <v/>
      </c>
      <c r="AK60" s="31" t="str">
        <v/>
      </c>
      <c r="AL60" s="31" t="str">
        <v/>
      </c>
      <c r="AM60" s="31" t="str">
        <v/>
      </c>
      <c r="AN60" s="32" t="str">
        <v/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Araqi</v>
      </c>
      <c r="B61" s="26" t="str">
        <v>AL-DREEZ</v>
      </c>
      <c r="C61" s="26" t="str">
        <v>K_LN04</v>
      </c>
      <c r="D61" s="26" t="str">
        <v>23.352821, 56.642571</v>
      </c>
      <c r="E61" s="26" t="str">
        <v>1604</v>
      </c>
      <c r="F61" s="26" t="str">
        <v>Pole (PMT)</v>
      </c>
      <c r="G61" s="26" t="str">
        <v/>
      </c>
      <c r="H61" s="26">
        <v>100</v>
      </c>
      <c r="I61" s="26" t="str">
        <v>17/06/2026, 21:05</v>
      </c>
      <c r="J61" s="26">
        <v>1</v>
      </c>
      <c r="K61" s="26">
        <v>252</v>
      </c>
      <c r="L61" s="26">
        <v>251</v>
      </c>
      <c r="M61" s="26">
        <v>254</v>
      </c>
      <c r="N61" s="26">
        <v>438</v>
      </c>
      <c r="O61" s="26">
        <v>440</v>
      </c>
      <c r="P61" s="26">
        <v>443</v>
      </c>
      <c r="Q61" s="27" t="str">
        <v>70 mm²</v>
      </c>
      <c r="R61" s="28" t="str">
        <v>Cu</v>
      </c>
      <c r="S61" s="28">
        <v>29</v>
      </c>
      <c r="T61" s="28">
        <v>32</v>
      </c>
      <c r="U61" s="28">
        <v>24</v>
      </c>
      <c r="V61" s="29">
        <v>24</v>
      </c>
      <c r="W61" s="30" t="str">
        <v/>
      </c>
      <c r="X61" s="31" t="str">
        <v/>
      </c>
      <c r="Y61" s="31" t="str">
        <v/>
      </c>
      <c r="Z61" s="31" t="str">
        <v/>
      </c>
      <c r="AA61" s="31" t="str">
        <v/>
      </c>
      <c r="AB61" s="32" t="str">
        <v/>
      </c>
      <c r="AC61" s="27" t="str">
        <v/>
      </c>
      <c r="AD61" s="28" t="str">
        <v/>
      </c>
      <c r="AE61" s="28" t="str">
        <v/>
      </c>
      <c r="AF61" s="28" t="str">
        <v/>
      </c>
      <c r="AG61" s="28" t="str">
        <v/>
      </c>
      <c r="AH61" s="29" t="str">
        <v/>
      </c>
      <c r="AI61" s="30" t="str">
        <v/>
      </c>
      <c r="AJ61" s="31" t="str">
        <v/>
      </c>
      <c r="AK61" s="31" t="str">
        <v/>
      </c>
      <c r="AL61" s="31" t="str">
        <v/>
      </c>
      <c r="AM61" s="31" t="str">
        <v/>
      </c>
      <c r="AN61" s="32" t="str">
        <v/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Araqi</v>
      </c>
      <c r="B62" s="26" t="str">
        <v>AL-DREEZ</v>
      </c>
      <c r="C62" s="26" t="str">
        <v>K_LN04</v>
      </c>
      <c r="D62" s="26" t="str">
        <v>23.348977, 56.634923</v>
      </c>
      <c r="E62" s="26" t="str">
        <v>1603</v>
      </c>
      <c r="F62" s="26" t="str">
        <v>Pole (PMT)</v>
      </c>
      <c r="G62" s="26" t="str">
        <v/>
      </c>
      <c r="H62" s="26">
        <v>100</v>
      </c>
      <c r="I62" s="26" t="str">
        <v>17/06/2026, 21:01</v>
      </c>
      <c r="J62" s="26">
        <v>1</v>
      </c>
      <c r="K62" s="26">
        <v>253</v>
      </c>
      <c r="L62" s="26">
        <v>249</v>
      </c>
      <c r="M62" s="26">
        <v>252</v>
      </c>
      <c r="N62" s="26">
        <v>438</v>
      </c>
      <c r="O62" s="26">
        <v>436</v>
      </c>
      <c r="P62" s="26">
        <v>441</v>
      </c>
      <c r="Q62" s="27" t="str">
        <v>50 mm²</v>
      </c>
      <c r="R62" s="28" t="str">
        <v>Cu</v>
      </c>
      <c r="S62" s="28">
        <v>0</v>
      </c>
      <c r="T62" s="28">
        <v>30</v>
      </c>
      <c r="U62" s="28">
        <v>31</v>
      </c>
      <c r="V62" s="29">
        <v>26</v>
      </c>
      <c r="W62" s="30" t="str">
        <v>120 mm²</v>
      </c>
      <c r="X62" s="31" t="str">
        <v>Cu</v>
      </c>
      <c r="Y62" s="31">
        <v>17</v>
      </c>
      <c r="Z62" s="31">
        <v>35</v>
      </c>
      <c r="AA62" s="31">
        <v>28</v>
      </c>
      <c r="AB62" s="32">
        <v>20</v>
      </c>
      <c r="AC62" s="27" t="str">
        <v/>
      </c>
      <c r="AD62" s="28" t="str">
        <v/>
      </c>
      <c r="AE62" s="28" t="str">
        <v/>
      </c>
      <c r="AF62" s="28" t="str">
        <v/>
      </c>
      <c r="AG62" s="28" t="str">
        <v/>
      </c>
      <c r="AH62" s="29" t="str">
        <v/>
      </c>
      <c r="AI62" s="30" t="str">
        <v/>
      </c>
      <c r="AJ62" s="31" t="str">
        <v/>
      </c>
      <c r="AK62" s="31" t="str">
        <v/>
      </c>
      <c r="AL62" s="31" t="str">
        <v/>
      </c>
      <c r="AM62" s="31" t="str">
        <v/>
      </c>
      <c r="AN62" s="32" t="str">
        <v/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Araqi</v>
      </c>
      <c r="B63" s="26" t="str">
        <v>AL-DREEZ</v>
      </c>
      <c r="C63" s="26" t="str">
        <v>K_LN04</v>
      </c>
      <c r="D63" s="26" t="str">
        <v>23.34461, 56.627718</v>
      </c>
      <c r="E63" s="26" t="str">
        <v>1786</v>
      </c>
      <c r="F63" s="26" t="str">
        <v>Pole (PMT)</v>
      </c>
      <c r="G63" s="26" t="str">
        <v/>
      </c>
      <c r="H63" s="26">
        <v>100</v>
      </c>
      <c r="I63" s="26" t="str">
        <v>17/06/2026, 20:54</v>
      </c>
      <c r="J63" s="26">
        <v>1</v>
      </c>
      <c r="K63" s="26">
        <v>252</v>
      </c>
      <c r="L63" s="26">
        <v>251</v>
      </c>
      <c r="M63" s="26">
        <v>254</v>
      </c>
      <c r="N63" s="26">
        <v>437</v>
      </c>
      <c r="O63" s="26">
        <v>440</v>
      </c>
      <c r="P63" s="26">
        <v>443</v>
      </c>
      <c r="Q63" s="27" t="str">
        <v>120 mm²</v>
      </c>
      <c r="R63" s="28" t="str">
        <v>Cu</v>
      </c>
      <c r="S63" s="28">
        <v>35</v>
      </c>
      <c r="T63" s="28">
        <v>29</v>
      </c>
      <c r="U63" s="28">
        <v>25</v>
      </c>
      <c r="V63" s="29">
        <v>16</v>
      </c>
      <c r="W63" s="30" t="str">
        <v/>
      </c>
      <c r="X63" s="31" t="str">
        <v/>
      </c>
      <c r="Y63" s="31" t="str">
        <v/>
      </c>
      <c r="Z63" s="31" t="str">
        <v/>
      </c>
      <c r="AA63" s="31" t="str">
        <v/>
      </c>
      <c r="AB63" s="32" t="str">
        <v/>
      </c>
      <c r="AC63" s="27" t="str">
        <v/>
      </c>
      <c r="AD63" s="28" t="str">
        <v/>
      </c>
      <c r="AE63" s="28" t="str">
        <v/>
      </c>
      <c r="AF63" s="28" t="str">
        <v/>
      </c>
      <c r="AG63" s="28" t="str">
        <v/>
      </c>
      <c r="AH63" s="29" t="str">
        <v/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Araqi</v>
      </c>
      <c r="B64" s="26" t="str">
        <v>AL-DREEZ</v>
      </c>
      <c r="C64" s="26" t="str">
        <v>K_LN04</v>
      </c>
      <c r="D64" s="26" t="str">
        <v>23.339418, 56.622604</v>
      </c>
      <c r="E64" s="26" t="str">
        <v>1478</v>
      </c>
      <c r="F64" s="26" t="str">
        <v>Pole (PMT)</v>
      </c>
      <c r="G64" s="26" t="str">
        <v/>
      </c>
      <c r="H64" s="26">
        <v>315</v>
      </c>
      <c r="I64" s="26" t="str">
        <v>17/06/2026, 20:50</v>
      </c>
      <c r="J64" s="26">
        <v>1</v>
      </c>
      <c r="K64" s="26">
        <v>254</v>
      </c>
      <c r="L64" s="26">
        <v>252</v>
      </c>
      <c r="M64" s="26">
        <v>255</v>
      </c>
      <c r="N64" s="26">
        <v>438</v>
      </c>
      <c r="O64" s="26">
        <v>441</v>
      </c>
      <c r="P64" s="26">
        <v>445</v>
      </c>
      <c r="Q64" s="27" t="str">
        <v>120 mm²</v>
      </c>
      <c r="R64" s="28" t="str">
        <v>Cu</v>
      </c>
      <c r="S64" s="28">
        <v>15</v>
      </c>
      <c r="T64" s="28">
        <v>33</v>
      </c>
      <c r="U64" s="28">
        <v>10</v>
      </c>
      <c r="V64" s="29">
        <v>15</v>
      </c>
      <c r="W64" s="30" t="str">
        <v>185 mm²</v>
      </c>
      <c r="X64" s="31" t="str">
        <v>Cu</v>
      </c>
      <c r="Y64" s="31">
        <v>30</v>
      </c>
      <c r="Z64" s="31">
        <v>14</v>
      </c>
      <c r="AA64" s="31">
        <v>8</v>
      </c>
      <c r="AB64" s="32">
        <v>24</v>
      </c>
      <c r="AC64" s="27" t="str">
        <v/>
      </c>
      <c r="AD64" s="28" t="str">
        <v/>
      </c>
      <c r="AE64" s="28" t="str">
        <v/>
      </c>
      <c r="AF64" s="28" t="str">
        <v/>
      </c>
      <c r="AG64" s="28" t="str">
        <v/>
      </c>
      <c r="AH64" s="29" t="str">
        <v/>
      </c>
      <c r="AI64" s="30" t="str">
        <v/>
      </c>
      <c r="AJ64" s="31" t="str">
        <v/>
      </c>
      <c r="AK64" s="31" t="str">
        <v/>
      </c>
      <c r="AL64" s="31" t="str">
        <v/>
      </c>
      <c r="AM64" s="31" t="str">
        <v/>
      </c>
      <c r="AN64" s="32" t="str">
        <v/>
      </c>
      <c r="AO64" s="27" t="str">
        <v/>
      </c>
      <c r="AP64" s="28" t="str">
        <v/>
      </c>
      <c r="AQ64" s="28" t="str">
        <v/>
      </c>
      <c r="AR64" s="28" t="str">
        <v/>
      </c>
      <c r="AS64" s="28" t="str">
        <v/>
      </c>
      <c r="AT64" s="29" t="str">
        <v/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Araqi</v>
      </c>
      <c r="B65" s="26" t="str">
        <v>AL-DREEZ</v>
      </c>
      <c r="C65" s="26" t="str">
        <v>K_LN03</v>
      </c>
      <c r="D65" s="26" t="str">
        <v>23.308297, 56.605411</v>
      </c>
      <c r="E65" s="26" t="str">
        <v>447</v>
      </c>
      <c r="F65" s="26" t="str">
        <v>Ground (GMT)</v>
      </c>
      <c r="G65" s="26" t="str">
        <v>03</v>
      </c>
      <c r="H65" s="26">
        <v>1000</v>
      </c>
      <c r="I65" s="26" t="str">
        <v>17/06/2026, 14:11</v>
      </c>
      <c r="J65" s="26">
        <v>1</v>
      </c>
      <c r="K65" s="26">
        <v>250</v>
      </c>
      <c r="L65" s="26">
        <v>249</v>
      </c>
      <c r="M65" s="26">
        <v>247</v>
      </c>
      <c r="N65" s="26">
        <v>433</v>
      </c>
      <c r="O65" s="26">
        <v>432</v>
      </c>
      <c r="P65" s="26">
        <v>429</v>
      </c>
      <c r="Q65" s="27" t="str">
        <v>185 mm²</v>
      </c>
      <c r="R65" s="28" t="str">
        <v>Cu</v>
      </c>
      <c r="S65" s="28">
        <v>41</v>
      </c>
      <c r="T65" s="28">
        <v>52</v>
      </c>
      <c r="U65" s="28">
        <v>62</v>
      </c>
      <c r="V65" s="29">
        <v>13</v>
      </c>
      <c r="W65" s="30" t="str">
        <v>185 mm²</v>
      </c>
      <c r="X65" s="31" t="str">
        <v>Cu</v>
      </c>
      <c r="Y65" s="31">
        <v>66</v>
      </c>
      <c r="Z65" s="31">
        <v>23</v>
      </c>
      <c r="AA65" s="31">
        <v>51</v>
      </c>
      <c r="AB65" s="32">
        <v>38</v>
      </c>
      <c r="AC65" s="27" t="str">
        <v>185 mm²</v>
      </c>
      <c r="AD65" s="28" t="str">
        <v>Cu</v>
      </c>
      <c r="AE65" s="28">
        <v>57</v>
      </c>
      <c r="AF65" s="28">
        <v>38</v>
      </c>
      <c r="AG65" s="28">
        <v>43</v>
      </c>
      <c r="AH65" s="29">
        <v>17</v>
      </c>
      <c r="AI65" s="30" t="str">
        <v/>
      </c>
      <c r="AJ65" s="31" t="str">
        <v/>
      </c>
      <c r="AK65" s="31" t="str">
        <v/>
      </c>
      <c r="AL65" s="31" t="str">
        <v/>
      </c>
      <c r="AM65" s="31" t="str">
        <v/>
      </c>
      <c r="AN65" s="32" t="str">
        <v/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Araqi</v>
      </c>
      <c r="B66" s="26" t="str">
        <v>AL-DREEZ</v>
      </c>
      <c r="C66" s="26" t="str">
        <v>K_LN03</v>
      </c>
      <c r="D66" s="26" t="str">
        <v>23.31173, 56.603065</v>
      </c>
      <c r="E66" s="26" t="str">
        <v>1467</v>
      </c>
      <c r="F66" s="26" t="str">
        <v>Ground (GMT)</v>
      </c>
      <c r="G66" s="26" t="str">
        <v/>
      </c>
      <c r="H66" s="26">
        <v>1000</v>
      </c>
      <c r="I66" s="26" t="str">
        <v>17/06/2026, 14:06</v>
      </c>
      <c r="J66" s="26">
        <v>1</v>
      </c>
      <c r="K66" s="26">
        <v>250</v>
      </c>
      <c r="L66" s="26">
        <v>249</v>
      </c>
      <c r="M66" s="26">
        <v>248</v>
      </c>
      <c r="N66" s="26">
        <v>435</v>
      </c>
      <c r="O66" s="26">
        <v>433</v>
      </c>
      <c r="P66" s="26">
        <v>430</v>
      </c>
      <c r="Q66" s="27" t="str">
        <v>185 mm²</v>
      </c>
      <c r="R66" s="28" t="str">
        <v>Cu</v>
      </c>
      <c r="S66" s="28">
        <v>127</v>
      </c>
      <c r="T66" s="28">
        <v>82</v>
      </c>
      <c r="U66" s="28">
        <v>37</v>
      </c>
      <c r="V66" s="29">
        <v>47</v>
      </c>
      <c r="W66" s="30" t="str">
        <v>185 mm²</v>
      </c>
      <c r="X66" s="31" t="str">
        <v>Cu</v>
      </c>
      <c r="Y66" s="31">
        <v>79</v>
      </c>
      <c r="Z66" s="31">
        <v>52</v>
      </c>
      <c r="AA66" s="31">
        <v>121</v>
      </c>
      <c r="AB66" s="32">
        <v>52</v>
      </c>
      <c r="AC66" s="27" t="str">
        <v>185 mm²</v>
      </c>
      <c r="AD66" s="28" t="str">
        <v>Cu</v>
      </c>
      <c r="AE66" s="28">
        <v>31</v>
      </c>
      <c r="AF66" s="28">
        <v>13</v>
      </c>
      <c r="AG66" s="28">
        <v>15</v>
      </c>
      <c r="AH66" s="29">
        <v>12</v>
      </c>
      <c r="AI66" s="30" t="str">
        <v>185 mm²</v>
      </c>
      <c r="AJ66" s="31" t="str">
        <v>Cu</v>
      </c>
      <c r="AK66" s="31">
        <v>48</v>
      </c>
      <c r="AL66" s="31">
        <v>29</v>
      </c>
      <c r="AM66" s="31">
        <v>29</v>
      </c>
      <c r="AN66" s="32">
        <v>15</v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Araqi</v>
      </c>
      <c r="B67" s="26" t="str">
        <v>AL-DREEZ</v>
      </c>
      <c r="C67" s="26" t="str">
        <v>K_LN03</v>
      </c>
      <c r="D67" s="26" t="str">
        <v>23.309471, 56.606524</v>
      </c>
      <c r="E67" s="26" t="str">
        <v>1433</v>
      </c>
      <c r="F67" s="26" t="str">
        <v>Ground (GMT)</v>
      </c>
      <c r="G67" s="26" t="str">
        <v/>
      </c>
      <c r="H67" s="26">
        <v>1000</v>
      </c>
      <c r="I67" s="26" t="str">
        <v>17/06/2026, 13:59</v>
      </c>
      <c r="J67" s="26">
        <v>1</v>
      </c>
      <c r="K67" s="26">
        <v>251</v>
      </c>
      <c r="L67" s="26">
        <v>250</v>
      </c>
      <c r="M67" s="26">
        <v>249</v>
      </c>
      <c r="N67" s="26">
        <v>436</v>
      </c>
      <c r="O67" s="26">
        <v>435</v>
      </c>
      <c r="P67" s="26">
        <v>433</v>
      </c>
      <c r="Q67" s="27" t="str">
        <v>185 mm²</v>
      </c>
      <c r="R67" s="28" t="str">
        <v>Cu</v>
      </c>
      <c r="S67" s="28">
        <v>73</v>
      </c>
      <c r="T67" s="28">
        <v>48</v>
      </c>
      <c r="U67" s="28">
        <v>25</v>
      </c>
      <c r="V67" s="29">
        <v>39</v>
      </c>
      <c r="W67" s="30" t="str">
        <v>185 mm²</v>
      </c>
      <c r="X67" s="31" t="str">
        <v>Cu</v>
      </c>
      <c r="Y67" s="31">
        <v>16</v>
      </c>
      <c r="Z67" s="31">
        <v>1</v>
      </c>
      <c r="AA67" s="31">
        <v>6</v>
      </c>
      <c r="AB67" s="32">
        <v>5</v>
      </c>
      <c r="AC67" s="27" t="str">
        <v>185 mm²</v>
      </c>
      <c r="AD67" s="28" t="str">
        <v>Cu</v>
      </c>
      <c r="AE67" s="28">
        <v>132</v>
      </c>
      <c r="AF67" s="28">
        <v>72</v>
      </c>
      <c r="AG67" s="28">
        <v>104</v>
      </c>
      <c r="AH67" s="29">
        <v>22</v>
      </c>
      <c r="AI67" s="30" t="str">
        <v>185 mm²</v>
      </c>
      <c r="AJ67" s="31" t="str">
        <v>Cu</v>
      </c>
      <c r="AK67" s="31">
        <v>42</v>
      </c>
      <c r="AL67" s="31">
        <v>37</v>
      </c>
      <c r="AM67" s="31">
        <v>1</v>
      </c>
      <c r="AN67" s="32">
        <v>19</v>
      </c>
      <c r="AO67" s="27" t="str">
        <v/>
      </c>
      <c r="AP67" s="28" t="str">
        <v/>
      </c>
      <c r="AQ67" s="28" t="str">
        <v/>
      </c>
      <c r="AR67" s="28" t="str">
        <v/>
      </c>
      <c r="AS67" s="28" t="str">
        <v/>
      </c>
      <c r="AT67" s="29" t="str">
        <v/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Araqi</v>
      </c>
      <c r="B68" s="26" t="str">
        <v>AL-DREEZ</v>
      </c>
      <c r="C68" s="26" t="str">
        <v>K_LN03</v>
      </c>
      <c r="D68" s="26" t="str">
        <v>23.312597, 56.608843</v>
      </c>
      <c r="E68" s="26" t="str">
        <v>450</v>
      </c>
      <c r="F68" s="26" t="str">
        <v>Ground (GMT)</v>
      </c>
      <c r="G68" s="26" t="str">
        <v/>
      </c>
      <c r="H68" s="26">
        <v>1000</v>
      </c>
      <c r="I68" s="26" t="str">
        <v>17/06/2026, 13:55</v>
      </c>
      <c r="J68" s="26">
        <v>1</v>
      </c>
      <c r="K68" s="26">
        <v>252</v>
      </c>
      <c r="L68" s="26">
        <v>250</v>
      </c>
      <c r="M68" s="26">
        <v>249</v>
      </c>
      <c r="N68" s="26">
        <v>437</v>
      </c>
      <c r="O68" s="26">
        <v>436</v>
      </c>
      <c r="P68" s="26">
        <v>430</v>
      </c>
      <c r="Q68" s="27" t="str">
        <v>185 mm²</v>
      </c>
      <c r="R68" s="28" t="str">
        <v>Cu</v>
      </c>
      <c r="S68" s="28">
        <v>26</v>
      </c>
      <c r="T68" s="28">
        <v>34</v>
      </c>
      <c r="U68" s="28">
        <v>2</v>
      </c>
      <c r="V68" s="29">
        <v>35</v>
      </c>
      <c r="W68" s="30" t="str">
        <v>185 mm²</v>
      </c>
      <c r="X68" s="31" t="str">
        <v>Cu</v>
      </c>
      <c r="Y68" s="31">
        <v>125</v>
      </c>
      <c r="Z68" s="31">
        <v>175</v>
      </c>
      <c r="AA68" s="31">
        <v>123</v>
      </c>
      <c r="AB68" s="32">
        <v>39</v>
      </c>
      <c r="AC68" s="27" t="str">
        <v>120 mm²</v>
      </c>
      <c r="AD68" s="28" t="str">
        <v>Cu</v>
      </c>
      <c r="AE68" s="28">
        <v>95</v>
      </c>
      <c r="AF68" s="28">
        <v>73</v>
      </c>
      <c r="AG68" s="28">
        <v>46</v>
      </c>
      <c r="AH68" s="29">
        <v>46</v>
      </c>
      <c r="AI68" s="30" t="str">
        <v>185 mm²</v>
      </c>
      <c r="AJ68" s="31" t="str">
        <v>Cu</v>
      </c>
      <c r="AK68" s="31">
        <v>54</v>
      </c>
      <c r="AL68" s="31">
        <v>6</v>
      </c>
      <c r="AM68" s="31">
        <v>97</v>
      </c>
      <c r="AN68" s="32">
        <v>78</v>
      </c>
      <c r="AO68" s="27" t="str">
        <v>120 mm²</v>
      </c>
      <c r="AP68" s="28" t="str">
        <v>Cu</v>
      </c>
      <c r="AQ68" s="28">
        <v>40</v>
      </c>
      <c r="AR68" s="28">
        <v>27</v>
      </c>
      <c r="AS68" s="28">
        <v>18</v>
      </c>
      <c r="AT68" s="29">
        <v>25</v>
      </c>
      <c r="AU68" s="30" t="str">
        <v>120 mm²</v>
      </c>
      <c r="AV68" s="31" t="str">
        <v>Cu</v>
      </c>
      <c r="AW68" s="31">
        <v>107</v>
      </c>
      <c r="AX68" s="31">
        <v>87</v>
      </c>
      <c r="AY68" s="31">
        <v>39</v>
      </c>
      <c r="AZ68" s="32">
        <v>28</v>
      </c>
      <c r="BA68" s="27" t="str">
        <v>240 mm²</v>
      </c>
      <c r="BB68" s="28" t="str">
        <v>Cu</v>
      </c>
      <c r="BC68" s="28">
        <v>98</v>
      </c>
      <c r="BD68" s="28">
        <v>115</v>
      </c>
      <c r="BE68" s="28">
        <v>79</v>
      </c>
      <c r="BF68" s="29">
        <v>90</v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Araqi</v>
      </c>
      <c r="B69" s="26" t="str">
        <v>AL-DREEZ</v>
      </c>
      <c r="C69" s="26" t="str">
        <v>K_LN04</v>
      </c>
      <c r="D69" s="26" t="str">
        <v>23.313887, 56.600545</v>
      </c>
      <c r="E69" s="26" t="str">
        <v>389</v>
      </c>
      <c r="F69" s="26" t="str">
        <v>Ground (GMT)</v>
      </c>
      <c r="G69" s="26" t="str">
        <v>3</v>
      </c>
      <c r="H69" s="26">
        <v>500</v>
      </c>
      <c r="I69" s="26" t="str">
        <v>13/06/2026, 13:37</v>
      </c>
      <c r="J69" s="26">
        <v>1</v>
      </c>
      <c r="K69" s="26">
        <v>245</v>
      </c>
      <c r="L69" s="26">
        <v>248</v>
      </c>
      <c r="M69" s="26">
        <v>243</v>
      </c>
      <c r="N69" s="26">
        <v>422</v>
      </c>
      <c r="O69" s="26">
        <v>428</v>
      </c>
      <c r="P69" s="26">
        <v>426</v>
      </c>
      <c r="Q69" s="27" t="str">
        <v>185 mm²</v>
      </c>
      <c r="R69" s="28" t="str">
        <v>Cu</v>
      </c>
      <c r="S69" s="28">
        <v>107</v>
      </c>
      <c r="T69" s="28">
        <v>146</v>
      </c>
      <c r="U69" s="28">
        <v>59</v>
      </c>
      <c r="V69" s="29">
        <v>50</v>
      </c>
      <c r="W69" s="30" t="str">
        <v>185 mm²</v>
      </c>
      <c r="X69" s="31" t="str">
        <v>Cu</v>
      </c>
      <c r="Y69" s="31">
        <v>51</v>
      </c>
      <c r="Z69" s="31">
        <v>70</v>
      </c>
      <c r="AA69" s="31">
        <v>40</v>
      </c>
      <c r="AB69" s="32">
        <v>29</v>
      </c>
      <c r="AC69" s="27" t="str">
        <v>185 mm²</v>
      </c>
      <c r="AD69" s="28" t="str">
        <v>Cu</v>
      </c>
      <c r="AE69" s="28">
        <v>78</v>
      </c>
      <c r="AF69" s="28">
        <v>11</v>
      </c>
      <c r="AG69" s="28">
        <v>31</v>
      </c>
      <c r="AH69" s="29">
        <v>50</v>
      </c>
      <c r="AI69" s="30" t="str">
        <v>185 mm²</v>
      </c>
      <c r="AJ69" s="31" t="str">
        <v>Cu</v>
      </c>
      <c r="AK69" s="31">
        <v>100</v>
      </c>
      <c r="AL69" s="31">
        <v>119</v>
      </c>
      <c r="AM69" s="31">
        <v>125</v>
      </c>
      <c r="AN69" s="32">
        <v>28</v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Araqi</v>
      </c>
      <c r="B70" s="26" t="str">
        <v>AL-DREEZ</v>
      </c>
      <c r="C70" s="26" t="str">
        <v>K_LN04</v>
      </c>
      <c r="D70" s="26" t="str">
        <v>23.318176, 56.604767</v>
      </c>
      <c r="E70" s="26" t="str">
        <v>531</v>
      </c>
      <c r="F70" s="26" t="str">
        <v>Pole (PMT)</v>
      </c>
      <c r="G70" s="26" t="str">
        <v>3</v>
      </c>
      <c r="H70" s="26">
        <v>315</v>
      </c>
      <c r="I70" s="26" t="str">
        <v>13/06/2026, 13:32</v>
      </c>
      <c r="J70" s="26">
        <v>1</v>
      </c>
      <c r="K70" s="26">
        <v>248</v>
      </c>
      <c r="L70" s="26">
        <v>247</v>
      </c>
      <c r="M70" s="26">
        <v>249</v>
      </c>
      <c r="N70" s="26">
        <v>430</v>
      </c>
      <c r="O70" s="26">
        <v>433</v>
      </c>
      <c r="P70" s="26">
        <v>430</v>
      </c>
      <c r="Q70" s="27" t="str">
        <v>185 mm²</v>
      </c>
      <c r="R70" s="28" t="str">
        <v>Cu</v>
      </c>
      <c r="S70" s="28">
        <v>70</v>
      </c>
      <c r="T70" s="28">
        <v>60</v>
      </c>
      <c r="U70" s="28">
        <v>90</v>
      </c>
      <c r="V70" s="29">
        <v>34</v>
      </c>
      <c r="W70" s="30" t="str">
        <v/>
      </c>
      <c r="X70" s="31" t="str">
        <v/>
      </c>
      <c r="Y70" s="31" t="str">
        <v/>
      </c>
      <c r="Z70" s="31" t="str">
        <v/>
      </c>
      <c r="AA70" s="31" t="str">
        <v/>
      </c>
      <c r="AB70" s="32" t="str">
        <v/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Araqi</v>
      </c>
      <c r="B71" s="26" t="str">
        <v>AL-DREEZ</v>
      </c>
      <c r="C71" s="26" t="str">
        <v>K_LN04</v>
      </c>
      <c r="D71" s="26" t="str">
        <v>23.320912, 56.609532</v>
      </c>
      <c r="E71" s="26" t="str">
        <v>534</v>
      </c>
      <c r="F71" s="26" t="str">
        <v>Ground (GMT)</v>
      </c>
      <c r="G71" s="26" t="str">
        <v>3</v>
      </c>
      <c r="H71" s="26">
        <v>500</v>
      </c>
      <c r="I71" s="26" t="str">
        <v>13/06/2026, 13:28</v>
      </c>
      <c r="J71" s="26">
        <v>1</v>
      </c>
      <c r="K71" s="26">
        <v>248</v>
      </c>
      <c r="L71" s="26">
        <v>247</v>
      </c>
      <c r="M71" s="26">
        <v>245</v>
      </c>
      <c r="N71" s="26">
        <v>428</v>
      </c>
      <c r="O71" s="26">
        <v>429</v>
      </c>
      <c r="P71" s="26">
        <v>432</v>
      </c>
      <c r="Q71" s="27" t="str">
        <v>50 mm²</v>
      </c>
      <c r="R71" s="28" t="str">
        <v>Cu</v>
      </c>
      <c r="S71" s="28">
        <v>35</v>
      </c>
      <c r="T71" s="28">
        <v>32</v>
      </c>
      <c r="U71" s="28">
        <v>30</v>
      </c>
      <c r="V71" s="29">
        <v>19</v>
      </c>
      <c r="W71" s="30" t="str">
        <v>185 mm²</v>
      </c>
      <c r="X71" s="31" t="str">
        <v>Cu</v>
      </c>
      <c r="Y71" s="31">
        <v>92</v>
      </c>
      <c r="Z71" s="31">
        <v>80</v>
      </c>
      <c r="AA71" s="31">
        <v>101</v>
      </c>
      <c r="AB71" s="32">
        <v>47</v>
      </c>
      <c r="AC71" s="27" t="str">
        <v>185 mm²</v>
      </c>
      <c r="AD71" s="28" t="str">
        <v>Cu</v>
      </c>
      <c r="AE71" s="28">
        <v>40</v>
      </c>
      <c r="AF71" s="28">
        <v>60</v>
      </c>
      <c r="AG71" s="28">
        <v>29</v>
      </c>
      <c r="AH71" s="29">
        <v>25</v>
      </c>
      <c r="AI71" s="30" t="str">
        <v>70 mm²</v>
      </c>
      <c r="AJ71" s="31" t="str">
        <v>Cu</v>
      </c>
      <c r="AK71" s="31">
        <v>22</v>
      </c>
      <c r="AL71" s="31">
        <v>28</v>
      </c>
      <c r="AM71" s="31">
        <v>30</v>
      </c>
      <c r="AN71" s="32">
        <v>19</v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Araqi</v>
      </c>
      <c r="B72" s="26" t="str">
        <v>AL-DREEZ</v>
      </c>
      <c r="C72" s="26" t="str">
        <v>K_LN04</v>
      </c>
      <c r="D72" s="26" t="str">
        <v>23.319723, 56.604351</v>
      </c>
      <c r="E72" s="26" t="str">
        <v>532</v>
      </c>
      <c r="F72" s="26" t="str">
        <v>Ground (GMT)</v>
      </c>
      <c r="G72" s="26" t="str">
        <v>3</v>
      </c>
      <c r="H72" s="26">
        <v>500</v>
      </c>
      <c r="I72" s="26" t="str">
        <v>13/06/2026, 13:23</v>
      </c>
      <c r="J72" s="26">
        <v>1</v>
      </c>
      <c r="K72" s="26">
        <v>250</v>
      </c>
      <c r="L72" s="26">
        <v>248</v>
      </c>
      <c r="M72" s="26">
        <v>252</v>
      </c>
      <c r="N72" s="26">
        <v>42</v>
      </c>
      <c r="O72" s="26">
        <v>423</v>
      </c>
      <c r="P72" s="26">
        <v>425</v>
      </c>
      <c r="Q72" s="27" t="str">
        <v>185 mm²</v>
      </c>
      <c r="R72" s="28" t="str">
        <v>Cu</v>
      </c>
      <c r="S72" s="28">
        <v>35</v>
      </c>
      <c r="T72" s="28">
        <v>40</v>
      </c>
      <c r="U72" s="28">
        <v>31</v>
      </c>
      <c r="V72" s="29">
        <v>10</v>
      </c>
      <c r="W72" s="30" t="str">
        <v/>
      </c>
      <c r="X72" s="31" t="str">
        <v/>
      </c>
      <c r="Y72" s="31" t="str">
        <v/>
      </c>
      <c r="Z72" s="31" t="str">
        <v/>
      </c>
      <c r="AA72" s="31" t="str">
        <v/>
      </c>
      <c r="AB72" s="32" t="str">
        <v/>
      </c>
      <c r="AC72" s="27" t="str">
        <v/>
      </c>
      <c r="AD72" s="28" t="str">
        <v/>
      </c>
      <c r="AE72" s="28" t="str">
        <v/>
      </c>
      <c r="AF72" s="28" t="str">
        <v/>
      </c>
      <c r="AG72" s="28" t="str">
        <v/>
      </c>
      <c r="AH72" s="29" t="str">
        <v/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Araqi</v>
      </c>
      <c r="B73" s="26" t="str">
        <v>AL-DREEZ</v>
      </c>
      <c r="C73" s="26" t="str">
        <v>K_LN04</v>
      </c>
      <c r="D73" s="26" t="str">
        <v>23.317757, 56.604309</v>
      </c>
      <c r="E73" s="26" t="str">
        <v>1647</v>
      </c>
      <c r="F73" s="26" t="str">
        <v>Ground (GMT)</v>
      </c>
      <c r="G73" s="26" t="str">
        <v>3</v>
      </c>
      <c r="H73" s="26">
        <v>1000</v>
      </c>
      <c r="I73" s="26" t="str">
        <v>13/06/2026, 13:20</v>
      </c>
      <c r="J73" s="26">
        <v>1</v>
      </c>
      <c r="K73" s="26">
        <v>251</v>
      </c>
      <c r="L73" s="26">
        <v>250</v>
      </c>
      <c r="M73" s="26">
        <v>248</v>
      </c>
      <c r="N73" s="26">
        <v>439</v>
      </c>
      <c r="O73" s="26">
        <v>433</v>
      </c>
      <c r="P73" s="26">
        <v>431</v>
      </c>
      <c r="Q73" s="27" t="str">
        <v>185 mm²</v>
      </c>
      <c r="R73" s="28" t="str">
        <v>Cu</v>
      </c>
      <c r="S73" s="28">
        <v>17</v>
      </c>
      <c r="T73" s="28">
        <v>4</v>
      </c>
      <c r="U73" s="28">
        <v>2</v>
      </c>
      <c r="V73" s="29">
        <v>9</v>
      </c>
      <c r="W73" s="30" t="str">
        <v>240 mm²</v>
      </c>
      <c r="X73" s="31" t="str">
        <v>Cu</v>
      </c>
      <c r="Y73" s="31">
        <v>17</v>
      </c>
      <c r="Z73" s="31">
        <v>22</v>
      </c>
      <c r="AA73" s="31">
        <v>20</v>
      </c>
      <c r="AB73" s="32">
        <v>17</v>
      </c>
      <c r="AC73" s="27" t="str">
        <v>120 mm²</v>
      </c>
      <c r="AD73" s="28" t="str">
        <v>Cu</v>
      </c>
      <c r="AE73" s="28">
        <v>10</v>
      </c>
      <c r="AF73" s="28">
        <v>11</v>
      </c>
      <c r="AG73" s="28">
        <v>8</v>
      </c>
      <c r="AH73" s="29">
        <v>6</v>
      </c>
      <c r="AI73" s="30" t="str">
        <v>50 mm²</v>
      </c>
      <c r="AJ73" s="31" t="str">
        <v>Cu</v>
      </c>
      <c r="AK73" s="31">
        <v>7</v>
      </c>
      <c r="AL73" s="31">
        <v>34</v>
      </c>
      <c r="AM73" s="31">
        <v>3</v>
      </c>
      <c r="AN73" s="32">
        <v>15</v>
      </c>
      <c r="AO73" s="27" t="str">
        <v>50 mm²</v>
      </c>
      <c r="AP73" s="28" t="str">
        <v>Cu</v>
      </c>
      <c r="AQ73" s="28">
        <v>79</v>
      </c>
      <c r="AR73" s="28">
        <v>38</v>
      </c>
      <c r="AS73" s="28">
        <v>2</v>
      </c>
      <c r="AT73" s="29">
        <v>40</v>
      </c>
      <c r="AU73" s="30" t="str">
        <v>50 mm²</v>
      </c>
      <c r="AV73" s="31" t="str">
        <v>Cu</v>
      </c>
      <c r="AW73" s="31">
        <v>11</v>
      </c>
      <c r="AX73" s="31">
        <v>0</v>
      </c>
      <c r="AY73" s="31">
        <v>0</v>
      </c>
      <c r="AZ73" s="32">
        <v>8</v>
      </c>
      <c r="BA73" s="27" t="str">
        <v>50 mm²</v>
      </c>
      <c r="BB73" s="28" t="str">
        <v>Cu</v>
      </c>
      <c r="BC73" s="28">
        <v>0</v>
      </c>
      <c r="BD73" s="28">
        <v>0</v>
      </c>
      <c r="BE73" s="28">
        <v>0</v>
      </c>
      <c r="BF73" s="29">
        <v>0</v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Araqi</v>
      </c>
      <c r="B74" s="26" t="str">
        <v>AL-DREEZ</v>
      </c>
      <c r="C74" s="26" t="str">
        <v>K_LN04</v>
      </c>
      <c r="D74" s="26" t="str">
        <v/>
      </c>
      <c r="E74" s="26" t="str">
        <v>550</v>
      </c>
      <c r="F74" s="26" t="str">
        <v>Ground (GMT)</v>
      </c>
      <c r="G74" s="26" t="str">
        <v>3</v>
      </c>
      <c r="H74" s="26">
        <v>500</v>
      </c>
      <c r="I74" s="26" t="str">
        <v>13/06/2026, 13:15</v>
      </c>
      <c r="J74" s="26">
        <v>1</v>
      </c>
      <c r="K74" s="26">
        <v>249</v>
      </c>
      <c r="L74" s="26">
        <v>246</v>
      </c>
      <c r="M74" s="26">
        <v>451</v>
      </c>
      <c r="N74" s="26">
        <v>429</v>
      </c>
      <c r="O74" s="26">
        <v>435</v>
      </c>
      <c r="P74" s="26">
        <v>433</v>
      </c>
      <c r="Q74" s="27" t="str">
        <v>185 mm²</v>
      </c>
      <c r="R74" s="28" t="str">
        <v>Cu</v>
      </c>
      <c r="S74" s="28">
        <v>30</v>
      </c>
      <c r="T74" s="28">
        <v>38</v>
      </c>
      <c r="U74" s="28">
        <v>30</v>
      </c>
      <c r="V74" s="29">
        <v>19</v>
      </c>
      <c r="W74" s="30" t="str">
        <v>70 mm²</v>
      </c>
      <c r="X74" s="31" t="str">
        <v>Cu</v>
      </c>
      <c r="Y74" s="31">
        <v>30</v>
      </c>
      <c r="Z74" s="31">
        <v>32</v>
      </c>
      <c r="AA74" s="31">
        <v>29</v>
      </c>
      <c r="AB74" s="32">
        <v>22</v>
      </c>
      <c r="AC74" s="27" t="str">
        <v>185 mm²</v>
      </c>
      <c r="AD74" s="28" t="str">
        <v>Cu</v>
      </c>
      <c r="AE74" s="28">
        <v>55</v>
      </c>
      <c r="AF74" s="28">
        <v>47</v>
      </c>
      <c r="AG74" s="28">
        <v>42</v>
      </c>
      <c r="AH74" s="29">
        <v>18</v>
      </c>
      <c r="AI74" s="30" t="str">
        <v>185 mm²</v>
      </c>
      <c r="AJ74" s="31" t="str">
        <v>Cu</v>
      </c>
      <c r="AK74" s="31">
        <v>60</v>
      </c>
      <c r="AL74" s="31">
        <v>68</v>
      </c>
      <c r="AM74" s="31">
        <v>56</v>
      </c>
      <c r="AN74" s="32">
        <v>30</v>
      </c>
      <c r="AO74" s="27" t="str">
        <v>185 mm²</v>
      </c>
      <c r="AP74" s="28" t="str">
        <v>Cu</v>
      </c>
      <c r="AQ74" s="28">
        <v>26</v>
      </c>
      <c r="AR74" s="28">
        <v>25</v>
      </c>
      <c r="AS74" s="28">
        <v>22</v>
      </c>
      <c r="AT74" s="29">
        <v>17</v>
      </c>
      <c r="AU74" s="30" t="str">
        <v>185 mm²</v>
      </c>
      <c r="AV74" s="31" t="str">
        <v>Cu</v>
      </c>
      <c r="AW74" s="31">
        <v>12</v>
      </c>
      <c r="AX74" s="31">
        <v>18</v>
      </c>
      <c r="AY74" s="31">
        <v>22</v>
      </c>
      <c r="AZ74" s="32">
        <v>16</v>
      </c>
      <c r="BA74" s="27" t="str">
        <v>185 mm²</v>
      </c>
      <c r="BB74" s="28" t="str">
        <v>Cu</v>
      </c>
      <c r="BC74" s="28">
        <v>9</v>
      </c>
      <c r="BD74" s="28">
        <v>32</v>
      </c>
      <c r="BE74" s="28">
        <v>34</v>
      </c>
      <c r="BF74" s="29">
        <v>22</v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Araqi</v>
      </c>
      <c r="B75" s="26" t="str">
        <v>AL-DREEZ</v>
      </c>
      <c r="C75" s="26" t="str">
        <v>K_LN04</v>
      </c>
      <c r="D75" s="26" t="str">
        <v>23.311866, 56.592556</v>
      </c>
      <c r="E75" s="26" t="str">
        <v>2019</v>
      </c>
      <c r="F75" s="26" t="str">
        <v>Ground (GMT)</v>
      </c>
      <c r="G75" s="26" t="str">
        <v>3</v>
      </c>
      <c r="H75" s="26">
        <v>1000</v>
      </c>
      <c r="I75" s="26" t="str">
        <v>13/06/2026, 13:08</v>
      </c>
      <c r="J75" s="26">
        <v>1</v>
      </c>
      <c r="K75" s="26">
        <v>250</v>
      </c>
      <c r="L75" s="26">
        <v>249</v>
      </c>
      <c r="M75" s="26">
        <v>253</v>
      </c>
      <c r="N75" s="26">
        <v>433</v>
      </c>
      <c r="O75" s="26">
        <v>437</v>
      </c>
      <c r="P75" s="26">
        <v>436</v>
      </c>
      <c r="Q75" s="27" t="str">
        <v>240 mm²</v>
      </c>
      <c r="R75" s="28" t="str">
        <v>Cu</v>
      </c>
      <c r="S75" s="28">
        <v>12</v>
      </c>
      <c r="T75" s="28">
        <v>8</v>
      </c>
      <c r="U75" s="28">
        <v>3</v>
      </c>
      <c r="V75" s="29">
        <v>6</v>
      </c>
      <c r="W75" s="30" t="str">
        <v>185 mm²</v>
      </c>
      <c r="X75" s="31" t="str">
        <v>Cu</v>
      </c>
      <c r="Y75" s="31">
        <v>20</v>
      </c>
      <c r="Z75" s="31">
        <v>17</v>
      </c>
      <c r="AA75" s="31">
        <v>16</v>
      </c>
      <c r="AB75" s="32">
        <v>14</v>
      </c>
      <c r="AC75" s="27" t="str">
        <v>185 mm²</v>
      </c>
      <c r="AD75" s="28" t="str">
        <v>Cu</v>
      </c>
      <c r="AE75" s="28">
        <v>1</v>
      </c>
      <c r="AF75" s="28">
        <v>1</v>
      </c>
      <c r="AG75" s="28">
        <v>0</v>
      </c>
      <c r="AH75" s="29">
        <v>1</v>
      </c>
      <c r="AI75" s="30" t="str">
        <v>185 mm²</v>
      </c>
      <c r="AJ75" s="31" t="str">
        <v>Cu</v>
      </c>
      <c r="AK75" s="31">
        <v>10</v>
      </c>
      <c r="AL75" s="31">
        <v>65</v>
      </c>
      <c r="AM75" s="31">
        <v>13</v>
      </c>
      <c r="AN75" s="32">
        <v>46</v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Araqi</v>
      </c>
      <c r="B76" s="26" t="str">
        <v>AL-DREEZ</v>
      </c>
      <c r="C76" s="26" t="str">
        <v>K_LN04</v>
      </c>
      <c r="D76" s="26" t="str">
        <v>23.311841, 56.589047</v>
      </c>
      <c r="E76" s="26" t="str">
        <v>2214</v>
      </c>
      <c r="F76" s="26" t="str">
        <v>Ground (GMT)</v>
      </c>
      <c r="G76" s="26" t="str">
        <v>3</v>
      </c>
      <c r="H76" s="26">
        <v>1000</v>
      </c>
      <c r="I76" s="26" t="str">
        <v>13/06/2026, 13:03</v>
      </c>
      <c r="J76" s="26">
        <v>1</v>
      </c>
      <c r="K76" s="26">
        <v>250</v>
      </c>
      <c r="L76" s="26">
        <v>249</v>
      </c>
      <c r="M76" s="26">
        <v>252</v>
      </c>
      <c r="N76" s="26">
        <v>433</v>
      </c>
      <c r="O76" s="26">
        <v>438</v>
      </c>
      <c r="P76" s="26">
        <v>436</v>
      </c>
      <c r="Q76" s="27" t="str">
        <v>185 mm²</v>
      </c>
      <c r="R76" s="28" t="str">
        <v>Cu</v>
      </c>
      <c r="S76" s="28">
        <v>0</v>
      </c>
      <c r="T76" s="28">
        <v>0</v>
      </c>
      <c r="U76" s="28">
        <v>13</v>
      </c>
      <c r="V76" s="29">
        <v>11</v>
      </c>
      <c r="W76" s="30" t="str">
        <v>185 mm²</v>
      </c>
      <c r="X76" s="31" t="str">
        <v>Cu</v>
      </c>
      <c r="Y76" s="31">
        <v>3</v>
      </c>
      <c r="Z76" s="31">
        <v>23</v>
      </c>
      <c r="AA76" s="31">
        <v>7</v>
      </c>
      <c r="AB76" s="32">
        <v>14</v>
      </c>
      <c r="AC76" s="27" t="str">
        <v>185 mm²</v>
      </c>
      <c r="AD76" s="28" t="str">
        <v>Cu</v>
      </c>
      <c r="AE76" s="28">
        <v>136</v>
      </c>
      <c r="AF76" s="28">
        <v>100</v>
      </c>
      <c r="AG76" s="28">
        <v>105</v>
      </c>
      <c r="AH76" s="29">
        <v>40</v>
      </c>
      <c r="AI76" s="30" t="str">
        <v/>
      </c>
      <c r="AJ76" s="31" t="str">
        <v/>
      </c>
      <c r="AK76" s="31" t="str">
        <v/>
      </c>
      <c r="AL76" s="31" t="str">
        <v/>
      </c>
      <c r="AM76" s="31" t="str">
        <v/>
      </c>
      <c r="AN76" s="32" t="str">
        <v/>
      </c>
      <c r="AO76" s="27" t="str">
        <v/>
      </c>
      <c r="AP76" s="28" t="str">
        <v/>
      </c>
      <c r="AQ76" s="28" t="str">
        <v/>
      </c>
      <c r="AR76" s="28" t="str">
        <v/>
      </c>
      <c r="AS76" s="28" t="str">
        <v/>
      </c>
      <c r="AT76" s="29" t="str">
        <v/>
      </c>
      <c r="AU76" s="30" t="str">
        <v/>
      </c>
      <c r="AV76" s="31" t="str">
        <v/>
      </c>
      <c r="AW76" s="31" t="str">
        <v/>
      </c>
      <c r="AX76" s="31" t="str">
        <v/>
      </c>
      <c r="AY76" s="31" t="str">
        <v/>
      </c>
      <c r="AZ76" s="32" t="str">
        <v/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Araqi</v>
      </c>
      <c r="B77" s="26" t="str">
        <v>AL-DREEZ</v>
      </c>
      <c r="C77" s="26" t="str">
        <v>K_LN07</v>
      </c>
      <c r="D77" s="26" t="str">
        <v>23.301276, 56.625523</v>
      </c>
      <c r="E77" s="26" t="str">
        <v>1436</v>
      </c>
      <c r="F77" s="26" t="str">
        <v>Pole (PMT)</v>
      </c>
      <c r="G77" s="26" t="str">
        <v>3</v>
      </c>
      <c r="H77" s="26">
        <v>315</v>
      </c>
      <c r="I77" s="26" t="str">
        <v>10/06/2026, 14:53</v>
      </c>
      <c r="J77" s="26">
        <v>1</v>
      </c>
      <c r="K77" s="26">
        <v>242</v>
      </c>
      <c r="L77" s="26">
        <v>240</v>
      </c>
      <c r="M77" s="26">
        <v>242</v>
      </c>
      <c r="N77" s="26">
        <v>417</v>
      </c>
      <c r="O77" s="26">
        <v>420</v>
      </c>
      <c r="P77" s="26">
        <v>419</v>
      </c>
      <c r="Q77" s="27" t="str">
        <v>185 mm²</v>
      </c>
      <c r="R77" s="28" t="str">
        <v>Cu</v>
      </c>
      <c r="S77" s="28">
        <v>92</v>
      </c>
      <c r="T77" s="28">
        <v>81</v>
      </c>
      <c r="U77" s="28">
        <v>92</v>
      </c>
      <c r="V77" s="29">
        <v>21</v>
      </c>
      <c r="W77" s="30" t="str">
        <v>185 mm²</v>
      </c>
      <c r="X77" s="31" t="str">
        <v>Cu</v>
      </c>
      <c r="Y77" s="31">
        <v>72</v>
      </c>
      <c r="Z77" s="31">
        <v>50</v>
      </c>
      <c r="AA77" s="31">
        <v>43</v>
      </c>
      <c r="AB77" s="32">
        <v>15</v>
      </c>
      <c r="AC77" s="27" t="str">
        <v/>
      </c>
      <c r="AD77" s="28" t="str">
        <v/>
      </c>
      <c r="AE77" s="28" t="str">
        <v/>
      </c>
      <c r="AF77" s="28" t="str">
        <v/>
      </c>
      <c r="AG77" s="28" t="str">
        <v/>
      </c>
      <c r="AH77" s="29" t="str">
        <v/>
      </c>
      <c r="AI77" s="30" t="str">
        <v/>
      </c>
      <c r="AJ77" s="31" t="str">
        <v/>
      </c>
      <c r="AK77" s="31" t="str">
        <v/>
      </c>
      <c r="AL77" s="31" t="str">
        <v/>
      </c>
      <c r="AM77" s="31" t="str">
        <v/>
      </c>
      <c r="AN77" s="32" t="str">
        <v/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Araqi</v>
      </c>
      <c r="B78" s="26" t="str">
        <v>AL-DREEZ</v>
      </c>
      <c r="C78" s="26" t="str">
        <v>K_LN07</v>
      </c>
      <c r="D78" s="26" t="str">
        <v>23.30066, 56.628206</v>
      </c>
      <c r="E78" s="26" t="str">
        <v>579</v>
      </c>
      <c r="F78" s="26" t="str">
        <v>Ground (GMT)</v>
      </c>
      <c r="G78" s="26" t="str">
        <v>3</v>
      </c>
      <c r="H78" s="26">
        <v>1000</v>
      </c>
      <c r="I78" s="26" t="str">
        <v>10/06/2026, 14:49</v>
      </c>
      <c r="J78" s="26">
        <v>1</v>
      </c>
      <c r="K78" s="26">
        <v>241</v>
      </c>
      <c r="L78" s="26">
        <v>242</v>
      </c>
      <c r="M78" s="26">
        <v>245</v>
      </c>
      <c r="N78" s="26">
        <v>429</v>
      </c>
      <c r="O78" s="26">
        <v>426</v>
      </c>
      <c r="P78" s="26">
        <v>428</v>
      </c>
      <c r="Q78" s="27" t="str">
        <v>185 mm²</v>
      </c>
      <c r="R78" s="28" t="str">
        <v>Cu</v>
      </c>
      <c r="S78" s="28">
        <v>38</v>
      </c>
      <c r="T78" s="28">
        <v>55</v>
      </c>
      <c r="U78" s="28">
        <v>36</v>
      </c>
      <c r="V78" s="29">
        <v>20</v>
      </c>
      <c r="W78" s="30" t="str">
        <v>185 mm²</v>
      </c>
      <c r="X78" s="31" t="str">
        <v>Cu</v>
      </c>
      <c r="Y78" s="31">
        <v>50</v>
      </c>
      <c r="Z78" s="31">
        <v>52</v>
      </c>
      <c r="AA78" s="31">
        <v>58</v>
      </c>
      <c r="AB78" s="32">
        <v>25</v>
      </c>
      <c r="AC78" s="27" t="str">
        <v>185 mm²</v>
      </c>
      <c r="AD78" s="28" t="str">
        <v>Cu</v>
      </c>
      <c r="AE78" s="28">
        <v>205</v>
      </c>
      <c r="AF78" s="28">
        <v>170</v>
      </c>
      <c r="AG78" s="28">
        <v>180</v>
      </c>
      <c r="AH78" s="29">
        <v>41</v>
      </c>
      <c r="AI78" s="30" t="str">
        <v>185 mm²</v>
      </c>
      <c r="AJ78" s="31" t="str">
        <v>Cu</v>
      </c>
      <c r="AK78" s="31">
        <v>130</v>
      </c>
      <c r="AL78" s="31">
        <v>127</v>
      </c>
      <c r="AM78" s="31">
        <v>229</v>
      </c>
      <c r="AN78" s="32">
        <v>90</v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Araqi</v>
      </c>
      <c r="B79" s="26" t="str">
        <v>AL-DREEZ</v>
      </c>
      <c r="C79" s="26" t="str">
        <v>K_LN07</v>
      </c>
      <c r="D79" s="26" t="str">
        <v>23.300208, 56.637541</v>
      </c>
      <c r="E79" s="26" t="str">
        <v>2366</v>
      </c>
      <c r="F79" s="26" t="str">
        <v>Ground (GMT)</v>
      </c>
      <c r="G79" s="26" t="str">
        <v>3</v>
      </c>
      <c r="H79" s="26">
        <v>1000</v>
      </c>
      <c r="I79" s="26" t="str">
        <v>10/06/2026, 14:40</v>
      </c>
      <c r="J79" s="26">
        <v>1</v>
      </c>
      <c r="K79" s="26">
        <v>242</v>
      </c>
      <c r="L79" s="26">
        <v>241</v>
      </c>
      <c r="M79" s="26">
        <v>243</v>
      </c>
      <c r="N79" s="26">
        <v>418</v>
      </c>
      <c r="O79" s="26">
        <v>421</v>
      </c>
      <c r="P79" s="26">
        <v>420</v>
      </c>
      <c r="Q79" s="27" t="str">
        <v>185 mm²</v>
      </c>
      <c r="R79" s="28" t="str">
        <v>Cu</v>
      </c>
      <c r="S79" s="28">
        <v>40</v>
      </c>
      <c r="T79" s="28">
        <v>35</v>
      </c>
      <c r="U79" s="28">
        <v>38</v>
      </c>
      <c r="V79" s="29">
        <v>29</v>
      </c>
      <c r="W79" s="30" t="str">
        <v>185 mm²</v>
      </c>
      <c r="X79" s="31" t="str">
        <v>Cu</v>
      </c>
      <c r="Y79" s="31">
        <v>0</v>
      </c>
      <c r="Z79" s="31">
        <v>11</v>
      </c>
      <c r="AA79" s="31">
        <v>13</v>
      </c>
      <c r="AB79" s="32">
        <v>12</v>
      </c>
      <c r="AC79" s="27" t="str">
        <v>185 mm²</v>
      </c>
      <c r="AD79" s="28" t="str">
        <v>Cu</v>
      </c>
      <c r="AE79" s="28">
        <v>88</v>
      </c>
      <c r="AF79" s="28">
        <v>89</v>
      </c>
      <c r="AG79" s="28">
        <v>110</v>
      </c>
      <c r="AH79" s="29">
        <v>35</v>
      </c>
      <c r="AI79" s="30" t="str">
        <v/>
      </c>
      <c r="AJ79" s="31" t="str">
        <v/>
      </c>
      <c r="AK79" s="31" t="str">
        <v/>
      </c>
      <c r="AL79" s="31" t="str">
        <v/>
      </c>
      <c r="AM79" s="31" t="str">
        <v/>
      </c>
      <c r="AN79" s="32" t="str">
        <v/>
      </c>
      <c r="AO79" s="27" t="str">
        <v/>
      </c>
      <c r="AP79" s="28" t="str">
        <v/>
      </c>
      <c r="AQ79" s="28" t="str">
        <v/>
      </c>
      <c r="AR79" s="28" t="str">
        <v/>
      </c>
      <c r="AS79" s="28" t="str">
        <v/>
      </c>
      <c r="AT79" s="29" t="str">
        <v/>
      </c>
      <c r="AU79" s="30" t="str">
        <v/>
      </c>
      <c r="AV79" s="31" t="str">
        <v/>
      </c>
      <c r="AW79" s="31" t="str">
        <v/>
      </c>
      <c r="AX79" s="31" t="str">
        <v/>
      </c>
      <c r="AY79" s="31" t="str">
        <v/>
      </c>
      <c r="AZ79" s="32" t="str">
        <v/>
      </c>
      <c r="BA79" s="27" t="str">
        <v/>
      </c>
      <c r="BB79" s="28" t="str">
        <v/>
      </c>
      <c r="BC79" s="28" t="str">
        <v/>
      </c>
      <c r="BD79" s="28" t="str">
        <v/>
      </c>
      <c r="BE79" s="28" t="str">
        <v/>
      </c>
      <c r="BF79" s="29" t="str">
        <v/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Araqi</v>
      </c>
      <c r="B80" s="26" t="str">
        <v>AL-DREEZ</v>
      </c>
      <c r="C80" s="26" t="str">
        <v>K_LN07</v>
      </c>
      <c r="D80" s="26" t="str">
        <v>23.30221, 56.635782</v>
      </c>
      <c r="E80" s="26" t="str">
        <v>581</v>
      </c>
      <c r="F80" s="26" t="str">
        <v>Ground (GMT)</v>
      </c>
      <c r="G80" s="26" t="str">
        <v>3</v>
      </c>
      <c r="H80" s="26">
        <v>1000</v>
      </c>
      <c r="I80" s="26" t="str">
        <v>10/06/2026, 14:36</v>
      </c>
      <c r="J80" s="26">
        <v>1</v>
      </c>
      <c r="K80" s="26">
        <v>242</v>
      </c>
      <c r="L80" s="26">
        <v>241</v>
      </c>
      <c r="M80" s="26">
        <v>243</v>
      </c>
      <c r="N80" s="26">
        <v>420</v>
      </c>
      <c r="O80" s="26">
        <v>422</v>
      </c>
      <c r="P80" s="26">
        <v>420</v>
      </c>
      <c r="Q80" s="27" t="str">
        <v>185 mm²</v>
      </c>
      <c r="R80" s="28" t="str">
        <v>Cu</v>
      </c>
      <c r="S80" s="28">
        <v>130</v>
      </c>
      <c r="T80" s="28">
        <v>125</v>
      </c>
      <c r="U80" s="28">
        <v>212</v>
      </c>
      <c r="V80" s="29">
        <v>80</v>
      </c>
      <c r="W80" s="30" t="str">
        <v>185 mm²</v>
      </c>
      <c r="X80" s="31" t="str">
        <v>Cu</v>
      </c>
      <c r="Y80" s="31">
        <v>60</v>
      </c>
      <c r="Z80" s="31">
        <v>97</v>
      </c>
      <c r="AA80" s="31">
        <v>75</v>
      </c>
      <c r="AB80" s="32">
        <v>32</v>
      </c>
      <c r="AC80" s="27" t="str">
        <v/>
      </c>
      <c r="AD80" s="28" t="str">
        <v/>
      </c>
      <c r="AE80" s="28" t="str">
        <v/>
      </c>
      <c r="AF80" s="28" t="str">
        <v/>
      </c>
      <c r="AG80" s="28" t="str">
        <v/>
      </c>
      <c r="AH80" s="29" t="str">
        <v/>
      </c>
      <c r="AI80" s="30" t="str">
        <v/>
      </c>
      <c r="AJ80" s="31" t="str">
        <v/>
      </c>
      <c r="AK80" s="31" t="str">
        <v/>
      </c>
      <c r="AL80" s="31" t="str">
        <v/>
      </c>
      <c r="AM80" s="31" t="str">
        <v/>
      </c>
      <c r="AN80" s="32" t="str">
        <v/>
      </c>
      <c r="AO80" s="27" t="str">
        <v/>
      </c>
      <c r="AP80" s="28" t="str">
        <v/>
      </c>
      <c r="AQ80" s="28" t="str">
        <v/>
      </c>
      <c r="AR80" s="28" t="str">
        <v/>
      </c>
      <c r="AS80" s="28" t="str">
        <v/>
      </c>
      <c r="AT80" s="29" t="str">
        <v/>
      </c>
      <c r="AU80" s="30" t="str">
        <v/>
      </c>
      <c r="AV80" s="31" t="str">
        <v/>
      </c>
      <c r="AW80" s="31" t="str">
        <v/>
      </c>
      <c r="AX80" s="31" t="str">
        <v/>
      </c>
      <c r="AY80" s="31" t="str">
        <v/>
      </c>
      <c r="AZ80" s="32" t="str">
        <v/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Araqi</v>
      </c>
      <c r="B81" s="26" t="str">
        <v>AL-DREEZ</v>
      </c>
      <c r="C81" s="26" t="str">
        <v>K_LN07</v>
      </c>
      <c r="D81" s="26" t="str">
        <v>23.303354, 56.628179</v>
      </c>
      <c r="E81" s="26" t="str">
        <v>580</v>
      </c>
      <c r="F81" s="26" t="str">
        <v>Pole (PMT)</v>
      </c>
      <c r="G81" s="26" t="str">
        <v>3</v>
      </c>
      <c r="H81" s="26">
        <v>200</v>
      </c>
      <c r="I81" s="26" t="str">
        <v>10/06/2026, 14:54</v>
      </c>
      <c r="J81" s="26">
        <v>1</v>
      </c>
      <c r="K81" s="26">
        <v>240</v>
      </c>
      <c r="L81" s="26">
        <v>242</v>
      </c>
      <c r="M81" s="26">
        <v>241</v>
      </c>
      <c r="N81" s="26">
        <v>419</v>
      </c>
      <c r="O81" s="26">
        <v>416</v>
      </c>
      <c r="P81" s="26">
        <v>419</v>
      </c>
      <c r="Q81" s="27" t="str">
        <v>120 mm²</v>
      </c>
      <c r="R81" s="28" t="str">
        <v>Cu</v>
      </c>
      <c r="S81" s="28">
        <v>135</v>
      </c>
      <c r="T81" s="28">
        <v>144</v>
      </c>
      <c r="U81" s="28">
        <v>115</v>
      </c>
      <c r="V81" s="29">
        <v>25</v>
      </c>
      <c r="W81" s="30" t="str">
        <v>120 mm²</v>
      </c>
      <c r="X81" s="31" t="str">
        <v>Cu</v>
      </c>
      <c r="Y81" s="31">
        <v>45</v>
      </c>
      <c r="Z81" s="31">
        <v>30</v>
      </c>
      <c r="AA81" s="31">
        <v>70</v>
      </c>
      <c r="AB81" s="32">
        <v>40</v>
      </c>
      <c r="AC81" s="27" t="str">
        <v/>
      </c>
      <c r="AD81" s="28" t="str">
        <v/>
      </c>
      <c r="AE81" s="28" t="str">
        <v/>
      </c>
      <c r="AF81" s="28" t="str">
        <v/>
      </c>
      <c r="AG81" s="28" t="str">
        <v/>
      </c>
      <c r="AH81" s="29" t="str">
        <v/>
      </c>
      <c r="AI81" s="30" t="str">
        <v/>
      </c>
      <c r="AJ81" s="31" t="str">
        <v/>
      </c>
      <c r="AK81" s="31" t="str">
        <v/>
      </c>
      <c r="AL81" s="31" t="str">
        <v/>
      </c>
      <c r="AM81" s="31" t="str">
        <v/>
      </c>
      <c r="AN81" s="32" t="str">
        <v/>
      </c>
      <c r="AO81" s="27" t="str">
        <v/>
      </c>
      <c r="AP81" s="28" t="str">
        <v/>
      </c>
      <c r="AQ81" s="28" t="str">
        <v/>
      </c>
      <c r="AR81" s="28" t="str">
        <v/>
      </c>
      <c r="AS81" s="28" t="str">
        <v/>
      </c>
      <c r="AT81" s="29" t="str">
        <v/>
      </c>
      <c r="AU81" s="30" t="str">
        <v/>
      </c>
      <c r="AV81" s="31" t="str">
        <v/>
      </c>
      <c r="AW81" s="31" t="str">
        <v/>
      </c>
      <c r="AX81" s="31" t="str">
        <v/>
      </c>
      <c r="AY81" s="31" t="str">
        <v/>
      </c>
      <c r="AZ81" s="32" t="str">
        <v/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Araqi</v>
      </c>
      <c r="B82" s="26" t="str">
        <v>AL-DREEZ</v>
      </c>
      <c r="C82" s="26" t="str">
        <v>K_LN07</v>
      </c>
      <c r="D82" s="26" t="str">
        <v>23.31093, 56.629866</v>
      </c>
      <c r="E82" s="26" t="str">
        <v>1839</v>
      </c>
      <c r="F82" s="26" t="str">
        <v>Pole (PMT)</v>
      </c>
      <c r="G82" s="26" t="str">
        <v/>
      </c>
      <c r="H82" s="26">
        <v>315</v>
      </c>
      <c r="I82" s="26" t="str">
        <v>06/06/2026, 00:38</v>
      </c>
      <c r="J82" s="26">
        <v>1</v>
      </c>
      <c r="K82" s="26">
        <v>241</v>
      </c>
      <c r="L82" s="26">
        <v>242</v>
      </c>
      <c r="M82" s="26">
        <v>243</v>
      </c>
      <c r="N82" s="26">
        <v>416</v>
      </c>
      <c r="O82" s="26">
        <v>424</v>
      </c>
      <c r="P82" s="26">
        <v>420</v>
      </c>
      <c r="Q82" s="27" t="str">
        <v>185 mm²</v>
      </c>
      <c r="R82" s="28" t="str">
        <v>Cu</v>
      </c>
      <c r="S82" s="28">
        <v>90</v>
      </c>
      <c r="T82" s="28">
        <v>106</v>
      </c>
      <c r="U82" s="28">
        <v>69</v>
      </c>
      <c r="V82" s="29">
        <v>44</v>
      </c>
      <c r="W82" s="30" t="str">
        <v>185 mm²</v>
      </c>
      <c r="X82" s="31" t="str">
        <v>Cu</v>
      </c>
      <c r="Y82" s="31">
        <v>154</v>
      </c>
      <c r="Z82" s="31">
        <v>130</v>
      </c>
      <c r="AA82" s="31">
        <v>122</v>
      </c>
      <c r="AB82" s="32">
        <v>31</v>
      </c>
      <c r="AC82" s="27" t="str">
        <v/>
      </c>
      <c r="AD82" s="28" t="str">
        <v/>
      </c>
      <c r="AE82" s="28" t="str">
        <v/>
      </c>
      <c r="AF82" s="28" t="str">
        <v/>
      </c>
      <c r="AG82" s="28" t="str">
        <v/>
      </c>
      <c r="AH82" s="29" t="str">
        <v/>
      </c>
      <c r="AI82" s="30" t="str">
        <v/>
      </c>
      <c r="AJ82" s="31" t="str">
        <v/>
      </c>
      <c r="AK82" s="31" t="str">
        <v/>
      </c>
      <c r="AL82" s="31" t="str">
        <v/>
      </c>
      <c r="AM82" s="31" t="str">
        <v/>
      </c>
      <c r="AN82" s="32" t="str">
        <v/>
      </c>
      <c r="AO82" s="27" t="str">
        <v/>
      </c>
      <c r="AP82" s="28" t="str">
        <v/>
      </c>
      <c r="AQ82" s="28" t="str">
        <v/>
      </c>
      <c r="AR82" s="28" t="str">
        <v/>
      </c>
      <c r="AS82" s="28" t="str">
        <v/>
      </c>
      <c r="AT82" s="29" t="str">
        <v/>
      </c>
      <c r="AU82" s="30" t="str">
        <v/>
      </c>
      <c r="AV82" s="31" t="str">
        <v/>
      </c>
      <c r="AW82" s="31" t="str">
        <v/>
      </c>
      <c r="AX82" s="31" t="str">
        <v/>
      </c>
      <c r="AY82" s="31" t="str">
        <v/>
      </c>
      <c r="AZ82" s="32" t="str">
        <v/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Araqi</v>
      </c>
      <c r="B83" s="26" t="str">
        <v>AL-DREEZ</v>
      </c>
      <c r="C83" s="26" t="str">
        <v>K_LN07</v>
      </c>
      <c r="D83" s="26" t="str">
        <v>23.31093, 56.629866</v>
      </c>
      <c r="E83" s="26" t="str">
        <v>1839</v>
      </c>
      <c r="F83" s="26" t="str">
        <v>Pole (PMT)</v>
      </c>
      <c r="G83" s="26" t="str">
        <v>3</v>
      </c>
      <c r="H83" s="26">
        <v>315</v>
      </c>
      <c r="I83" s="26" t="str">
        <v>04/06/2026, 14:11</v>
      </c>
      <c r="J83" s="26">
        <v>2</v>
      </c>
      <c r="K83" s="26">
        <v>241</v>
      </c>
      <c r="L83" s="26">
        <v>242</v>
      </c>
      <c r="M83" s="26">
        <v>243</v>
      </c>
      <c r="N83" s="26">
        <v>416</v>
      </c>
      <c r="O83" s="26">
        <v>424</v>
      </c>
      <c r="P83" s="26">
        <v>420</v>
      </c>
      <c r="Q83" s="27" t="str">
        <v>185 mm²</v>
      </c>
      <c r="R83" s="28" t="str">
        <v>Cu</v>
      </c>
      <c r="S83" s="28">
        <v>168</v>
      </c>
      <c r="T83" s="28">
        <v>145</v>
      </c>
      <c r="U83" s="28">
        <v>60</v>
      </c>
      <c r="V83" s="29">
        <v>97</v>
      </c>
      <c r="W83" s="30" t="str">
        <v>185 mm²</v>
      </c>
      <c r="X83" s="31" t="str">
        <v>Cu</v>
      </c>
      <c r="Y83" s="31">
        <v>220</v>
      </c>
      <c r="Z83" s="31">
        <v>210</v>
      </c>
      <c r="AA83" s="31">
        <v>136</v>
      </c>
      <c r="AB83" s="32">
        <v>98</v>
      </c>
      <c r="AC83" s="27" t="str">
        <v/>
      </c>
      <c r="AD83" s="28" t="str">
        <v/>
      </c>
      <c r="AE83" s="28" t="str">
        <v/>
      </c>
      <c r="AF83" s="28" t="str">
        <v/>
      </c>
      <c r="AG83" s="28" t="str">
        <v/>
      </c>
      <c r="AH83" s="29" t="str">
        <v/>
      </c>
      <c r="AI83" s="30" t="str">
        <v/>
      </c>
      <c r="AJ83" s="31" t="str">
        <v/>
      </c>
      <c r="AK83" s="31" t="str">
        <v/>
      </c>
      <c r="AL83" s="31" t="str">
        <v/>
      </c>
      <c r="AM83" s="31" t="str">
        <v/>
      </c>
      <c r="AN83" s="32" t="str">
        <v/>
      </c>
      <c r="AO83" s="27" t="str">
        <v/>
      </c>
      <c r="AP83" s="28" t="str">
        <v/>
      </c>
      <c r="AQ83" s="28" t="str">
        <v/>
      </c>
      <c r="AR83" s="28" t="str">
        <v/>
      </c>
      <c r="AS83" s="28" t="str">
        <v/>
      </c>
      <c r="AT83" s="29" t="str">
        <v/>
      </c>
      <c r="AU83" s="30" t="str">
        <v/>
      </c>
      <c r="AV83" s="31" t="str">
        <v/>
      </c>
      <c r="AW83" s="31" t="str">
        <v/>
      </c>
      <c r="AX83" s="31" t="str">
        <v/>
      </c>
      <c r="AY83" s="31" t="str">
        <v/>
      </c>
      <c r="AZ83" s="32" t="str">
        <v/>
      </c>
      <c r="BA83" s="27" t="str">
        <v/>
      </c>
      <c r="BB83" s="28" t="str">
        <v/>
      </c>
      <c r="BC83" s="28" t="str">
        <v/>
      </c>
      <c r="BD83" s="28" t="str">
        <v/>
      </c>
      <c r="BE83" s="28" t="str">
        <v/>
      </c>
      <c r="BF83" s="29" t="str">
        <v/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Araqi</v>
      </c>
      <c r="B84" s="26" t="str">
        <v>AL-DREEZ</v>
      </c>
      <c r="C84" s="26" t="str">
        <v>K_LN07</v>
      </c>
      <c r="D84" s="26" t="str">
        <v>23.31093, 56.629866</v>
      </c>
      <c r="E84" s="26" t="str">
        <v>1839</v>
      </c>
      <c r="F84" s="26" t="str">
        <v>Pole (PMT)</v>
      </c>
      <c r="G84" s="26" t="str">
        <v/>
      </c>
      <c r="H84" s="26">
        <v>315</v>
      </c>
      <c r="I84" s="26" t="str">
        <v>05/06/2026, 13:11</v>
      </c>
      <c r="J84" s="26">
        <v>3</v>
      </c>
      <c r="K84" s="26">
        <v>242</v>
      </c>
      <c r="L84" s="26">
        <v>241</v>
      </c>
      <c r="M84" s="26">
        <v>243</v>
      </c>
      <c r="N84" s="26">
        <v>417</v>
      </c>
      <c r="O84" s="26">
        <v>422</v>
      </c>
      <c r="P84" s="26">
        <v>421</v>
      </c>
      <c r="Q84" s="27" t="str">
        <v>185 mm²</v>
      </c>
      <c r="R84" s="28" t="str">
        <v>Cu</v>
      </c>
      <c r="S84" s="28">
        <v>148</v>
      </c>
      <c r="T84" s="28">
        <v>131</v>
      </c>
      <c r="U84" s="28">
        <v>61</v>
      </c>
      <c r="V84" s="29">
        <v>87</v>
      </c>
      <c r="W84" s="30" t="str">
        <v>185 mm²</v>
      </c>
      <c r="X84" s="31" t="str">
        <v>Cu</v>
      </c>
      <c r="Y84" s="31">
        <v>215</v>
      </c>
      <c r="Z84" s="31">
        <v>117</v>
      </c>
      <c r="AA84" s="31">
        <v>139</v>
      </c>
      <c r="AB84" s="32">
        <v>97</v>
      </c>
      <c r="AC84" s="27" t="str">
        <v/>
      </c>
      <c r="AD84" s="28" t="str">
        <v/>
      </c>
      <c r="AE84" s="28" t="str">
        <v/>
      </c>
      <c r="AF84" s="28" t="str">
        <v/>
      </c>
      <c r="AG84" s="28" t="str">
        <v/>
      </c>
      <c r="AH84" s="29" t="str">
        <v/>
      </c>
      <c r="AI84" s="30" t="str">
        <v/>
      </c>
      <c r="AJ84" s="31" t="str">
        <v/>
      </c>
      <c r="AK84" s="31" t="str">
        <v/>
      </c>
      <c r="AL84" s="31" t="str">
        <v/>
      </c>
      <c r="AM84" s="31" t="str">
        <v/>
      </c>
      <c r="AN84" s="32" t="str">
        <v/>
      </c>
      <c r="AO84" s="27" t="str">
        <v/>
      </c>
      <c r="AP84" s="28" t="str">
        <v/>
      </c>
      <c r="AQ84" s="28" t="str">
        <v/>
      </c>
      <c r="AR84" s="28" t="str">
        <v/>
      </c>
      <c r="AS84" s="28" t="str">
        <v/>
      </c>
      <c r="AT84" s="29" t="str">
        <v/>
      </c>
      <c r="AU84" s="30" t="str">
        <v/>
      </c>
      <c r="AV84" s="31" t="str">
        <v/>
      </c>
      <c r="AW84" s="31" t="str">
        <v/>
      </c>
      <c r="AX84" s="31" t="str">
        <v/>
      </c>
      <c r="AY84" s="31" t="str">
        <v/>
      </c>
      <c r="AZ84" s="32" t="str">
        <v/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  <row r="85" ht="15.75" customHeight="1">
      <c r="A85" s="26" t="str">
        <v>Araqi</v>
      </c>
      <c r="B85" s="26" t="str">
        <v>AL-DREEZ</v>
      </c>
      <c r="C85" s="26" t="str">
        <v>K_LN07</v>
      </c>
      <c r="D85" s="26" t="str">
        <v>23.311777, 56.634903</v>
      </c>
      <c r="E85" s="26" t="str">
        <v>4795</v>
      </c>
      <c r="F85" s="26" t="str">
        <v>Ground (GMT)</v>
      </c>
      <c r="G85" s="26" t="str">
        <v/>
      </c>
      <c r="H85" s="26">
        <v>1000</v>
      </c>
      <c r="I85" s="26" t="str">
        <v>03/06/2026, 14:45</v>
      </c>
      <c r="J85" s="26">
        <v>1</v>
      </c>
      <c r="K85" s="26">
        <v>240</v>
      </c>
      <c r="L85" s="26">
        <v>240</v>
      </c>
      <c r="M85" s="26">
        <v>241</v>
      </c>
      <c r="N85" s="26">
        <v>415</v>
      </c>
      <c r="O85" s="26">
        <v>422</v>
      </c>
      <c r="P85" s="26">
        <v>419</v>
      </c>
      <c r="Q85" s="27" t="str">
        <v>185 mm²</v>
      </c>
      <c r="R85" s="28" t="str">
        <v>Cu</v>
      </c>
      <c r="S85" s="28">
        <v>56</v>
      </c>
      <c r="T85" s="28">
        <v>10</v>
      </c>
      <c r="U85" s="28">
        <v>34</v>
      </c>
      <c r="V85" s="29">
        <v>36</v>
      </c>
      <c r="W85" s="30" t="str">
        <v>185 mm²</v>
      </c>
      <c r="X85" s="31" t="str">
        <v>Cu</v>
      </c>
      <c r="Y85" s="31">
        <v>145</v>
      </c>
      <c r="Z85" s="31">
        <v>140</v>
      </c>
      <c r="AA85" s="31">
        <v>101</v>
      </c>
      <c r="AB85" s="32">
        <v>62</v>
      </c>
      <c r="AC85" s="27" t="str">
        <v>185 mm²</v>
      </c>
      <c r="AD85" s="28" t="str">
        <v>Cu</v>
      </c>
      <c r="AE85" s="28">
        <v>45</v>
      </c>
      <c r="AF85" s="28">
        <v>50</v>
      </c>
      <c r="AG85" s="28">
        <v>12</v>
      </c>
      <c r="AH85" s="29">
        <v>10</v>
      </c>
      <c r="AI85" s="30" t="str">
        <v>185 mm²</v>
      </c>
      <c r="AJ85" s="31" t="str">
        <v>Cu</v>
      </c>
      <c r="AK85" s="31">
        <v>140</v>
      </c>
      <c r="AL85" s="31">
        <v>120</v>
      </c>
      <c r="AM85" s="31">
        <v>101</v>
      </c>
      <c r="AN85" s="32">
        <v>49</v>
      </c>
      <c r="AO85" s="27" t="str">
        <v>185 mm²</v>
      </c>
      <c r="AP85" s="28" t="str">
        <v>Cu</v>
      </c>
      <c r="AQ85" s="28">
        <v>68</v>
      </c>
      <c r="AR85" s="28">
        <v>71</v>
      </c>
      <c r="AS85" s="28">
        <v>36</v>
      </c>
      <c r="AT85" s="29">
        <v>50</v>
      </c>
      <c r="AU85" s="30" t="str">
        <v/>
      </c>
      <c r="AV85" s="31" t="str">
        <v/>
      </c>
      <c r="AW85" s="31" t="str">
        <v/>
      </c>
      <c r="AX85" s="31" t="str">
        <v/>
      </c>
      <c r="AY85" s="31" t="str">
        <v/>
      </c>
      <c r="AZ85" s="32" t="str">
        <v/>
      </c>
      <c r="BA85" s="27" t="str">
        <v/>
      </c>
      <c r="BB85" s="28" t="str">
        <v/>
      </c>
      <c r="BC85" s="28" t="str">
        <v/>
      </c>
      <c r="BD85" s="28" t="str">
        <v/>
      </c>
      <c r="BE85" s="28" t="str">
        <v/>
      </c>
      <c r="BF85" s="29" t="str">
        <v/>
      </c>
      <c r="BG85" s="30" t="str">
        <v/>
      </c>
      <c r="BH85" s="31" t="str">
        <v/>
      </c>
      <c r="BI85" s="31" t="str">
        <v/>
      </c>
      <c r="BJ85" s="31" t="str">
        <v/>
      </c>
      <c r="BK85" s="31" t="str">
        <v/>
      </c>
      <c r="BL85" s="32" t="str">
        <v/>
      </c>
      <c r="BM85" s="26">
        <f>SUM(S85,Y85,AE85,AK85,AQ85,AW85,BC85,BI85)</f>
      </c>
      <c r="BN85" s="26">
        <f>SUM(T85,Z85,AF85,AL85,AR85,AX85,BD85,BJ85)</f>
      </c>
      <c r="BO85" s="26">
        <f>SUM(U85,AA85,AG85,AM85,AS85,AY85,BE85,BK85)</f>
      </c>
      <c r="BP85" s="26">
        <f>SUM(V85,AB85,AH85,AN85,AT85,AZ85,BF85,BL85)</f>
      </c>
      <c r="BQ85" s="26">
        <f>MAX(BM85:BO85)</f>
      </c>
      <c r="BR85" s="26">
        <f>MIN(BM85:BO85)</f>
      </c>
      <c r="BS85" s="33">
        <f>IF(H85&gt;0,(BQ85*SQRT(3)*IF(N85&gt;0,N85,IF(O85&gt;0,O85,IF(P85&gt;0,P85,415)))/(H85*1000))*100,0)</f>
      </c>
      <c r="BT85" s="33">
        <f>IF(BS85&gt;70,"Upgrade","OK - No Upgrade")</f>
      </c>
      <c r="BU85" s="33">
        <f>IF(IF(AVERAGE(BM85:BO85)&gt;0,((BQ85-AVERAGE(BM85:BO85))/AVERAGE(BM85:BO85))*100,0)&gt;10,"Need to Balance","OK - Balanced")</f>
      </c>
    </row>
    <row r="86" ht="15.75" customHeight="1">
      <c r="A86" s="26" t="str">
        <v>Araqi</v>
      </c>
      <c r="B86" s="26" t="str">
        <v>AL-DREEZ</v>
      </c>
      <c r="C86" s="26" t="str">
        <v>K_LN07</v>
      </c>
      <c r="D86" s="26" t="str">
        <v>23.309955, 56.638415</v>
      </c>
      <c r="E86" s="26" t="str">
        <v>443</v>
      </c>
      <c r="F86" s="26" t="str">
        <v>Pole (PMT)</v>
      </c>
      <c r="G86" s="26" t="str">
        <v/>
      </c>
      <c r="H86" s="26">
        <v>315</v>
      </c>
      <c r="I86" s="26" t="str">
        <v>03/06/2026, 14:40</v>
      </c>
      <c r="J86" s="26">
        <v>1</v>
      </c>
      <c r="K86" s="26">
        <v>242</v>
      </c>
      <c r="L86" s="26">
        <v>241</v>
      </c>
      <c r="M86" s="26">
        <v>243</v>
      </c>
      <c r="N86" s="26">
        <v>418</v>
      </c>
      <c r="O86" s="26">
        <v>422</v>
      </c>
      <c r="P86" s="26">
        <v>419</v>
      </c>
      <c r="Q86" s="27" t="str">
        <v>185 mm²</v>
      </c>
      <c r="R86" s="28" t="str">
        <v>Cu</v>
      </c>
      <c r="S86" s="28">
        <v>101</v>
      </c>
      <c r="T86" s="28">
        <v>99</v>
      </c>
      <c r="U86" s="28">
        <v>98</v>
      </c>
      <c r="V86" s="29">
        <v>17</v>
      </c>
      <c r="W86" s="30" t="str">
        <v>185 mm²</v>
      </c>
      <c r="X86" s="31" t="str">
        <v>Cu</v>
      </c>
      <c r="Y86" s="31">
        <v>0</v>
      </c>
      <c r="Z86" s="31">
        <v>0</v>
      </c>
      <c r="AA86" s="31">
        <v>0</v>
      </c>
      <c r="AB86" s="32">
        <v>0</v>
      </c>
      <c r="AC86" s="27" t="str">
        <v>185 mm²</v>
      </c>
      <c r="AD86" s="28" t="str">
        <v>Cu</v>
      </c>
      <c r="AE86" s="28">
        <v>30</v>
      </c>
      <c r="AF86" s="28">
        <v>38</v>
      </c>
      <c r="AG86" s="28">
        <v>41</v>
      </c>
      <c r="AH86" s="29">
        <v>25</v>
      </c>
      <c r="AI86" s="30" t="str">
        <v/>
      </c>
      <c r="AJ86" s="31" t="str">
        <v/>
      </c>
      <c r="AK86" s="31" t="str">
        <v/>
      </c>
      <c r="AL86" s="31" t="str">
        <v/>
      </c>
      <c r="AM86" s="31" t="str">
        <v/>
      </c>
      <c r="AN86" s="32" t="str">
        <v/>
      </c>
      <c r="AO86" s="27" t="str">
        <v/>
      </c>
      <c r="AP86" s="28" t="str">
        <v/>
      </c>
      <c r="AQ86" s="28" t="str">
        <v/>
      </c>
      <c r="AR86" s="28" t="str">
        <v/>
      </c>
      <c r="AS86" s="28" t="str">
        <v/>
      </c>
      <c r="AT86" s="29" t="str">
        <v/>
      </c>
      <c r="AU86" s="30" t="str">
        <v/>
      </c>
      <c r="AV86" s="31" t="str">
        <v/>
      </c>
      <c r="AW86" s="31" t="str">
        <v/>
      </c>
      <c r="AX86" s="31" t="str">
        <v/>
      </c>
      <c r="AY86" s="31" t="str">
        <v/>
      </c>
      <c r="AZ86" s="32" t="str">
        <v/>
      </c>
      <c r="BA86" s="27" t="str">
        <v/>
      </c>
      <c r="BB86" s="28" t="str">
        <v/>
      </c>
      <c r="BC86" s="28" t="str">
        <v/>
      </c>
      <c r="BD86" s="28" t="str">
        <v/>
      </c>
      <c r="BE86" s="28" t="str">
        <v/>
      </c>
      <c r="BF86" s="29" t="str">
        <v/>
      </c>
      <c r="BG86" s="30" t="str">
        <v/>
      </c>
      <c r="BH86" s="31" t="str">
        <v/>
      </c>
      <c r="BI86" s="31" t="str">
        <v/>
      </c>
      <c r="BJ86" s="31" t="str">
        <v/>
      </c>
      <c r="BK86" s="31" t="str">
        <v/>
      </c>
      <c r="BL86" s="32" t="str">
        <v/>
      </c>
      <c r="BM86" s="26">
        <f>SUM(S86,Y86,AE86,AK86,AQ86,AW86,BC86,BI86)</f>
      </c>
      <c r="BN86" s="26">
        <f>SUM(T86,Z86,AF86,AL86,AR86,AX86,BD86,BJ86)</f>
      </c>
      <c r="BO86" s="26">
        <f>SUM(U86,AA86,AG86,AM86,AS86,AY86,BE86,BK86)</f>
      </c>
      <c r="BP86" s="26">
        <f>SUM(V86,AB86,AH86,AN86,AT86,AZ86,BF86,BL86)</f>
      </c>
      <c r="BQ86" s="26">
        <f>MAX(BM86:BO86)</f>
      </c>
      <c r="BR86" s="26">
        <f>MIN(BM86:BO86)</f>
      </c>
      <c r="BS86" s="33">
        <f>IF(H86&gt;0,(BQ86*SQRT(3)*IF(N86&gt;0,N86,IF(O86&gt;0,O86,IF(P86&gt;0,P86,415)))/(H86*1000))*100,0)</f>
      </c>
      <c r="BT86" s="33">
        <f>IF(BS86&gt;70,"Upgrade","OK - No Upgrade")</f>
      </c>
      <c r="BU86" s="33">
        <f>IF(IF(AVERAGE(BM86:BO86)&gt;0,((BQ86-AVERAGE(BM86:BO86))/AVERAGE(BM86:BO86))*100,0)&gt;10,"Need to Balance","OK - Balanced")</f>
      </c>
    </row>
    <row r="87" ht="15.75" customHeight="1">
      <c r="A87" s="26" t="str">
        <v>Araqi</v>
      </c>
      <c r="B87" s="26" t="str">
        <v>AL-DREEZ</v>
      </c>
      <c r="C87" s="26" t="str">
        <v>K_LN07</v>
      </c>
      <c r="D87" s="26" t="str">
        <v>23.308478, 56.63379</v>
      </c>
      <c r="E87" s="26" t="str">
        <v>1446</v>
      </c>
      <c r="F87" s="26" t="str">
        <v>Pole (PMT)</v>
      </c>
      <c r="G87" s="26" t="str">
        <v/>
      </c>
      <c r="H87" s="26">
        <v>315</v>
      </c>
      <c r="I87" s="26" t="str">
        <v>03/06/2026, 14:36</v>
      </c>
      <c r="J87" s="26">
        <v>1</v>
      </c>
      <c r="K87" s="26">
        <v>240</v>
      </c>
      <c r="L87" s="26">
        <v>242</v>
      </c>
      <c r="M87" s="26">
        <v>241</v>
      </c>
      <c r="N87" s="26">
        <v>411</v>
      </c>
      <c r="O87" s="26">
        <v>420</v>
      </c>
      <c r="P87" s="26">
        <v>418</v>
      </c>
      <c r="Q87" s="27" t="str">
        <v>185 mm²</v>
      </c>
      <c r="R87" s="28" t="str">
        <v>Cu</v>
      </c>
      <c r="S87" s="28">
        <v>65</v>
      </c>
      <c r="T87" s="28">
        <v>38</v>
      </c>
      <c r="U87" s="28">
        <v>44</v>
      </c>
      <c r="V87" s="29">
        <v>20</v>
      </c>
      <c r="W87" s="30" t="str">
        <v>185 mm²</v>
      </c>
      <c r="X87" s="31" t="str">
        <v>Cu</v>
      </c>
      <c r="Y87" s="31">
        <v>35</v>
      </c>
      <c r="Z87" s="31">
        <v>75</v>
      </c>
      <c r="AA87" s="31">
        <v>41</v>
      </c>
      <c r="AB87" s="32">
        <v>22</v>
      </c>
      <c r="AC87" s="27" t="str">
        <v/>
      </c>
      <c r="AD87" s="28" t="str">
        <v/>
      </c>
      <c r="AE87" s="28" t="str">
        <v/>
      </c>
      <c r="AF87" s="28" t="str">
        <v/>
      </c>
      <c r="AG87" s="28" t="str">
        <v/>
      </c>
      <c r="AH87" s="29" t="str">
        <v/>
      </c>
      <c r="AI87" s="30" t="str">
        <v/>
      </c>
      <c r="AJ87" s="31" t="str">
        <v/>
      </c>
      <c r="AK87" s="31" t="str">
        <v/>
      </c>
      <c r="AL87" s="31" t="str">
        <v/>
      </c>
      <c r="AM87" s="31" t="str">
        <v/>
      </c>
      <c r="AN87" s="32" t="str">
        <v/>
      </c>
      <c r="AO87" s="27" t="str">
        <v/>
      </c>
      <c r="AP87" s="28" t="str">
        <v/>
      </c>
      <c r="AQ87" s="28" t="str">
        <v/>
      </c>
      <c r="AR87" s="28" t="str">
        <v/>
      </c>
      <c r="AS87" s="28" t="str">
        <v/>
      </c>
      <c r="AT87" s="29" t="str">
        <v/>
      </c>
      <c r="AU87" s="30" t="str">
        <v/>
      </c>
      <c r="AV87" s="31" t="str">
        <v/>
      </c>
      <c r="AW87" s="31" t="str">
        <v/>
      </c>
      <c r="AX87" s="31" t="str">
        <v/>
      </c>
      <c r="AY87" s="31" t="str">
        <v/>
      </c>
      <c r="AZ87" s="32" t="str">
        <v/>
      </c>
      <c r="BA87" s="27" t="str">
        <v/>
      </c>
      <c r="BB87" s="28" t="str">
        <v/>
      </c>
      <c r="BC87" s="28" t="str">
        <v/>
      </c>
      <c r="BD87" s="28" t="str">
        <v/>
      </c>
      <c r="BE87" s="28" t="str">
        <v/>
      </c>
      <c r="BF87" s="29" t="str">
        <v/>
      </c>
      <c r="BG87" s="30" t="str">
        <v/>
      </c>
      <c r="BH87" s="31" t="str">
        <v/>
      </c>
      <c r="BI87" s="31" t="str">
        <v/>
      </c>
      <c r="BJ87" s="31" t="str">
        <v/>
      </c>
      <c r="BK87" s="31" t="str">
        <v/>
      </c>
      <c r="BL87" s="32" t="str">
        <v/>
      </c>
      <c r="BM87" s="26">
        <f>SUM(S87,Y87,AE87,AK87,AQ87,AW87,BC87,BI87)</f>
      </c>
      <c r="BN87" s="26">
        <f>SUM(T87,Z87,AF87,AL87,AR87,AX87,BD87,BJ87)</f>
      </c>
      <c r="BO87" s="26">
        <f>SUM(U87,AA87,AG87,AM87,AS87,AY87,BE87,BK87)</f>
      </c>
      <c r="BP87" s="26">
        <f>SUM(V87,AB87,AH87,AN87,AT87,AZ87,BF87,BL87)</f>
      </c>
      <c r="BQ87" s="26">
        <f>MAX(BM87:BO87)</f>
      </c>
      <c r="BR87" s="26">
        <f>MIN(BM87:BO87)</f>
      </c>
      <c r="BS87" s="33">
        <f>IF(H87&gt;0,(BQ87*SQRT(3)*IF(N87&gt;0,N87,IF(O87&gt;0,O87,IF(P87&gt;0,P87,415)))/(H87*1000))*100,0)</f>
      </c>
      <c r="BT87" s="33">
        <f>IF(BS87&gt;70,"Upgrade","OK - No Upgrade")</f>
      </c>
      <c r="BU87" s="33">
        <f>IF(IF(AVERAGE(BM87:BO87)&gt;0,((BQ87-AVERAGE(BM87:BO87))/AVERAGE(BM87:BO87))*100,0)&gt;10,"Need to Balance","OK - Balanced")</f>
      </c>
    </row>
    <row r="88" ht="15.75" customHeight="1">
      <c r="A88" s="26" t="str">
        <v>Araqi</v>
      </c>
      <c r="B88" s="26" t="str">
        <v>AL-DREEZ</v>
      </c>
      <c r="C88" s="26" t="str">
        <v>K_LN07</v>
      </c>
      <c r="D88" s="26" t="str">
        <v>23.307968, 56.628478</v>
      </c>
      <c r="E88" s="26" t="str">
        <v>441</v>
      </c>
      <c r="F88" s="26" t="str">
        <v>Ground (GMT)</v>
      </c>
      <c r="G88" s="26" t="str">
        <v/>
      </c>
      <c r="H88" s="26">
        <v>1000</v>
      </c>
      <c r="I88" s="26" t="str">
        <v>03/06/2026, 14:32</v>
      </c>
      <c r="J88" s="26">
        <v>1</v>
      </c>
      <c r="K88" s="26">
        <v>243</v>
      </c>
      <c r="L88" s="26">
        <v>240</v>
      </c>
      <c r="M88" s="26">
        <v>243</v>
      </c>
      <c r="N88" s="26">
        <v>418</v>
      </c>
      <c r="O88" s="26">
        <v>422</v>
      </c>
      <c r="P88" s="26">
        <v>418</v>
      </c>
      <c r="Q88" s="27" t="str">
        <v>120 mm²</v>
      </c>
      <c r="R88" s="28" t="str">
        <v>Cu</v>
      </c>
      <c r="S88" s="28">
        <v>60</v>
      </c>
      <c r="T88" s="28">
        <v>65</v>
      </c>
      <c r="U88" s="28">
        <v>40</v>
      </c>
      <c r="V88" s="29">
        <v>30</v>
      </c>
      <c r="W88" s="30" t="str">
        <v>185 mm²</v>
      </c>
      <c r="X88" s="31" t="str">
        <v>Cu</v>
      </c>
      <c r="Y88" s="31">
        <v>80</v>
      </c>
      <c r="Z88" s="31">
        <v>85</v>
      </c>
      <c r="AA88" s="31">
        <v>70</v>
      </c>
      <c r="AB88" s="32">
        <v>40</v>
      </c>
      <c r="AC88" s="27" t="str">
        <v>120 mm²</v>
      </c>
      <c r="AD88" s="28" t="str">
        <v>Cu</v>
      </c>
      <c r="AE88" s="28">
        <v>30</v>
      </c>
      <c r="AF88" s="28">
        <v>95</v>
      </c>
      <c r="AG88" s="28">
        <v>130</v>
      </c>
      <c r="AH88" s="29">
        <v>60</v>
      </c>
      <c r="AI88" s="30" t="str">
        <v>185 mm²</v>
      </c>
      <c r="AJ88" s="31" t="str">
        <v>Cu</v>
      </c>
      <c r="AK88" s="31">
        <v>175</v>
      </c>
      <c r="AL88" s="31">
        <v>180</v>
      </c>
      <c r="AM88" s="31">
        <v>160</v>
      </c>
      <c r="AN88" s="32">
        <v>51</v>
      </c>
      <c r="AO88" s="27" t="str">
        <v>185 mm²</v>
      </c>
      <c r="AP88" s="28" t="str">
        <v>Cu</v>
      </c>
      <c r="AQ88" s="28">
        <v>30</v>
      </c>
      <c r="AR88" s="28">
        <v>45</v>
      </c>
      <c r="AS88" s="28">
        <v>60</v>
      </c>
      <c r="AT88" s="29">
        <v>20</v>
      </c>
      <c r="AU88" s="30" t="str">
        <v>185 mm²</v>
      </c>
      <c r="AV88" s="31" t="str">
        <v>Cu</v>
      </c>
      <c r="AW88" s="31">
        <v>120</v>
      </c>
      <c r="AX88" s="31">
        <v>110</v>
      </c>
      <c r="AY88" s="31">
        <v>85</v>
      </c>
      <c r="AZ88" s="32">
        <v>38</v>
      </c>
      <c r="BA88" s="27" t="str">
        <v/>
      </c>
      <c r="BB88" s="28" t="str">
        <v/>
      </c>
      <c r="BC88" s="28" t="str">
        <v/>
      </c>
      <c r="BD88" s="28" t="str">
        <v/>
      </c>
      <c r="BE88" s="28" t="str">
        <v/>
      </c>
      <c r="BF88" s="29" t="str">
        <v/>
      </c>
      <c r="BG88" s="30" t="str">
        <v/>
      </c>
      <c r="BH88" s="31" t="str">
        <v/>
      </c>
      <c r="BI88" s="31" t="str">
        <v/>
      </c>
      <c r="BJ88" s="31" t="str">
        <v/>
      </c>
      <c r="BK88" s="31" t="str">
        <v/>
      </c>
      <c r="BL88" s="32" t="str">
        <v/>
      </c>
      <c r="BM88" s="26">
        <f>SUM(S88,Y88,AE88,AK88,AQ88,AW88,BC88,BI88)</f>
      </c>
      <c r="BN88" s="26">
        <f>SUM(T88,Z88,AF88,AL88,AR88,AX88,BD88,BJ88)</f>
      </c>
      <c r="BO88" s="26">
        <f>SUM(U88,AA88,AG88,AM88,AS88,AY88,BE88,BK88)</f>
      </c>
      <c r="BP88" s="26">
        <f>SUM(V88,AB88,AH88,AN88,AT88,AZ88,BF88,BL88)</f>
      </c>
      <c r="BQ88" s="26">
        <f>MAX(BM88:BO88)</f>
      </c>
      <c r="BR88" s="26">
        <f>MIN(BM88:BO88)</f>
      </c>
      <c r="BS88" s="33">
        <f>IF(H88&gt;0,(BQ88*SQRT(3)*IF(N88&gt;0,N88,IF(O88&gt;0,O88,IF(P88&gt;0,P88,415)))/(H88*1000))*100,0)</f>
      </c>
      <c r="BT88" s="33">
        <f>IF(BS88&gt;70,"Upgrade","OK - No Upgrade")</f>
      </c>
      <c r="BU88" s="33">
        <f>IF(IF(AVERAGE(BM88:BO88)&gt;0,((BQ88-AVERAGE(BM88:BO88))/AVERAGE(BM88:BO88))*100,0)&gt;10,"Need to Balance","OK - Balanced")</f>
      </c>
    </row>
    <row r="89" ht="15.75" customHeight="1">
      <c r="A89" s="26" t="str">
        <v>Araqi</v>
      </c>
      <c r="B89" s="26" t="str">
        <v>AL-DREEZ</v>
      </c>
      <c r="C89" s="26" t="str">
        <v>K_LN07</v>
      </c>
      <c r="D89" s="26" t="str">
        <v>23.30766, 56.623553</v>
      </c>
      <c r="E89" s="26" t="str">
        <v>444</v>
      </c>
      <c r="F89" s="26" t="str">
        <v>Pole (PMT)</v>
      </c>
      <c r="G89" s="26" t="str">
        <v/>
      </c>
      <c r="H89" s="26">
        <v>315</v>
      </c>
      <c r="I89" s="26" t="str">
        <v>06/06/2026, 00:33</v>
      </c>
      <c r="J89" s="26">
        <v>1</v>
      </c>
      <c r="K89" s="26">
        <v>247</v>
      </c>
      <c r="L89" s="26">
        <v>247</v>
      </c>
      <c r="M89" s="26">
        <v>249</v>
      </c>
      <c r="N89" s="26">
        <v>426</v>
      </c>
      <c r="O89" s="26">
        <v>423</v>
      </c>
      <c r="P89" s="26">
        <v>430</v>
      </c>
      <c r="Q89" s="27" t="str">
        <v>120 mm²</v>
      </c>
      <c r="R89" s="28" t="str">
        <v>Cu</v>
      </c>
      <c r="S89" s="28">
        <v>70</v>
      </c>
      <c r="T89" s="28">
        <v>75</v>
      </c>
      <c r="U89" s="28">
        <v>126</v>
      </c>
      <c r="V89" s="29">
        <v>48</v>
      </c>
      <c r="W89" s="30" t="str">
        <v>120 mm²</v>
      </c>
      <c r="X89" s="31" t="str">
        <v>Cu</v>
      </c>
      <c r="Y89" s="31">
        <v>96</v>
      </c>
      <c r="Z89" s="31">
        <v>72</v>
      </c>
      <c r="AA89" s="31">
        <v>40</v>
      </c>
      <c r="AB89" s="32">
        <v>54</v>
      </c>
      <c r="AC89" s="27" t="str">
        <v/>
      </c>
      <c r="AD89" s="28" t="str">
        <v/>
      </c>
      <c r="AE89" s="28" t="str">
        <v/>
      </c>
      <c r="AF89" s="28" t="str">
        <v/>
      </c>
      <c r="AG89" s="28" t="str">
        <v/>
      </c>
      <c r="AH89" s="29" t="str">
        <v/>
      </c>
      <c r="AI89" s="30" t="str">
        <v/>
      </c>
      <c r="AJ89" s="31" t="str">
        <v/>
      </c>
      <c r="AK89" s="31" t="str">
        <v/>
      </c>
      <c r="AL89" s="31" t="str">
        <v/>
      </c>
      <c r="AM89" s="31" t="str">
        <v/>
      </c>
      <c r="AN89" s="32" t="str">
        <v/>
      </c>
      <c r="AO89" s="27" t="str">
        <v/>
      </c>
      <c r="AP89" s="28" t="str">
        <v/>
      </c>
      <c r="AQ89" s="28" t="str">
        <v/>
      </c>
      <c r="AR89" s="28" t="str">
        <v/>
      </c>
      <c r="AS89" s="28" t="str">
        <v/>
      </c>
      <c r="AT89" s="29" t="str">
        <v/>
      </c>
      <c r="AU89" s="30" t="str">
        <v/>
      </c>
      <c r="AV89" s="31" t="str">
        <v/>
      </c>
      <c r="AW89" s="31" t="str">
        <v/>
      </c>
      <c r="AX89" s="31" t="str">
        <v/>
      </c>
      <c r="AY89" s="31" t="str">
        <v/>
      </c>
      <c r="AZ89" s="32" t="str">
        <v/>
      </c>
      <c r="BA89" s="27" t="str">
        <v/>
      </c>
      <c r="BB89" s="28" t="str">
        <v/>
      </c>
      <c r="BC89" s="28" t="str">
        <v/>
      </c>
      <c r="BD89" s="28" t="str">
        <v/>
      </c>
      <c r="BE89" s="28" t="str">
        <v/>
      </c>
      <c r="BF89" s="29" t="str">
        <v/>
      </c>
      <c r="BG89" s="30" t="str">
        <v/>
      </c>
      <c r="BH89" s="31" t="str">
        <v/>
      </c>
      <c r="BI89" s="31" t="str">
        <v/>
      </c>
      <c r="BJ89" s="31" t="str">
        <v/>
      </c>
      <c r="BK89" s="31" t="str">
        <v/>
      </c>
      <c r="BL89" s="32" t="str">
        <v/>
      </c>
      <c r="BM89" s="26">
        <f>SUM(S89,Y89,AE89,AK89,AQ89,AW89,BC89,BI89)</f>
      </c>
      <c r="BN89" s="26">
        <f>SUM(T89,Z89,AF89,AL89,AR89,AX89,BD89,BJ89)</f>
      </c>
      <c r="BO89" s="26">
        <f>SUM(U89,AA89,AG89,AM89,AS89,AY89,BE89,BK89)</f>
      </c>
      <c r="BP89" s="26">
        <f>SUM(V89,AB89,AH89,AN89,AT89,AZ89,BF89,BL89)</f>
      </c>
      <c r="BQ89" s="26">
        <f>MAX(BM89:BO89)</f>
      </c>
      <c r="BR89" s="26">
        <f>MIN(BM89:BO89)</f>
      </c>
      <c r="BS89" s="33">
        <f>IF(H89&gt;0,(BQ89*SQRT(3)*IF(N89&gt;0,N89,IF(O89&gt;0,O89,IF(P89&gt;0,P89,415)))/(H89*1000))*100,0)</f>
      </c>
      <c r="BT89" s="33">
        <f>IF(BS89&gt;70,"Upgrade","OK - No Upgrade")</f>
      </c>
      <c r="BU89" s="33">
        <f>IF(IF(AVERAGE(BM89:BO89)&gt;0,((BQ89-AVERAGE(BM89:BO89))/AVERAGE(BM89:BO89))*100,0)&gt;10,"Need to Balance","OK - Balanced")</f>
      </c>
    </row>
    <row r="90" ht="15.75" customHeight="1">
      <c r="A90" s="26" t="str">
        <v>Araqi</v>
      </c>
      <c r="B90" s="26" t="str">
        <v>AL-DREEZ</v>
      </c>
      <c r="C90" s="26" t="str">
        <v>K_LN07</v>
      </c>
      <c r="D90" s="26" t="str">
        <v>23.30766, 56.623553</v>
      </c>
      <c r="E90" s="26" t="str">
        <v>444</v>
      </c>
      <c r="F90" s="26" t="str">
        <v>Pole (PMT)</v>
      </c>
      <c r="G90" s="26" t="str">
        <v>3</v>
      </c>
      <c r="H90" s="26">
        <v>315</v>
      </c>
      <c r="I90" s="26" t="str">
        <v>05/06/2026, 13:02</v>
      </c>
      <c r="J90" s="26">
        <v>2</v>
      </c>
      <c r="K90" s="26">
        <v>246</v>
      </c>
      <c r="L90" s="26">
        <v>245</v>
      </c>
      <c r="M90" s="26">
        <v>248</v>
      </c>
      <c r="N90" s="26">
        <v>424</v>
      </c>
      <c r="O90" s="26">
        <v>429</v>
      </c>
      <c r="P90" s="26">
        <v>428</v>
      </c>
      <c r="Q90" s="27" t="str">
        <v>120 mm²</v>
      </c>
      <c r="R90" s="28" t="str">
        <v>Cu</v>
      </c>
      <c r="S90" s="28">
        <v>125</v>
      </c>
      <c r="T90" s="28">
        <v>87</v>
      </c>
      <c r="U90" s="28">
        <v>116</v>
      </c>
      <c r="V90" s="29">
        <v>49</v>
      </c>
      <c r="W90" s="30" t="str">
        <v>120 mm²</v>
      </c>
      <c r="X90" s="31" t="str">
        <v>Cu</v>
      </c>
      <c r="Y90" s="31">
        <v>181</v>
      </c>
      <c r="Z90" s="31">
        <v>120</v>
      </c>
      <c r="AA90" s="31">
        <v>76</v>
      </c>
      <c r="AB90" s="32">
        <v>68</v>
      </c>
      <c r="AC90" s="27" t="str">
        <v/>
      </c>
      <c r="AD90" s="28" t="str">
        <v/>
      </c>
      <c r="AE90" s="28" t="str">
        <v/>
      </c>
      <c r="AF90" s="28" t="str">
        <v/>
      </c>
      <c r="AG90" s="28" t="str">
        <v/>
      </c>
      <c r="AH90" s="29" t="str">
        <v/>
      </c>
      <c r="AI90" s="30" t="str">
        <v/>
      </c>
      <c r="AJ90" s="31" t="str">
        <v/>
      </c>
      <c r="AK90" s="31" t="str">
        <v/>
      </c>
      <c r="AL90" s="31" t="str">
        <v/>
      </c>
      <c r="AM90" s="31" t="str">
        <v/>
      </c>
      <c r="AN90" s="32" t="str">
        <v/>
      </c>
      <c r="AO90" s="27" t="str">
        <v/>
      </c>
      <c r="AP90" s="28" t="str">
        <v/>
      </c>
      <c r="AQ90" s="28" t="str">
        <v/>
      </c>
      <c r="AR90" s="28" t="str">
        <v/>
      </c>
      <c r="AS90" s="28" t="str">
        <v/>
      </c>
      <c r="AT90" s="29" t="str">
        <v/>
      </c>
      <c r="AU90" s="30" t="str">
        <v/>
      </c>
      <c r="AV90" s="31" t="str">
        <v/>
      </c>
      <c r="AW90" s="31" t="str">
        <v/>
      </c>
      <c r="AX90" s="31" t="str">
        <v/>
      </c>
      <c r="AY90" s="31" t="str">
        <v/>
      </c>
      <c r="AZ90" s="32" t="str">
        <v/>
      </c>
      <c r="BA90" s="27" t="str">
        <v/>
      </c>
      <c r="BB90" s="28" t="str">
        <v/>
      </c>
      <c r="BC90" s="28" t="str">
        <v/>
      </c>
      <c r="BD90" s="28" t="str">
        <v/>
      </c>
      <c r="BE90" s="28" t="str">
        <v/>
      </c>
      <c r="BF90" s="29" t="str">
        <v/>
      </c>
      <c r="BG90" s="30" t="str">
        <v/>
      </c>
      <c r="BH90" s="31" t="str">
        <v/>
      </c>
      <c r="BI90" s="31" t="str">
        <v/>
      </c>
      <c r="BJ90" s="31" t="str">
        <v/>
      </c>
      <c r="BK90" s="31" t="str">
        <v/>
      </c>
      <c r="BL90" s="32" t="str">
        <v/>
      </c>
      <c r="BM90" s="26">
        <f>SUM(S90,Y90,AE90,AK90,AQ90,AW90,BC90,BI90)</f>
      </c>
      <c r="BN90" s="26">
        <f>SUM(T90,Z90,AF90,AL90,AR90,AX90,BD90,BJ90)</f>
      </c>
      <c r="BO90" s="26">
        <f>SUM(U90,AA90,AG90,AM90,AS90,AY90,BE90,BK90)</f>
      </c>
      <c r="BP90" s="26">
        <f>SUM(V90,AB90,AH90,AN90,AT90,AZ90,BF90,BL90)</f>
      </c>
      <c r="BQ90" s="26">
        <f>MAX(BM90:BO90)</f>
      </c>
      <c r="BR90" s="26">
        <f>MIN(BM90:BO90)</f>
      </c>
      <c r="BS90" s="33">
        <f>IF(H90&gt;0,(BQ90*SQRT(3)*IF(N90&gt;0,N90,IF(O90&gt;0,O90,IF(P90&gt;0,P90,415)))/(H90*1000))*100,0)</f>
      </c>
      <c r="BT90" s="33">
        <f>IF(BS90&gt;70,"Upgrade","OK - No Upgrade")</f>
      </c>
      <c r="BU90" s="33">
        <f>IF(IF(AVERAGE(BM90:BO90)&gt;0,((BQ90-AVERAGE(BM90:BO90))/AVERAGE(BM90:BO90))*100,0)&gt;10,"Need to Balance","OK - Balanced")</f>
      </c>
    </row>
    <row r="91" ht="15.75" customHeight="1">
      <c r="A91" s="26" t="str">
        <v>Araqi</v>
      </c>
      <c r="B91" s="26" t="str">
        <v>AL-DREEZ</v>
      </c>
      <c r="C91" s="26" t="str">
        <v>K_LN04</v>
      </c>
      <c r="D91" s="26" t="str">
        <v/>
      </c>
      <c r="E91" s="26" t="str">
        <v>434</v>
      </c>
      <c r="F91" s="26" t="str">
        <v>Ground (GMT)</v>
      </c>
      <c r="G91" s="26" t="str">
        <v/>
      </c>
      <c r="H91" s="26">
        <v>1000</v>
      </c>
      <c r="I91" s="26" t="str">
        <v>02/06/2026, 21:57</v>
      </c>
      <c r="J91" s="26">
        <v>1</v>
      </c>
      <c r="K91" s="26">
        <v>249</v>
      </c>
      <c r="L91" s="26">
        <v>247</v>
      </c>
      <c r="M91" s="26">
        <v>250</v>
      </c>
      <c r="N91" s="26">
        <v>430</v>
      </c>
      <c r="O91" s="26">
        <v>434</v>
      </c>
      <c r="P91" s="26">
        <v>431</v>
      </c>
      <c r="Q91" s="27" t="str">
        <v>185 mm²</v>
      </c>
      <c r="R91" s="28" t="str">
        <v>Cu</v>
      </c>
      <c r="S91" s="28">
        <v>60</v>
      </c>
      <c r="T91" s="28">
        <v>128</v>
      </c>
      <c r="U91" s="28">
        <v>83</v>
      </c>
      <c r="V91" s="29">
        <v>129</v>
      </c>
      <c r="W91" s="30" t="str">
        <v>185 mm²</v>
      </c>
      <c r="X91" s="31" t="str">
        <v>Cu</v>
      </c>
      <c r="Y91" s="31">
        <v>112</v>
      </c>
      <c r="Z91" s="31">
        <v>168</v>
      </c>
      <c r="AA91" s="31">
        <v>50</v>
      </c>
      <c r="AB91" s="32">
        <v>71</v>
      </c>
      <c r="AC91" s="27" t="str">
        <v/>
      </c>
      <c r="AD91" s="28" t="str">
        <v/>
      </c>
      <c r="AE91" s="28">
        <v>106</v>
      </c>
      <c r="AF91" s="28">
        <v>104</v>
      </c>
      <c r="AG91" s="28">
        <v>35</v>
      </c>
      <c r="AH91" s="29">
        <v>50</v>
      </c>
      <c r="AI91" s="30" t="str">
        <v/>
      </c>
      <c r="AJ91" s="31" t="str">
        <v/>
      </c>
      <c r="AK91" s="31" t="str">
        <v/>
      </c>
      <c r="AL91" s="31" t="str">
        <v/>
      </c>
      <c r="AM91" s="31" t="str">
        <v/>
      </c>
      <c r="AN91" s="32" t="str">
        <v/>
      </c>
      <c r="AO91" s="27" t="str">
        <v/>
      </c>
      <c r="AP91" s="28" t="str">
        <v/>
      </c>
      <c r="AQ91" s="28" t="str">
        <v/>
      </c>
      <c r="AR91" s="28" t="str">
        <v/>
      </c>
      <c r="AS91" s="28" t="str">
        <v/>
      </c>
      <c r="AT91" s="29" t="str">
        <v/>
      </c>
      <c r="AU91" s="30" t="str">
        <v/>
      </c>
      <c r="AV91" s="31" t="str">
        <v/>
      </c>
      <c r="AW91" s="31" t="str">
        <v/>
      </c>
      <c r="AX91" s="31" t="str">
        <v/>
      </c>
      <c r="AY91" s="31" t="str">
        <v/>
      </c>
      <c r="AZ91" s="32" t="str">
        <v/>
      </c>
      <c r="BA91" s="27" t="str">
        <v/>
      </c>
      <c r="BB91" s="28" t="str">
        <v/>
      </c>
      <c r="BC91" s="28" t="str">
        <v/>
      </c>
      <c r="BD91" s="28" t="str">
        <v/>
      </c>
      <c r="BE91" s="28" t="str">
        <v/>
      </c>
      <c r="BF91" s="29" t="str">
        <v/>
      </c>
      <c r="BG91" s="30" t="str">
        <v/>
      </c>
      <c r="BH91" s="31" t="str">
        <v/>
      </c>
      <c r="BI91" s="31" t="str">
        <v/>
      </c>
      <c r="BJ91" s="31" t="str">
        <v/>
      </c>
      <c r="BK91" s="31" t="str">
        <v/>
      </c>
      <c r="BL91" s="32" t="str">
        <v/>
      </c>
      <c r="BM91" s="26">
        <f>SUM(S91,Y91,AE91,AK91,AQ91,AW91,BC91,BI91)</f>
      </c>
      <c r="BN91" s="26">
        <f>SUM(T91,Z91,AF91,AL91,AR91,AX91,BD91,BJ91)</f>
      </c>
      <c r="BO91" s="26">
        <f>SUM(U91,AA91,AG91,AM91,AS91,AY91,BE91,BK91)</f>
      </c>
      <c r="BP91" s="26">
        <f>SUM(V91,AB91,AH91,AN91,AT91,AZ91,BF91,BL91)</f>
      </c>
      <c r="BQ91" s="26">
        <f>MAX(BM91:BO91)</f>
      </c>
      <c r="BR91" s="26">
        <f>MIN(BM91:BO91)</f>
      </c>
      <c r="BS91" s="33">
        <f>IF(H91&gt;0,(BQ91*SQRT(3)*IF(N91&gt;0,N91,IF(O91&gt;0,O91,IF(P91&gt;0,P91,415)))/(H91*1000))*100,0)</f>
      </c>
      <c r="BT91" s="33">
        <f>IF(BS91&gt;70,"Upgrade","OK - No Upgrade")</f>
      </c>
      <c r="BU91" s="33">
        <f>IF(IF(AVERAGE(BM91:BO91)&gt;0,((BQ91-AVERAGE(BM91:BO91))/AVERAGE(BM91:BO91))*100,0)&gt;10,"Need to Balance","OK - Balanced")</f>
      </c>
    </row>
    <row r="92" ht="15.75" customHeight="1">
      <c r="A92" s="26" t="str">
        <v>Araqi</v>
      </c>
      <c r="B92" s="26" t="str">
        <v>AL-DREEZ</v>
      </c>
      <c r="C92" s="26" t="str">
        <v>K_LN04</v>
      </c>
      <c r="D92" s="26" t="str">
        <v/>
      </c>
      <c r="E92" s="26" t="str">
        <v>433</v>
      </c>
      <c r="F92" s="26" t="str">
        <v>Ground (GMT)</v>
      </c>
      <c r="G92" s="26" t="str">
        <v/>
      </c>
      <c r="H92" s="26">
        <v>500</v>
      </c>
      <c r="I92" s="26" t="str">
        <v>02/06/2026, 21:54</v>
      </c>
      <c r="J92" s="26">
        <v>1</v>
      </c>
      <c r="K92" s="26">
        <v>249</v>
      </c>
      <c r="L92" s="26">
        <v>247</v>
      </c>
      <c r="M92" s="26">
        <v>250</v>
      </c>
      <c r="N92" s="26">
        <v>430</v>
      </c>
      <c r="O92" s="26">
        <v>433</v>
      </c>
      <c r="P92" s="26">
        <v>432</v>
      </c>
      <c r="Q92" s="27" t="str">
        <v>185 mm²</v>
      </c>
      <c r="R92" s="28" t="str">
        <v>Cu</v>
      </c>
      <c r="S92" s="28">
        <v>118</v>
      </c>
      <c r="T92" s="28">
        <v>98</v>
      </c>
      <c r="U92" s="28">
        <v>126</v>
      </c>
      <c r="V92" s="29">
        <v>50</v>
      </c>
      <c r="W92" s="30" t="str">
        <v>185 mm²</v>
      </c>
      <c r="X92" s="31" t="str">
        <v>Cu</v>
      </c>
      <c r="Y92" s="31">
        <v>94</v>
      </c>
      <c r="Z92" s="31">
        <v>81</v>
      </c>
      <c r="AA92" s="31">
        <v>100</v>
      </c>
      <c r="AB92" s="32">
        <v>25</v>
      </c>
      <c r="AC92" s="27" t="str">
        <v/>
      </c>
      <c r="AD92" s="28" t="str">
        <v/>
      </c>
      <c r="AE92" s="28" t="str">
        <v/>
      </c>
      <c r="AF92" s="28" t="str">
        <v/>
      </c>
      <c r="AG92" s="28" t="str">
        <v/>
      </c>
      <c r="AH92" s="29" t="str">
        <v/>
      </c>
      <c r="AI92" s="30" t="str">
        <v/>
      </c>
      <c r="AJ92" s="31" t="str">
        <v/>
      </c>
      <c r="AK92" s="31" t="str">
        <v/>
      </c>
      <c r="AL92" s="31" t="str">
        <v/>
      </c>
      <c r="AM92" s="31" t="str">
        <v/>
      </c>
      <c r="AN92" s="32" t="str">
        <v/>
      </c>
      <c r="AO92" s="27" t="str">
        <v/>
      </c>
      <c r="AP92" s="28" t="str">
        <v/>
      </c>
      <c r="AQ92" s="28" t="str">
        <v/>
      </c>
      <c r="AR92" s="28" t="str">
        <v/>
      </c>
      <c r="AS92" s="28" t="str">
        <v/>
      </c>
      <c r="AT92" s="29" t="str">
        <v/>
      </c>
      <c r="AU92" s="30" t="str">
        <v/>
      </c>
      <c r="AV92" s="31" t="str">
        <v/>
      </c>
      <c r="AW92" s="31" t="str">
        <v/>
      </c>
      <c r="AX92" s="31" t="str">
        <v/>
      </c>
      <c r="AY92" s="31" t="str">
        <v/>
      </c>
      <c r="AZ92" s="32" t="str">
        <v/>
      </c>
      <c r="BA92" s="27" t="str">
        <v/>
      </c>
      <c r="BB92" s="28" t="str">
        <v/>
      </c>
      <c r="BC92" s="28" t="str">
        <v/>
      </c>
      <c r="BD92" s="28" t="str">
        <v/>
      </c>
      <c r="BE92" s="28" t="str">
        <v/>
      </c>
      <c r="BF92" s="29" t="str">
        <v/>
      </c>
      <c r="BG92" s="30" t="str">
        <v/>
      </c>
      <c r="BH92" s="31" t="str">
        <v/>
      </c>
      <c r="BI92" s="31" t="str">
        <v/>
      </c>
      <c r="BJ92" s="31" t="str">
        <v/>
      </c>
      <c r="BK92" s="31" t="str">
        <v/>
      </c>
      <c r="BL92" s="32" t="str">
        <v/>
      </c>
      <c r="BM92" s="26">
        <f>SUM(S92,Y92,AE92,AK92,AQ92,AW92,BC92,BI92)</f>
      </c>
      <c r="BN92" s="26">
        <f>SUM(T92,Z92,AF92,AL92,AR92,AX92,BD92,BJ92)</f>
      </c>
      <c r="BO92" s="26">
        <f>SUM(U92,AA92,AG92,AM92,AS92,AY92,BE92,BK92)</f>
      </c>
      <c r="BP92" s="26">
        <f>SUM(V92,AB92,AH92,AN92,AT92,AZ92,BF92,BL92)</f>
      </c>
      <c r="BQ92" s="26">
        <f>MAX(BM92:BO92)</f>
      </c>
      <c r="BR92" s="26">
        <f>MIN(BM92:BO92)</f>
      </c>
      <c r="BS92" s="33">
        <f>IF(H92&gt;0,(BQ92*SQRT(3)*IF(N92&gt;0,N92,IF(O92&gt;0,O92,IF(P92&gt;0,P92,415)))/(H92*1000))*100,0)</f>
      </c>
      <c r="BT92" s="33">
        <f>IF(BS92&gt;70,"Upgrade","OK - No Upgrade")</f>
      </c>
      <c r="BU92" s="33">
        <f>IF(IF(AVERAGE(BM92:BO92)&gt;0,((BQ92-AVERAGE(BM92:BO92))/AVERAGE(BM92:BO92))*100,0)&gt;10,"Need to Balance","OK - Balanced")</f>
      </c>
    </row>
    <row r="93" ht="15.75" customHeight="1">
      <c r="A93" s="26" t="str">
        <v>Araqi</v>
      </c>
      <c r="B93" s="26" t="str">
        <v>AL-DREEZ</v>
      </c>
      <c r="C93" s="26" t="str">
        <v>K_LN04</v>
      </c>
      <c r="D93" s="26" t="str">
        <v/>
      </c>
      <c r="E93" s="26" t="str">
        <v>533</v>
      </c>
      <c r="F93" s="26" t="str">
        <v>Ground (GMT)</v>
      </c>
      <c r="G93" s="26" t="str">
        <v/>
      </c>
      <c r="H93" s="26">
        <v>500</v>
      </c>
      <c r="I93" s="26" t="str">
        <v>02/06/2026, 21:53</v>
      </c>
      <c r="J93" s="26">
        <v>1</v>
      </c>
      <c r="K93" s="26">
        <v>235</v>
      </c>
      <c r="L93" s="26">
        <v>234</v>
      </c>
      <c r="M93" s="26">
        <v>232</v>
      </c>
      <c r="N93" s="26">
        <v>411</v>
      </c>
      <c r="O93" s="26">
        <v>405</v>
      </c>
      <c r="P93" s="26">
        <v>409</v>
      </c>
      <c r="Q93" s="27" t="str">
        <v>185 mm²</v>
      </c>
      <c r="R93" s="28" t="str">
        <v>Cu</v>
      </c>
      <c r="S93" s="28">
        <v>194</v>
      </c>
      <c r="T93" s="28">
        <v>167</v>
      </c>
      <c r="U93" s="28">
        <v>131</v>
      </c>
      <c r="V93" s="29">
        <v>155</v>
      </c>
      <c r="W93" s="30" t="str">
        <v>185 mm²</v>
      </c>
      <c r="X93" s="31" t="str">
        <v>Cu</v>
      </c>
      <c r="Y93" s="31">
        <v>155</v>
      </c>
      <c r="Z93" s="31">
        <v>189</v>
      </c>
      <c r="AA93" s="31">
        <v>121</v>
      </c>
      <c r="AB93" s="32">
        <v>68</v>
      </c>
      <c r="AC93" s="27" t="str">
        <v/>
      </c>
      <c r="AD93" s="28" t="str">
        <v/>
      </c>
      <c r="AE93" s="28" t="str">
        <v/>
      </c>
      <c r="AF93" s="28" t="str">
        <v/>
      </c>
      <c r="AG93" s="28" t="str">
        <v/>
      </c>
      <c r="AH93" s="29" t="str">
        <v/>
      </c>
      <c r="AI93" s="30" t="str">
        <v/>
      </c>
      <c r="AJ93" s="31" t="str">
        <v/>
      </c>
      <c r="AK93" s="31" t="str">
        <v/>
      </c>
      <c r="AL93" s="31" t="str">
        <v/>
      </c>
      <c r="AM93" s="31" t="str">
        <v/>
      </c>
      <c r="AN93" s="32" t="str">
        <v/>
      </c>
      <c r="AO93" s="27" t="str">
        <v/>
      </c>
      <c r="AP93" s="28" t="str">
        <v/>
      </c>
      <c r="AQ93" s="28" t="str">
        <v/>
      </c>
      <c r="AR93" s="28" t="str">
        <v/>
      </c>
      <c r="AS93" s="28" t="str">
        <v/>
      </c>
      <c r="AT93" s="29" t="str">
        <v/>
      </c>
      <c r="AU93" s="30" t="str">
        <v/>
      </c>
      <c r="AV93" s="31" t="str">
        <v/>
      </c>
      <c r="AW93" s="31" t="str">
        <v/>
      </c>
      <c r="AX93" s="31" t="str">
        <v/>
      </c>
      <c r="AY93" s="31" t="str">
        <v/>
      </c>
      <c r="AZ93" s="32" t="str">
        <v/>
      </c>
      <c r="BA93" s="27" t="str">
        <v/>
      </c>
      <c r="BB93" s="28" t="str">
        <v/>
      </c>
      <c r="BC93" s="28" t="str">
        <v/>
      </c>
      <c r="BD93" s="28" t="str">
        <v/>
      </c>
      <c r="BE93" s="28" t="str">
        <v/>
      </c>
      <c r="BF93" s="29" t="str">
        <v/>
      </c>
      <c r="BG93" s="30" t="str">
        <v/>
      </c>
      <c r="BH93" s="31" t="str">
        <v/>
      </c>
      <c r="BI93" s="31" t="str">
        <v/>
      </c>
      <c r="BJ93" s="31" t="str">
        <v/>
      </c>
      <c r="BK93" s="31" t="str">
        <v/>
      </c>
      <c r="BL93" s="32" t="str">
        <v/>
      </c>
      <c r="BM93" s="26">
        <f>SUM(S93,Y93,AE93,AK93,AQ93,AW93,BC93,BI93)</f>
      </c>
      <c r="BN93" s="26">
        <f>SUM(T93,Z93,AF93,AL93,AR93,AX93,BD93,BJ93)</f>
      </c>
      <c r="BO93" s="26">
        <f>SUM(U93,AA93,AG93,AM93,AS93,AY93,BE93,BK93)</f>
      </c>
      <c r="BP93" s="26">
        <f>SUM(V93,AB93,AH93,AN93,AT93,AZ93,BF93,BL93)</f>
      </c>
      <c r="BQ93" s="26">
        <f>MAX(BM93:BO93)</f>
      </c>
      <c r="BR93" s="26">
        <f>MIN(BM93:BO93)</f>
      </c>
      <c r="BS93" s="33">
        <f>IF(H93&gt;0,(BQ93*SQRT(3)*IF(N93&gt;0,N93,IF(O93&gt;0,O93,IF(P93&gt;0,P93,415)))/(H93*1000))*100,0)</f>
      </c>
      <c r="BT93" s="33">
        <f>IF(BS93&gt;70,"Upgrade","OK - No Upgrade")</f>
      </c>
      <c r="BU93" s="33">
        <f>IF(IF(AVERAGE(BM93:BO93)&gt;0,((BQ93-AVERAGE(BM93:BO93))/AVERAGE(BM93:BO93))*100,0)&gt;10,"Need to Balance","OK - Balanced")</f>
      </c>
    </row>
    <row r="94" ht="15.75" customHeight="1">
      <c r="A94" s="26" t="str">
        <v>Araqi</v>
      </c>
      <c r="B94" s="26" t="str">
        <v>AL-DREEZ</v>
      </c>
      <c r="C94" s="26" t="str">
        <v>K_LN05</v>
      </c>
      <c r="D94" s="26" t="str">
        <v/>
      </c>
      <c r="E94" s="26" t="str">
        <v>432</v>
      </c>
      <c r="F94" s="26" t="str">
        <v>Ground (GMT)</v>
      </c>
      <c r="G94" s="26" t="str">
        <v/>
      </c>
      <c r="H94" s="26">
        <v>1000</v>
      </c>
      <c r="I94" s="26" t="str">
        <v>02/06/2026, 21:52</v>
      </c>
      <c r="J94" s="26">
        <v>1</v>
      </c>
      <c r="K94" s="26">
        <v>248</v>
      </c>
      <c r="L94" s="26">
        <v>248</v>
      </c>
      <c r="M94" s="26">
        <v>251</v>
      </c>
      <c r="N94" s="26">
        <v>431</v>
      </c>
      <c r="O94" s="26">
        <v>436</v>
      </c>
      <c r="P94" s="26">
        <v>434</v>
      </c>
      <c r="Q94" s="27" t="str">
        <v>185 mm²</v>
      </c>
      <c r="R94" s="28" t="str">
        <v>Cu</v>
      </c>
      <c r="S94" s="28">
        <v>137</v>
      </c>
      <c r="T94" s="28">
        <v>101</v>
      </c>
      <c r="U94" s="28">
        <v>128</v>
      </c>
      <c r="V94" s="29">
        <v>140</v>
      </c>
      <c r="W94" s="30" t="str">
        <v>185 mm²</v>
      </c>
      <c r="X94" s="31" t="str">
        <v>Cu</v>
      </c>
      <c r="Y94" s="31">
        <v>97</v>
      </c>
      <c r="Z94" s="31">
        <v>93</v>
      </c>
      <c r="AA94" s="31">
        <v>17</v>
      </c>
      <c r="AB94" s="32">
        <v>97</v>
      </c>
      <c r="AC94" s="27" t="str">
        <v/>
      </c>
      <c r="AD94" s="28" t="str">
        <v/>
      </c>
      <c r="AE94" s="28">
        <v>57</v>
      </c>
      <c r="AF94" s="28">
        <v>48</v>
      </c>
      <c r="AG94" s="28">
        <v>51</v>
      </c>
      <c r="AH94" s="29">
        <v>62</v>
      </c>
      <c r="AI94" s="30" t="str">
        <v/>
      </c>
      <c r="AJ94" s="31" t="str">
        <v/>
      </c>
      <c r="AK94" s="31">
        <v>83</v>
      </c>
      <c r="AL94" s="31">
        <v>90</v>
      </c>
      <c r="AM94" s="31">
        <v>80</v>
      </c>
      <c r="AN94" s="32">
        <v>103</v>
      </c>
      <c r="AO94" s="27" t="str">
        <v/>
      </c>
      <c r="AP94" s="28" t="str">
        <v/>
      </c>
      <c r="AQ94" s="28" t="str">
        <v/>
      </c>
      <c r="AR94" s="28" t="str">
        <v/>
      </c>
      <c r="AS94" s="28" t="str">
        <v/>
      </c>
      <c r="AT94" s="29" t="str">
        <v/>
      </c>
      <c r="AU94" s="30" t="str">
        <v/>
      </c>
      <c r="AV94" s="31" t="str">
        <v/>
      </c>
      <c r="AW94" s="31" t="str">
        <v/>
      </c>
      <c r="AX94" s="31" t="str">
        <v/>
      </c>
      <c r="AY94" s="31" t="str">
        <v/>
      </c>
      <c r="AZ94" s="32" t="str">
        <v/>
      </c>
      <c r="BA94" s="27" t="str">
        <v/>
      </c>
      <c r="BB94" s="28" t="str">
        <v/>
      </c>
      <c r="BC94" s="28" t="str">
        <v/>
      </c>
      <c r="BD94" s="28" t="str">
        <v/>
      </c>
      <c r="BE94" s="28" t="str">
        <v/>
      </c>
      <c r="BF94" s="29" t="str">
        <v/>
      </c>
      <c r="BG94" s="30" t="str">
        <v/>
      </c>
      <c r="BH94" s="31" t="str">
        <v/>
      </c>
      <c r="BI94" s="31" t="str">
        <v/>
      </c>
      <c r="BJ94" s="31" t="str">
        <v/>
      </c>
      <c r="BK94" s="31" t="str">
        <v/>
      </c>
      <c r="BL94" s="32" t="str">
        <v/>
      </c>
      <c r="BM94" s="26">
        <f>SUM(S94,Y94,AE94,AK94,AQ94,AW94,BC94,BI94)</f>
      </c>
      <c r="BN94" s="26">
        <f>SUM(T94,Z94,AF94,AL94,AR94,AX94,BD94,BJ94)</f>
      </c>
      <c r="BO94" s="26">
        <f>SUM(U94,AA94,AG94,AM94,AS94,AY94,BE94,BK94)</f>
      </c>
      <c r="BP94" s="26">
        <f>SUM(V94,AB94,AH94,AN94,AT94,AZ94,BF94,BL94)</f>
      </c>
      <c r="BQ94" s="26">
        <f>MAX(BM94:BO94)</f>
      </c>
      <c r="BR94" s="26">
        <f>MIN(BM94:BO94)</f>
      </c>
      <c r="BS94" s="33">
        <f>IF(H94&gt;0,(BQ94*SQRT(3)*IF(N94&gt;0,N94,IF(O94&gt;0,O94,IF(P94&gt;0,P94,415)))/(H94*1000))*100,0)</f>
      </c>
      <c r="BT94" s="33">
        <f>IF(BS94&gt;70,"Upgrade","OK - No Upgrade")</f>
      </c>
      <c r="BU94" s="33">
        <f>IF(IF(AVERAGE(BM94:BO94)&gt;0,((BQ94-AVERAGE(BM94:BO94))/AVERAGE(BM94:BO94))*100,0)&gt;10,"Need to Balance","OK - Balanced")</f>
      </c>
    </row>
    <row r="95" ht="15.75" customHeight="1">
      <c r="A95" s="26" t="str">
        <v>Araqi</v>
      </c>
      <c r="B95" s="26" t="str">
        <v>AL-DREEZ</v>
      </c>
      <c r="C95" s="26" t="str">
        <v>K_LN07</v>
      </c>
      <c r="D95" s="26" t="str">
        <v>23.312064, 56.617949</v>
      </c>
      <c r="E95" s="26" t="str">
        <v>446</v>
      </c>
      <c r="F95" s="26" t="str">
        <v>Pole (PMT)</v>
      </c>
      <c r="G95" s="26" t="str">
        <v/>
      </c>
      <c r="H95" s="26">
        <v>315</v>
      </c>
      <c r="I95" s="26" t="str">
        <v>02/06/2026, 15:09</v>
      </c>
      <c r="J95" s="26">
        <v>1</v>
      </c>
      <c r="K95" s="26">
        <v>243</v>
      </c>
      <c r="L95" s="26">
        <v>241</v>
      </c>
      <c r="M95" s="26">
        <v>243</v>
      </c>
      <c r="N95" s="26">
        <v>420</v>
      </c>
      <c r="O95" s="26">
        <v>415</v>
      </c>
      <c r="P95" s="26">
        <v>423</v>
      </c>
      <c r="Q95" s="27" t="str">
        <v>240 mm²</v>
      </c>
      <c r="R95" s="28" t="str">
        <v>Cu</v>
      </c>
      <c r="S95" s="28">
        <v>108</v>
      </c>
      <c r="T95" s="28">
        <v>68</v>
      </c>
      <c r="U95" s="28">
        <v>39</v>
      </c>
      <c r="V95" s="29">
        <v>33</v>
      </c>
      <c r="W95" s="30" t="str">
        <v>240 mm²</v>
      </c>
      <c r="X95" s="31" t="str">
        <v>Cu</v>
      </c>
      <c r="Y95" s="31">
        <v>29</v>
      </c>
      <c r="Z95" s="31">
        <v>72</v>
      </c>
      <c r="AA95" s="31">
        <v>91</v>
      </c>
      <c r="AB95" s="32">
        <v>33</v>
      </c>
      <c r="AC95" s="27" t="str">
        <v/>
      </c>
      <c r="AD95" s="28" t="str">
        <v/>
      </c>
      <c r="AE95" s="28" t="str">
        <v/>
      </c>
      <c r="AF95" s="28" t="str">
        <v/>
      </c>
      <c r="AG95" s="28" t="str">
        <v/>
      </c>
      <c r="AH95" s="29" t="str">
        <v/>
      </c>
      <c r="AI95" s="30" t="str">
        <v/>
      </c>
      <c r="AJ95" s="31" t="str">
        <v/>
      </c>
      <c r="AK95" s="31" t="str">
        <v/>
      </c>
      <c r="AL95" s="31" t="str">
        <v/>
      </c>
      <c r="AM95" s="31" t="str">
        <v/>
      </c>
      <c r="AN95" s="32" t="str">
        <v/>
      </c>
      <c r="AO95" s="27" t="str">
        <v/>
      </c>
      <c r="AP95" s="28" t="str">
        <v/>
      </c>
      <c r="AQ95" s="28" t="str">
        <v/>
      </c>
      <c r="AR95" s="28" t="str">
        <v/>
      </c>
      <c r="AS95" s="28" t="str">
        <v/>
      </c>
      <c r="AT95" s="29" t="str">
        <v/>
      </c>
      <c r="AU95" s="30" t="str">
        <v/>
      </c>
      <c r="AV95" s="31" t="str">
        <v/>
      </c>
      <c r="AW95" s="31" t="str">
        <v/>
      </c>
      <c r="AX95" s="31" t="str">
        <v/>
      </c>
      <c r="AY95" s="31" t="str">
        <v/>
      </c>
      <c r="AZ95" s="32" t="str">
        <v/>
      </c>
      <c r="BA95" s="27" t="str">
        <v/>
      </c>
      <c r="BB95" s="28" t="str">
        <v/>
      </c>
      <c r="BC95" s="28" t="str">
        <v/>
      </c>
      <c r="BD95" s="28" t="str">
        <v/>
      </c>
      <c r="BE95" s="28" t="str">
        <v/>
      </c>
      <c r="BF95" s="29" t="str">
        <v/>
      </c>
      <c r="BG95" s="30" t="str">
        <v/>
      </c>
      <c r="BH95" s="31" t="str">
        <v/>
      </c>
      <c r="BI95" s="31" t="str">
        <v/>
      </c>
      <c r="BJ95" s="31" t="str">
        <v/>
      </c>
      <c r="BK95" s="31" t="str">
        <v/>
      </c>
      <c r="BL95" s="32" t="str">
        <v/>
      </c>
      <c r="BM95" s="26">
        <f>SUM(S95,Y95,AE95,AK95,AQ95,AW95,BC95,BI95)</f>
      </c>
      <c r="BN95" s="26">
        <f>SUM(T95,Z95,AF95,AL95,AR95,AX95,BD95,BJ95)</f>
      </c>
      <c r="BO95" s="26">
        <f>SUM(U95,AA95,AG95,AM95,AS95,AY95,BE95,BK95)</f>
      </c>
      <c r="BP95" s="26">
        <f>SUM(V95,AB95,AH95,AN95,AT95,AZ95,BF95,BL95)</f>
      </c>
      <c r="BQ95" s="26">
        <f>MAX(BM95:BO95)</f>
      </c>
      <c r="BR95" s="26">
        <f>MIN(BM95:BO95)</f>
      </c>
      <c r="BS95" s="33">
        <f>IF(H95&gt;0,(BQ95*SQRT(3)*IF(N95&gt;0,N95,IF(O95&gt;0,O95,IF(P95&gt;0,P95,415)))/(H95*1000))*100,0)</f>
      </c>
      <c r="BT95" s="33">
        <f>IF(BS95&gt;70,"Upgrade","OK - No Upgrade")</f>
      </c>
      <c r="BU95" s="33">
        <f>IF(IF(AVERAGE(BM95:BO95)&gt;0,((BQ95-AVERAGE(BM95:BO95))/AVERAGE(BM95:BO95))*100,0)&gt;10,"Need to Balance","OK - Balanced")</f>
      </c>
    </row>
    <row r="96" ht="15.75" customHeight="1">
      <c r="A96" s="26" t="str">
        <v>Araqi</v>
      </c>
      <c r="B96" s="26" t="str">
        <v>AL-DREEZ</v>
      </c>
      <c r="C96" s="26" t="str">
        <v>K_LN07</v>
      </c>
      <c r="D96" s="26" t="str">
        <v>23.309541, 56.616952</v>
      </c>
      <c r="E96" s="26" t="str">
        <v>1319</v>
      </c>
      <c r="F96" s="26" t="str">
        <v>Ground (GMT)</v>
      </c>
      <c r="G96" s="26" t="str">
        <v/>
      </c>
      <c r="H96" s="26">
        <v>1000</v>
      </c>
      <c r="I96" s="26" t="str">
        <v>02/06/2026, 15:03</v>
      </c>
      <c r="J96" s="26">
        <v>1</v>
      </c>
      <c r="K96" s="26">
        <v>243</v>
      </c>
      <c r="L96" s="26">
        <v>240</v>
      </c>
      <c r="M96" s="26">
        <v>243</v>
      </c>
      <c r="N96" s="26">
        <v>419</v>
      </c>
      <c r="O96" s="26">
        <v>418</v>
      </c>
      <c r="P96" s="26">
        <v>422</v>
      </c>
      <c r="Q96" s="27" t="str">
        <v>120 mm²</v>
      </c>
      <c r="R96" s="28" t="str">
        <v>Cu</v>
      </c>
      <c r="S96" s="28">
        <v>73</v>
      </c>
      <c r="T96" s="28">
        <v>84</v>
      </c>
      <c r="U96" s="28">
        <v>74</v>
      </c>
      <c r="V96" s="29">
        <v>12</v>
      </c>
      <c r="W96" s="30" t="str">
        <v>120 mm²</v>
      </c>
      <c r="X96" s="31" t="str">
        <v>Cu</v>
      </c>
      <c r="Y96" s="31">
        <v>130</v>
      </c>
      <c r="Z96" s="31">
        <v>74</v>
      </c>
      <c r="AA96" s="31">
        <v>123</v>
      </c>
      <c r="AB96" s="32">
        <v>50</v>
      </c>
      <c r="AC96" s="27" t="str">
        <v>120 mm²</v>
      </c>
      <c r="AD96" s="28" t="str">
        <v>Cu</v>
      </c>
      <c r="AE96" s="28">
        <v>80</v>
      </c>
      <c r="AF96" s="28">
        <v>105</v>
      </c>
      <c r="AG96" s="28">
        <v>6</v>
      </c>
      <c r="AH96" s="29">
        <v>103</v>
      </c>
      <c r="AI96" s="30" t="str">
        <v>185 mm²</v>
      </c>
      <c r="AJ96" s="31" t="str">
        <v>Cu</v>
      </c>
      <c r="AK96" s="31">
        <v>172</v>
      </c>
      <c r="AL96" s="31">
        <v>152</v>
      </c>
      <c r="AM96" s="31">
        <v>216</v>
      </c>
      <c r="AN96" s="32">
        <v>32</v>
      </c>
      <c r="AO96" s="27" t="str">
        <v/>
      </c>
      <c r="AP96" s="28" t="str">
        <v/>
      </c>
      <c r="AQ96" s="28" t="str">
        <v/>
      </c>
      <c r="AR96" s="28" t="str">
        <v/>
      </c>
      <c r="AS96" s="28" t="str">
        <v/>
      </c>
      <c r="AT96" s="29" t="str">
        <v/>
      </c>
      <c r="AU96" s="30" t="str">
        <v/>
      </c>
      <c r="AV96" s="31" t="str">
        <v/>
      </c>
      <c r="AW96" s="31" t="str">
        <v/>
      </c>
      <c r="AX96" s="31" t="str">
        <v/>
      </c>
      <c r="AY96" s="31" t="str">
        <v/>
      </c>
      <c r="AZ96" s="32" t="str">
        <v/>
      </c>
      <c r="BA96" s="27" t="str">
        <v/>
      </c>
      <c r="BB96" s="28" t="str">
        <v/>
      </c>
      <c r="BC96" s="28" t="str">
        <v/>
      </c>
      <c r="BD96" s="28" t="str">
        <v/>
      </c>
      <c r="BE96" s="28" t="str">
        <v/>
      </c>
      <c r="BF96" s="29" t="str">
        <v/>
      </c>
      <c r="BG96" s="30" t="str">
        <v/>
      </c>
      <c r="BH96" s="31" t="str">
        <v/>
      </c>
      <c r="BI96" s="31" t="str">
        <v/>
      </c>
      <c r="BJ96" s="31" t="str">
        <v/>
      </c>
      <c r="BK96" s="31" t="str">
        <v/>
      </c>
      <c r="BL96" s="32" t="str">
        <v/>
      </c>
      <c r="BM96" s="26">
        <f>SUM(S96,Y96,AE96,AK96,AQ96,AW96,BC96,BI96)</f>
      </c>
      <c r="BN96" s="26">
        <f>SUM(T96,Z96,AF96,AL96,AR96,AX96,BD96,BJ96)</f>
      </c>
      <c r="BO96" s="26">
        <f>SUM(U96,AA96,AG96,AM96,AS96,AY96,BE96,BK96)</f>
      </c>
      <c r="BP96" s="26">
        <f>SUM(V96,AB96,AH96,AN96,AT96,AZ96,BF96,BL96)</f>
      </c>
      <c r="BQ96" s="26">
        <f>MAX(BM96:BO96)</f>
      </c>
      <c r="BR96" s="26">
        <f>MIN(BM96:BO96)</f>
      </c>
      <c r="BS96" s="33">
        <f>IF(H96&gt;0,(BQ96*SQRT(3)*IF(N96&gt;0,N96,IF(O96&gt;0,O96,IF(P96&gt;0,P96,415)))/(H96*1000))*100,0)</f>
      </c>
      <c r="BT96" s="33">
        <f>IF(BS96&gt;70,"Upgrade","OK - No Upgrade")</f>
      </c>
      <c r="BU96" s="33">
        <f>IF(IF(AVERAGE(BM96:BO96)&gt;0,((BQ96-AVERAGE(BM96:BO96))/AVERAGE(BM96:BO96))*100,0)&gt;10,"Need to Balance","OK - Balanced")</f>
      </c>
    </row>
    <row r="97" ht="15.75" customHeight="1">
      <c r="A97" s="26" t="str">
        <v>Araqi</v>
      </c>
      <c r="B97" s="26" t="str">
        <v>AL-DREEZ</v>
      </c>
      <c r="C97" s="26" t="str">
        <v>K_LN07</v>
      </c>
      <c r="D97" s="26" t="str">
        <v>23.30969, 56.618654</v>
      </c>
      <c r="E97" s="26" t="str">
        <v>445</v>
      </c>
      <c r="F97" s="26" t="str">
        <v>Ground (GMT)</v>
      </c>
      <c r="G97" s="26" t="str">
        <v/>
      </c>
      <c r="H97" s="26">
        <v>1000</v>
      </c>
      <c r="I97" s="26" t="str">
        <v>02/06/2026, 14:55</v>
      </c>
      <c r="J97" s="26">
        <v>1</v>
      </c>
      <c r="K97" s="26">
        <v>236</v>
      </c>
      <c r="L97" s="26">
        <v>235</v>
      </c>
      <c r="M97" s="26">
        <v>237</v>
      </c>
      <c r="N97" s="26">
        <v>408</v>
      </c>
      <c r="O97" s="26">
        <v>409</v>
      </c>
      <c r="P97" s="26">
        <v>412</v>
      </c>
      <c r="Q97" s="27" t="str">
        <v>185 mm²</v>
      </c>
      <c r="R97" s="28" t="str">
        <v>Cu</v>
      </c>
      <c r="S97" s="28">
        <v>50</v>
      </c>
      <c r="T97" s="28">
        <v>24</v>
      </c>
      <c r="U97" s="28">
        <v>72</v>
      </c>
      <c r="V97" s="29">
        <v>35</v>
      </c>
      <c r="W97" s="30" t="str">
        <v>185 mm²</v>
      </c>
      <c r="X97" s="31" t="str">
        <v>Cu</v>
      </c>
      <c r="Y97" s="31">
        <v>129</v>
      </c>
      <c r="Z97" s="31">
        <v>154</v>
      </c>
      <c r="AA97" s="31">
        <v>129</v>
      </c>
      <c r="AB97" s="32">
        <v>35</v>
      </c>
      <c r="AC97" s="27" t="str">
        <v>120 mm²</v>
      </c>
      <c r="AD97" s="28" t="str">
        <v>Cu</v>
      </c>
      <c r="AE97" s="28">
        <v>56</v>
      </c>
      <c r="AF97" s="28">
        <v>13</v>
      </c>
      <c r="AG97" s="28">
        <v>124</v>
      </c>
      <c r="AH97" s="29">
        <v>60</v>
      </c>
      <c r="AI97" s="30" t="str">
        <v>120 mm²</v>
      </c>
      <c r="AJ97" s="31" t="str">
        <v>Cu</v>
      </c>
      <c r="AK97" s="31">
        <v>143</v>
      </c>
      <c r="AL97" s="31">
        <v>84</v>
      </c>
      <c r="AM97" s="31">
        <v>86</v>
      </c>
      <c r="AN97" s="32">
        <v>62</v>
      </c>
      <c r="AO97" s="27" t="str">
        <v>120 mm²</v>
      </c>
      <c r="AP97" s="28" t="str">
        <v>Cu</v>
      </c>
      <c r="AQ97" s="28">
        <v>74</v>
      </c>
      <c r="AR97" s="28">
        <v>40</v>
      </c>
      <c r="AS97" s="28">
        <v>46</v>
      </c>
      <c r="AT97" s="29">
        <v>35</v>
      </c>
      <c r="AU97" s="30" t="str">
        <v>120 mm²</v>
      </c>
      <c r="AV97" s="31" t="str">
        <v>Cu</v>
      </c>
      <c r="AW97" s="31">
        <v>91</v>
      </c>
      <c r="AX97" s="31">
        <v>119</v>
      </c>
      <c r="AY97" s="31">
        <v>102</v>
      </c>
      <c r="AZ97" s="32">
        <v>27</v>
      </c>
      <c r="BA97" s="27" t="str">
        <v>120 mm²</v>
      </c>
      <c r="BB97" s="28" t="str">
        <v>Cu</v>
      </c>
      <c r="BC97" s="28">
        <v>43</v>
      </c>
      <c r="BD97" s="28">
        <v>76</v>
      </c>
      <c r="BE97" s="28">
        <v>1</v>
      </c>
      <c r="BF97" s="29">
        <v>70</v>
      </c>
      <c r="BG97" s="30" t="str">
        <v/>
      </c>
      <c r="BH97" s="31" t="str">
        <v/>
      </c>
      <c r="BI97" s="31" t="str">
        <v/>
      </c>
      <c r="BJ97" s="31" t="str">
        <v/>
      </c>
      <c r="BK97" s="31" t="str">
        <v/>
      </c>
      <c r="BL97" s="32" t="str">
        <v/>
      </c>
      <c r="BM97" s="26">
        <f>SUM(S97,Y97,AE97,AK97,AQ97,AW97,BC97,BI97)</f>
      </c>
      <c r="BN97" s="26">
        <f>SUM(T97,Z97,AF97,AL97,AR97,AX97,BD97,BJ97)</f>
      </c>
      <c r="BO97" s="26">
        <f>SUM(U97,AA97,AG97,AM97,AS97,AY97,BE97,BK97)</f>
      </c>
      <c r="BP97" s="26">
        <f>SUM(V97,AB97,AH97,AN97,AT97,AZ97,BF97,BL97)</f>
      </c>
      <c r="BQ97" s="26">
        <f>MAX(BM97:BO97)</f>
      </c>
      <c r="BR97" s="26">
        <f>MIN(BM97:BO97)</f>
      </c>
      <c r="BS97" s="33">
        <f>IF(H97&gt;0,(BQ97*SQRT(3)*IF(N97&gt;0,N97,IF(O97&gt;0,O97,IF(P97&gt;0,P97,415)))/(H97*1000))*100,0)</f>
      </c>
      <c r="BT97" s="33">
        <f>IF(BS97&gt;70,"Upgrade","OK - No Upgrade")</f>
      </c>
      <c r="BU97" s="33">
        <f>IF(IF(AVERAGE(BM97:BO97)&gt;0,((BQ97-AVERAGE(BM97:BO97))/AVERAGE(BM97:BO97))*100,0)&gt;10,"Need to Balance","OK - Balanced")</f>
      </c>
    </row>
    <row r="98" ht="15.75" customHeight="1">
      <c r="A98" s="26" t="str">
        <v>Araqi</v>
      </c>
      <c r="B98" s="26" t="str">
        <v>AL-DREEZ</v>
      </c>
      <c r="C98" s="26" t="str">
        <v>K_LN07</v>
      </c>
      <c r="D98" s="26" t="str">
        <v>23.312059, 56.620984</v>
      </c>
      <c r="E98" s="26" t="str">
        <v>440</v>
      </c>
      <c r="F98" s="26" t="str">
        <v>Ground (GMT)</v>
      </c>
      <c r="G98" s="26" t="str">
        <v/>
      </c>
      <c r="H98" s="26">
        <v>1000</v>
      </c>
      <c r="I98" s="26" t="str">
        <v>02/06/2026, 14:44</v>
      </c>
      <c r="J98" s="26">
        <v>1</v>
      </c>
      <c r="K98" s="26">
        <v>245</v>
      </c>
      <c r="L98" s="26">
        <v>242</v>
      </c>
      <c r="M98" s="26">
        <v>244</v>
      </c>
      <c r="N98" s="26">
        <v>422</v>
      </c>
      <c r="O98" s="26">
        <v>423</v>
      </c>
      <c r="P98" s="26">
        <v>425</v>
      </c>
      <c r="Q98" s="27" t="str">
        <v>185 mm²</v>
      </c>
      <c r="R98" s="28" t="str">
        <v>Cu</v>
      </c>
      <c r="S98" s="28">
        <v>40</v>
      </c>
      <c r="T98" s="28">
        <v>84</v>
      </c>
      <c r="U98" s="28">
        <v>61</v>
      </c>
      <c r="V98" s="29">
        <v>27</v>
      </c>
      <c r="W98" s="30" t="str">
        <v>185 mm²</v>
      </c>
      <c r="X98" s="31" t="str">
        <v>Cu</v>
      </c>
      <c r="Y98" s="31">
        <v>25</v>
      </c>
      <c r="Z98" s="31">
        <v>39</v>
      </c>
      <c r="AA98" s="31">
        <v>32</v>
      </c>
      <c r="AB98" s="32">
        <v>16</v>
      </c>
      <c r="AC98" s="27" t="str">
        <v>185 mm²</v>
      </c>
      <c r="AD98" s="28" t="str">
        <v>Cu</v>
      </c>
      <c r="AE98" s="28">
        <v>19</v>
      </c>
      <c r="AF98" s="28">
        <v>15</v>
      </c>
      <c r="AG98" s="28">
        <v>23</v>
      </c>
      <c r="AH98" s="29">
        <v>13</v>
      </c>
      <c r="AI98" s="30" t="str">
        <v>185 mm²</v>
      </c>
      <c r="AJ98" s="31" t="str">
        <v>Cu</v>
      </c>
      <c r="AK98" s="31">
        <v>69</v>
      </c>
      <c r="AL98" s="31">
        <v>73</v>
      </c>
      <c r="AM98" s="31">
        <v>165</v>
      </c>
      <c r="AN98" s="32">
        <v>89</v>
      </c>
      <c r="AO98" s="27" t="str">
        <v>185 mm²</v>
      </c>
      <c r="AP98" s="28" t="str">
        <v>Cu</v>
      </c>
      <c r="AQ98" s="28">
        <v>68</v>
      </c>
      <c r="AR98" s="28">
        <v>24</v>
      </c>
      <c r="AS98" s="28">
        <v>106</v>
      </c>
      <c r="AT98" s="29">
        <v>62</v>
      </c>
      <c r="AU98" s="30" t="str">
        <v/>
      </c>
      <c r="AV98" s="31" t="str">
        <v/>
      </c>
      <c r="AW98" s="31" t="str">
        <v/>
      </c>
      <c r="AX98" s="31" t="str">
        <v/>
      </c>
      <c r="AY98" s="31" t="str">
        <v/>
      </c>
      <c r="AZ98" s="32" t="str">
        <v/>
      </c>
      <c r="BA98" s="27" t="str">
        <v/>
      </c>
      <c r="BB98" s="28" t="str">
        <v/>
      </c>
      <c r="BC98" s="28" t="str">
        <v/>
      </c>
      <c r="BD98" s="28" t="str">
        <v/>
      </c>
      <c r="BE98" s="28" t="str">
        <v/>
      </c>
      <c r="BF98" s="29" t="str">
        <v/>
      </c>
      <c r="BG98" s="30" t="str">
        <v/>
      </c>
      <c r="BH98" s="31" t="str">
        <v/>
      </c>
      <c r="BI98" s="31" t="str">
        <v/>
      </c>
      <c r="BJ98" s="31" t="str">
        <v/>
      </c>
      <c r="BK98" s="31" t="str">
        <v/>
      </c>
      <c r="BL98" s="32" t="str">
        <v/>
      </c>
      <c r="BM98" s="26">
        <f>SUM(S98,Y98,AE98,AK98,AQ98,AW98,BC98,BI98)</f>
      </c>
      <c r="BN98" s="26">
        <f>SUM(T98,Z98,AF98,AL98,AR98,AX98,BD98,BJ98)</f>
      </c>
      <c r="BO98" s="26">
        <f>SUM(U98,AA98,AG98,AM98,AS98,AY98,BE98,BK98)</f>
      </c>
      <c r="BP98" s="26">
        <f>SUM(V98,AB98,AH98,AN98,AT98,AZ98,BF98,BL98)</f>
      </c>
      <c r="BQ98" s="26">
        <f>MAX(BM98:BO98)</f>
      </c>
      <c r="BR98" s="26">
        <f>MIN(BM98:BO98)</f>
      </c>
      <c r="BS98" s="33">
        <f>IF(H98&gt;0,(BQ98*SQRT(3)*IF(N98&gt;0,N98,IF(O98&gt;0,O98,IF(P98&gt;0,P98,415)))/(H98*1000))*100,0)</f>
      </c>
      <c r="BT98" s="33">
        <f>IF(BS98&gt;70,"Upgrade","OK - No Upgrade")</f>
      </c>
      <c r="BU98" s="33">
        <f>IF(IF(AVERAGE(BM98:BO98)&gt;0,((BQ98-AVERAGE(BM98:BO98))/AVERAGE(BM98:BO98))*100,0)&gt;10,"Need to Balance","OK - Balanced")</f>
      </c>
    </row>
    <row r="99" ht="15.75" customHeight="1">
      <c r="A99" s="26" t="str">
        <v>Araqi</v>
      </c>
      <c r="B99" s="26" t="str">
        <v>AL-DREEZ</v>
      </c>
      <c r="C99" s="26" t="str">
        <v>K_LN07</v>
      </c>
      <c r="D99" s="26" t="str">
        <v/>
      </c>
      <c r="E99" s="26" t="str">
        <v>439</v>
      </c>
      <c r="F99" s="26" t="str">
        <v>Ground (GMT)</v>
      </c>
      <c r="G99" s="26" t="str">
        <v/>
      </c>
      <c r="H99" s="26">
        <v>500</v>
      </c>
      <c r="I99" s="26" t="str">
        <v>02/06/2026, 14:24</v>
      </c>
      <c r="J99" s="26">
        <v>1</v>
      </c>
      <c r="K99" s="26">
        <v>246</v>
      </c>
      <c r="L99" s="26">
        <v>245</v>
      </c>
      <c r="M99" s="26">
        <v>247</v>
      </c>
      <c r="N99" s="26">
        <v>424</v>
      </c>
      <c r="O99" s="26">
        <v>425</v>
      </c>
      <c r="P99" s="26">
        <v>430</v>
      </c>
      <c r="Q99" s="27" t="str">
        <v>185 mm²</v>
      </c>
      <c r="R99" s="28" t="str">
        <v>Cu</v>
      </c>
      <c r="S99" s="28" t="str">
        <v/>
      </c>
      <c r="T99" s="28" t="str">
        <v/>
      </c>
      <c r="U99" s="28" t="str">
        <v/>
      </c>
      <c r="V99" s="29" t="str">
        <v/>
      </c>
      <c r="W99" s="30" t="str">
        <v/>
      </c>
      <c r="X99" s="31" t="str">
        <v/>
      </c>
      <c r="Y99" s="31">
        <v>2</v>
      </c>
      <c r="Z99" s="31">
        <v>0</v>
      </c>
      <c r="AA99" s="31">
        <v>0</v>
      </c>
      <c r="AB99" s="32">
        <v>2</v>
      </c>
      <c r="AC99" s="27" t="str">
        <v/>
      </c>
      <c r="AD99" s="28" t="str">
        <v/>
      </c>
      <c r="AE99" s="28" t="str">
        <v/>
      </c>
      <c r="AF99" s="28" t="str">
        <v/>
      </c>
      <c r="AG99" s="28" t="str">
        <v/>
      </c>
      <c r="AH99" s="29" t="str">
        <v/>
      </c>
      <c r="AI99" s="30" t="str">
        <v/>
      </c>
      <c r="AJ99" s="31" t="str">
        <v/>
      </c>
      <c r="AK99" s="31" t="str">
        <v/>
      </c>
      <c r="AL99" s="31" t="str">
        <v/>
      </c>
      <c r="AM99" s="31" t="str">
        <v/>
      </c>
      <c r="AN99" s="32" t="str">
        <v/>
      </c>
      <c r="AO99" s="27" t="str">
        <v/>
      </c>
      <c r="AP99" s="28" t="str">
        <v/>
      </c>
      <c r="AQ99" s="28" t="str">
        <v/>
      </c>
      <c r="AR99" s="28" t="str">
        <v/>
      </c>
      <c r="AS99" s="28" t="str">
        <v/>
      </c>
      <c r="AT99" s="29" t="str">
        <v/>
      </c>
      <c r="AU99" s="30" t="str">
        <v/>
      </c>
      <c r="AV99" s="31" t="str">
        <v/>
      </c>
      <c r="AW99" s="31" t="str">
        <v/>
      </c>
      <c r="AX99" s="31" t="str">
        <v/>
      </c>
      <c r="AY99" s="31" t="str">
        <v/>
      </c>
      <c r="AZ99" s="32" t="str">
        <v/>
      </c>
      <c r="BA99" s="27" t="str">
        <v/>
      </c>
      <c r="BB99" s="28" t="str">
        <v/>
      </c>
      <c r="BC99" s="28" t="str">
        <v/>
      </c>
      <c r="BD99" s="28" t="str">
        <v/>
      </c>
      <c r="BE99" s="28" t="str">
        <v/>
      </c>
      <c r="BF99" s="29" t="str">
        <v/>
      </c>
      <c r="BG99" s="30" t="str">
        <v/>
      </c>
      <c r="BH99" s="31" t="str">
        <v/>
      </c>
      <c r="BI99" s="31" t="str">
        <v/>
      </c>
      <c r="BJ99" s="31" t="str">
        <v/>
      </c>
      <c r="BK99" s="31" t="str">
        <v/>
      </c>
      <c r="BL99" s="32" t="str">
        <v/>
      </c>
      <c r="BM99" s="26">
        <f>SUM(S99,Y99,AE99,AK99,AQ99,AW99,BC99,BI99)</f>
      </c>
      <c r="BN99" s="26">
        <f>SUM(T99,Z99,AF99,AL99,AR99,AX99,BD99,BJ99)</f>
      </c>
      <c r="BO99" s="26">
        <f>SUM(U99,AA99,AG99,AM99,AS99,AY99,BE99,BK99)</f>
      </c>
      <c r="BP99" s="26">
        <f>SUM(V99,AB99,AH99,AN99,AT99,AZ99,BF99,BL99)</f>
      </c>
      <c r="BQ99" s="26">
        <f>MAX(BM99:BO99)</f>
      </c>
      <c r="BR99" s="26">
        <f>MIN(BM99:BO99)</f>
      </c>
      <c r="BS99" s="33">
        <f>IF(H99&gt;0,(BQ99*SQRT(3)*IF(N99&gt;0,N99,IF(O99&gt;0,O99,IF(P99&gt;0,P99,415)))/(H99*1000))*100,0)</f>
      </c>
      <c r="BT99" s="33">
        <f>IF(BS99&gt;70,"Upgrade","OK - No Upgrade")</f>
      </c>
      <c r="BU99" s="33">
        <f>IF(IF(AVERAGE(BM99:BO99)&gt;0,((BQ99-AVERAGE(BM99:BO99))/AVERAGE(BM99:BO99))*100,0)&gt;10,"Need to Balance","OK - Balanced")</f>
      </c>
    </row>
    <row r="100" ht="15.75" customHeight="1">
      <c r="A100" s="26" t="str">
        <v>Araqi</v>
      </c>
      <c r="B100" s="26" t="str">
        <v>AL-DREEZ</v>
      </c>
      <c r="C100" s="26" t="str">
        <v>K_LN04</v>
      </c>
      <c r="D100" s="26" t="str">
        <v/>
      </c>
      <c r="E100" s="26" t="str">
        <v>2223</v>
      </c>
      <c r="F100" s="26" t="str">
        <v>Pole (PMT)</v>
      </c>
      <c r="G100" s="26" t="str">
        <v/>
      </c>
      <c r="H100" s="26">
        <v>100</v>
      </c>
      <c r="I100" s="26" t="str">
        <v/>
      </c>
      <c r="J100" s="26">
        <v>1</v>
      </c>
      <c r="K100" s="26" t="str">
        <v/>
      </c>
      <c r="L100" s="26" t="str">
        <v/>
      </c>
      <c r="M100" s="26" t="str">
        <v/>
      </c>
      <c r="N100" s="26" t="str">
        <v/>
      </c>
      <c r="O100" s="26" t="str">
        <v/>
      </c>
      <c r="P100" s="26" t="str">
        <v/>
      </c>
      <c r="Q100" s="27" t="str">
        <v/>
      </c>
      <c r="R100" s="28" t="str">
        <v/>
      </c>
      <c r="S100" s="28" t="str">
        <v/>
      </c>
      <c r="T100" s="28" t="str">
        <v/>
      </c>
      <c r="U100" s="28" t="str">
        <v/>
      </c>
      <c r="V100" s="29" t="str">
        <v/>
      </c>
      <c r="W100" s="30" t="str">
        <v/>
      </c>
      <c r="X100" s="31" t="str">
        <v/>
      </c>
      <c r="Y100" s="31" t="str">
        <v/>
      </c>
      <c r="Z100" s="31" t="str">
        <v/>
      </c>
      <c r="AA100" s="31" t="str">
        <v/>
      </c>
      <c r="AB100" s="32" t="str">
        <v/>
      </c>
      <c r="AC100" s="27" t="str">
        <v/>
      </c>
      <c r="AD100" s="28" t="str">
        <v/>
      </c>
      <c r="AE100" s="28" t="str">
        <v/>
      </c>
      <c r="AF100" s="28" t="str">
        <v/>
      </c>
      <c r="AG100" s="28" t="str">
        <v/>
      </c>
      <c r="AH100" s="29" t="str">
        <v/>
      </c>
      <c r="AI100" s="30" t="str">
        <v/>
      </c>
      <c r="AJ100" s="31" t="str">
        <v/>
      </c>
      <c r="AK100" s="31" t="str">
        <v/>
      </c>
      <c r="AL100" s="31" t="str">
        <v/>
      </c>
      <c r="AM100" s="31" t="str">
        <v/>
      </c>
      <c r="AN100" s="32" t="str">
        <v/>
      </c>
      <c r="AO100" s="27" t="str">
        <v/>
      </c>
      <c r="AP100" s="28" t="str">
        <v/>
      </c>
      <c r="AQ100" s="28" t="str">
        <v/>
      </c>
      <c r="AR100" s="28" t="str">
        <v/>
      </c>
      <c r="AS100" s="28" t="str">
        <v/>
      </c>
      <c r="AT100" s="29" t="str">
        <v/>
      </c>
      <c r="AU100" s="30" t="str">
        <v/>
      </c>
      <c r="AV100" s="31" t="str">
        <v/>
      </c>
      <c r="AW100" s="31" t="str">
        <v/>
      </c>
      <c r="AX100" s="31" t="str">
        <v/>
      </c>
      <c r="AY100" s="31" t="str">
        <v/>
      </c>
      <c r="AZ100" s="32" t="str">
        <v/>
      </c>
      <c r="BA100" s="27" t="str">
        <v/>
      </c>
      <c r="BB100" s="28" t="str">
        <v/>
      </c>
      <c r="BC100" s="28" t="str">
        <v/>
      </c>
      <c r="BD100" s="28" t="str">
        <v/>
      </c>
      <c r="BE100" s="28" t="str">
        <v/>
      </c>
      <c r="BF100" s="29" t="str">
        <v/>
      </c>
      <c r="BG100" s="30" t="str">
        <v/>
      </c>
      <c r="BH100" s="31" t="str">
        <v/>
      </c>
      <c r="BI100" s="31" t="str">
        <v/>
      </c>
      <c r="BJ100" s="31" t="str">
        <v/>
      </c>
      <c r="BK100" s="31" t="str">
        <v/>
      </c>
      <c r="BL100" s="32" t="str">
        <v/>
      </c>
      <c r="BM100" s="26">
        <f>SUM(S100,Y100,AE100,AK100,AQ100,AW100,BC100,BI100)</f>
      </c>
      <c r="BN100" s="26">
        <f>SUM(T100,Z100,AF100,AL100,AR100,AX100,BD100,BJ100)</f>
      </c>
      <c r="BO100" s="26">
        <f>SUM(U100,AA100,AG100,AM100,AS100,AY100,BE100,BK100)</f>
      </c>
      <c r="BP100" s="26">
        <f>SUM(V100,AB100,AH100,AN100,AT100,AZ100,BF100,BL100)</f>
      </c>
      <c r="BQ100" s="26">
        <f>MAX(BM100:BO100)</f>
      </c>
      <c r="BR100" s="26">
        <f>MIN(BM100:BO100)</f>
      </c>
      <c r="BS100" s="33">
        <f>IF(H100&gt;0,(BQ100*SQRT(3)*IF(N100&gt;0,N100,IF(O100&gt;0,O100,IF(P100&gt;0,P100,415)))/(H100*1000))*100,0)</f>
      </c>
      <c r="BT100" s="33">
        <f>IF(BS100&gt;70,"Upgrade","OK - No Upgrade")</f>
      </c>
      <c r="BU100" s="33">
        <f>IF(IF(AVERAGE(BM100:BO100)&gt;0,((BQ100-AVERAGE(BM100:BO100))/AVERAGE(BM100:BO100))*100,0)&gt;10,"Need to Balance","OK - Balanced")</f>
      </c>
    </row>
    <row r="101" ht="15.75" customHeight="1">
      <c r="A101" s="26" t="str">
        <v>Araqi</v>
      </c>
      <c r="B101" s="26" t="str">
        <v>AL-DREEZ</v>
      </c>
      <c r="C101" s="26" t="str">
        <v>K_LN05</v>
      </c>
      <c r="D101" s="26" t="str">
        <v>23.320597, 56.613253</v>
      </c>
      <c r="E101" s="26" t="str">
        <v>1841</v>
      </c>
      <c r="F101" s="26" t="str">
        <v>Ground (GMT)</v>
      </c>
      <c r="G101" s="26" t="str">
        <v/>
      </c>
      <c r="H101" s="26">
        <v>1000</v>
      </c>
      <c r="I101" s="26" t="str">
        <v>29/05/2026, 13:26</v>
      </c>
      <c r="J101" s="26">
        <v>1</v>
      </c>
      <c r="K101" s="26">
        <v>245</v>
      </c>
      <c r="L101" s="26">
        <v>243</v>
      </c>
      <c r="M101" s="26">
        <v>247</v>
      </c>
      <c r="N101" s="26">
        <v>423</v>
      </c>
      <c r="O101" s="26">
        <v>430</v>
      </c>
      <c r="P101" s="26">
        <v>436</v>
      </c>
      <c r="Q101" s="27" t="str">
        <v>185 mm²</v>
      </c>
      <c r="R101" s="28" t="str">
        <v>Cu</v>
      </c>
      <c r="S101" s="28">
        <v>100</v>
      </c>
      <c r="T101" s="28">
        <v>72</v>
      </c>
      <c r="U101" s="28">
        <v>60</v>
      </c>
      <c r="V101" s="29">
        <v>30</v>
      </c>
      <c r="W101" s="30" t="str">
        <v>240 mm²</v>
      </c>
      <c r="X101" s="31" t="str">
        <v>Cu</v>
      </c>
      <c r="Y101" s="31">
        <v>41</v>
      </c>
      <c r="Z101" s="31">
        <v>30</v>
      </c>
      <c r="AA101" s="31">
        <v>22</v>
      </c>
      <c r="AB101" s="32">
        <v>15</v>
      </c>
      <c r="AC101" s="27" t="str">
        <v>240 mm²</v>
      </c>
      <c r="AD101" s="28" t="str">
        <v>Cu</v>
      </c>
      <c r="AE101" s="28">
        <v>40</v>
      </c>
      <c r="AF101" s="28">
        <v>45</v>
      </c>
      <c r="AG101" s="28">
        <v>54</v>
      </c>
      <c r="AH101" s="29">
        <v>20</v>
      </c>
      <c r="AI101" s="30" t="str">
        <v>240 mm²</v>
      </c>
      <c r="AJ101" s="31" t="str">
        <v>Cu</v>
      </c>
      <c r="AK101" s="31">
        <v>130</v>
      </c>
      <c r="AL101" s="31">
        <v>105</v>
      </c>
      <c r="AM101" s="31">
        <v>60</v>
      </c>
      <c r="AN101" s="32">
        <v>67</v>
      </c>
      <c r="AO101" s="27" t="str">
        <v>240 mm²</v>
      </c>
      <c r="AP101" s="28" t="str">
        <v>Cu</v>
      </c>
      <c r="AQ101" s="28">
        <v>40</v>
      </c>
      <c r="AR101" s="28">
        <v>30</v>
      </c>
      <c r="AS101" s="28">
        <v>40</v>
      </c>
      <c r="AT101" s="29">
        <v>20</v>
      </c>
      <c r="AU101" s="30" t="str">
        <v/>
      </c>
      <c r="AV101" s="31" t="str">
        <v/>
      </c>
      <c r="AW101" s="31" t="str">
        <v/>
      </c>
      <c r="AX101" s="31" t="str">
        <v/>
      </c>
      <c r="AY101" s="31" t="str">
        <v/>
      </c>
      <c r="AZ101" s="32" t="str">
        <v/>
      </c>
      <c r="BA101" s="27" t="str">
        <v/>
      </c>
      <c r="BB101" s="28" t="str">
        <v/>
      </c>
      <c r="BC101" s="28" t="str">
        <v/>
      </c>
      <c r="BD101" s="28" t="str">
        <v/>
      </c>
      <c r="BE101" s="28" t="str">
        <v/>
      </c>
      <c r="BF101" s="29" t="str">
        <v/>
      </c>
      <c r="BG101" s="30" t="str">
        <v/>
      </c>
      <c r="BH101" s="31" t="str">
        <v/>
      </c>
      <c r="BI101" s="31" t="str">
        <v/>
      </c>
      <c r="BJ101" s="31" t="str">
        <v/>
      </c>
      <c r="BK101" s="31" t="str">
        <v/>
      </c>
      <c r="BL101" s="32" t="str">
        <v/>
      </c>
      <c r="BM101" s="26">
        <f>SUM(S101,Y101,AE101,AK101,AQ101,AW101,BC101,BI101)</f>
      </c>
      <c r="BN101" s="26">
        <f>SUM(T101,Z101,AF101,AL101,AR101,AX101,BD101,BJ101)</f>
      </c>
      <c r="BO101" s="26">
        <f>SUM(U101,AA101,AG101,AM101,AS101,AY101,BE101,BK101)</f>
      </c>
      <c r="BP101" s="26">
        <f>SUM(V101,AB101,AH101,AN101,AT101,AZ101,BF101,BL101)</f>
      </c>
      <c r="BQ101" s="26">
        <f>MAX(BM101:BO101)</f>
      </c>
      <c r="BR101" s="26">
        <f>MIN(BM101:BO101)</f>
      </c>
      <c r="BS101" s="33">
        <f>IF(H101&gt;0,(BQ101*SQRT(3)*IF(N101&gt;0,N101,IF(O101&gt;0,O101,IF(P101&gt;0,P101,415)))/(H101*1000))*100,0)</f>
      </c>
      <c r="BT101" s="33">
        <f>IF(BS101&gt;70,"Upgrade","OK - No Upgrade")</f>
      </c>
      <c r="BU101" s="33">
        <f>IF(IF(AVERAGE(BM101:BO101)&gt;0,((BQ101-AVERAGE(BM101:BO101))/AVERAGE(BM101:BO101))*100,0)&gt;10,"Need to Balance","OK - Balanced")</f>
      </c>
    </row>
    <row r="102" ht="15.75" customHeight="1">
      <c r="A102" s="26" t="str">
        <v>Araqi</v>
      </c>
      <c r="B102" s="26" t="str">
        <v>AL-DREEZ</v>
      </c>
      <c r="C102" s="26" t="str">
        <v>K_LN05</v>
      </c>
      <c r="D102" s="26" t="str">
        <v>23.318032, 56.614303</v>
      </c>
      <c r="E102" s="26" t="str">
        <v>448</v>
      </c>
      <c r="F102" s="26" t="str">
        <v>Ground (GMT)</v>
      </c>
      <c r="G102" s="26" t="str">
        <v/>
      </c>
      <c r="H102" s="26">
        <v>1000</v>
      </c>
      <c r="I102" s="26" t="str">
        <v>29/05/2026, 13:21</v>
      </c>
      <c r="J102" s="26">
        <v>1</v>
      </c>
      <c r="K102" s="26">
        <v>239</v>
      </c>
      <c r="L102" s="26">
        <v>239</v>
      </c>
      <c r="M102" s="26">
        <v>240</v>
      </c>
      <c r="N102" s="26">
        <v>415</v>
      </c>
      <c r="O102" s="26">
        <v>417</v>
      </c>
      <c r="P102" s="26">
        <v>419</v>
      </c>
      <c r="Q102" s="27" t="str">
        <v>240 mm²</v>
      </c>
      <c r="R102" s="28" t="str">
        <v>Cu</v>
      </c>
      <c r="S102" s="28">
        <v>120</v>
      </c>
      <c r="T102" s="28">
        <v>90</v>
      </c>
      <c r="U102" s="28">
        <v>88</v>
      </c>
      <c r="V102" s="29">
        <v>35</v>
      </c>
      <c r="W102" s="30" t="str">
        <v>240 mm²</v>
      </c>
      <c r="X102" s="31" t="str">
        <v>Cu</v>
      </c>
      <c r="Y102" s="31">
        <v>0</v>
      </c>
      <c r="Z102" s="31">
        <v>0</v>
      </c>
      <c r="AA102" s="31">
        <v>0</v>
      </c>
      <c r="AB102" s="32">
        <v>0</v>
      </c>
      <c r="AC102" s="27" t="str">
        <v>240 mm²</v>
      </c>
      <c r="AD102" s="28" t="str">
        <v>Cu</v>
      </c>
      <c r="AE102" s="28">
        <v>40</v>
      </c>
      <c r="AF102" s="28">
        <v>76</v>
      </c>
      <c r="AG102" s="28">
        <v>70</v>
      </c>
      <c r="AH102" s="29">
        <v>10</v>
      </c>
      <c r="AI102" s="30" t="str">
        <v>240 mm²</v>
      </c>
      <c r="AJ102" s="31" t="str">
        <v>Cu</v>
      </c>
      <c r="AK102" s="31">
        <v>20</v>
      </c>
      <c r="AL102" s="31">
        <v>40</v>
      </c>
      <c r="AM102" s="31">
        <v>58</v>
      </c>
      <c r="AN102" s="32">
        <v>26</v>
      </c>
      <c r="AO102" s="27" t="str">
        <v>185 mm²</v>
      </c>
      <c r="AP102" s="28" t="str">
        <v>Cu</v>
      </c>
      <c r="AQ102" s="28">
        <v>102</v>
      </c>
      <c r="AR102" s="28">
        <v>65</v>
      </c>
      <c r="AS102" s="28">
        <v>90</v>
      </c>
      <c r="AT102" s="29">
        <v>29</v>
      </c>
      <c r="AU102" s="30" t="str">
        <v/>
      </c>
      <c r="AV102" s="31" t="str">
        <v/>
      </c>
      <c r="AW102" s="31" t="str">
        <v/>
      </c>
      <c r="AX102" s="31" t="str">
        <v/>
      </c>
      <c r="AY102" s="31" t="str">
        <v/>
      </c>
      <c r="AZ102" s="32" t="str">
        <v/>
      </c>
      <c r="BA102" s="27" t="str">
        <v/>
      </c>
      <c r="BB102" s="28" t="str">
        <v/>
      </c>
      <c r="BC102" s="28" t="str">
        <v/>
      </c>
      <c r="BD102" s="28" t="str">
        <v/>
      </c>
      <c r="BE102" s="28" t="str">
        <v/>
      </c>
      <c r="BF102" s="29" t="str">
        <v/>
      </c>
      <c r="BG102" s="30" t="str">
        <v/>
      </c>
      <c r="BH102" s="31" t="str">
        <v/>
      </c>
      <c r="BI102" s="31" t="str">
        <v/>
      </c>
      <c r="BJ102" s="31" t="str">
        <v/>
      </c>
      <c r="BK102" s="31" t="str">
        <v/>
      </c>
      <c r="BL102" s="32" t="str">
        <v/>
      </c>
      <c r="BM102" s="26">
        <f>SUM(S102,Y102,AE102,AK102,AQ102,AW102,BC102,BI102)</f>
      </c>
      <c r="BN102" s="26">
        <f>SUM(T102,Z102,AF102,AL102,AR102,AX102,BD102,BJ102)</f>
      </c>
      <c r="BO102" s="26">
        <f>SUM(U102,AA102,AG102,AM102,AS102,AY102,BE102,BK102)</f>
      </c>
      <c r="BP102" s="26">
        <f>SUM(V102,AB102,AH102,AN102,AT102,AZ102,BF102,BL102)</f>
      </c>
      <c r="BQ102" s="26">
        <f>MAX(BM102:BO102)</f>
      </c>
      <c r="BR102" s="26">
        <f>MIN(BM102:BO102)</f>
      </c>
      <c r="BS102" s="33">
        <f>IF(H102&gt;0,(BQ102*SQRT(3)*IF(N102&gt;0,N102,IF(O102&gt;0,O102,IF(P102&gt;0,P102,415)))/(H102*1000))*100,0)</f>
      </c>
      <c r="BT102" s="33">
        <f>IF(BS102&gt;70,"Upgrade","OK - No Upgrade")</f>
      </c>
      <c r="BU102" s="33">
        <f>IF(IF(AVERAGE(BM102:BO102)&gt;0,((BQ102-AVERAGE(BM102:BO102))/AVERAGE(BM102:BO102))*100,0)&gt;10,"Need to Balance","OK - Balanced")</f>
      </c>
    </row>
    <row r="103" ht="15.75" customHeight="1">
      <c r="A103" s="26" t="str">
        <v>Araqi</v>
      </c>
      <c r="B103" s="26" t="str">
        <v>AL-DREEZ</v>
      </c>
      <c r="C103" s="26" t="str">
        <v>K_LN05</v>
      </c>
      <c r="D103" s="26" t="str">
        <v>23.319347, 56.611632</v>
      </c>
      <c r="E103" s="26" t="str">
        <v>449</v>
      </c>
      <c r="F103" s="26" t="str">
        <v>Ground (GMT)</v>
      </c>
      <c r="G103" s="26" t="str">
        <v/>
      </c>
      <c r="H103" s="26">
        <v>1000</v>
      </c>
      <c r="I103" s="26" t="str">
        <v>29/05/2026, 13:13</v>
      </c>
      <c r="J103" s="26">
        <v>1</v>
      </c>
      <c r="K103" s="26">
        <v>245</v>
      </c>
      <c r="L103" s="26">
        <v>244</v>
      </c>
      <c r="M103" s="26">
        <v>247</v>
      </c>
      <c r="N103" s="26">
        <v>424</v>
      </c>
      <c r="O103" s="26">
        <v>429</v>
      </c>
      <c r="P103" s="26">
        <v>425</v>
      </c>
      <c r="Q103" s="27" t="str">
        <v>185 mm²</v>
      </c>
      <c r="R103" s="28" t="str">
        <v>Cu</v>
      </c>
      <c r="S103" s="28">
        <v>105</v>
      </c>
      <c r="T103" s="28">
        <v>103</v>
      </c>
      <c r="U103" s="28">
        <v>143</v>
      </c>
      <c r="V103" s="29">
        <v>35</v>
      </c>
      <c r="W103" s="30" t="str">
        <v>185 mm²</v>
      </c>
      <c r="X103" s="31" t="str">
        <v>Cu</v>
      </c>
      <c r="Y103" s="31">
        <v>126</v>
      </c>
      <c r="Z103" s="31">
        <v>85</v>
      </c>
      <c r="AA103" s="31">
        <v>75</v>
      </c>
      <c r="AB103" s="32">
        <v>45</v>
      </c>
      <c r="AC103" s="27" t="str">
        <v>185 mm²</v>
      </c>
      <c r="AD103" s="28" t="str">
        <v>Cu</v>
      </c>
      <c r="AE103" s="28">
        <v>60</v>
      </c>
      <c r="AF103" s="28">
        <v>160</v>
      </c>
      <c r="AG103" s="28">
        <v>145</v>
      </c>
      <c r="AH103" s="29">
        <v>50</v>
      </c>
      <c r="AI103" s="30" t="str">
        <v>185 mm²</v>
      </c>
      <c r="AJ103" s="31" t="str">
        <v>Cu</v>
      </c>
      <c r="AK103" s="31">
        <v>43</v>
      </c>
      <c r="AL103" s="31">
        <v>15</v>
      </c>
      <c r="AM103" s="31">
        <v>17</v>
      </c>
      <c r="AN103" s="32">
        <v>28</v>
      </c>
      <c r="AO103" s="27" t="str">
        <v>185 mm²</v>
      </c>
      <c r="AP103" s="28" t="str">
        <v>Cu</v>
      </c>
      <c r="AQ103" s="28">
        <v>96</v>
      </c>
      <c r="AR103" s="28">
        <v>13</v>
      </c>
      <c r="AS103" s="28">
        <v>8</v>
      </c>
      <c r="AT103" s="29">
        <v>64</v>
      </c>
      <c r="AU103" s="30" t="str">
        <v/>
      </c>
      <c r="AV103" s="31" t="str">
        <v/>
      </c>
      <c r="AW103" s="31" t="str">
        <v/>
      </c>
      <c r="AX103" s="31" t="str">
        <v/>
      </c>
      <c r="AY103" s="31" t="str">
        <v/>
      </c>
      <c r="AZ103" s="32" t="str">
        <v/>
      </c>
      <c r="BA103" s="27" t="str">
        <v/>
      </c>
      <c r="BB103" s="28" t="str">
        <v/>
      </c>
      <c r="BC103" s="28" t="str">
        <v/>
      </c>
      <c r="BD103" s="28" t="str">
        <v/>
      </c>
      <c r="BE103" s="28" t="str">
        <v/>
      </c>
      <c r="BF103" s="29" t="str">
        <v/>
      </c>
      <c r="BG103" s="30" t="str">
        <v/>
      </c>
      <c r="BH103" s="31" t="str">
        <v/>
      </c>
      <c r="BI103" s="31" t="str">
        <v/>
      </c>
      <c r="BJ103" s="31" t="str">
        <v/>
      </c>
      <c r="BK103" s="31" t="str">
        <v/>
      </c>
      <c r="BL103" s="32" t="str">
        <v/>
      </c>
      <c r="BM103" s="26">
        <f>SUM(S103,Y103,AE103,AK103,AQ103,AW103,BC103,BI103)</f>
      </c>
      <c r="BN103" s="26">
        <f>SUM(T103,Z103,AF103,AL103,AR103,AX103,BD103,BJ103)</f>
      </c>
      <c r="BO103" s="26">
        <f>SUM(U103,AA103,AG103,AM103,AS103,AY103,BE103,BK103)</f>
      </c>
      <c r="BP103" s="26">
        <f>SUM(V103,AB103,AH103,AN103,AT103,AZ103,BF103,BL103)</f>
      </c>
      <c r="BQ103" s="26">
        <f>MAX(BM103:BO103)</f>
      </c>
      <c r="BR103" s="26">
        <f>MIN(BM103:BO103)</f>
      </c>
      <c r="BS103" s="33">
        <f>IF(H103&gt;0,(BQ103*SQRT(3)*IF(N103&gt;0,N103,IF(O103&gt;0,O103,IF(P103&gt;0,P103,415)))/(H103*1000))*100,0)</f>
      </c>
      <c r="BT103" s="33">
        <f>IF(BS103&gt;70,"Upgrade","OK - No Upgrade")</f>
      </c>
      <c r="BU103" s="33">
        <f>IF(IF(AVERAGE(BM103:BO103)&gt;0,((BQ103-AVERAGE(BM103:BO103))/AVERAGE(BM103:BO103))*100,0)&gt;10,"Need to Balance","OK - Balanced")</f>
      </c>
    </row>
    <row r="104" ht="15.75" customHeight="1">
      <c r="A104" s="26" t="str">
        <v>Araqi</v>
      </c>
      <c r="B104" s="26" t="str">
        <v>AL-DREEZ</v>
      </c>
      <c r="C104" s="26" t="str">
        <v>K_LN05</v>
      </c>
      <c r="D104" s="26" t="str">
        <v>23.315716, 56.609813</v>
      </c>
      <c r="E104" s="26" t="str">
        <v>2072</v>
      </c>
      <c r="F104" s="26" t="str">
        <v>Pole (PMT)</v>
      </c>
      <c r="G104" s="26" t="str">
        <v/>
      </c>
      <c r="H104" s="26">
        <v>315</v>
      </c>
      <c r="I104" s="26" t="str">
        <v>29/05/2026, 13:07</v>
      </c>
      <c r="J104" s="26">
        <v>1</v>
      </c>
      <c r="K104" s="26">
        <v>244</v>
      </c>
      <c r="L104" s="26">
        <v>244</v>
      </c>
      <c r="M104" s="26">
        <v>244</v>
      </c>
      <c r="N104" s="26">
        <v>422</v>
      </c>
      <c r="O104" s="26">
        <v>429</v>
      </c>
      <c r="P104" s="26">
        <v>426</v>
      </c>
      <c r="Q104" s="27" t="str">
        <v>185 mm²</v>
      </c>
      <c r="R104" s="28" t="str">
        <v>Cu</v>
      </c>
      <c r="S104" s="28">
        <v>50</v>
      </c>
      <c r="T104" s="28">
        <v>57</v>
      </c>
      <c r="U104" s="28">
        <v>40</v>
      </c>
      <c r="V104" s="29">
        <v>29</v>
      </c>
      <c r="W104" s="30" t="str">
        <v>185 mm²</v>
      </c>
      <c r="X104" s="31" t="str">
        <v>Cu</v>
      </c>
      <c r="Y104" s="31">
        <v>180</v>
      </c>
      <c r="Z104" s="31">
        <v>100</v>
      </c>
      <c r="AA104" s="31">
        <v>110</v>
      </c>
      <c r="AB104" s="32">
        <v>70</v>
      </c>
      <c r="AC104" s="27" t="str">
        <v/>
      </c>
      <c r="AD104" s="28" t="str">
        <v/>
      </c>
      <c r="AE104" s="28" t="str">
        <v/>
      </c>
      <c r="AF104" s="28" t="str">
        <v/>
      </c>
      <c r="AG104" s="28" t="str">
        <v/>
      </c>
      <c r="AH104" s="29" t="str">
        <v/>
      </c>
      <c r="AI104" s="30" t="str">
        <v/>
      </c>
      <c r="AJ104" s="31" t="str">
        <v/>
      </c>
      <c r="AK104" s="31" t="str">
        <v/>
      </c>
      <c r="AL104" s="31" t="str">
        <v/>
      </c>
      <c r="AM104" s="31" t="str">
        <v/>
      </c>
      <c r="AN104" s="32" t="str">
        <v/>
      </c>
      <c r="AO104" s="27" t="str">
        <v/>
      </c>
      <c r="AP104" s="28" t="str">
        <v/>
      </c>
      <c r="AQ104" s="28" t="str">
        <v/>
      </c>
      <c r="AR104" s="28" t="str">
        <v/>
      </c>
      <c r="AS104" s="28" t="str">
        <v/>
      </c>
      <c r="AT104" s="29" t="str">
        <v/>
      </c>
      <c r="AU104" s="30" t="str">
        <v/>
      </c>
      <c r="AV104" s="31" t="str">
        <v/>
      </c>
      <c r="AW104" s="31" t="str">
        <v/>
      </c>
      <c r="AX104" s="31" t="str">
        <v/>
      </c>
      <c r="AY104" s="31" t="str">
        <v/>
      </c>
      <c r="AZ104" s="32" t="str">
        <v/>
      </c>
      <c r="BA104" s="27" t="str">
        <v/>
      </c>
      <c r="BB104" s="28" t="str">
        <v/>
      </c>
      <c r="BC104" s="28" t="str">
        <v/>
      </c>
      <c r="BD104" s="28" t="str">
        <v/>
      </c>
      <c r="BE104" s="28" t="str">
        <v/>
      </c>
      <c r="BF104" s="29" t="str">
        <v/>
      </c>
      <c r="BG104" s="30" t="str">
        <v/>
      </c>
      <c r="BH104" s="31" t="str">
        <v/>
      </c>
      <c r="BI104" s="31" t="str">
        <v/>
      </c>
      <c r="BJ104" s="31" t="str">
        <v/>
      </c>
      <c r="BK104" s="31" t="str">
        <v/>
      </c>
      <c r="BL104" s="32" t="str">
        <v/>
      </c>
      <c r="BM104" s="26">
        <f>SUM(S104,Y104,AE104,AK104,AQ104,AW104,BC104,BI104)</f>
      </c>
      <c r="BN104" s="26">
        <f>SUM(T104,Z104,AF104,AL104,AR104,AX104,BD104,BJ104)</f>
      </c>
      <c r="BO104" s="26">
        <f>SUM(U104,AA104,AG104,AM104,AS104,AY104,BE104,BK104)</f>
      </c>
      <c r="BP104" s="26">
        <f>SUM(V104,AB104,AH104,AN104,AT104,AZ104,BF104,BL104)</f>
      </c>
      <c r="BQ104" s="26">
        <f>MAX(BM104:BO104)</f>
      </c>
      <c r="BR104" s="26">
        <f>MIN(BM104:BO104)</f>
      </c>
      <c r="BS104" s="33">
        <f>IF(H104&gt;0,(BQ104*SQRT(3)*IF(N104&gt;0,N104,IF(O104&gt;0,O104,IF(P104&gt;0,P104,415)))/(H104*1000))*100,0)</f>
      </c>
      <c r="BT104" s="33">
        <f>IF(BS104&gt;70,"Upgrade","OK - No Upgrade")</f>
      </c>
      <c r="BU104" s="33">
        <f>IF(IF(AVERAGE(BM104:BO104)&gt;0,((BQ104-AVERAGE(BM104:BO104))/AVERAGE(BM104:BO104))*100,0)&gt;10,"Need to Balance","OK - Balanced")</f>
      </c>
    </row>
    <row r="105" ht="15.75" customHeight="1">
      <c r="A105" s="26" t="str">
        <v>Araqi</v>
      </c>
      <c r="B105" s="26" t="str">
        <v>AL-DREEZ</v>
      </c>
      <c r="C105" s="26" t="str">
        <v>K_LN05</v>
      </c>
      <c r="D105" s="26" t="str">
        <v/>
      </c>
      <c r="E105" s="26" t="str">
        <v>429</v>
      </c>
      <c r="F105" s="26" t="str">
        <v>Ground (GMT)</v>
      </c>
      <c r="G105" s="26" t="str">
        <v/>
      </c>
      <c r="H105" s="26">
        <v>1000</v>
      </c>
      <c r="I105" s="26" t="str">
        <v>29/05/2026, 13:01</v>
      </c>
      <c r="J105" s="26">
        <v>1</v>
      </c>
      <c r="K105" s="26">
        <v>247</v>
      </c>
      <c r="L105" s="26">
        <v>246</v>
      </c>
      <c r="M105" s="26">
        <v>250</v>
      </c>
      <c r="N105" s="26">
        <v>428</v>
      </c>
      <c r="O105" s="26">
        <v>434</v>
      </c>
      <c r="P105" s="26">
        <v>431</v>
      </c>
      <c r="Q105" s="27" t="str">
        <v>120 mm²</v>
      </c>
      <c r="R105" s="28" t="str">
        <v>Cu</v>
      </c>
      <c r="S105" s="28">
        <v>70</v>
      </c>
      <c r="T105" s="28">
        <v>60</v>
      </c>
      <c r="U105" s="28">
        <v>33</v>
      </c>
      <c r="V105" s="29">
        <v>60</v>
      </c>
      <c r="W105" s="30" t="str">
        <v>185 mm²</v>
      </c>
      <c r="X105" s="31" t="str">
        <v>Cu</v>
      </c>
      <c r="Y105" s="31">
        <v>9</v>
      </c>
      <c r="Z105" s="31">
        <v>31</v>
      </c>
      <c r="AA105" s="31">
        <v>36</v>
      </c>
      <c r="AB105" s="32">
        <v>22</v>
      </c>
      <c r="AC105" s="27" t="str">
        <v>185 mm²</v>
      </c>
      <c r="AD105" s="28" t="str">
        <v>Cu</v>
      </c>
      <c r="AE105" s="28">
        <v>7</v>
      </c>
      <c r="AF105" s="28">
        <v>15</v>
      </c>
      <c r="AG105" s="28">
        <v>90</v>
      </c>
      <c r="AH105" s="29">
        <v>78</v>
      </c>
      <c r="AI105" s="30" t="str">
        <v>185 mm²</v>
      </c>
      <c r="AJ105" s="31" t="str">
        <v>Cu</v>
      </c>
      <c r="AK105" s="31">
        <v>27</v>
      </c>
      <c r="AL105" s="31">
        <v>25</v>
      </c>
      <c r="AM105" s="31">
        <v>2</v>
      </c>
      <c r="AN105" s="32">
        <v>36</v>
      </c>
      <c r="AO105" s="27" t="str">
        <v>185 mm²</v>
      </c>
      <c r="AP105" s="28" t="str">
        <v>Cu</v>
      </c>
      <c r="AQ105" s="28">
        <v>51</v>
      </c>
      <c r="AR105" s="28">
        <v>14</v>
      </c>
      <c r="AS105" s="28">
        <v>27</v>
      </c>
      <c r="AT105" s="29">
        <v>35</v>
      </c>
      <c r="AU105" s="30" t="str">
        <v/>
      </c>
      <c r="AV105" s="31" t="str">
        <v/>
      </c>
      <c r="AW105" s="31" t="str">
        <v/>
      </c>
      <c r="AX105" s="31" t="str">
        <v/>
      </c>
      <c r="AY105" s="31" t="str">
        <v/>
      </c>
      <c r="AZ105" s="32" t="str">
        <v/>
      </c>
      <c r="BA105" s="27" t="str">
        <v/>
      </c>
      <c r="BB105" s="28" t="str">
        <v/>
      </c>
      <c r="BC105" s="28" t="str">
        <v/>
      </c>
      <c r="BD105" s="28" t="str">
        <v/>
      </c>
      <c r="BE105" s="28" t="str">
        <v/>
      </c>
      <c r="BF105" s="29" t="str">
        <v/>
      </c>
      <c r="BG105" s="30" t="str">
        <v/>
      </c>
      <c r="BH105" s="31" t="str">
        <v/>
      </c>
      <c r="BI105" s="31" t="str">
        <v/>
      </c>
      <c r="BJ105" s="31" t="str">
        <v/>
      </c>
      <c r="BK105" s="31" t="str">
        <v/>
      </c>
      <c r="BL105" s="32" t="str">
        <v/>
      </c>
      <c r="BM105" s="26">
        <f>SUM(S105,Y105,AE105,AK105,AQ105,AW105,BC105,BI105)</f>
      </c>
      <c r="BN105" s="26">
        <f>SUM(T105,Z105,AF105,AL105,AR105,AX105,BD105,BJ105)</f>
      </c>
      <c r="BO105" s="26">
        <f>SUM(U105,AA105,AG105,AM105,AS105,AY105,BE105,BK105)</f>
      </c>
      <c r="BP105" s="26">
        <f>SUM(V105,AB105,AH105,AN105,AT105,AZ105,BF105,BL105)</f>
      </c>
      <c r="BQ105" s="26">
        <f>MAX(BM105:BO105)</f>
      </c>
      <c r="BR105" s="26">
        <f>MIN(BM105:BO105)</f>
      </c>
      <c r="BS105" s="33">
        <f>IF(H105&gt;0,(BQ105*SQRT(3)*IF(N105&gt;0,N105,IF(O105&gt;0,O105,IF(P105&gt;0,P105,415)))/(H105*1000))*100,0)</f>
      </c>
      <c r="BT105" s="33">
        <f>IF(BS105&gt;70,"Upgrade","OK - No Upgrade")</f>
      </c>
      <c r="BU105" s="33">
        <f>IF(IF(AVERAGE(BM105:BO105)&gt;0,((BQ105-AVERAGE(BM105:BO105))/AVERAGE(BM105:BO105))*100,0)&gt;10,"Need to Balance","OK - Balanced")</f>
      </c>
    </row>
    <row r="106" ht="15.75" customHeight="1">
      <c r="A106" s="26" t="str">
        <v>Araqi</v>
      </c>
      <c r="B106" s="26" t="str">
        <v>AL-DREEZ</v>
      </c>
      <c r="C106" s="26" t="str">
        <v>K_LN05</v>
      </c>
      <c r="D106" s="26" t="str">
        <v>23.315953, 56.615532</v>
      </c>
      <c r="E106" s="26" t="str">
        <v>428</v>
      </c>
      <c r="F106" s="26" t="str">
        <v>Ground (GMT)</v>
      </c>
      <c r="G106" s="26" t="str">
        <v/>
      </c>
      <c r="H106" s="26">
        <v>1000</v>
      </c>
      <c r="I106" s="26" t="str">
        <v>29/05/2026, 12:52</v>
      </c>
      <c r="J106" s="26">
        <v>1</v>
      </c>
      <c r="K106" s="26">
        <v>249</v>
      </c>
      <c r="L106" s="26">
        <v>247</v>
      </c>
      <c r="M106" s="26">
        <v>250</v>
      </c>
      <c r="N106" s="26">
        <v>430</v>
      </c>
      <c r="O106" s="26">
        <v>435</v>
      </c>
      <c r="P106" s="26">
        <v>432</v>
      </c>
      <c r="Q106" s="27" t="str">
        <v>185 mm²</v>
      </c>
      <c r="R106" s="28" t="str">
        <v>Cu</v>
      </c>
      <c r="S106" s="28">
        <v>40</v>
      </c>
      <c r="T106" s="28">
        <v>50</v>
      </c>
      <c r="U106" s="28">
        <v>60</v>
      </c>
      <c r="V106" s="29">
        <v>10</v>
      </c>
      <c r="W106" s="30" t="str">
        <v>185 mm²</v>
      </c>
      <c r="X106" s="31" t="str">
        <v>Cu</v>
      </c>
      <c r="Y106" s="31">
        <v>110</v>
      </c>
      <c r="Z106" s="31">
        <v>40</v>
      </c>
      <c r="AA106" s="31">
        <v>52</v>
      </c>
      <c r="AB106" s="32">
        <v>48</v>
      </c>
      <c r="AC106" s="27" t="str">
        <v>185 mm²</v>
      </c>
      <c r="AD106" s="28" t="str">
        <v>Cu</v>
      </c>
      <c r="AE106" s="28">
        <v>25</v>
      </c>
      <c r="AF106" s="28">
        <v>40</v>
      </c>
      <c r="AG106" s="28">
        <v>82</v>
      </c>
      <c r="AH106" s="29">
        <v>56</v>
      </c>
      <c r="AI106" s="30" t="str">
        <v>185 mm²</v>
      </c>
      <c r="AJ106" s="31" t="str">
        <v>Cu</v>
      </c>
      <c r="AK106" s="31">
        <v>100</v>
      </c>
      <c r="AL106" s="31">
        <v>60</v>
      </c>
      <c r="AM106" s="31">
        <v>90</v>
      </c>
      <c r="AN106" s="32">
        <v>35</v>
      </c>
      <c r="AO106" s="27" t="str">
        <v>185 mm²</v>
      </c>
      <c r="AP106" s="28" t="str">
        <v>Cu</v>
      </c>
      <c r="AQ106" s="28">
        <v>10</v>
      </c>
      <c r="AR106" s="28">
        <v>60</v>
      </c>
      <c r="AS106" s="28">
        <v>92</v>
      </c>
      <c r="AT106" s="29">
        <v>25</v>
      </c>
      <c r="AU106" s="30" t="str">
        <v/>
      </c>
      <c r="AV106" s="31" t="str">
        <v/>
      </c>
      <c r="AW106" s="31" t="str">
        <v/>
      </c>
      <c r="AX106" s="31" t="str">
        <v/>
      </c>
      <c r="AY106" s="31" t="str">
        <v/>
      </c>
      <c r="AZ106" s="32" t="str">
        <v/>
      </c>
      <c r="BA106" s="27" t="str">
        <v/>
      </c>
      <c r="BB106" s="28" t="str">
        <v/>
      </c>
      <c r="BC106" s="28" t="str">
        <v/>
      </c>
      <c r="BD106" s="28" t="str">
        <v/>
      </c>
      <c r="BE106" s="28" t="str">
        <v/>
      </c>
      <c r="BF106" s="29" t="str">
        <v/>
      </c>
      <c r="BG106" s="30" t="str">
        <v/>
      </c>
      <c r="BH106" s="31" t="str">
        <v/>
      </c>
      <c r="BI106" s="31" t="str">
        <v/>
      </c>
      <c r="BJ106" s="31" t="str">
        <v/>
      </c>
      <c r="BK106" s="31" t="str">
        <v/>
      </c>
      <c r="BL106" s="32" t="str">
        <v/>
      </c>
      <c r="BM106" s="26">
        <f>SUM(S106,Y106,AE106,AK106,AQ106,AW106,BC106,BI106)</f>
      </c>
      <c r="BN106" s="26">
        <f>SUM(T106,Z106,AF106,AL106,AR106,AX106,BD106,BJ106)</f>
      </c>
      <c r="BO106" s="26">
        <f>SUM(U106,AA106,AG106,AM106,AS106,AY106,BE106,BK106)</f>
      </c>
      <c r="BP106" s="26">
        <f>SUM(V106,AB106,AH106,AN106,AT106,AZ106,BF106,BL106)</f>
      </c>
      <c r="BQ106" s="26">
        <f>MAX(BM106:BO106)</f>
      </c>
      <c r="BR106" s="26">
        <f>MIN(BM106:BO106)</f>
      </c>
      <c r="BS106" s="33">
        <f>IF(H106&gt;0,(BQ106*SQRT(3)*IF(N106&gt;0,N106,IF(O106&gt;0,O106,IF(P106&gt;0,P106,415)))/(H106*1000))*100,0)</f>
      </c>
      <c r="BT106" s="33">
        <f>IF(BS106&gt;70,"Upgrade","OK - No Upgrade")</f>
      </c>
      <c r="BU106" s="33">
        <f>IF(IF(AVERAGE(BM106:BO106)&gt;0,((BQ106-AVERAGE(BM106:BO106))/AVERAGE(BM106:BO106))*100,0)&gt;10,"Need to Balance","OK - Balanced")</f>
      </c>
    </row>
    <row r="107" ht="15.75" customHeight="1">
      <c r="A107" s="26" t="str">
        <v>Araqi</v>
      </c>
      <c r="B107" s="26" t="str">
        <v>AL-DREEZ</v>
      </c>
      <c r="C107" s="26" t="str">
        <v>K_LN05</v>
      </c>
      <c r="D107" s="26" t="str">
        <v>23.317262, 56.616382</v>
      </c>
      <c r="E107" s="26" t="str">
        <v>1665</v>
      </c>
      <c r="F107" s="26" t="str">
        <v>Ground (GMT)</v>
      </c>
      <c r="G107" s="26" t="str">
        <v/>
      </c>
      <c r="H107" s="26">
        <v>1000</v>
      </c>
      <c r="I107" s="26" t="str">
        <v>06/06/2026, 00:26</v>
      </c>
      <c r="J107" s="26">
        <v>1</v>
      </c>
      <c r="K107" s="26">
        <v>254</v>
      </c>
      <c r="L107" s="26">
        <v>255</v>
      </c>
      <c r="M107" s="26">
        <v>257</v>
      </c>
      <c r="N107" s="26">
        <v>441</v>
      </c>
      <c r="O107" s="26">
        <v>447</v>
      </c>
      <c r="P107" s="26">
        <v>443</v>
      </c>
      <c r="Q107" s="27" t="str">
        <v>185 mm²</v>
      </c>
      <c r="R107" s="28" t="str">
        <v>Cu</v>
      </c>
      <c r="S107" s="28">
        <v>75</v>
      </c>
      <c r="T107" s="28">
        <v>54</v>
      </c>
      <c r="U107" s="28">
        <v>28</v>
      </c>
      <c r="V107" s="29">
        <v>36</v>
      </c>
      <c r="W107" s="30" t="str">
        <v>185 mm²</v>
      </c>
      <c r="X107" s="31" t="str">
        <v>Cu</v>
      </c>
      <c r="Y107" s="31">
        <v>191</v>
      </c>
      <c r="Z107" s="31">
        <v>123</v>
      </c>
      <c r="AA107" s="31">
        <v>152</v>
      </c>
      <c r="AB107" s="32">
        <v>51</v>
      </c>
      <c r="AC107" s="27" t="str">
        <v>185 mm²</v>
      </c>
      <c r="AD107" s="28" t="str">
        <v>Cu</v>
      </c>
      <c r="AE107" s="28">
        <v>175</v>
      </c>
      <c r="AF107" s="28">
        <v>84</v>
      </c>
      <c r="AG107" s="28">
        <v>169</v>
      </c>
      <c r="AH107" s="29">
        <v>93</v>
      </c>
      <c r="AI107" s="30" t="str">
        <v>185 mm²</v>
      </c>
      <c r="AJ107" s="31" t="str">
        <v>Cu</v>
      </c>
      <c r="AK107" s="31">
        <v>70</v>
      </c>
      <c r="AL107" s="31">
        <v>120</v>
      </c>
      <c r="AM107" s="31">
        <v>42</v>
      </c>
      <c r="AN107" s="32">
        <v>79</v>
      </c>
      <c r="AO107" s="27" t="str">
        <v/>
      </c>
      <c r="AP107" s="28" t="str">
        <v/>
      </c>
      <c r="AQ107" s="28" t="str">
        <v/>
      </c>
      <c r="AR107" s="28" t="str">
        <v/>
      </c>
      <c r="AS107" s="28" t="str">
        <v/>
      </c>
      <c r="AT107" s="29" t="str">
        <v/>
      </c>
      <c r="AU107" s="30" t="str">
        <v/>
      </c>
      <c r="AV107" s="31" t="str">
        <v/>
      </c>
      <c r="AW107" s="31" t="str">
        <v/>
      </c>
      <c r="AX107" s="31" t="str">
        <v/>
      </c>
      <c r="AY107" s="31" t="str">
        <v/>
      </c>
      <c r="AZ107" s="32" t="str">
        <v/>
      </c>
      <c r="BA107" s="27" t="str">
        <v/>
      </c>
      <c r="BB107" s="28" t="str">
        <v/>
      </c>
      <c r="BC107" s="28" t="str">
        <v/>
      </c>
      <c r="BD107" s="28" t="str">
        <v/>
      </c>
      <c r="BE107" s="28" t="str">
        <v/>
      </c>
      <c r="BF107" s="29" t="str">
        <v/>
      </c>
      <c r="BG107" s="30" t="str">
        <v/>
      </c>
      <c r="BH107" s="31" t="str">
        <v/>
      </c>
      <c r="BI107" s="31" t="str">
        <v/>
      </c>
      <c r="BJ107" s="31" t="str">
        <v/>
      </c>
      <c r="BK107" s="31" t="str">
        <v/>
      </c>
      <c r="BL107" s="32" t="str">
        <v/>
      </c>
      <c r="BM107" s="26">
        <f>SUM(S107,Y107,AE107,AK107,AQ107,AW107,BC107,BI107)</f>
      </c>
      <c r="BN107" s="26">
        <f>SUM(T107,Z107,AF107,AL107,AR107,AX107,BD107,BJ107)</f>
      </c>
      <c r="BO107" s="26">
        <f>SUM(U107,AA107,AG107,AM107,AS107,AY107,BE107,BK107)</f>
      </c>
      <c r="BP107" s="26">
        <f>SUM(V107,AB107,AH107,AN107,AT107,AZ107,BF107,BL107)</f>
      </c>
      <c r="BQ107" s="26">
        <f>MAX(BM107:BO107)</f>
      </c>
      <c r="BR107" s="26">
        <f>MIN(BM107:BO107)</f>
      </c>
      <c r="BS107" s="33">
        <f>IF(H107&gt;0,(BQ107*SQRT(3)*IF(N107&gt;0,N107,IF(O107&gt;0,O107,IF(P107&gt;0,P107,415)))/(H107*1000))*100,0)</f>
      </c>
      <c r="BT107" s="33">
        <f>IF(BS107&gt;70,"Upgrade","OK - No Upgrade")</f>
      </c>
      <c r="BU107" s="33">
        <f>IF(IF(AVERAGE(BM107:BO107)&gt;0,((BQ107-AVERAGE(BM107:BO107))/AVERAGE(BM107:BO107))*100,0)&gt;10,"Need to Balance","OK - Balanced")</f>
      </c>
    </row>
    <row r="108" ht="15.75" customHeight="1">
      <c r="A108" s="26" t="str">
        <v>Araqi</v>
      </c>
      <c r="B108" s="26" t="str">
        <v>AL-DREEZ</v>
      </c>
      <c r="C108" s="26" t="str">
        <v>K_LN05</v>
      </c>
      <c r="D108" s="26" t="str">
        <v>23.317262, 56.616382</v>
      </c>
      <c r="E108" s="26" t="str">
        <v>1665</v>
      </c>
      <c r="F108" s="26" t="str">
        <v>Ground (GMT)</v>
      </c>
      <c r="G108" s="26" t="str">
        <v/>
      </c>
      <c r="H108" s="26">
        <v>1000</v>
      </c>
      <c r="I108" s="26" t="str">
        <v>05/06/2026, 13:32</v>
      </c>
      <c r="J108" s="26">
        <v>2</v>
      </c>
      <c r="K108" s="26">
        <v>251</v>
      </c>
      <c r="L108" s="26">
        <v>250</v>
      </c>
      <c r="M108" s="26">
        <v>254</v>
      </c>
      <c r="N108" s="26">
        <v>433</v>
      </c>
      <c r="O108" s="26">
        <v>441</v>
      </c>
      <c r="P108" s="26">
        <v>438</v>
      </c>
      <c r="Q108" s="27" t="str">
        <v>185 mm²</v>
      </c>
      <c r="R108" s="28" t="str">
        <v>Cu</v>
      </c>
      <c r="S108" s="28">
        <v>98</v>
      </c>
      <c r="T108" s="28">
        <v>85</v>
      </c>
      <c r="U108" s="28">
        <v>57</v>
      </c>
      <c r="V108" s="29">
        <v>41</v>
      </c>
      <c r="W108" s="30" t="str">
        <v>185 mm²</v>
      </c>
      <c r="X108" s="31" t="str">
        <v>Cu</v>
      </c>
      <c r="Y108" s="31">
        <v>230</v>
      </c>
      <c r="Z108" s="31">
        <v>211</v>
      </c>
      <c r="AA108" s="31">
        <v>200</v>
      </c>
      <c r="AB108" s="32">
        <v>81</v>
      </c>
      <c r="AC108" s="27" t="str">
        <v>185 mm²</v>
      </c>
      <c r="AD108" s="28" t="str">
        <v>Cu</v>
      </c>
      <c r="AE108" s="28">
        <v>162</v>
      </c>
      <c r="AF108" s="28">
        <v>184</v>
      </c>
      <c r="AG108" s="28">
        <v>153</v>
      </c>
      <c r="AH108" s="29">
        <v>36</v>
      </c>
      <c r="AI108" s="30" t="str">
        <v>185 mm²</v>
      </c>
      <c r="AJ108" s="31" t="str">
        <v>Cu</v>
      </c>
      <c r="AK108" s="31">
        <v>89</v>
      </c>
      <c r="AL108" s="31">
        <v>90</v>
      </c>
      <c r="AM108" s="31">
        <v>22</v>
      </c>
      <c r="AN108" s="32">
        <v>77</v>
      </c>
      <c r="AO108" s="27" t="str">
        <v/>
      </c>
      <c r="AP108" s="28" t="str">
        <v/>
      </c>
      <c r="AQ108" s="28" t="str">
        <v/>
      </c>
      <c r="AR108" s="28" t="str">
        <v/>
      </c>
      <c r="AS108" s="28" t="str">
        <v/>
      </c>
      <c r="AT108" s="29" t="str">
        <v/>
      </c>
      <c r="AU108" s="30" t="str">
        <v/>
      </c>
      <c r="AV108" s="31" t="str">
        <v/>
      </c>
      <c r="AW108" s="31" t="str">
        <v/>
      </c>
      <c r="AX108" s="31" t="str">
        <v/>
      </c>
      <c r="AY108" s="31" t="str">
        <v/>
      </c>
      <c r="AZ108" s="32" t="str">
        <v/>
      </c>
      <c r="BA108" s="27" t="str">
        <v/>
      </c>
      <c r="BB108" s="28" t="str">
        <v/>
      </c>
      <c r="BC108" s="28" t="str">
        <v/>
      </c>
      <c r="BD108" s="28" t="str">
        <v/>
      </c>
      <c r="BE108" s="28" t="str">
        <v/>
      </c>
      <c r="BF108" s="29" t="str">
        <v/>
      </c>
      <c r="BG108" s="30" t="str">
        <v/>
      </c>
      <c r="BH108" s="31" t="str">
        <v/>
      </c>
      <c r="BI108" s="31" t="str">
        <v/>
      </c>
      <c r="BJ108" s="31" t="str">
        <v/>
      </c>
      <c r="BK108" s="31" t="str">
        <v/>
      </c>
      <c r="BL108" s="32" t="str">
        <v/>
      </c>
      <c r="BM108" s="26">
        <f>SUM(S108,Y108,AE108,AK108,AQ108,AW108,BC108,BI108)</f>
      </c>
      <c r="BN108" s="26">
        <f>SUM(T108,Z108,AF108,AL108,AR108,AX108,BD108,BJ108)</f>
      </c>
      <c r="BO108" s="26">
        <f>SUM(U108,AA108,AG108,AM108,AS108,AY108,BE108,BK108)</f>
      </c>
      <c r="BP108" s="26">
        <f>SUM(V108,AB108,AH108,AN108,AT108,AZ108,BF108,BL108)</f>
      </c>
      <c r="BQ108" s="26">
        <f>MAX(BM108:BO108)</f>
      </c>
      <c r="BR108" s="26">
        <f>MIN(BM108:BO108)</f>
      </c>
      <c r="BS108" s="33">
        <f>IF(H108&gt;0,(BQ108*SQRT(3)*IF(N108&gt;0,N108,IF(O108&gt;0,O108,IF(P108&gt;0,P108,415)))/(H108*1000))*100,0)</f>
      </c>
      <c r="BT108" s="33">
        <f>IF(BS108&gt;70,"Upgrade","OK - No Upgrade")</f>
      </c>
      <c r="BU108" s="33">
        <f>IF(IF(AVERAGE(BM108:BO108)&gt;0,((BQ108-AVERAGE(BM108:BO108))/AVERAGE(BM108:BO108))*100,0)&gt;10,"Need to Balance","OK - Balanced")</f>
      </c>
    </row>
    <row r="109" ht="15.75" customHeight="1">
      <c r="A109" s="26" t="str">
        <v>Araqi</v>
      </c>
      <c r="B109" s="26" t="str">
        <v>AL-DREEZ</v>
      </c>
      <c r="C109" s="26" t="str">
        <v>K_LN05</v>
      </c>
      <c r="D109" s="26" t="str">
        <v>23.317231, 56.616319</v>
      </c>
      <c r="E109" s="26" t="str">
        <v>430</v>
      </c>
      <c r="F109" s="26" t="str">
        <v>Ground (GMT)</v>
      </c>
      <c r="G109" s="26" t="str">
        <v/>
      </c>
      <c r="H109" s="26">
        <v>1000</v>
      </c>
      <c r="I109" s="26" t="str">
        <v>29/05/2026, 12:43</v>
      </c>
      <c r="J109" s="26">
        <v>1</v>
      </c>
      <c r="K109" s="26">
        <v>248</v>
      </c>
      <c r="L109" s="26">
        <v>246</v>
      </c>
      <c r="M109" s="26">
        <v>250</v>
      </c>
      <c r="N109" s="26">
        <v>428</v>
      </c>
      <c r="O109" s="26">
        <v>434</v>
      </c>
      <c r="P109" s="26">
        <v>430</v>
      </c>
      <c r="Q109" s="27" t="str">
        <v>185 mm²</v>
      </c>
      <c r="R109" s="28" t="str">
        <v>Cu</v>
      </c>
      <c r="S109" s="28">
        <v>105</v>
      </c>
      <c r="T109" s="28">
        <v>155</v>
      </c>
      <c r="U109" s="28">
        <v>80</v>
      </c>
      <c r="V109" s="29">
        <v>69</v>
      </c>
      <c r="W109" s="30" t="str">
        <v>185 mm²</v>
      </c>
      <c r="X109" s="31" t="str">
        <v>Cu</v>
      </c>
      <c r="Y109" s="31">
        <v>91</v>
      </c>
      <c r="Z109" s="31">
        <v>113</v>
      </c>
      <c r="AA109" s="31">
        <v>90</v>
      </c>
      <c r="AB109" s="32">
        <v>50</v>
      </c>
      <c r="AC109" s="27" t="str">
        <v>185 mm²</v>
      </c>
      <c r="AD109" s="28" t="str">
        <v>Cu</v>
      </c>
      <c r="AE109" s="28">
        <v>258</v>
      </c>
      <c r="AF109" s="28">
        <v>155</v>
      </c>
      <c r="AG109" s="28">
        <v>110</v>
      </c>
      <c r="AH109" s="29">
        <v>120</v>
      </c>
      <c r="AI109" s="30" t="str">
        <v>185 mm²</v>
      </c>
      <c r="AJ109" s="31" t="str">
        <v>Cu</v>
      </c>
      <c r="AK109" s="31">
        <v>70</v>
      </c>
      <c r="AL109" s="31">
        <v>90</v>
      </c>
      <c r="AM109" s="31">
        <v>110</v>
      </c>
      <c r="AN109" s="32">
        <v>45</v>
      </c>
      <c r="AO109" s="27" t="str">
        <v>185 mm²</v>
      </c>
      <c r="AP109" s="28" t="str">
        <v>Cu</v>
      </c>
      <c r="AQ109" s="28">
        <v>50</v>
      </c>
      <c r="AR109" s="28">
        <v>40</v>
      </c>
      <c r="AS109" s="28">
        <v>105</v>
      </c>
      <c r="AT109" s="29">
        <v>66</v>
      </c>
      <c r="AU109" s="30" t="str">
        <v/>
      </c>
      <c r="AV109" s="31" t="str">
        <v/>
      </c>
      <c r="AW109" s="31" t="str">
        <v/>
      </c>
      <c r="AX109" s="31" t="str">
        <v/>
      </c>
      <c r="AY109" s="31" t="str">
        <v/>
      </c>
      <c r="AZ109" s="32" t="str">
        <v/>
      </c>
      <c r="BA109" s="27" t="str">
        <v/>
      </c>
      <c r="BB109" s="28" t="str">
        <v/>
      </c>
      <c r="BC109" s="28" t="str">
        <v/>
      </c>
      <c r="BD109" s="28" t="str">
        <v/>
      </c>
      <c r="BE109" s="28" t="str">
        <v/>
      </c>
      <c r="BF109" s="29" t="str">
        <v/>
      </c>
      <c r="BG109" s="30" t="str">
        <v/>
      </c>
      <c r="BH109" s="31" t="str">
        <v/>
      </c>
      <c r="BI109" s="31" t="str">
        <v/>
      </c>
      <c r="BJ109" s="31" t="str">
        <v/>
      </c>
      <c r="BK109" s="31" t="str">
        <v/>
      </c>
      <c r="BL109" s="32" t="str">
        <v/>
      </c>
      <c r="BM109" s="26">
        <f>SUM(S109,Y109,AE109,AK109,AQ109,AW109,BC109,BI109)</f>
      </c>
      <c r="BN109" s="26">
        <f>SUM(T109,Z109,AF109,AL109,AR109,AX109,BD109,BJ109)</f>
      </c>
      <c r="BO109" s="26">
        <f>SUM(U109,AA109,AG109,AM109,AS109,AY109,BE109,BK109)</f>
      </c>
      <c r="BP109" s="26">
        <f>SUM(V109,AB109,AH109,AN109,AT109,AZ109,BF109,BL109)</f>
      </c>
      <c r="BQ109" s="26">
        <f>MAX(BM109:BO109)</f>
      </c>
      <c r="BR109" s="26">
        <f>MIN(BM109:BO109)</f>
      </c>
      <c r="BS109" s="33">
        <f>IF(H109&gt;0,(BQ109*SQRT(3)*IF(N109&gt;0,N109,IF(O109&gt;0,O109,IF(P109&gt;0,P109,415)))/(H109*1000))*100,0)</f>
      </c>
      <c r="BT109" s="33">
        <f>IF(BS109&gt;70,"Upgrade","OK - No Upgrade")</f>
      </c>
      <c r="BU109" s="33">
        <f>IF(IF(AVERAGE(BM109:BO109)&gt;0,((BQ109-AVERAGE(BM109:BO109))/AVERAGE(BM109:BO109))*100,0)&gt;10,"Need to Balance","OK - Balanced")</f>
      </c>
    </row>
    <row r="110" ht="15.75" customHeight="1">
      <c r="A110" s="26" t="str">
        <v>Araqi</v>
      </c>
      <c r="B110" s="26" t="str">
        <v>AL-DREEZ</v>
      </c>
      <c r="C110" s="26" t="str">
        <v>K_LN05</v>
      </c>
      <c r="D110" s="26" t="str">
        <v>23.317231, 56.616319</v>
      </c>
      <c r="E110" s="26" t="str">
        <v>430</v>
      </c>
      <c r="F110" s="26" t="str">
        <v>Ground (GMT)</v>
      </c>
      <c r="G110" s="26" t="str">
        <v/>
      </c>
      <c r="H110" s="26">
        <v>1000</v>
      </c>
      <c r="I110" s="26" t="str">
        <v>06/06/2026, 00:22</v>
      </c>
      <c r="J110" s="26">
        <v>2</v>
      </c>
      <c r="K110" s="26">
        <v>245</v>
      </c>
      <c r="L110" s="26">
        <v>244</v>
      </c>
      <c r="M110" s="26">
        <v>248</v>
      </c>
      <c r="N110" s="26">
        <v>421</v>
      </c>
      <c r="O110" s="26">
        <v>432</v>
      </c>
      <c r="P110" s="26">
        <v>428</v>
      </c>
      <c r="Q110" s="27" t="str">
        <v>185 mm²</v>
      </c>
      <c r="R110" s="28" t="str">
        <v>Cu</v>
      </c>
      <c r="S110" s="28" t="str">
        <v/>
      </c>
      <c r="T110" s="28" t="str">
        <v/>
      </c>
      <c r="U110" s="28" t="str">
        <v/>
      </c>
      <c r="V110" s="29" t="str">
        <v/>
      </c>
      <c r="W110" s="30" t="str">
        <v>185 mm²</v>
      </c>
      <c r="X110" s="31" t="str">
        <v>Cu</v>
      </c>
      <c r="Y110" s="31">
        <v>93</v>
      </c>
      <c r="Z110" s="31">
        <v>110</v>
      </c>
      <c r="AA110" s="31">
        <v>69</v>
      </c>
      <c r="AB110" s="32">
        <v>41</v>
      </c>
      <c r="AC110" s="27" t="str">
        <v>120 mm²</v>
      </c>
      <c r="AD110" s="28" t="str">
        <v>Cu</v>
      </c>
      <c r="AE110" s="28">
        <v>53</v>
      </c>
      <c r="AF110" s="28">
        <v>101</v>
      </c>
      <c r="AG110" s="28">
        <v>93</v>
      </c>
      <c r="AH110" s="29">
        <v>38</v>
      </c>
      <c r="AI110" s="30" t="str">
        <v>185 mm²</v>
      </c>
      <c r="AJ110" s="31" t="str">
        <v>Cu</v>
      </c>
      <c r="AK110" s="31">
        <v>212</v>
      </c>
      <c r="AL110" s="31">
        <v>154</v>
      </c>
      <c r="AM110" s="31">
        <v>241</v>
      </c>
      <c r="AN110" s="32">
        <v>89</v>
      </c>
      <c r="AO110" s="27" t="str">
        <v>185 mm²</v>
      </c>
      <c r="AP110" s="28" t="str">
        <v>Cu</v>
      </c>
      <c r="AQ110" s="28">
        <v>113</v>
      </c>
      <c r="AR110" s="28">
        <v>95</v>
      </c>
      <c r="AS110" s="28">
        <v>109</v>
      </c>
      <c r="AT110" s="29">
        <v>25</v>
      </c>
      <c r="AU110" s="30" t="str">
        <v>185 mm²</v>
      </c>
      <c r="AV110" s="31" t="str">
        <v>Cu</v>
      </c>
      <c r="AW110" s="31">
        <v>53</v>
      </c>
      <c r="AX110" s="31">
        <v>59</v>
      </c>
      <c r="AY110" s="31">
        <v>107</v>
      </c>
      <c r="AZ110" s="32">
        <v>51</v>
      </c>
      <c r="BA110" s="27" t="str">
        <v/>
      </c>
      <c r="BB110" s="28" t="str">
        <v/>
      </c>
      <c r="BC110" s="28" t="str">
        <v/>
      </c>
      <c r="BD110" s="28" t="str">
        <v/>
      </c>
      <c r="BE110" s="28" t="str">
        <v/>
      </c>
      <c r="BF110" s="29" t="str">
        <v/>
      </c>
      <c r="BG110" s="30" t="str">
        <v/>
      </c>
      <c r="BH110" s="31" t="str">
        <v/>
      </c>
      <c r="BI110" s="31" t="str">
        <v/>
      </c>
      <c r="BJ110" s="31" t="str">
        <v/>
      </c>
      <c r="BK110" s="31" t="str">
        <v/>
      </c>
      <c r="BL110" s="32" t="str">
        <v/>
      </c>
      <c r="BM110" s="26">
        <f>SUM(S110,Y110,AE110,AK110,AQ110,AW110,BC110,BI110)</f>
      </c>
      <c r="BN110" s="26">
        <f>SUM(T110,Z110,AF110,AL110,AR110,AX110,BD110,BJ110)</f>
      </c>
      <c r="BO110" s="26">
        <f>SUM(U110,AA110,AG110,AM110,AS110,AY110,BE110,BK110)</f>
      </c>
      <c r="BP110" s="26">
        <f>SUM(V110,AB110,AH110,AN110,AT110,AZ110,BF110,BL110)</f>
      </c>
      <c r="BQ110" s="26">
        <f>MAX(BM110:BO110)</f>
      </c>
      <c r="BR110" s="26">
        <f>MIN(BM110:BO110)</f>
      </c>
      <c r="BS110" s="33">
        <f>IF(H110&gt;0,(BQ110*SQRT(3)*IF(N110&gt;0,N110,IF(O110&gt;0,O110,IF(P110&gt;0,P110,415)))/(H110*1000))*100,0)</f>
      </c>
      <c r="BT110" s="33">
        <f>IF(BS110&gt;70,"Upgrade","OK - No Upgrade")</f>
      </c>
      <c r="BU110" s="33">
        <f>IF(IF(AVERAGE(BM110:BO110)&gt;0,((BQ110-AVERAGE(BM110:BO110))/AVERAGE(BM110:BO110))*100,0)&gt;10,"Need to Balance","OK - Balanced")</f>
      </c>
    </row>
    <row r="111" ht="15.75" customHeight="1">
      <c r="A111" s="26" t="str">
        <v>Araqi</v>
      </c>
      <c r="B111" s="26" t="str">
        <v>AL-DREEZ</v>
      </c>
      <c r="C111" s="26" t="str">
        <v>K_LN05</v>
      </c>
      <c r="D111" s="26" t="str">
        <v/>
      </c>
      <c r="E111" s="26" t="str">
        <v>2294</v>
      </c>
      <c r="F111" s="26" t="str">
        <v>Pole (PMT)</v>
      </c>
      <c r="G111" s="26" t="str">
        <v/>
      </c>
      <c r="H111" s="26">
        <v>315</v>
      </c>
      <c r="I111" s="26" t="str">
        <v>29/05/2026, 12:36</v>
      </c>
      <c r="J111" s="26">
        <v>1</v>
      </c>
      <c r="K111" s="26">
        <v>250</v>
      </c>
      <c r="L111" s="26">
        <v>22</v>
      </c>
      <c r="M111" s="26">
        <v>252</v>
      </c>
      <c r="N111" s="26">
        <v>433</v>
      </c>
      <c r="O111" s="26">
        <v>438</v>
      </c>
      <c r="P111" s="26">
        <v>436</v>
      </c>
      <c r="Q111" s="27" t="str">
        <v>185 mm²</v>
      </c>
      <c r="R111" s="28" t="str">
        <v>Cu</v>
      </c>
      <c r="S111" s="28">
        <v>34</v>
      </c>
      <c r="T111" s="28">
        <v>38</v>
      </c>
      <c r="U111" s="28">
        <v>25</v>
      </c>
      <c r="V111" s="29">
        <v>10</v>
      </c>
      <c r="W111" s="30" t="str">
        <v>185 mm²</v>
      </c>
      <c r="X111" s="31" t="str">
        <v>Cu</v>
      </c>
      <c r="Y111" s="31">
        <v>10</v>
      </c>
      <c r="Z111" s="31">
        <v>15</v>
      </c>
      <c r="AA111" s="31">
        <v>0</v>
      </c>
      <c r="AB111" s="32">
        <v>8</v>
      </c>
      <c r="AC111" s="27" t="str">
        <v>185 mm²</v>
      </c>
      <c r="AD111" s="28" t="str">
        <v>Cu</v>
      </c>
      <c r="AE111" s="28">
        <v>6</v>
      </c>
      <c r="AF111" s="28">
        <v>8</v>
      </c>
      <c r="AG111" s="28">
        <v>39</v>
      </c>
      <c r="AH111" s="29">
        <v>15</v>
      </c>
      <c r="AI111" s="30" t="str">
        <v/>
      </c>
      <c r="AJ111" s="31" t="str">
        <v/>
      </c>
      <c r="AK111" s="31" t="str">
        <v/>
      </c>
      <c r="AL111" s="31" t="str">
        <v/>
      </c>
      <c r="AM111" s="31" t="str">
        <v/>
      </c>
      <c r="AN111" s="32" t="str">
        <v/>
      </c>
      <c r="AO111" s="27" t="str">
        <v/>
      </c>
      <c r="AP111" s="28" t="str">
        <v/>
      </c>
      <c r="AQ111" s="28" t="str">
        <v/>
      </c>
      <c r="AR111" s="28" t="str">
        <v/>
      </c>
      <c r="AS111" s="28" t="str">
        <v/>
      </c>
      <c r="AT111" s="29" t="str">
        <v/>
      </c>
      <c r="AU111" s="30" t="str">
        <v/>
      </c>
      <c r="AV111" s="31" t="str">
        <v/>
      </c>
      <c r="AW111" s="31" t="str">
        <v/>
      </c>
      <c r="AX111" s="31" t="str">
        <v/>
      </c>
      <c r="AY111" s="31" t="str">
        <v/>
      </c>
      <c r="AZ111" s="32" t="str">
        <v/>
      </c>
      <c r="BA111" s="27" t="str">
        <v/>
      </c>
      <c r="BB111" s="28" t="str">
        <v/>
      </c>
      <c r="BC111" s="28" t="str">
        <v/>
      </c>
      <c r="BD111" s="28" t="str">
        <v/>
      </c>
      <c r="BE111" s="28" t="str">
        <v/>
      </c>
      <c r="BF111" s="29" t="str">
        <v/>
      </c>
      <c r="BG111" s="30" t="str">
        <v/>
      </c>
      <c r="BH111" s="31" t="str">
        <v/>
      </c>
      <c r="BI111" s="31" t="str">
        <v/>
      </c>
      <c r="BJ111" s="31" t="str">
        <v/>
      </c>
      <c r="BK111" s="31" t="str">
        <v/>
      </c>
      <c r="BL111" s="32" t="str">
        <v/>
      </c>
      <c r="BM111" s="26">
        <f>SUM(S111,Y111,AE111,AK111,AQ111,AW111,BC111,BI111)</f>
      </c>
      <c r="BN111" s="26">
        <f>SUM(T111,Z111,AF111,AL111,AR111,AX111,BD111,BJ111)</f>
      </c>
      <c r="BO111" s="26">
        <f>SUM(U111,AA111,AG111,AM111,AS111,AY111,BE111,BK111)</f>
      </c>
      <c r="BP111" s="26">
        <f>SUM(V111,AB111,AH111,AN111,AT111,AZ111,BF111,BL111)</f>
      </c>
      <c r="BQ111" s="26">
        <f>MAX(BM111:BO111)</f>
      </c>
      <c r="BR111" s="26">
        <f>MIN(BM111:BO111)</f>
      </c>
      <c r="BS111" s="33">
        <f>IF(H111&gt;0,(BQ111*SQRT(3)*IF(N111&gt;0,N111,IF(O111&gt;0,O111,IF(P111&gt;0,P111,415)))/(H111*1000))*100,0)</f>
      </c>
      <c r="BT111" s="33">
        <f>IF(BS111&gt;70,"Upgrade","OK - No Upgrade")</f>
      </c>
      <c r="BU111" s="33">
        <f>IF(IF(AVERAGE(BM111:BO111)&gt;0,((BQ111-AVERAGE(BM111:BO111))/AVERAGE(BM111:BO111))*100,0)&gt;10,"Need to Balance","OK - Balanced")</f>
      </c>
    </row>
    <row r="112" ht="15.75" customHeight="1">
      <c r="A112" s="26" t="str">
        <v>Araqi</v>
      </c>
      <c r="B112" s="26" t="str">
        <v>AL-DREEZ</v>
      </c>
      <c r="C112" s="26" t="str">
        <v>K_LN05</v>
      </c>
      <c r="D112" s="26" t="str">
        <v>23.318468, 56.616834</v>
      </c>
      <c r="E112" s="26" t="str">
        <v>431</v>
      </c>
      <c r="F112" s="26" t="str">
        <v>Ground (GMT)</v>
      </c>
      <c r="G112" s="26" t="str">
        <v/>
      </c>
      <c r="H112" s="26">
        <v>1000</v>
      </c>
      <c r="I112" s="26" t="str">
        <v>29/05/2026, 12:28</v>
      </c>
      <c r="J112" s="26">
        <v>1</v>
      </c>
      <c r="K112" s="26">
        <v>249</v>
      </c>
      <c r="L112" s="26">
        <v>248</v>
      </c>
      <c r="M112" s="26">
        <v>246</v>
      </c>
      <c r="N112" s="26">
        <v>432</v>
      </c>
      <c r="O112" s="26">
        <v>434</v>
      </c>
      <c r="P112" s="26">
        <v>437</v>
      </c>
      <c r="Q112" s="27" t="str">
        <v>185 mm²</v>
      </c>
      <c r="R112" s="28" t="str">
        <v>Cu</v>
      </c>
      <c r="S112" s="28">
        <v>63</v>
      </c>
      <c r="T112" s="28">
        <v>58</v>
      </c>
      <c r="U112" s="28">
        <v>25</v>
      </c>
      <c r="V112" s="29">
        <v>36</v>
      </c>
      <c r="W112" s="30" t="str">
        <v>185 mm²</v>
      </c>
      <c r="X112" s="31" t="str">
        <v>Cu</v>
      </c>
      <c r="Y112" s="31">
        <v>40</v>
      </c>
      <c r="Z112" s="31">
        <v>15</v>
      </c>
      <c r="AA112" s="31">
        <v>1</v>
      </c>
      <c r="AB112" s="32">
        <v>27</v>
      </c>
      <c r="AC112" s="27" t="str">
        <v>185 mm²</v>
      </c>
      <c r="AD112" s="28" t="str">
        <v>Cu</v>
      </c>
      <c r="AE112" s="28">
        <v>50</v>
      </c>
      <c r="AF112" s="28">
        <v>10</v>
      </c>
      <c r="AG112" s="28">
        <v>36</v>
      </c>
      <c r="AH112" s="29">
        <v>20</v>
      </c>
      <c r="AI112" s="30" t="str">
        <v>185 mm²</v>
      </c>
      <c r="AJ112" s="31" t="str">
        <v>Cu</v>
      </c>
      <c r="AK112" s="31">
        <v>120</v>
      </c>
      <c r="AL112" s="31">
        <v>60</v>
      </c>
      <c r="AM112" s="31">
        <v>90</v>
      </c>
      <c r="AN112" s="32">
        <v>50</v>
      </c>
      <c r="AO112" s="27" t="str">
        <v>185 mm²</v>
      </c>
      <c r="AP112" s="28" t="str">
        <v>Cu</v>
      </c>
      <c r="AQ112" s="28">
        <v>70</v>
      </c>
      <c r="AR112" s="28">
        <v>170</v>
      </c>
      <c r="AS112" s="28">
        <v>160</v>
      </c>
      <c r="AT112" s="29">
        <v>85</v>
      </c>
      <c r="AU112" s="30" t="str">
        <v>185 mm²</v>
      </c>
      <c r="AV112" s="31" t="str">
        <v>Cu</v>
      </c>
      <c r="AW112" s="31">
        <v>63</v>
      </c>
      <c r="AX112" s="31">
        <v>90</v>
      </c>
      <c r="AY112" s="31">
        <v>90</v>
      </c>
      <c r="AZ112" s="32">
        <v>30</v>
      </c>
      <c r="BA112" s="27" t="str">
        <v>185 mm²</v>
      </c>
      <c r="BB112" s="28" t="str">
        <v>Cu</v>
      </c>
      <c r="BC112" s="28">
        <v>120</v>
      </c>
      <c r="BD112" s="28">
        <v>80</v>
      </c>
      <c r="BE112" s="28">
        <v>90</v>
      </c>
      <c r="BF112" s="29">
        <v>50</v>
      </c>
      <c r="BG112" s="30" t="str">
        <v>185 mm²</v>
      </c>
      <c r="BH112" s="31" t="str">
        <v>Cu</v>
      </c>
      <c r="BI112" s="31">
        <v>21</v>
      </c>
      <c r="BJ112" s="31">
        <v>28</v>
      </c>
      <c r="BK112" s="31">
        <v>20</v>
      </c>
      <c r="BL112" s="32">
        <v>10</v>
      </c>
      <c r="BM112" s="26">
        <f>SUM(S112,Y112,AE112,AK112,AQ112,AW112,BC112,BI112)</f>
      </c>
      <c r="BN112" s="26">
        <f>SUM(T112,Z112,AF112,AL112,AR112,AX112,BD112,BJ112)</f>
      </c>
      <c r="BO112" s="26">
        <f>SUM(U112,AA112,AG112,AM112,AS112,AY112,BE112,BK112)</f>
      </c>
      <c r="BP112" s="26">
        <f>SUM(V112,AB112,AH112,AN112,AT112,AZ112,BF112,BL112)</f>
      </c>
      <c r="BQ112" s="26">
        <f>MAX(BM112:BO112)</f>
      </c>
      <c r="BR112" s="26">
        <f>MIN(BM112:BO112)</f>
      </c>
      <c r="BS112" s="33">
        <f>IF(H112&gt;0,(BQ112*SQRT(3)*IF(N112&gt;0,N112,IF(O112&gt;0,O112,IF(P112&gt;0,P112,415)))/(H112*1000))*100,0)</f>
      </c>
      <c r="BT112" s="33">
        <f>IF(BS112&gt;70,"Upgrade","OK - No Upgrade")</f>
      </c>
      <c r="BU112" s="33">
        <f>IF(IF(AVERAGE(BM112:BO112)&gt;0,((BQ112-AVERAGE(BM112:BO112))/AVERAGE(BM112:BO112))*100,0)&gt;10,"Need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11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U90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Ibri</v>
      </c>
      <c r="B4" s="26" t="str">
        <v>AL-AKHDAR</v>
      </c>
      <c r="C4" s="26" t="str">
        <v>K_LN4</v>
      </c>
      <c r="D4" s="26" t="str">
        <v>23.246093, 56.418859</v>
      </c>
      <c r="E4" s="26" t="str">
        <v>498</v>
      </c>
      <c r="F4" s="26" t="str">
        <v>Ground (GMT)</v>
      </c>
      <c r="G4" s="26" t="str">
        <v>3</v>
      </c>
      <c r="H4" s="26">
        <v>1000</v>
      </c>
      <c r="I4" s="26" t="str">
        <v>28/06/2026, 10:02</v>
      </c>
      <c r="J4" s="26">
        <v>1</v>
      </c>
      <c r="K4" s="26">
        <v>228</v>
      </c>
      <c r="L4" s="26">
        <v>228</v>
      </c>
      <c r="M4" s="26">
        <v>229</v>
      </c>
      <c r="N4" s="26">
        <v>392</v>
      </c>
      <c r="O4" s="26">
        <v>395</v>
      </c>
      <c r="P4" s="26">
        <v>395</v>
      </c>
      <c r="Q4" s="27" t="str">
        <v>300 mm²</v>
      </c>
      <c r="R4" s="28" t="str">
        <v>Cu</v>
      </c>
      <c r="S4" s="28">
        <v>77</v>
      </c>
      <c r="T4" s="28">
        <v>80</v>
      </c>
      <c r="U4" s="28">
        <v>99</v>
      </c>
      <c r="V4" s="29">
        <v>44</v>
      </c>
      <c r="W4" s="30" t="str">
        <v/>
      </c>
      <c r="X4" s="31" t="str">
        <v/>
      </c>
      <c r="Y4" s="31" t="str">
        <v/>
      </c>
      <c r="Z4" s="31" t="str">
        <v/>
      </c>
      <c r="AA4" s="31" t="str">
        <v/>
      </c>
      <c r="AB4" s="32" t="str">
        <v/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Ibri</v>
      </c>
      <c r="B5" s="26" t="str">
        <v>AL-AKHDAR</v>
      </c>
      <c r="C5" s="26" t="str">
        <v>K_LN4</v>
      </c>
      <c r="D5" s="26" t="str">
        <v>23.246829, 56.418721</v>
      </c>
      <c r="E5" s="26" t="str">
        <v>499</v>
      </c>
      <c r="F5" s="26" t="str">
        <v>Ground (GMT)</v>
      </c>
      <c r="G5" s="26" t="str">
        <v>3</v>
      </c>
      <c r="H5" s="26">
        <v>1000</v>
      </c>
      <c r="I5" s="26" t="str">
        <v>28/06/2026, 09:58</v>
      </c>
      <c r="J5" s="26">
        <v>1</v>
      </c>
      <c r="K5" s="26">
        <v>229</v>
      </c>
      <c r="L5" s="26">
        <v>229</v>
      </c>
      <c r="M5" s="26">
        <v>228</v>
      </c>
      <c r="N5" s="26">
        <v>394</v>
      </c>
      <c r="O5" s="26">
        <v>397</v>
      </c>
      <c r="P5" s="26">
        <v>398</v>
      </c>
      <c r="Q5" s="27" t="str">
        <v>300 mm²</v>
      </c>
      <c r="R5" s="28" t="str">
        <v>Cu</v>
      </c>
      <c r="S5" s="28">
        <v>24</v>
      </c>
      <c r="T5" s="28">
        <v>32</v>
      </c>
      <c r="U5" s="28">
        <v>25</v>
      </c>
      <c r="V5" s="29">
        <v>23</v>
      </c>
      <c r="W5" s="30" t="str">
        <v/>
      </c>
      <c r="X5" s="31" t="str">
        <v/>
      </c>
      <c r="Y5" s="31" t="str">
        <v/>
      </c>
      <c r="Z5" s="31" t="str">
        <v/>
      </c>
      <c r="AA5" s="31" t="str">
        <v/>
      </c>
      <c r="AB5" s="32" t="str">
        <v/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Ibri</v>
      </c>
      <c r="B6" s="26" t="str">
        <v>AL-AKHDAR</v>
      </c>
      <c r="C6" s="26" t="str">
        <v>K_LN4</v>
      </c>
      <c r="D6" s="26" t="str">
        <v>23.246739, 56.417006</v>
      </c>
      <c r="E6" s="26" t="str">
        <v>500</v>
      </c>
      <c r="F6" s="26" t="str">
        <v>Ground (GMT)</v>
      </c>
      <c r="G6" s="26" t="str">
        <v>3</v>
      </c>
      <c r="H6" s="26">
        <v>1000</v>
      </c>
      <c r="I6" s="26" t="str">
        <v>28/06/2026, 09:51</v>
      </c>
      <c r="J6" s="26">
        <v>1</v>
      </c>
      <c r="K6" s="26">
        <v>229</v>
      </c>
      <c r="L6" s="26">
        <v>229</v>
      </c>
      <c r="M6" s="26">
        <v>231</v>
      </c>
      <c r="N6" s="26">
        <v>395</v>
      </c>
      <c r="O6" s="26">
        <v>397</v>
      </c>
      <c r="P6" s="26">
        <v>397</v>
      </c>
      <c r="Q6" s="27" t="str">
        <v>300 mm²</v>
      </c>
      <c r="R6" s="28" t="str">
        <v>Cu</v>
      </c>
      <c r="S6" s="28">
        <v>0</v>
      </c>
      <c r="T6" s="28">
        <v>3</v>
      </c>
      <c r="U6" s="28">
        <v>4</v>
      </c>
      <c r="V6" s="29">
        <v>8</v>
      </c>
      <c r="W6" s="30" t="str">
        <v/>
      </c>
      <c r="X6" s="31" t="str">
        <v/>
      </c>
      <c r="Y6" s="31" t="str">
        <v/>
      </c>
      <c r="Z6" s="31" t="str">
        <v/>
      </c>
      <c r="AA6" s="31" t="str">
        <v/>
      </c>
      <c r="AB6" s="32" t="str">
        <v/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Ibri</v>
      </c>
      <c r="B7" s="26" t="str">
        <v>AL-AKHDAR</v>
      </c>
      <c r="C7" s="26" t="str">
        <v>K_LN4</v>
      </c>
      <c r="D7" s="26" t="str">
        <v>23.245723, 56.417268</v>
      </c>
      <c r="E7" s="26" t="str">
        <v>501</v>
      </c>
      <c r="F7" s="26" t="str">
        <v>Ground (GMT)</v>
      </c>
      <c r="G7" s="26" t="str">
        <v>3</v>
      </c>
      <c r="H7" s="26">
        <v>1000</v>
      </c>
      <c r="I7" s="26" t="str">
        <v>28/06/2026, 09:46</v>
      </c>
      <c r="J7" s="26">
        <v>1</v>
      </c>
      <c r="K7" s="26">
        <v>229</v>
      </c>
      <c r="L7" s="26">
        <v>229</v>
      </c>
      <c r="M7" s="26">
        <v>231</v>
      </c>
      <c r="N7" s="26">
        <v>395</v>
      </c>
      <c r="O7" s="26">
        <v>399</v>
      </c>
      <c r="P7" s="26">
        <v>397</v>
      </c>
      <c r="Q7" s="27" t="str">
        <v>300 mm²</v>
      </c>
      <c r="R7" s="28" t="str">
        <v>Cu</v>
      </c>
      <c r="S7" s="28">
        <v>14</v>
      </c>
      <c r="T7" s="28">
        <v>1</v>
      </c>
      <c r="U7" s="28">
        <v>0</v>
      </c>
      <c r="V7" s="29">
        <v>33</v>
      </c>
      <c r="W7" s="30" t="str">
        <v/>
      </c>
      <c r="X7" s="31" t="str">
        <v/>
      </c>
      <c r="Y7" s="31" t="str">
        <v/>
      </c>
      <c r="Z7" s="31" t="str">
        <v/>
      </c>
      <c r="AA7" s="31" t="str">
        <v/>
      </c>
      <c r="AB7" s="32" t="str">
        <v/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Ibri</v>
      </c>
      <c r="B8" s="26" t="str">
        <v>AL-AKHDAR</v>
      </c>
      <c r="C8" s="26" t="str">
        <v>K_LN4</v>
      </c>
      <c r="D8" s="26" t="str">
        <v>23.245126, 56.418188</v>
      </c>
      <c r="E8" s="26" t="str">
        <v>497</v>
      </c>
      <c r="F8" s="26" t="str">
        <v>Ground (GMT)</v>
      </c>
      <c r="G8" s="26" t="str">
        <v>3</v>
      </c>
      <c r="H8" s="26">
        <v>1000</v>
      </c>
      <c r="I8" s="26" t="str">
        <v>28/06/2026, 09:40</v>
      </c>
      <c r="J8" s="26">
        <v>1</v>
      </c>
      <c r="K8" s="26">
        <v>241</v>
      </c>
      <c r="L8" s="26">
        <v>240</v>
      </c>
      <c r="M8" s="26">
        <v>242</v>
      </c>
      <c r="N8" s="26">
        <v>415</v>
      </c>
      <c r="O8" s="26">
        <v>417</v>
      </c>
      <c r="P8" s="26">
        <v>416</v>
      </c>
      <c r="Q8" s="27" t="str">
        <v>300 mm²</v>
      </c>
      <c r="R8" s="28" t="str">
        <v>Cu</v>
      </c>
      <c r="S8" s="28">
        <v>33</v>
      </c>
      <c r="T8" s="28">
        <v>33</v>
      </c>
      <c r="U8" s="28">
        <v>42</v>
      </c>
      <c r="V8" s="29">
        <v>14</v>
      </c>
      <c r="W8" s="30" t="str">
        <v/>
      </c>
      <c r="X8" s="31" t="str">
        <v/>
      </c>
      <c r="Y8" s="31" t="str">
        <v/>
      </c>
      <c r="Z8" s="31" t="str">
        <v/>
      </c>
      <c r="AA8" s="31" t="str">
        <v/>
      </c>
      <c r="AB8" s="32" t="str">
        <v/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Ibri</v>
      </c>
      <c r="B9" s="26" t="str">
        <v>AL-AKHDAR</v>
      </c>
      <c r="C9" s="26" t="str">
        <v>K_LN4</v>
      </c>
      <c r="D9" s="26" t="str">
        <v>23.235018, 56.428078</v>
      </c>
      <c r="E9" s="26" t="str">
        <v>489</v>
      </c>
      <c r="F9" s="26" t="str">
        <v>Ground (GMT)</v>
      </c>
      <c r="G9" s="26" t="str">
        <v>3</v>
      </c>
      <c r="H9" s="26">
        <v>1000</v>
      </c>
      <c r="I9" s="26" t="str">
        <v>28/06/2026, 09:22</v>
      </c>
      <c r="J9" s="26">
        <v>1</v>
      </c>
      <c r="K9" s="26">
        <v>241</v>
      </c>
      <c r="L9" s="26">
        <v>241</v>
      </c>
      <c r="M9" s="26">
        <v>243</v>
      </c>
      <c r="N9" s="26">
        <v>417</v>
      </c>
      <c r="O9" s="26">
        <v>420</v>
      </c>
      <c r="P9" s="26">
        <v>418</v>
      </c>
      <c r="Q9" s="27" t="str">
        <v>185 mm²</v>
      </c>
      <c r="R9" s="28" t="str">
        <v>Cu</v>
      </c>
      <c r="S9" s="28">
        <v>99</v>
      </c>
      <c r="T9" s="28">
        <v>86</v>
      </c>
      <c r="U9" s="28">
        <v>81</v>
      </c>
      <c r="V9" s="29">
        <v>24</v>
      </c>
      <c r="W9" s="30" t="str">
        <v>185 mm²</v>
      </c>
      <c r="X9" s="31" t="str">
        <v>Cu</v>
      </c>
      <c r="Y9" s="31">
        <v>184</v>
      </c>
      <c r="Z9" s="31">
        <v>186</v>
      </c>
      <c r="AA9" s="31">
        <v>111</v>
      </c>
      <c r="AB9" s="32">
        <v>2</v>
      </c>
      <c r="AC9" s="27" t="str">
        <v>70 mm²</v>
      </c>
      <c r="AD9" s="28" t="str">
        <v>Cu</v>
      </c>
      <c r="AE9" s="28">
        <v>22</v>
      </c>
      <c r="AF9" s="28">
        <v>34</v>
      </c>
      <c r="AG9" s="28">
        <v>2</v>
      </c>
      <c r="AH9" s="29">
        <v>31</v>
      </c>
      <c r="AI9" s="30" t="str">
        <v>70 mm²</v>
      </c>
      <c r="AJ9" s="31" t="str">
        <v>Cu</v>
      </c>
      <c r="AK9" s="31">
        <v>0</v>
      </c>
      <c r="AL9" s="31">
        <v>0</v>
      </c>
      <c r="AM9" s="31">
        <v>0</v>
      </c>
      <c r="AN9" s="32">
        <v>0</v>
      </c>
      <c r="AO9" s="27" t="str">
        <v>185 mm²</v>
      </c>
      <c r="AP9" s="28" t="str">
        <v>Cu</v>
      </c>
      <c r="AQ9" s="28">
        <v>195</v>
      </c>
      <c r="AR9" s="28">
        <v>222</v>
      </c>
      <c r="AS9" s="28">
        <v>224</v>
      </c>
      <c r="AT9" s="29">
        <v>1</v>
      </c>
      <c r="AU9" s="30" t="str">
        <v>185 mm²</v>
      </c>
      <c r="AV9" s="31" t="str">
        <v>Cu</v>
      </c>
      <c r="AW9" s="31">
        <v>43</v>
      </c>
      <c r="AX9" s="31">
        <v>35</v>
      </c>
      <c r="AY9" s="31">
        <v>21</v>
      </c>
      <c r="AZ9" s="32">
        <v>31</v>
      </c>
      <c r="BA9" s="27" t="str">
        <v>70 mm²</v>
      </c>
      <c r="BB9" s="28" t="str">
        <v>Cu</v>
      </c>
      <c r="BC9" s="28">
        <v>34</v>
      </c>
      <c r="BD9" s="28">
        <v>22</v>
      </c>
      <c r="BE9" s="28">
        <v>11</v>
      </c>
      <c r="BF9" s="29">
        <v>30</v>
      </c>
      <c r="BG9" s="30" t="str">
        <v>50 mm²</v>
      </c>
      <c r="BH9" s="31" t="str">
        <v>Cu</v>
      </c>
      <c r="BI9" s="31">
        <v>30</v>
      </c>
      <c r="BJ9" s="31">
        <v>28</v>
      </c>
      <c r="BK9" s="31">
        <v>18</v>
      </c>
      <c r="BL9" s="32">
        <v>5</v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Ibri</v>
      </c>
      <c r="B10" s="26" t="str">
        <v>AL-AKHDAR</v>
      </c>
      <c r="C10" s="26" t="str">
        <v>K_LN4</v>
      </c>
      <c r="D10" s="26" t="str">
        <v>23.27806, 56.387917</v>
      </c>
      <c r="E10" s="26" t="str">
        <v>4124</v>
      </c>
      <c r="F10" s="26" t="str">
        <v>Pole (PMT)</v>
      </c>
      <c r="G10" s="26" t="str">
        <v>3</v>
      </c>
      <c r="H10" s="26">
        <v>100</v>
      </c>
      <c r="I10" s="26" t="str">
        <v>26/06/2026, 14:50</v>
      </c>
      <c r="J10" s="26">
        <v>1</v>
      </c>
      <c r="K10" s="26">
        <v>248</v>
      </c>
      <c r="L10" s="26">
        <v>248</v>
      </c>
      <c r="M10" s="26">
        <v>250</v>
      </c>
      <c r="N10" s="26">
        <v>428</v>
      </c>
      <c r="O10" s="26">
        <v>431</v>
      </c>
      <c r="P10" s="26">
        <v>428</v>
      </c>
      <c r="Q10" s="27" t="str">
        <v>50 mm²</v>
      </c>
      <c r="R10" s="28" t="str">
        <v>Cu</v>
      </c>
      <c r="S10" s="28">
        <v>7</v>
      </c>
      <c r="T10" s="28">
        <v>8</v>
      </c>
      <c r="U10" s="28">
        <v>7</v>
      </c>
      <c r="V10" s="29">
        <v>4</v>
      </c>
      <c r="W10" s="30" t="str">
        <v/>
      </c>
      <c r="X10" s="31" t="str">
        <v/>
      </c>
      <c r="Y10" s="31" t="str">
        <v/>
      </c>
      <c r="Z10" s="31" t="str">
        <v/>
      </c>
      <c r="AA10" s="31" t="str">
        <v/>
      </c>
      <c r="AB10" s="32" t="str">
        <v/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Ibri</v>
      </c>
      <c r="B11" s="26" t="str">
        <v>AL-AKHDAR</v>
      </c>
      <c r="C11" s="26" t="str">
        <v>K_LN4</v>
      </c>
      <c r="D11" s="26" t="str">
        <v>23.277945, 56.388569</v>
      </c>
      <c r="E11" s="26" t="str">
        <v>4132</v>
      </c>
      <c r="F11" s="26" t="str">
        <v>Pole (PMT)</v>
      </c>
      <c r="G11" s="26" t="str">
        <v>3</v>
      </c>
      <c r="H11" s="26">
        <v>100</v>
      </c>
      <c r="I11" s="26" t="str">
        <v>26/06/2026, 14:41</v>
      </c>
      <c r="J11" s="26">
        <v>1</v>
      </c>
      <c r="K11" s="26">
        <v>244</v>
      </c>
      <c r="L11" s="26">
        <v>243</v>
      </c>
      <c r="M11" s="26">
        <v>245</v>
      </c>
      <c r="N11" s="26">
        <v>420</v>
      </c>
      <c r="O11" s="26">
        <v>424</v>
      </c>
      <c r="P11" s="26">
        <v>422</v>
      </c>
      <c r="Q11" s="27" t="str">
        <v>120 mm²</v>
      </c>
      <c r="R11" s="28" t="str">
        <v>Cu</v>
      </c>
      <c r="S11" s="28">
        <v>1</v>
      </c>
      <c r="T11" s="28">
        <v>8</v>
      </c>
      <c r="U11" s="28">
        <v>0</v>
      </c>
      <c r="V11" s="29">
        <v>6</v>
      </c>
      <c r="W11" s="30" t="str">
        <v/>
      </c>
      <c r="X11" s="31" t="str">
        <v/>
      </c>
      <c r="Y11" s="31" t="str">
        <v/>
      </c>
      <c r="Z11" s="31" t="str">
        <v/>
      </c>
      <c r="AA11" s="31" t="str">
        <v/>
      </c>
      <c r="AB11" s="32" t="str">
        <v/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Ibri</v>
      </c>
      <c r="B12" s="26" t="str">
        <v>AL-AKHDAR</v>
      </c>
      <c r="C12" s="26" t="str">
        <v>K_LN4</v>
      </c>
      <c r="D12" s="26" t="str">
        <v>23.261186, 56.405306</v>
      </c>
      <c r="E12" s="26" t="str">
        <v>1310</v>
      </c>
      <c r="F12" s="26" t="str">
        <v>Pole (PMT)</v>
      </c>
      <c r="G12" s="26" t="str">
        <v>3</v>
      </c>
      <c r="H12" s="26">
        <v>100</v>
      </c>
      <c r="I12" s="26" t="str">
        <v>26/06/2026, 14:25</v>
      </c>
      <c r="J12" s="26">
        <v>1</v>
      </c>
      <c r="K12" s="26">
        <v>245</v>
      </c>
      <c r="L12" s="26">
        <v>246</v>
      </c>
      <c r="M12" s="26">
        <v>248</v>
      </c>
      <c r="N12" s="26">
        <v>442</v>
      </c>
      <c r="O12" s="26">
        <v>447</v>
      </c>
      <c r="P12" s="26">
        <v>444</v>
      </c>
      <c r="Q12" s="27" t="str">
        <v>185 mm²</v>
      </c>
      <c r="R12" s="28" t="str">
        <v>Cu</v>
      </c>
      <c r="S12" s="28">
        <v>0</v>
      </c>
      <c r="T12" s="28">
        <v>0</v>
      </c>
      <c r="U12" s="28">
        <v>0</v>
      </c>
      <c r="V12" s="29">
        <v>0</v>
      </c>
      <c r="W12" s="30" t="str">
        <v>185 mm²</v>
      </c>
      <c r="X12" s="31" t="str">
        <v>Cu</v>
      </c>
      <c r="Y12" s="31">
        <v>29</v>
      </c>
      <c r="Z12" s="31">
        <v>9</v>
      </c>
      <c r="AA12" s="31">
        <v>7</v>
      </c>
      <c r="AB12" s="32">
        <v>19</v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Ibri</v>
      </c>
      <c r="B13" s="26" t="str">
        <v>AL-AKHDAR</v>
      </c>
      <c r="C13" s="26" t="str">
        <v>K_LN4</v>
      </c>
      <c r="D13" s="26" t="str">
        <v>23.258757, 56.407227</v>
      </c>
      <c r="E13" s="26" t="str">
        <v>1309</v>
      </c>
      <c r="F13" s="26" t="str">
        <v>Pole (PMT)</v>
      </c>
      <c r="G13" s="26" t="str">
        <v>3</v>
      </c>
      <c r="H13" s="26">
        <v>100</v>
      </c>
      <c r="I13" s="26" t="str">
        <v>26/06/2026, 14:19</v>
      </c>
      <c r="J13" s="26">
        <v>1</v>
      </c>
      <c r="K13" s="26">
        <v>245</v>
      </c>
      <c r="L13" s="26">
        <v>243</v>
      </c>
      <c r="M13" s="26">
        <v>247</v>
      </c>
      <c r="N13" s="26">
        <v>422</v>
      </c>
      <c r="O13" s="26">
        <v>427</v>
      </c>
      <c r="P13" s="26">
        <v>423</v>
      </c>
      <c r="Q13" s="27" t="str">
        <v>185 mm²</v>
      </c>
      <c r="R13" s="28" t="str">
        <v>Cu</v>
      </c>
      <c r="S13" s="28">
        <v>8</v>
      </c>
      <c r="T13" s="28">
        <v>6</v>
      </c>
      <c r="U13" s="28">
        <v>5</v>
      </c>
      <c r="V13" s="29">
        <v>2</v>
      </c>
      <c r="W13" s="30" t="str">
        <v>185 mm²</v>
      </c>
      <c r="X13" s="31" t="str">
        <v>Cu</v>
      </c>
      <c r="Y13" s="31">
        <v>7</v>
      </c>
      <c r="Z13" s="31">
        <v>6</v>
      </c>
      <c r="AA13" s="31">
        <v>4</v>
      </c>
      <c r="AB13" s="32">
        <v>1</v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Ibri</v>
      </c>
      <c r="B14" s="26" t="str">
        <v>AL-AKHDAR</v>
      </c>
      <c r="C14" s="26" t="str">
        <v>K_LN4</v>
      </c>
      <c r="D14" s="26" t="str">
        <v>23.252125, 56.414351</v>
      </c>
      <c r="E14" s="26" t="str">
        <v>1988</v>
      </c>
      <c r="F14" s="26" t="str">
        <v>Pole (PMT)</v>
      </c>
      <c r="G14" s="26" t="str">
        <v>3</v>
      </c>
      <c r="H14" s="26">
        <v>315</v>
      </c>
      <c r="I14" s="26" t="str">
        <v>26/06/2026, 14:13</v>
      </c>
      <c r="J14" s="26">
        <v>1</v>
      </c>
      <c r="K14" s="26">
        <v>245</v>
      </c>
      <c r="L14" s="26">
        <v>245</v>
      </c>
      <c r="M14" s="26">
        <v>243</v>
      </c>
      <c r="N14" s="26">
        <v>422</v>
      </c>
      <c r="O14" s="26">
        <v>427</v>
      </c>
      <c r="P14" s="26">
        <v>425</v>
      </c>
      <c r="Q14" s="27" t="str">
        <v>185 mm²</v>
      </c>
      <c r="R14" s="28" t="str">
        <v>Cu</v>
      </c>
      <c r="S14" s="28">
        <v>0</v>
      </c>
      <c r="T14" s="28">
        <v>0</v>
      </c>
      <c r="U14" s="28">
        <v>0</v>
      </c>
      <c r="V14" s="29">
        <v>0</v>
      </c>
      <c r="W14" s="30" t="str">
        <v>185 mm²</v>
      </c>
      <c r="X14" s="31" t="str">
        <v>Cu</v>
      </c>
      <c r="Y14" s="31">
        <v>0</v>
      </c>
      <c r="Z14" s="31">
        <v>0</v>
      </c>
      <c r="AA14" s="31">
        <v>0</v>
      </c>
      <c r="AB14" s="32">
        <v>0</v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Ibri</v>
      </c>
      <c r="B15" s="26" t="str">
        <v>AL-AKHDAR</v>
      </c>
      <c r="C15" s="26" t="str">
        <v>K_LN4</v>
      </c>
      <c r="D15" s="26" t="str">
        <v>23.251998, 56.41435</v>
      </c>
      <c r="E15" s="26" t="str">
        <v>4508</v>
      </c>
      <c r="F15" s="26" t="str">
        <v>Pole (PMT)</v>
      </c>
      <c r="G15" s="26" t="str">
        <v>3</v>
      </c>
      <c r="H15" s="26">
        <v>200</v>
      </c>
      <c r="I15" s="26" t="str">
        <v>26/06/2026, 14:09</v>
      </c>
      <c r="J15" s="26">
        <v>1</v>
      </c>
      <c r="K15" s="26">
        <v>244</v>
      </c>
      <c r="L15" s="26">
        <v>243</v>
      </c>
      <c r="M15" s="26">
        <v>244</v>
      </c>
      <c r="N15" s="26">
        <v>420</v>
      </c>
      <c r="O15" s="26">
        <v>426</v>
      </c>
      <c r="P15" s="26">
        <v>423</v>
      </c>
      <c r="Q15" s="27" t="str">
        <v>120 mm²</v>
      </c>
      <c r="R15" s="28" t="str">
        <v>Cu</v>
      </c>
      <c r="S15" s="28">
        <v>24</v>
      </c>
      <c r="T15" s="28">
        <v>34</v>
      </c>
      <c r="U15" s="28">
        <v>33</v>
      </c>
      <c r="V15" s="29">
        <v>4</v>
      </c>
      <c r="W15" s="30" t="str">
        <v/>
      </c>
      <c r="X15" s="31" t="str">
        <v/>
      </c>
      <c r="Y15" s="31" t="str">
        <v/>
      </c>
      <c r="Z15" s="31" t="str">
        <v/>
      </c>
      <c r="AA15" s="31" t="str">
        <v/>
      </c>
      <c r="AB15" s="32" t="str">
        <v/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Ibri</v>
      </c>
      <c r="B16" s="26" t="str">
        <v>AL-AKHDAR</v>
      </c>
      <c r="C16" s="26" t="str">
        <v>K_LN4</v>
      </c>
      <c r="D16" s="26" t="str">
        <v>23.250205, 56.417282</v>
      </c>
      <c r="E16" s="26" t="str">
        <v>1911</v>
      </c>
      <c r="F16" s="26" t="str">
        <v>Pole (PMT)</v>
      </c>
      <c r="G16" s="26" t="str">
        <v>3</v>
      </c>
      <c r="H16" s="26">
        <v>315</v>
      </c>
      <c r="I16" s="26" t="str">
        <v>26/06/2026, 14:02</v>
      </c>
      <c r="J16" s="26">
        <v>1</v>
      </c>
      <c r="K16" s="26">
        <v>247</v>
      </c>
      <c r="L16" s="26">
        <v>246</v>
      </c>
      <c r="M16" s="26">
        <v>247</v>
      </c>
      <c r="N16" s="26">
        <v>423</v>
      </c>
      <c r="O16" s="26">
        <v>427</v>
      </c>
      <c r="P16" s="26">
        <v>426</v>
      </c>
      <c r="Q16" s="27" t="str">
        <v>185 mm²</v>
      </c>
      <c r="R16" s="28" t="str">
        <v>Cu</v>
      </c>
      <c r="S16" s="28">
        <v>3</v>
      </c>
      <c r="T16" s="28">
        <v>34</v>
      </c>
      <c r="U16" s="28">
        <v>11</v>
      </c>
      <c r="V16" s="29">
        <v>19</v>
      </c>
      <c r="W16" s="30" t="str">
        <v/>
      </c>
      <c r="X16" s="31" t="str">
        <v/>
      </c>
      <c r="Y16" s="31" t="str">
        <v/>
      </c>
      <c r="Z16" s="31" t="str">
        <v/>
      </c>
      <c r="AA16" s="31" t="str">
        <v/>
      </c>
      <c r="AB16" s="32" t="str">
        <v/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Ibri</v>
      </c>
      <c r="B17" s="26" t="str">
        <v>AL-AKHDAR</v>
      </c>
      <c r="C17" s="26" t="str">
        <v>K_LN4</v>
      </c>
      <c r="D17" s="26" t="str">
        <v>23.24558, 56.421344</v>
      </c>
      <c r="E17" s="26" t="str">
        <v>0</v>
      </c>
      <c r="F17" s="26" t="str">
        <v>Pole (PMT)</v>
      </c>
      <c r="G17" s="26" t="str">
        <v/>
      </c>
      <c r="H17" s="26">
        <v>315</v>
      </c>
      <c r="I17" s="26" t="str">
        <v>10/06/2026, 15:05</v>
      </c>
      <c r="J17" s="26">
        <v>1</v>
      </c>
      <c r="K17" s="26">
        <v>241</v>
      </c>
      <c r="L17" s="26">
        <v>241</v>
      </c>
      <c r="M17" s="26">
        <v>242</v>
      </c>
      <c r="N17" s="26">
        <v>415</v>
      </c>
      <c r="O17" s="26">
        <v>418</v>
      </c>
      <c r="P17" s="26">
        <v>417</v>
      </c>
      <c r="Q17" s="27" t="str">
        <v>185 mm²</v>
      </c>
      <c r="R17" s="28" t="str">
        <v>Cu</v>
      </c>
      <c r="S17" s="28">
        <v>0</v>
      </c>
      <c r="T17" s="28">
        <v>0</v>
      </c>
      <c r="U17" s="28">
        <v>0</v>
      </c>
      <c r="V17" s="29">
        <v>0</v>
      </c>
      <c r="W17" s="30" t="str">
        <v/>
      </c>
      <c r="X17" s="31" t="str">
        <v/>
      </c>
      <c r="Y17" s="31" t="str">
        <v/>
      </c>
      <c r="Z17" s="31" t="str">
        <v/>
      </c>
      <c r="AA17" s="31" t="str">
        <v/>
      </c>
      <c r="AB17" s="32" t="str">
        <v/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Ibri</v>
      </c>
      <c r="B18" s="26" t="str">
        <v>AL-AKHDAR</v>
      </c>
      <c r="C18" s="26" t="str">
        <v>K_LN4</v>
      </c>
      <c r="D18" s="26" t="str">
        <v>23.249982, 56.413378</v>
      </c>
      <c r="E18" s="26" t="str">
        <v>493</v>
      </c>
      <c r="F18" s="26" t="str">
        <v>Pole (PMT)</v>
      </c>
      <c r="G18" s="26" t="str">
        <v/>
      </c>
      <c r="H18" s="26">
        <v>100</v>
      </c>
      <c r="I18" s="26" t="str">
        <v>10/06/2026, 14:58</v>
      </c>
      <c r="J18" s="26">
        <v>1</v>
      </c>
      <c r="K18" s="26">
        <v>236</v>
      </c>
      <c r="L18" s="26">
        <v>235</v>
      </c>
      <c r="M18" s="26">
        <v>237</v>
      </c>
      <c r="N18" s="26">
        <v>407</v>
      </c>
      <c r="O18" s="26">
        <v>409</v>
      </c>
      <c r="P18" s="26">
        <v>408</v>
      </c>
      <c r="Q18" s="27" t="str">
        <v>185 mm²</v>
      </c>
      <c r="R18" s="28" t="str">
        <v>Cu</v>
      </c>
      <c r="S18" s="28">
        <v>8</v>
      </c>
      <c r="T18" s="28">
        <v>7</v>
      </c>
      <c r="U18" s="28">
        <v>5</v>
      </c>
      <c r="V18" s="29">
        <v>0</v>
      </c>
      <c r="W18" s="30" t="str">
        <v>120 mm²</v>
      </c>
      <c r="X18" s="31" t="str">
        <v>Cu</v>
      </c>
      <c r="Y18" s="31">
        <v>6</v>
      </c>
      <c r="Z18" s="31">
        <v>5</v>
      </c>
      <c r="AA18" s="31">
        <v>7</v>
      </c>
      <c r="AB18" s="32">
        <v>0</v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Ibri</v>
      </c>
      <c r="B19" s="26" t="str">
        <v>AL-AKHDAR</v>
      </c>
      <c r="C19" s="26" t="str">
        <v>K_LN4</v>
      </c>
      <c r="D19" s="26" t="str">
        <v>23.243489, 56.420375</v>
      </c>
      <c r="E19" s="26" t="str">
        <v>492</v>
      </c>
      <c r="F19" s="26" t="str">
        <v>Pole (PMT)</v>
      </c>
      <c r="G19" s="26" t="str">
        <v/>
      </c>
      <c r="H19" s="26">
        <v>100</v>
      </c>
      <c r="I19" s="26" t="str">
        <v>10/06/2026, 14:50</v>
      </c>
      <c r="J19" s="26">
        <v>1</v>
      </c>
      <c r="K19" s="26">
        <v>233</v>
      </c>
      <c r="L19" s="26">
        <v>233</v>
      </c>
      <c r="M19" s="26">
        <v>235</v>
      </c>
      <c r="N19" s="26">
        <v>402</v>
      </c>
      <c r="O19" s="26">
        <v>404</v>
      </c>
      <c r="P19" s="26">
        <v>403</v>
      </c>
      <c r="Q19" s="27" t="str">
        <v>120 mm²</v>
      </c>
      <c r="R19" s="28" t="str">
        <v>Cu</v>
      </c>
      <c r="S19" s="28">
        <v>7</v>
      </c>
      <c r="T19" s="28">
        <v>3</v>
      </c>
      <c r="U19" s="28">
        <v>4</v>
      </c>
      <c r="V19" s="29">
        <v>1</v>
      </c>
      <c r="W19" s="30" t="str">
        <v>120 mm²</v>
      </c>
      <c r="X19" s="31" t="str">
        <v>Cu</v>
      </c>
      <c r="Y19" s="31">
        <v>8</v>
      </c>
      <c r="Z19" s="31">
        <v>8</v>
      </c>
      <c r="AA19" s="31">
        <v>1</v>
      </c>
      <c r="AB19" s="32">
        <v>0</v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Ibri</v>
      </c>
      <c r="B20" s="26" t="str">
        <v>AL-AKHDAR</v>
      </c>
      <c r="C20" s="26" t="str">
        <v>K_LN4</v>
      </c>
      <c r="D20" s="26" t="str">
        <v>23.245115, 56.418975</v>
      </c>
      <c r="E20" s="26" t="str">
        <v>4624</v>
      </c>
      <c r="F20" s="26" t="str">
        <v>Pole (PMT)</v>
      </c>
      <c r="G20" s="26" t="str">
        <v/>
      </c>
      <c r="H20" s="26">
        <v>100</v>
      </c>
      <c r="I20" s="26" t="str">
        <v>10/06/2026, 14:47</v>
      </c>
      <c r="J20" s="26">
        <v>1</v>
      </c>
      <c r="K20" s="26">
        <v>242</v>
      </c>
      <c r="L20" s="26">
        <v>241</v>
      </c>
      <c r="M20" s="26">
        <v>243</v>
      </c>
      <c r="N20" s="26">
        <v>418</v>
      </c>
      <c r="O20" s="26">
        <v>421</v>
      </c>
      <c r="P20" s="26">
        <v>416</v>
      </c>
      <c r="Q20" s="27" t="str">
        <v>185 mm²</v>
      </c>
      <c r="R20" s="28" t="str">
        <v>Cu</v>
      </c>
      <c r="S20" s="28">
        <v>1</v>
      </c>
      <c r="T20" s="28">
        <v>1</v>
      </c>
      <c r="U20" s="28">
        <v>0</v>
      </c>
      <c r="V20" s="29">
        <v>1</v>
      </c>
      <c r="W20" s="30" t="str">
        <v/>
      </c>
      <c r="X20" s="31" t="str">
        <v/>
      </c>
      <c r="Y20" s="31" t="str">
        <v/>
      </c>
      <c r="Z20" s="31" t="str">
        <v/>
      </c>
      <c r="AA20" s="31" t="str">
        <v/>
      </c>
      <c r="AB20" s="32" t="str">
        <v/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Ibri</v>
      </c>
      <c r="B21" s="26" t="str">
        <v>AL-AKHDAR</v>
      </c>
      <c r="C21" s="26" t="str">
        <v>K_LN4</v>
      </c>
      <c r="D21" s="26" t="str">
        <v>23.242247, 56.433259</v>
      </c>
      <c r="E21" s="26" t="str">
        <v>1425</v>
      </c>
      <c r="F21" s="26" t="str">
        <v>Ground (GMT)</v>
      </c>
      <c r="G21" s="26" t="str">
        <v>3</v>
      </c>
      <c r="H21" s="26">
        <v>1000</v>
      </c>
      <c r="I21" s="26" t="str">
        <v>10/06/2026, 14:37</v>
      </c>
      <c r="J21" s="26">
        <v>1</v>
      </c>
      <c r="K21" s="26">
        <v>246</v>
      </c>
      <c r="L21" s="26">
        <v>244</v>
      </c>
      <c r="M21" s="26">
        <v>244</v>
      </c>
      <c r="N21" s="26">
        <v>421</v>
      </c>
      <c r="O21" s="26">
        <v>422</v>
      </c>
      <c r="P21" s="26">
        <v>419</v>
      </c>
      <c r="Q21" s="27" t="str">
        <v>185 mm²</v>
      </c>
      <c r="R21" s="28" t="str">
        <v>Cu</v>
      </c>
      <c r="S21" s="28">
        <v>13</v>
      </c>
      <c r="T21" s="28">
        <v>30</v>
      </c>
      <c r="U21" s="28">
        <v>17</v>
      </c>
      <c r="V21" s="29">
        <v>12</v>
      </c>
      <c r="W21" s="30" t="str">
        <v>185 mm²</v>
      </c>
      <c r="X21" s="31" t="str">
        <v>Cu</v>
      </c>
      <c r="Y21" s="31">
        <v>24</v>
      </c>
      <c r="Z21" s="31">
        <v>73</v>
      </c>
      <c r="AA21" s="31">
        <v>60</v>
      </c>
      <c r="AB21" s="32">
        <v>39</v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Ibri</v>
      </c>
      <c r="B22" s="26" t="str">
        <v>AL-AKHDAR</v>
      </c>
      <c r="C22" s="26" t="str">
        <v>K_LN4</v>
      </c>
      <c r="D22" s="26" t="str">
        <v>23.241107, 56.430942</v>
      </c>
      <c r="E22" s="26" t="str">
        <v>1778</v>
      </c>
      <c r="F22" s="26" t="str">
        <v>Ground (GMT)</v>
      </c>
      <c r="G22" s="26" t="str">
        <v>3</v>
      </c>
      <c r="H22" s="26">
        <v>1000</v>
      </c>
      <c r="I22" s="26" t="str">
        <v>10/06/2026, 14:29</v>
      </c>
      <c r="J22" s="26">
        <v>1</v>
      </c>
      <c r="K22" s="26">
        <v>244</v>
      </c>
      <c r="L22" s="26">
        <v>244</v>
      </c>
      <c r="M22" s="26">
        <v>243</v>
      </c>
      <c r="N22" s="26">
        <v>419</v>
      </c>
      <c r="O22" s="26">
        <v>423</v>
      </c>
      <c r="P22" s="26">
        <v>421</v>
      </c>
      <c r="Q22" s="27" t="str">
        <v>185 mm²</v>
      </c>
      <c r="R22" s="28" t="str">
        <v>Cu</v>
      </c>
      <c r="S22" s="28">
        <v>36</v>
      </c>
      <c r="T22" s="28">
        <v>77</v>
      </c>
      <c r="U22" s="28">
        <v>128</v>
      </c>
      <c r="V22" s="29">
        <v>40</v>
      </c>
      <c r="W22" s="30" t="str">
        <v/>
      </c>
      <c r="X22" s="31" t="str">
        <v/>
      </c>
      <c r="Y22" s="31" t="str">
        <v/>
      </c>
      <c r="Z22" s="31" t="str">
        <v/>
      </c>
      <c r="AA22" s="31" t="str">
        <v/>
      </c>
      <c r="AB22" s="32" t="str">
        <v/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Ibri</v>
      </c>
      <c r="B23" s="26" t="str">
        <v>AL-AKHDAR</v>
      </c>
      <c r="C23" s="26" t="str">
        <v>K_LN4</v>
      </c>
      <c r="D23" s="26" t="str">
        <v>23.238779, 56.431446</v>
      </c>
      <c r="E23" s="26" t="str">
        <v>491</v>
      </c>
      <c r="F23" s="26" t="str">
        <v>Pole (PMT)</v>
      </c>
      <c r="G23" s="26" t="str">
        <v/>
      </c>
      <c r="H23" s="26">
        <v>315</v>
      </c>
      <c r="I23" s="26" t="str">
        <v>10/06/2026, 14:24</v>
      </c>
      <c r="J23" s="26">
        <v>1</v>
      </c>
      <c r="K23" s="26">
        <v>244</v>
      </c>
      <c r="L23" s="26">
        <v>243</v>
      </c>
      <c r="M23" s="26">
        <v>245</v>
      </c>
      <c r="N23" s="26">
        <v>420</v>
      </c>
      <c r="O23" s="26">
        <v>416</v>
      </c>
      <c r="P23" s="26">
        <v>421</v>
      </c>
      <c r="Q23" s="27" t="str">
        <v>120 mm²</v>
      </c>
      <c r="R23" s="28" t="str">
        <v>Cu</v>
      </c>
      <c r="S23" s="28">
        <v>13</v>
      </c>
      <c r="T23" s="28">
        <v>17</v>
      </c>
      <c r="U23" s="28">
        <v>32</v>
      </c>
      <c r="V23" s="29">
        <v>14</v>
      </c>
      <c r="W23" s="30" t="str">
        <v>120 mm²</v>
      </c>
      <c r="X23" s="31" t="str">
        <v>Cu</v>
      </c>
      <c r="Y23" s="31">
        <v>31</v>
      </c>
      <c r="Z23" s="31">
        <v>18</v>
      </c>
      <c r="AA23" s="31">
        <v>83</v>
      </c>
      <c r="AB23" s="32">
        <v>45</v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Ibri</v>
      </c>
      <c r="B24" s="26" t="str">
        <v>AL-AKHDAR</v>
      </c>
      <c r="C24" s="26" t="str">
        <v>K_LN4</v>
      </c>
      <c r="D24" s="26" t="str">
        <v>23.236319, 56.43032</v>
      </c>
      <c r="E24" s="26" t="str">
        <v>490</v>
      </c>
      <c r="F24" s="26" t="str">
        <v>Ground (GMT)</v>
      </c>
      <c r="G24" s="26" t="str">
        <v>3</v>
      </c>
      <c r="H24" s="26">
        <v>500</v>
      </c>
      <c r="I24" s="26" t="str">
        <v>10/06/2026, 14:17</v>
      </c>
      <c r="J24" s="26">
        <v>1</v>
      </c>
      <c r="K24" s="26">
        <v>243</v>
      </c>
      <c r="L24" s="26">
        <v>242</v>
      </c>
      <c r="M24" s="26">
        <v>245</v>
      </c>
      <c r="N24" s="26">
        <v>418</v>
      </c>
      <c r="O24" s="26">
        <v>423</v>
      </c>
      <c r="P24" s="26">
        <v>419</v>
      </c>
      <c r="Q24" s="27" t="str">
        <v>185 mm²</v>
      </c>
      <c r="R24" s="28" t="str">
        <v>Cu</v>
      </c>
      <c r="S24" s="28">
        <v>60</v>
      </c>
      <c r="T24" s="28">
        <v>84</v>
      </c>
      <c r="U24" s="28">
        <v>89</v>
      </c>
      <c r="V24" s="29">
        <v>39</v>
      </c>
      <c r="W24" s="30" t="str">
        <v>185 mm²</v>
      </c>
      <c r="X24" s="31" t="str">
        <v>Cu</v>
      </c>
      <c r="Y24" s="31">
        <v>35</v>
      </c>
      <c r="Z24" s="31">
        <v>51</v>
      </c>
      <c r="AA24" s="31">
        <v>23</v>
      </c>
      <c r="AB24" s="32">
        <v>43</v>
      </c>
      <c r="AC24" s="27" t="str">
        <v>185 mm²</v>
      </c>
      <c r="AD24" s="28" t="str">
        <v>Cu</v>
      </c>
      <c r="AE24" s="28">
        <v>31</v>
      </c>
      <c r="AF24" s="28">
        <v>105</v>
      </c>
      <c r="AG24" s="28">
        <v>84</v>
      </c>
      <c r="AH24" s="29">
        <v>50</v>
      </c>
      <c r="AI24" s="30" t="str">
        <v>185 mm²</v>
      </c>
      <c r="AJ24" s="31" t="str">
        <v>Cu</v>
      </c>
      <c r="AK24" s="31">
        <v>7</v>
      </c>
      <c r="AL24" s="31">
        <v>9</v>
      </c>
      <c r="AM24" s="31">
        <v>20</v>
      </c>
      <c r="AN24" s="32">
        <v>9</v>
      </c>
      <c r="AO24" s="27" t="str">
        <v>185 mm²</v>
      </c>
      <c r="AP24" s="28" t="str">
        <v>Cu</v>
      </c>
      <c r="AQ24" s="28">
        <v>18</v>
      </c>
      <c r="AR24" s="28">
        <v>2</v>
      </c>
      <c r="AS24" s="28">
        <v>2</v>
      </c>
      <c r="AT24" s="29">
        <v>15</v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Ibri</v>
      </c>
      <c r="B25" s="26" t="str">
        <v>AL-AKHDAR</v>
      </c>
      <c r="C25" s="26" t="str">
        <v>K_LN4</v>
      </c>
      <c r="D25" s="26" t="str">
        <v>23.245231, 56.420937</v>
      </c>
      <c r="E25" s="26" t="str">
        <v>1858</v>
      </c>
      <c r="F25" s="26" t="str">
        <v>Ground (GMT)</v>
      </c>
      <c r="G25" s="26" t="str">
        <v>3</v>
      </c>
      <c r="H25" s="26">
        <v>1000</v>
      </c>
      <c r="I25" s="26" t="str">
        <v>09/06/2026, 10:55</v>
      </c>
      <c r="J25" s="26">
        <v>1</v>
      </c>
      <c r="K25" s="26">
        <v>239</v>
      </c>
      <c r="L25" s="26">
        <v>239</v>
      </c>
      <c r="M25" s="26">
        <v>241</v>
      </c>
      <c r="N25" s="26">
        <v>414</v>
      </c>
      <c r="O25" s="26">
        <v>416</v>
      </c>
      <c r="P25" s="26">
        <v>415</v>
      </c>
      <c r="Q25" s="27" t="str">
        <v>240 mm²</v>
      </c>
      <c r="R25" s="28" t="str">
        <v>Cu</v>
      </c>
      <c r="S25" s="28">
        <v>174</v>
      </c>
      <c r="T25" s="28">
        <v>149</v>
      </c>
      <c r="U25" s="28">
        <v>170</v>
      </c>
      <c r="V25" s="29">
        <v>14</v>
      </c>
      <c r="W25" s="30" t="str">
        <v>240 mm²</v>
      </c>
      <c r="X25" s="31" t="str">
        <v>Cu</v>
      </c>
      <c r="Y25" s="31">
        <v>163</v>
      </c>
      <c r="Z25" s="31">
        <v>166</v>
      </c>
      <c r="AA25" s="31">
        <v>161</v>
      </c>
      <c r="AB25" s="32">
        <v>9</v>
      </c>
      <c r="AC25" s="27" t="str">
        <v>240 mm²</v>
      </c>
      <c r="AD25" s="28" t="str">
        <v>Cu</v>
      </c>
      <c r="AE25" s="28">
        <v>160</v>
      </c>
      <c r="AF25" s="28">
        <v>131</v>
      </c>
      <c r="AG25" s="28">
        <v>155</v>
      </c>
      <c r="AH25" s="29">
        <v>14</v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Ibri</v>
      </c>
      <c r="B26" s="26" t="str">
        <v>AL-AKHDAR</v>
      </c>
      <c r="C26" s="26" t="str">
        <v>K_LN4</v>
      </c>
      <c r="D26" s="26" t="str">
        <v>23.245159, 56.42079</v>
      </c>
      <c r="E26" s="26" t="str">
        <v>1859</v>
      </c>
      <c r="F26" s="26" t="str">
        <v>Ground (GMT)</v>
      </c>
      <c r="G26" s="26" t="str">
        <v>3</v>
      </c>
      <c r="H26" s="26">
        <v>1000</v>
      </c>
      <c r="I26" s="26" t="str">
        <v>09/06/2026, 10:52</v>
      </c>
      <c r="J26" s="26">
        <v>1</v>
      </c>
      <c r="K26" s="26">
        <v>240</v>
      </c>
      <c r="L26" s="26">
        <v>239</v>
      </c>
      <c r="M26" s="26">
        <v>241</v>
      </c>
      <c r="N26" s="26">
        <v>412</v>
      </c>
      <c r="O26" s="26">
        <v>417</v>
      </c>
      <c r="P26" s="26">
        <v>417</v>
      </c>
      <c r="Q26" s="27" t="str">
        <v>240 mm²</v>
      </c>
      <c r="R26" s="28" t="str">
        <v>Cu</v>
      </c>
      <c r="S26" s="28">
        <v>170</v>
      </c>
      <c r="T26" s="28">
        <v>170</v>
      </c>
      <c r="U26" s="28">
        <v>169</v>
      </c>
      <c r="V26" s="29">
        <v>4</v>
      </c>
      <c r="W26" s="30" t="str">
        <v>240 mm²</v>
      </c>
      <c r="X26" s="31" t="str">
        <v>Cu</v>
      </c>
      <c r="Y26" s="31">
        <v>133</v>
      </c>
      <c r="Z26" s="31">
        <v>133</v>
      </c>
      <c r="AA26" s="31">
        <v>130</v>
      </c>
      <c r="AB26" s="32">
        <v>9</v>
      </c>
      <c r="AC26" s="27" t="str">
        <v>240 mm²</v>
      </c>
      <c r="AD26" s="28" t="str">
        <v>Cu</v>
      </c>
      <c r="AE26" s="28">
        <v>123</v>
      </c>
      <c r="AF26" s="28">
        <v>126</v>
      </c>
      <c r="AG26" s="28">
        <v>125</v>
      </c>
      <c r="AH26" s="29">
        <v>12</v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Ibri</v>
      </c>
      <c r="B27" s="26" t="str">
        <v>AL-AKHDAR</v>
      </c>
      <c r="C27" s="26" t="str">
        <v>K_LN3</v>
      </c>
      <c r="D27" s="26" t="str">
        <v>23.176912, 56.417313</v>
      </c>
      <c r="E27" s="26" t="str">
        <v>1313</v>
      </c>
      <c r="F27" s="26" t="str">
        <v>Pole (PMT)</v>
      </c>
      <c r="G27" s="26" t="str">
        <v>3</v>
      </c>
      <c r="H27" s="26">
        <v>315</v>
      </c>
      <c r="I27" s="26" t="str">
        <v>09/06/2026, 10:25</v>
      </c>
      <c r="J27" s="26">
        <v>1</v>
      </c>
      <c r="K27" s="26">
        <v>246</v>
      </c>
      <c r="L27" s="26">
        <v>248</v>
      </c>
      <c r="M27" s="26">
        <v>248</v>
      </c>
      <c r="N27" s="26">
        <v>426</v>
      </c>
      <c r="O27" s="26">
        <v>427</v>
      </c>
      <c r="P27" s="26">
        <v>428</v>
      </c>
      <c r="Q27" s="27" t="str">
        <v>185 mm²</v>
      </c>
      <c r="R27" s="28" t="str">
        <v>Cu</v>
      </c>
      <c r="S27" s="28">
        <v>6</v>
      </c>
      <c r="T27" s="28">
        <v>6</v>
      </c>
      <c r="U27" s="28">
        <v>14</v>
      </c>
      <c r="V27" s="29">
        <v>13</v>
      </c>
      <c r="W27" s="30" t="str">
        <v/>
      </c>
      <c r="X27" s="31" t="str">
        <v/>
      </c>
      <c r="Y27" s="31" t="str">
        <v/>
      </c>
      <c r="Z27" s="31" t="str">
        <v/>
      </c>
      <c r="AA27" s="31" t="str">
        <v/>
      </c>
      <c r="AB27" s="32" t="str">
        <v/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Ibri</v>
      </c>
      <c r="B28" s="26" t="str">
        <v>AL-AKHDAR</v>
      </c>
      <c r="C28" s="26" t="str">
        <v>K_LN3</v>
      </c>
      <c r="D28" s="26" t="str">
        <v>23.197626, 56.417903</v>
      </c>
      <c r="E28" s="26" t="str">
        <v>1325</v>
      </c>
      <c r="F28" s="26" t="str">
        <v>Pole (PMT)</v>
      </c>
      <c r="G28" s="26" t="str">
        <v>3</v>
      </c>
      <c r="H28" s="26">
        <v>100</v>
      </c>
      <c r="I28" s="26" t="str">
        <v>09/06/2026, 10:19</v>
      </c>
      <c r="J28" s="26">
        <v>1</v>
      </c>
      <c r="K28" s="26">
        <v>245</v>
      </c>
      <c r="L28" s="26">
        <v>244</v>
      </c>
      <c r="M28" s="26">
        <v>247</v>
      </c>
      <c r="N28" s="26">
        <v>422</v>
      </c>
      <c r="O28" s="26">
        <v>421</v>
      </c>
      <c r="P28" s="26">
        <v>423</v>
      </c>
      <c r="Q28" s="27" t="str">
        <v>120 mm²</v>
      </c>
      <c r="R28" s="28" t="str">
        <v>Cu</v>
      </c>
      <c r="S28" s="28">
        <v>8</v>
      </c>
      <c r="T28" s="28">
        <v>0</v>
      </c>
      <c r="U28" s="28">
        <v>1</v>
      </c>
      <c r="V28" s="29">
        <v>7</v>
      </c>
      <c r="W28" s="30" t="str">
        <v/>
      </c>
      <c r="X28" s="31" t="str">
        <v/>
      </c>
      <c r="Y28" s="31" t="str">
        <v/>
      </c>
      <c r="Z28" s="31" t="str">
        <v/>
      </c>
      <c r="AA28" s="31" t="str">
        <v/>
      </c>
      <c r="AB28" s="32" t="str">
        <v/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Ibri</v>
      </c>
      <c r="B29" s="26" t="str">
        <v>AL-AKHDAR</v>
      </c>
      <c r="C29" s="26" t="str">
        <v>K_LN6</v>
      </c>
      <c r="D29" s="26" t="str">
        <v>23.219313, 56.44751</v>
      </c>
      <c r="E29" s="26" t="str">
        <v>293</v>
      </c>
      <c r="F29" s="26" t="str">
        <v>Ground (GMT)</v>
      </c>
      <c r="G29" s="26" t="str">
        <v>3</v>
      </c>
      <c r="H29" s="26">
        <v>1000</v>
      </c>
      <c r="I29" s="26" t="str">
        <v>09/06/2026, 10:21</v>
      </c>
      <c r="J29" s="26">
        <v>1</v>
      </c>
      <c r="K29" s="26">
        <v>241</v>
      </c>
      <c r="L29" s="26">
        <v>243</v>
      </c>
      <c r="M29" s="26">
        <v>240</v>
      </c>
      <c r="N29" s="26">
        <v>419</v>
      </c>
      <c r="O29" s="26">
        <v>414</v>
      </c>
      <c r="P29" s="26">
        <v>417</v>
      </c>
      <c r="Q29" s="27" t="str">
        <v>240 mm²</v>
      </c>
      <c r="R29" s="28" t="str">
        <v>Cu</v>
      </c>
      <c r="S29" s="28">
        <v>29</v>
      </c>
      <c r="T29" s="28">
        <v>21</v>
      </c>
      <c r="U29" s="28">
        <v>36</v>
      </c>
      <c r="V29" s="29">
        <v>43</v>
      </c>
      <c r="W29" s="30" t="str">
        <v>240 mm²</v>
      </c>
      <c r="X29" s="31" t="str">
        <v>Cu</v>
      </c>
      <c r="Y29" s="31">
        <v>61</v>
      </c>
      <c r="Z29" s="31">
        <v>124</v>
      </c>
      <c r="AA29" s="31">
        <v>168</v>
      </c>
      <c r="AB29" s="32">
        <v>3</v>
      </c>
      <c r="AC29" s="27" t="str">
        <v>240 mm²</v>
      </c>
      <c r="AD29" s="28" t="str">
        <v>Cu</v>
      </c>
      <c r="AE29" s="28">
        <v>37</v>
      </c>
      <c r="AF29" s="28">
        <v>205</v>
      </c>
      <c r="AG29" s="28">
        <v>212</v>
      </c>
      <c r="AH29" s="29">
        <v>14</v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Ibri</v>
      </c>
      <c r="B30" s="26" t="str">
        <v>AL-AKHDAR</v>
      </c>
      <c r="C30" s="26" t="str">
        <v>K_LN6</v>
      </c>
      <c r="D30" s="26" t="str">
        <v>23.221337, 56.447309</v>
      </c>
      <c r="E30" s="26" t="str">
        <v>40</v>
      </c>
      <c r="F30" s="26" t="str">
        <v>Ground (GMT)</v>
      </c>
      <c r="G30" s="26" t="str">
        <v>3</v>
      </c>
      <c r="H30" s="26">
        <v>500</v>
      </c>
      <c r="I30" s="26" t="str">
        <v>09/06/2026, 10:15</v>
      </c>
      <c r="J30" s="26">
        <v>1</v>
      </c>
      <c r="K30" s="26">
        <v>256</v>
      </c>
      <c r="L30" s="26">
        <v>255</v>
      </c>
      <c r="M30" s="26">
        <v>257</v>
      </c>
      <c r="N30" s="26">
        <v>441</v>
      </c>
      <c r="O30" s="26">
        <v>439</v>
      </c>
      <c r="P30" s="26">
        <v>441</v>
      </c>
      <c r="Q30" s="27" t="str">
        <v>240 mm²</v>
      </c>
      <c r="R30" s="28" t="str">
        <v>Cu</v>
      </c>
      <c r="S30" s="28">
        <v>6</v>
      </c>
      <c r="T30" s="28">
        <v>11</v>
      </c>
      <c r="U30" s="28">
        <v>29</v>
      </c>
      <c r="V30" s="29">
        <v>10</v>
      </c>
      <c r="W30" s="30" t="str">
        <v>240 mm²</v>
      </c>
      <c r="X30" s="31" t="str">
        <v>Cu</v>
      </c>
      <c r="Y30" s="31">
        <v>15</v>
      </c>
      <c r="Z30" s="31">
        <v>20</v>
      </c>
      <c r="AA30" s="31">
        <v>49</v>
      </c>
      <c r="AB30" s="32">
        <v>21</v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Ibri</v>
      </c>
      <c r="B31" s="26" t="str">
        <v>AL-AKHDAR</v>
      </c>
      <c r="C31" s="26" t="str">
        <v>K_LN3</v>
      </c>
      <c r="D31" s="26" t="str">
        <v>23.188727, 56.375465</v>
      </c>
      <c r="E31" s="26" t="str">
        <v>1404</v>
      </c>
      <c r="F31" s="26" t="str">
        <v>Pole (PMT)</v>
      </c>
      <c r="G31" s="26" t="str">
        <v>3</v>
      </c>
      <c r="H31" s="26">
        <v>100</v>
      </c>
      <c r="I31" s="26" t="str">
        <v>09/06/2026, 10:06</v>
      </c>
      <c r="J31" s="26">
        <v>1</v>
      </c>
      <c r="K31" s="26">
        <v>245</v>
      </c>
      <c r="L31" s="26">
        <v>246</v>
      </c>
      <c r="M31" s="26">
        <v>247</v>
      </c>
      <c r="N31" s="26">
        <v>423</v>
      </c>
      <c r="O31" s="26">
        <v>426</v>
      </c>
      <c r="P31" s="26">
        <v>426</v>
      </c>
      <c r="Q31" s="27" t="str">
        <v>50 mm²</v>
      </c>
      <c r="R31" s="28" t="str">
        <v>Cu</v>
      </c>
      <c r="S31" s="28">
        <v>0</v>
      </c>
      <c r="T31" s="28">
        <v>0</v>
      </c>
      <c r="U31" s="28">
        <v>1</v>
      </c>
      <c r="V31" s="29">
        <v>0</v>
      </c>
      <c r="W31" s="30" t="str">
        <v/>
      </c>
      <c r="X31" s="31" t="str">
        <v/>
      </c>
      <c r="Y31" s="31" t="str">
        <v/>
      </c>
      <c r="Z31" s="31" t="str">
        <v/>
      </c>
      <c r="AA31" s="31" t="str">
        <v/>
      </c>
      <c r="AB31" s="32" t="str">
        <v/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Ibri</v>
      </c>
      <c r="B32" s="26" t="str">
        <v>AL-AKHDAR</v>
      </c>
      <c r="C32" s="26" t="str">
        <v>K_LN3</v>
      </c>
      <c r="D32" s="26" t="str">
        <v>23.188727, 56.375465</v>
      </c>
      <c r="E32" s="26" t="str">
        <v>1324</v>
      </c>
      <c r="F32" s="26" t="str">
        <v>Pole (PMT)</v>
      </c>
      <c r="G32" s="26" t="str">
        <v>3</v>
      </c>
      <c r="H32" s="26">
        <v>100</v>
      </c>
      <c r="I32" s="26" t="str">
        <v>09/06/2026, 09:59</v>
      </c>
      <c r="J32" s="26">
        <v>1</v>
      </c>
      <c r="K32" s="26">
        <v>236</v>
      </c>
      <c r="L32" s="26">
        <v>234</v>
      </c>
      <c r="M32" s="26">
        <v>234</v>
      </c>
      <c r="N32" s="26">
        <v>408</v>
      </c>
      <c r="O32" s="26">
        <v>407</v>
      </c>
      <c r="P32" s="26">
        <v>403</v>
      </c>
      <c r="Q32" s="27" t="str">
        <v>120 mm²</v>
      </c>
      <c r="R32" s="28" t="str">
        <v>Cu</v>
      </c>
      <c r="S32" s="28">
        <v>143</v>
      </c>
      <c r="T32" s="28">
        <v>139</v>
      </c>
      <c r="U32" s="28">
        <v>140</v>
      </c>
      <c r="V32" s="29">
        <v>1</v>
      </c>
      <c r="W32" s="30" t="str">
        <v/>
      </c>
      <c r="X32" s="31" t="str">
        <v/>
      </c>
      <c r="Y32" s="31" t="str">
        <v/>
      </c>
      <c r="Z32" s="31" t="str">
        <v/>
      </c>
      <c r="AA32" s="31" t="str">
        <v/>
      </c>
      <c r="AB32" s="32" t="str">
        <v/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Ibri</v>
      </c>
      <c r="B33" s="26" t="str">
        <v>AL-AKHDAR</v>
      </c>
      <c r="C33" s="26" t="str">
        <v>K_LN3</v>
      </c>
      <c r="D33" s="26" t="str">
        <v>23.188727, 56.375465</v>
      </c>
      <c r="E33" s="26" t="str">
        <v>1324</v>
      </c>
      <c r="F33" s="26" t="str">
        <v>Pole (PMT)</v>
      </c>
      <c r="G33" s="26" t="str">
        <v>3</v>
      </c>
      <c r="H33" s="26">
        <v>100</v>
      </c>
      <c r="I33" s="26" t="str">
        <v>16/06/2026, 15:58</v>
      </c>
      <c r="J33" s="26">
        <v>2</v>
      </c>
      <c r="K33" s="26">
        <v>240</v>
      </c>
      <c r="L33" s="26">
        <v>239</v>
      </c>
      <c r="M33" s="26">
        <v>239</v>
      </c>
      <c r="N33" s="26">
        <v>416</v>
      </c>
      <c r="O33" s="26">
        <v>415</v>
      </c>
      <c r="P33" s="26">
        <v>412</v>
      </c>
      <c r="Q33" s="27" t="str">
        <v/>
      </c>
      <c r="R33" s="28" t="str">
        <v/>
      </c>
      <c r="S33" s="28">
        <v>98</v>
      </c>
      <c r="T33" s="28">
        <v>97</v>
      </c>
      <c r="U33" s="28">
        <v>106</v>
      </c>
      <c r="V33" s="29">
        <v>12</v>
      </c>
      <c r="W33" s="30" t="str">
        <v/>
      </c>
      <c r="X33" s="31" t="str">
        <v/>
      </c>
      <c r="Y33" s="31" t="str">
        <v/>
      </c>
      <c r="Z33" s="31" t="str">
        <v/>
      </c>
      <c r="AA33" s="31" t="str">
        <v/>
      </c>
      <c r="AB33" s="32" t="str">
        <v/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Ibri</v>
      </c>
      <c r="B34" s="26" t="str">
        <v>AL-AKHDAR</v>
      </c>
      <c r="C34" s="26" t="str">
        <v>K_LN6</v>
      </c>
      <c r="D34" s="26" t="str">
        <v>23.22186, 56.455611</v>
      </c>
      <c r="E34" s="26" t="str">
        <v>35</v>
      </c>
      <c r="F34" s="26" t="str">
        <v>Ground (GMT)</v>
      </c>
      <c r="G34" s="26" t="str">
        <v>3</v>
      </c>
      <c r="H34" s="26">
        <v>1000</v>
      </c>
      <c r="I34" s="26" t="str">
        <v>09/06/2026, 09:59</v>
      </c>
      <c r="J34" s="26">
        <v>1</v>
      </c>
      <c r="K34" s="26">
        <v>243</v>
      </c>
      <c r="L34" s="26">
        <v>243</v>
      </c>
      <c r="M34" s="26">
        <v>246</v>
      </c>
      <c r="N34" s="26">
        <v>414</v>
      </c>
      <c r="O34" s="26">
        <v>425</v>
      </c>
      <c r="P34" s="26">
        <v>422</v>
      </c>
      <c r="Q34" s="27" t="str">
        <v>240 mm²</v>
      </c>
      <c r="R34" s="28" t="str">
        <v>Cu</v>
      </c>
      <c r="S34" s="28">
        <v>61</v>
      </c>
      <c r="T34" s="28">
        <v>115</v>
      </c>
      <c r="U34" s="28">
        <v>31</v>
      </c>
      <c r="V34" s="29">
        <v>37</v>
      </c>
      <c r="W34" s="30" t="str">
        <v/>
      </c>
      <c r="X34" s="31" t="str">
        <v/>
      </c>
      <c r="Y34" s="31" t="str">
        <v/>
      </c>
      <c r="Z34" s="31" t="str">
        <v/>
      </c>
      <c r="AA34" s="31" t="str">
        <v/>
      </c>
      <c r="AB34" s="32" t="str">
        <v/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Ibri</v>
      </c>
      <c r="B35" s="26" t="str">
        <v>AL-AKHDAR</v>
      </c>
      <c r="C35" s="26" t="str">
        <v>K_LN6</v>
      </c>
      <c r="D35" s="26" t="str">
        <v>23.22186, 56.455611</v>
      </c>
      <c r="E35" s="26" t="str">
        <v>34</v>
      </c>
      <c r="F35" s="26" t="str">
        <v>Ground (GMT)</v>
      </c>
      <c r="G35" s="26" t="str">
        <v>3</v>
      </c>
      <c r="H35" s="26">
        <v>1000</v>
      </c>
      <c r="I35" s="26" t="str">
        <v>09/06/2026, 10:01</v>
      </c>
      <c r="J35" s="26">
        <v>1</v>
      </c>
      <c r="K35" s="26">
        <v>243</v>
      </c>
      <c r="L35" s="26">
        <v>243</v>
      </c>
      <c r="M35" s="26">
        <v>246</v>
      </c>
      <c r="N35" s="26">
        <v>414</v>
      </c>
      <c r="O35" s="26">
        <v>425</v>
      </c>
      <c r="P35" s="26">
        <v>422</v>
      </c>
      <c r="Q35" s="27" t="str">
        <v>240 mm²</v>
      </c>
      <c r="R35" s="28" t="str">
        <v>Cu</v>
      </c>
      <c r="S35" s="28">
        <v>70</v>
      </c>
      <c r="T35" s="28">
        <v>39</v>
      </c>
      <c r="U35" s="28">
        <v>29</v>
      </c>
      <c r="V35" s="29">
        <v>16</v>
      </c>
      <c r="W35" s="30" t="str">
        <v/>
      </c>
      <c r="X35" s="31" t="str">
        <v/>
      </c>
      <c r="Y35" s="31" t="str">
        <v/>
      </c>
      <c r="Z35" s="31" t="str">
        <v/>
      </c>
      <c r="AA35" s="31" t="str">
        <v/>
      </c>
      <c r="AB35" s="32" t="str">
        <v/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Ibri</v>
      </c>
      <c r="B36" s="26" t="str">
        <v>AL-AKHDAR</v>
      </c>
      <c r="C36" s="26" t="str">
        <v>K_LN3</v>
      </c>
      <c r="D36" s="26" t="str">
        <v>23.187725, 56.381981</v>
      </c>
      <c r="E36" s="26" t="str">
        <v>1323</v>
      </c>
      <c r="F36" s="26" t="str">
        <v>Pole (PMT)</v>
      </c>
      <c r="G36" s="26" t="str">
        <v>3</v>
      </c>
      <c r="H36" s="26">
        <v>100</v>
      </c>
      <c r="I36" s="26" t="str">
        <v>09/06/2026, 09:55</v>
      </c>
      <c r="J36" s="26">
        <v>1</v>
      </c>
      <c r="K36" s="26">
        <v>248</v>
      </c>
      <c r="L36" s="26">
        <v>245</v>
      </c>
      <c r="M36" s="26">
        <v>245</v>
      </c>
      <c r="N36" s="26">
        <v>427</v>
      </c>
      <c r="O36" s="26">
        <v>427</v>
      </c>
      <c r="P36" s="26">
        <v>425</v>
      </c>
      <c r="Q36" s="27" t="str">
        <v>120 mm²</v>
      </c>
      <c r="R36" s="28" t="str">
        <v>Cu</v>
      </c>
      <c r="S36" s="28">
        <v>0</v>
      </c>
      <c r="T36" s="28">
        <v>1</v>
      </c>
      <c r="U36" s="28">
        <v>0</v>
      </c>
      <c r="V36" s="29">
        <v>1</v>
      </c>
      <c r="W36" s="30" t="str">
        <v/>
      </c>
      <c r="X36" s="31" t="str">
        <v/>
      </c>
      <c r="Y36" s="31" t="str">
        <v/>
      </c>
      <c r="Z36" s="31" t="str">
        <v/>
      </c>
      <c r="AA36" s="31" t="str">
        <v/>
      </c>
      <c r="AB36" s="32" t="str">
        <v/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Ibri</v>
      </c>
      <c r="B37" s="26" t="str">
        <v>AL-AKHDAR</v>
      </c>
      <c r="C37" s="26" t="str">
        <v>K_LN6</v>
      </c>
      <c r="D37" s="26" t="str">
        <v>23.221438, 56.453842</v>
      </c>
      <c r="E37" s="26" t="str">
        <v>33</v>
      </c>
      <c r="F37" s="26" t="str">
        <v>Ground (GMT)</v>
      </c>
      <c r="G37" s="26" t="str">
        <v>3</v>
      </c>
      <c r="H37" s="26">
        <v>1000</v>
      </c>
      <c r="I37" s="26" t="str">
        <v>09/06/2026, 09:53</v>
      </c>
      <c r="J37" s="26">
        <v>1</v>
      </c>
      <c r="K37" s="26">
        <v>244</v>
      </c>
      <c r="L37" s="26">
        <v>244</v>
      </c>
      <c r="M37" s="26">
        <v>247</v>
      </c>
      <c r="N37" s="26">
        <v>421</v>
      </c>
      <c r="O37" s="26">
        <v>425</v>
      </c>
      <c r="P37" s="26">
        <v>424</v>
      </c>
      <c r="Q37" s="27" t="str">
        <v>240 mm²</v>
      </c>
      <c r="R37" s="28" t="str">
        <v>Cu</v>
      </c>
      <c r="S37" s="28">
        <v>29</v>
      </c>
      <c r="T37" s="28">
        <v>9</v>
      </c>
      <c r="U37" s="28">
        <v>26</v>
      </c>
      <c r="V37" s="29">
        <v>14</v>
      </c>
      <c r="W37" s="30" t="str">
        <v>240 mm²</v>
      </c>
      <c r="X37" s="31" t="str">
        <v>Cu</v>
      </c>
      <c r="Y37" s="31">
        <v>0</v>
      </c>
      <c r="Z37" s="31">
        <v>11</v>
      </c>
      <c r="AA37" s="31">
        <v>18</v>
      </c>
      <c r="AB37" s="32">
        <v>19</v>
      </c>
      <c r="AC37" s="27" t="str">
        <v>185 mm²</v>
      </c>
      <c r="AD37" s="28" t="str">
        <v>Cu</v>
      </c>
      <c r="AE37" s="28">
        <v>0</v>
      </c>
      <c r="AF37" s="28">
        <v>0</v>
      </c>
      <c r="AG37" s="28">
        <v>0</v>
      </c>
      <c r="AH37" s="29">
        <v>0</v>
      </c>
      <c r="AI37" s="30" t="str">
        <v>50 mm²</v>
      </c>
      <c r="AJ37" s="31" t="str">
        <v>Cu</v>
      </c>
      <c r="AK37" s="31">
        <v>8</v>
      </c>
      <c r="AL37" s="31">
        <v>18</v>
      </c>
      <c r="AM37" s="31">
        <v>19</v>
      </c>
      <c r="AN37" s="32">
        <v>7</v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Ibri</v>
      </c>
      <c r="B38" s="26" t="str">
        <v>AL-AKHDAR</v>
      </c>
      <c r="C38" s="26" t="str">
        <v>K_LN3</v>
      </c>
      <c r="D38" s="26" t="str">
        <v>23.189956, 56.392636</v>
      </c>
      <c r="E38" s="26" t="str">
        <v>4509</v>
      </c>
      <c r="F38" s="26" t="str">
        <v>Pole (PMT)</v>
      </c>
      <c r="G38" s="26" t="str">
        <v>3</v>
      </c>
      <c r="H38" s="26">
        <v>100</v>
      </c>
      <c r="I38" s="26" t="str">
        <v>09/06/2026, 09:49</v>
      </c>
      <c r="J38" s="26">
        <v>1</v>
      </c>
      <c r="K38" s="26">
        <v>246</v>
      </c>
      <c r="L38" s="26">
        <v>246</v>
      </c>
      <c r="M38" s="26">
        <v>248</v>
      </c>
      <c r="N38" s="26">
        <v>425</v>
      </c>
      <c r="O38" s="26">
        <v>428</v>
      </c>
      <c r="P38" s="26">
        <v>427</v>
      </c>
      <c r="Q38" s="27" t="str">
        <v>120 mm²</v>
      </c>
      <c r="R38" s="28" t="str">
        <v>Cu</v>
      </c>
      <c r="S38" s="28">
        <v>0</v>
      </c>
      <c r="T38" s="28">
        <v>0</v>
      </c>
      <c r="U38" s="28">
        <v>0</v>
      </c>
      <c r="V38" s="29">
        <v>0</v>
      </c>
      <c r="W38" s="30" t="str">
        <v/>
      </c>
      <c r="X38" s="31" t="str">
        <v/>
      </c>
      <c r="Y38" s="31" t="str">
        <v/>
      </c>
      <c r="Z38" s="31" t="str">
        <v/>
      </c>
      <c r="AA38" s="31" t="str">
        <v/>
      </c>
      <c r="AB38" s="32" t="str">
        <v/>
      </c>
      <c r="AC38" s="27" t="str">
        <v/>
      </c>
      <c r="AD38" s="28" t="str">
        <v/>
      </c>
      <c r="AE38" s="28" t="str">
        <v/>
      </c>
      <c r="AF38" s="28" t="str">
        <v/>
      </c>
      <c r="AG38" s="28" t="str">
        <v/>
      </c>
      <c r="AH38" s="29" t="str">
        <v/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Ibri</v>
      </c>
      <c r="B39" s="26" t="str">
        <v>AL-AKHDAR</v>
      </c>
      <c r="C39" s="26" t="str">
        <v>K_LN3</v>
      </c>
      <c r="D39" s="26" t="str">
        <v>23.196535, 56.418734</v>
      </c>
      <c r="E39" s="26" t="str">
        <v>1322</v>
      </c>
      <c r="F39" s="26" t="str">
        <v>Pole (PMT)</v>
      </c>
      <c r="G39" s="26" t="str">
        <v>3</v>
      </c>
      <c r="H39" s="26">
        <v>100</v>
      </c>
      <c r="I39" s="26" t="str">
        <v>09/06/2026, 09:43</v>
      </c>
      <c r="J39" s="26">
        <v>1</v>
      </c>
      <c r="K39" s="26">
        <v>249</v>
      </c>
      <c r="L39" s="26">
        <v>246</v>
      </c>
      <c r="M39" s="26">
        <v>245</v>
      </c>
      <c r="N39" s="26">
        <v>431</v>
      </c>
      <c r="O39" s="26">
        <v>428</v>
      </c>
      <c r="P39" s="26">
        <v>425</v>
      </c>
      <c r="Q39" s="27" t="str">
        <v>120 mm²</v>
      </c>
      <c r="R39" s="28" t="str">
        <v>Cu</v>
      </c>
      <c r="S39" s="28">
        <v>0</v>
      </c>
      <c r="T39" s="28">
        <v>0</v>
      </c>
      <c r="U39" s="28">
        <v>17</v>
      </c>
      <c r="V39" s="29">
        <v>16</v>
      </c>
      <c r="W39" s="30" t="str">
        <v/>
      </c>
      <c r="X39" s="31" t="str">
        <v/>
      </c>
      <c r="Y39" s="31" t="str">
        <v/>
      </c>
      <c r="Z39" s="31" t="str">
        <v/>
      </c>
      <c r="AA39" s="31" t="str">
        <v/>
      </c>
      <c r="AB39" s="32" t="str">
        <v/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Ibri</v>
      </c>
      <c r="B40" s="26" t="str">
        <v>AL-AKHDAR</v>
      </c>
      <c r="C40" s="26" t="str">
        <v>K_LN3</v>
      </c>
      <c r="D40" s="26" t="str">
        <v>23.19728, 56.419346</v>
      </c>
      <c r="E40" s="26" t="str">
        <v>1321</v>
      </c>
      <c r="F40" s="26" t="str">
        <v>Pole (PMT)</v>
      </c>
      <c r="G40" s="26" t="str">
        <v>3</v>
      </c>
      <c r="H40" s="26">
        <v>100</v>
      </c>
      <c r="I40" s="26" t="str">
        <v>09/06/2026, 09:38</v>
      </c>
      <c r="J40" s="26">
        <v>1</v>
      </c>
      <c r="K40" s="26">
        <v>240</v>
      </c>
      <c r="L40" s="26">
        <v>240</v>
      </c>
      <c r="M40" s="26">
        <v>241</v>
      </c>
      <c r="N40" s="26">
        <v>415</v>
      </c>
      <c r="O40" s="26">
        <v>418</v>
      </c>
      <c r="P40" s="26">
        <v>417</v>
      </c>
      <c r="Q40" s="27" t="str">
        <v>120 mm²</v>
      </c>
      <c r="R40" s="28" t="str">
        <v>Cu</v>
      </c>
      <c r="S40" s="28">
        <v>91</v>
      </c>
      <c r="T40" s="28">
        <v>97</v>
      </c>
      <c r="U40" s="28">
        <v>102</v>
      </c>
      <c r="V40" s="29">
        <v>14</v>
      </c>
      <c r="W40" s="30" t="str">
        <v/>
      </c>
      <c r="X40" s="31" t="str">
        <v/>
      </c>
      <c r="Y40" s="31" t="str">
        <v/>
      </c>
      <c r="Z40" s="31" t="str">
        <v/>
      </c>
      <c r="AA40" s="31" t="str">
        <v/>
      </c>
      <c r="AB40" s="32" t="str">
        <v/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Ibri</v>
      </c>
      <c r="B41" s="26" t="str">
        <v>AL-AKHDAR</v>
      </c>
      <c r="C41" s="26" t="str">
        <v>K_LN6</v>
      </c>
      <c r="D41" s="26" t="str">
        <v>23.220943, 56.454812</v>
      </c>
      <c r="E41" s="26" t="str">
        <v>32</v>
      </c>
      <c r="F41" s="26" t="str">
        <v>Ground (GMT)</v>
      </c>
      <c r="G41" s="26" t="str">
        <v>3</v>
      </c>
      <c r="H41" s="26">
        <v>1000</v>
      </c>
      <c r="I41" s="26" t="str">
        <v>09/06/2026, 09:40</v>
      </c>
      <c r="J41" s="26">
        <v>1</v>
      </c>
      <c r="K41" s="26">
        <v>243</v>
      </c>
      <c r="L41" s="26">
        <v>243</v>
      </c>
      <c r="M41" s="26">
        <v>245</v>
      </c>
      <c r="N41" s="26">
        <v>418</v>
      </c>
      <c r="O41" s="26">
        <v>423</v>
      </c>
      <c r="P41" s="26">
        <v>414</v>
      </c>
      <c r="Q41" s="27" t="str">
        <v>240 mm²</v>
      </c>
      <c r="R41" s="28" t="str">
        <v>Cu</v>
      </c>
      <c r="S41" s="28">
        <v>55</v>
      </c>
      <c r="T41" s="28">
        <v>32</v>
      </c>
      <c r="U41" s="28">
        <v>38</v>
      </c>
      <c r="V41" s="29">
        <v>21</v>
      </c>
      <c r="W41" s="30" t="str">
        <v>240 mm²</v>
      </c>
      <c r="X41" s="31" t="str">
        <v>Cu</v>
      </c>
      <c r="Y41" s="31">
        <v>96</v>
      </c>
      <c r="Z41" s="31">
        <v>87</v>
      </c>
      <c r="AA41" s="31">
        <v>77</v>
      </c>
      <c r="AB41" s="32">
        <v>20</v>
      </c>
      <c r="AC41" s="27" t="str">
        <v>240 mm²</v>
      </c>
      <c r="AD41" s="28" t="str">
        <v>Cu</v>
      </c>
      <c r="AE41" s="28">
        <v>65</v>
      </c>
      <c r="AF41" s="28">
        <v>30</v>
      </c>
      <c r="AG41" s="28">
        <v>51</v>
      </c>
      <c r="AH41" s="29">
        <v>44</v>
      </c>
      <c r="AI41" s="30" t="str">
        <v>120 mm²</v>
      </c>
      <c r="AJ41" s="31" t="str">
        <v>Cu</v>
      </c>
      <c r="AK41" s="31">
        <v>25</v>
      </c>
      <c r="AL41" s="31">
        <v>33</v>
      </c>
      <c r="AM41" s="31">
        <v>47</v>
      </c>
      <c r="AN41" s="32">
        <v>1</v>
      </c>
      <c r="AO41" s="27" t="str">
        <v>120 mm²</v>
      </c>
      <c r="AP41" s="28" t="str">
        <v>Cu</v>
      </c>
      <c r="AQ41" s="28">
        <v>14</v>
      </c>
      <c r="AR41" s="28">
        <v>30</v>
      </c>
      <c r="AS41" s="28">
        <v>1</v>
      </c>
      <c r="AT41" s="29">
        <v>19</v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Ibri</v>
      </c>
      <c r="B42" s="26" t="str">
        <v>AL-AKHDAR</v>
      </c>
      <c r="C42" s="26" t="str">
        <v>K_LN6</v>
      </c>
      <c r="D42" s="26" t="str">
        <v>23.219832, 56.454491</v>
      </c>
      <c r="E42" s="26" t="str">
        <v>31</v>
      </c>
      <c r="F42" s="26" t="str">
        <v>Ground (GMT)</v>
      </c>
      <c r="G42" s="26" t="str">
        <v>3</v>
      </c>
      <c r="H42" s="26">
        <v>1000</v>
      </c>
      <c r="I42" s="26" t="str">
        <v>09/06/2026, 09:31</v>
      </c>
      <c r="J42" s="26">
        <v>1</v>
      </c>
      <c r="K42" s="26">
        <v>243</v>
      </c>
      <c r="L42" s="26">
        <v>242</v>
      </c>
      <c r="M42" s="26">
        <v>244</v>
      </c>
      <c r="N42" s="26">
        <v>418</v>
      </c>
      <c r="O42" s="26">
        <v>422</v>
      </c>
      <c r="P42" s="26">
        <v>422</v>
      </c>
      <c r="Q42" s="27" t="str">
        <v>120 mm²</v>
      </c>
      <c r="R42" s="28" t="str">
        <v>Cu</v>
      </c>
      <c r="S42" s="28">
        <v>3</v>
      </c>
      <c r="T42" s="28">
        <v>0</v>
      </c>
      <c r="U42" s="28">
        <v>0</v>
      </c>
      <c r="V42" s="29">
        <v>0</v>
      </c>
      <c r="W42" s="30" t="str">
        <v>240 mm²</v>
      </c>
      <c r="X42" s="31" t="str">
        <v>Cu</v>
      </c>
      <c r="Y42" s="31">
        <v>28</v>
      </c>
      <c r="Z42" s="31">
        <v>56</v>
      </c>
      <c r="AA42" s="31">
        <v>62</v>
      </c>
      <c r="AB42" s="32">
        <v>16</v>
      </c>
      <c r="AC42" s="27" t="str">
        <v>240 mm²</v>
      </c>
      <c r="AD42" s="28" t="str">
        <v>Cu</v>
      </c>
      <c r="AE42" s="28">
        <v>12</v>
      </c>
      <c r="AF42" s="28">
        <v>21</v>
      </c>
      <c r="AG42" s="28">
        <v>43</v>
      </c>
      <c r="AH42" s="29">
        <v>16</v>
      </c>
      <c r="AI42" s="30" t="str">
        <v>240 mm²</v>
      </c>
      <c r="AJ42" s="31" t="str">
        <v>Cu</v>
      </c>
      <c r="AK42" s="31">
        <v>8</v>
      </c>
      <c r="AL42" s="31">
        <v>9</v>
      </c>
      <c r="AM42" s="31">
        <v>20</v>
      </c>
      <c r="AN42" s="32">
        <v>28</v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Ibri</v>
      </c>
      <c r="B43" s="26" t="str">
        <v>AL-AKHDAR</v>
      </c>
      <c r="C43" s="26" t="str">
        <v>K_LN6</v>
      </c>
      <c r="D43" s="26" t="str">
        <v>23.219052, 56.456708</v>
      </c>
      <c r="E43" s="26" t="str">
        <v>36</v>
      </c>
      <c r="F43" s="26" t="str">
        <v>Ground (GMT)</v>
      </c>
      <c r="G43" s="26" t="str">
        <v>3</v>
      </c>
      <c r="H43" s="26">
        <v>1000</v>
      </c>
      <c r="I43" s="26" t="str">
        <v>09/06/2026, 09:22</v>
      </c>
      <c r="J43" s="26">
        <v>1</v>
      </c>
      <c r="K43" s="26">
        <v>237</v>
      </c>
      <c r="L43" s="26">
        <v>237</v>
      </c>
      <c r="M43" s="26">
        <v>239</v>
      </c>
      <c r="N43" s="26">
        <v>409</v>
      </c>
      <c r="O43" s="26">
        <v>411</v>
      </c>
      <c r="P43" s="26">
        <v>413</v>
      </c>
      <c r="Q43" s="27" t="str">
        <v>240 mm²</v>
      </c>
      <c r="R43" s="28" t="str">
        <v>Cu</v>
      </c>
      <c r="S43" s="28">
        <v>32</v>
      </c>
      <c r="T43" s="28">
        <v>33</v>
      </c>
      <c r="U43" s="28">
        <v>19</v>
      </c>
      <c r="V43" s="29">
        <v>18</v>
      </c>
      <c r="W43" s="30" t="str">
        <v>240 mm²</v>
      </c>
      <c r="X43" s="31" t="str">
        <v>Cu</v>
      </c>
      <c r="Y43" s="31">
        <v>58</v>
      </c>
      <c r="Z43" s="31">
        <v>172</v>
      </c>
      <c r="AA43" s="31">
        <v>175</v>
      </c>
      <c r="AB43" s="32">
        <v>9</v>
      </c>
      <c r="AC43" s="27" t="str">
        <v>240 mm²</v>
      </c>
      <c r="AD43" s="28" t="str">
        <v>Cu</v>
      </c>
      <c r="AE43" s="28">
        <v>156</v>
      </c>
      <c r="AF43" s="28">
        <v>58</v>
      </c>
      <c r="AG43" s="28">
        <v>108</v>
      </c>
      <c r="AH43" s="29">
        <v>12</v>
      </c>
      <c r="AI43" s="30" t="str">
        <v>120 mm²</v>
      </c>
      <c r="AJ43" s="31" t="str">
        <v>Cu</v>
      </c>
      <c r="AK43" s="31">
        <v>31</v>
      </c>
      <c r="AL43" s="31">
        <v>64</v>
      </c>
      <c r="AM43" s="31">
        <v>66</v>
      </c>
      <c r="AN43" s="32">
        <v>12</v>
      </c>
      <c r="AO43" s="27" t="str">
        <v>240 mm²</v>
      </c>
      <c r="AP43" s="28" t="str">
        <v>Cu</v>
      </c>
      <c r="AQ43" s="28">
        <v>85</v>
      </c>
      <c r="AR43" s="28">
        <v>203</v>
      </c>
      <c r="AS43" s="28">
        <v>220</v>
      </c>
      <c r="AT43" s="29">
        <v>13</v>
      </c>
      <c r="AU43" s="30" t="str">
        <v>240 mm²</v>
      </c>
      <c r="AV43" s="31" t="str">
        <v>Cu</v>
      </c>
      <c r="AW43" s="31">
        <v>116</v>
      </c>
      <c r="AX43" s="31">
        <v>115</v>
      </c>
      <c r="AY43" s="31">
        <v>234</v>
      </c>
      <c r="AZ43" s="32">
        <v>9</v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Ibri</v>
      </c>
      <c r="B44" s="26" t="str">
        <v>AL-AKHDAR</v>
      </c>
      <c r="C44" s="26" t="str">
        <v>K_LN6</v>
      </c>
      <c r="D44" s="26" t="str">
        <v>23.218253, 56.462367</v>
      </c>
      <c r="E44" s="26" t="str">
        <v>2144</v>
      </c>
      <c r="F44" s="26" t="str">
        <v>Ground (GMT)</v>
      </c>
      <c r="G44" s="26" t="str">
        <v>3</v>
      </c>
      <c r="H44" s="26">
        <v>1000</v>
      </c>
      <c r="I44" s="26" t="str">
        <v>09/06/2026, 09:14</v>
      </c>
      <c r="J44" s="26">
        <v>1</v>
      </c>
      <c r="K44" s="26">
        <v>243</v>
      </c>
      <c r="L44" s="26">
        <v>243</v>
      </c>
      <c r="M44" s="26">
        <v>246</v>
      </c>
      <c r="N44" s="26">
        <v>418</v>
      </c>
      <c r="O44" s="26">
        <v>422</v>
      </c>
      <c r="P44" s="26">
        <v>422</v>
      </c>
      <c r="Q44" s="27" t="str">
        <v>240 mm²</v>
      </c>
      <c r="R44" s="28" t="str">
        <v>Cu</v>
      </c>
      <c r="S44" s="28">
        <v>51</v>
      </c>
      <c r="T44" s="28">
        <v>55</v>
      </c>
      <c r="U44" s="28">
        <v>54</v>
      </c>
      <c r="V44" s="29">
        <v>18</v>
      </c>
      <c r="W44" s="30" t="str">
        <v>240 mm²</v>
      </c>
      <c r="X44" s="31" t="str">
        <v>Cu</v>
      </c>
      <c r="Y44" s="31">
        <v>8</v>
      </c>
      <c r="Z44" s="31">
        <v>39</v>
      </c>
      <c r="AA44" s="31">
        <v>41</v>
      </c>
      <c r="AB44" s="32">
        <v>10</v>
      </c>
      <c r="AC44" s="27" t="str">
        <v>240 mm²</v>
      </c>
      <c r="AD44" s="28" t="str">
        <v>Cu</v>
      </c>
      <c r="AE44" s="28">
        <v>71</v>
      </c>
      <c r="AF44" s="28">
        <v>46</v>
      </c>
      <c r="AG44" s="28">
        <v>51</v>
      </c>
      <c r="AH44" s="29">
        <v>23</v>
      </c>
      <c r="AI44" s="30" t="str">
        <v>240 mm²</v>
      </c>
      <c r="AJ44" s="31" t="str">
        <v>Cu</v>
      </c>
      <c r="AK44" s="31">
        <v>53</v>
      </c>
      <c r="AL44" s="31">
        <v>22</v>
      </c>
      <c r="AM44" s="31">
        <v>50</v>
      </c>
      <c r="AN44" s="32">
        <v>11</v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Ibri</v>
      </c>
      <c r="B45" s="26" t="str">
        <v>AL-AKHDAR</v>
      </c>
      <c r="C45" s="26" t="str">
        <v>K_LN6</v>
      </c>
      <c r="D45" s="26" t="str">
        <v>23.218753, 56.458322</v>
      </c>
      <c r="E45" s="26" t="str">
        <v>1490</v>
      </c>
      <c r="F45" s="26" t="str">
        <v>Ground (GMT)</v>
      </c>
      <c r="G45" s="26" t="str">
        <v>3</v>
      </c>
      <c r="H45" s="26">
        <v>1000</v>
      </c>
      <c r="I45" s="26" t="str">
        <v>09/06/2026, 09:05</v>
      </c>
      <c r="J45" s="26">
        <v>1</v>
      </c>
      <c r="K45" s="26">
        <v>246</v>
      </c>
      <c r="L45" s="26">
        <v>244</v>
      </c>
      <c r="M45" s="26">
        <v>244</v>
      </c>
      <c r="N45" s="26">
        <v>425</v>
      </c>
      <c r="O45" s="26">
        <v>424</v>
      </c>
      <c r="P45" s="26">
        <v>420</v>
      </c>
      <c r="Q45" s="27" t="str">
        <v>240 mm²</v>
      </c>
      <c r="R45" s="28" t="str">
        <v>Cu</v>
      </c>
      <c r="S45" s="28">
        <v>25</v>
      </c>
      <c r="T45" s="28">
        <v>38</v>
      </c>
      <c r="U45" s="28">
        <v>25</v>
      </c>
      <c r="V45" s="29">
        <v>8</v>
      </c>
      <c r="W45" s="30" t="str">
        <v>240 mm²</v>
      </c>
      <c r="X45" s="31" t="str">
        <v>Cu</v>
      </c>
      <c r="Y45" s="31">
        <v>36</v>
      </c>
      <c r="Z45" s="31">
        <v>36</v>
      </c>
      <c r="AA45" s="31">
        <v>22</v>
      </c>
      <c r="AB45" s="32">
        <v>23</v>
      </c>
      <c r="AC45" s="27" t="str">
        <v>120 mm²</v>
      </c>
      <c r="AD45" s="28" t="str">
        <v>Cu</v>
      </c>
      <c r="AE45" s="28">
        <v>12</v>
      </c>
      <c r="AF45" s="28">
        <v>2</v>
      </c>
      <c r="AG45" s="28">
        <v>25</v>
      </c>
      <c r="AH45" s="29">
        <v>20</v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Ibri</v>
      </c>
      <c r="B46" s="26" t="str">
        <v>AL-AKHDAR</v>
      </c>
      <c r="C46" s="26" t="str">
        <v>K_LN6</v>
      </c>
      <c r="D46" s="26" t="str">
        <v>23.218753, 56.458322</v>
      </c>
      <c r="E46" s="26" t="str">
        <v>1417</v>
      </c>
      <c r="F46" s="26" t="str">
        <v>Ground (GMT)</v>
      </c>
      <c r="G46" s="26" t="str">
        <v>3</v>
      </c>
      <c r="H46" s="26">
        <v>1000</v>
      </c>
      <c r="I46" s="26" t="str">
        <v>09/06/2026, 08:56</v>
      </c>
      <c r="J46" s="26">
        <v>1</v>
      </c>
      <c r="K46" s="26">
        <v>245</v>
      </c>
      <c r="L46" s="26">
        <v>242</v>
      </c>
      <c r="M46" s="26">
        <v>242</v>
      </c>
      <c r="N46" s="26">
        <v>422</v>
      </c>
      <c r="O46" s="26">
        <v>422</v>
      </c>
      <c r="P46" s="26">
        <v>419</v>
      </c>
      <c r="Q46" s="27" t="str">
        <v>240 mm²</v>
      </c>
      <c r="R46" s="28" t="str">
        <v>Cu</v>
      </c>
      <c r="S46" s="28">
        <v>186</v>
      </c>
      <c r="T46" s="28">
        <v>195</v>
      </c>
      <c r="U46" s="28">
        <v>211</v>
      </c>
      <c r="V46" s="29">
        <v>64</v>
      </c>
      <c r="W46" s="30" t="str">
        <v/>
      </c>
      <c r="X46" s="31" t="str">
        <v/>
      </c>
      <c r="Y46" s="31" t="str">
        <v/>
      </c>
      <c r="Z46" s="31" t="str">
        <v/>
      </c>
      <c r="AA46" s="31" t="str">
        <v/>
      </c>
      <c r="AB46" s="32" t="str">
        <v/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Ibri</v>
      </c>
      <c r="B47" s="26" t="str">
        <v>AL-AKHDAR</v>
      </c>
      <c r="C47" s="26" t="str">
        <v>K_LN6</v>
      </c>
      <c r="D47" s="26" t="str">
        <v>23.218833, 56.448537</v>
      </c>
      <c r="E47" s="26" t="str">
        <v>39</v>
      </c>
      <c r="F47" s="26" t="str">
        <v>Pole (PMT)</v>
      </c>
      <c r="G47" s="26" t="str">
        <v/>
      </c>
      <c r="H47" s="26">
        <v>315</v>
      </c>
      <c r="I47" s="26" t="str">
        <v>08/06/2026, 15:16</v>
      </c>
      <c r="J47" s="26">
        <v>1</v>
      </c>
      <c r="K47" s="26">
        <v>242</v>
      </c>
      <c r="L47" s="26">
        <v>239</v>
      </c>
      <c r="M47" s="26">
        <v>242</v>
      </c>
      <c r="N47" s="26">
        <v>415</v>
      </c>
      <c r="O47" s="26">
        <v>420</v>
      </c>
      <c r="P47" s="26">
        <v>417</v>
      </c>
      <c r="Q47" s="27" t="str">
        <v>120 mm²</v>
      </c>
      <c r="R47" s="28" t="str">
        <v>Cu</v>
      </c>
      <c r="S47" s="28">
        <v>34</v>
      </c>
      <c r="T47" s="28">
        <v>49</v>
      </c>
      <c r="U47" s="28">
        <v>60</v>
      </c>
      <c r="V47" s="29">
        <v>24</v>
      </c>
      <c r="W47" s="30" t="str">
        <v>120 mm²</v>
      </c>
      <c r="X47" s="31" t="str">
        <v>Cu</v>
      </c>
      <c r="Y47" s="31">
        <v>93</v>
      </c>
      <c r="Z47" s="31">
        <v>105</v>
      </c>
      <c r="AA47" s="31">
        <v>17</v>
      </c>
      <c r="AB47" s="32">
        <v>33</v>
      </c>
      <c r="AC47" s="27" t="str">
        <v/>
      </c>
      <c r="AD47" s="28" t="str">
        <v/>
      </c>
      <c r="AE47" s="28" t="str">
        <v/>
      </c>
      <c r="AF47" s="28" t="str">
        <v/>
      </c>
      <c r="AG47" s="28" t="str">
        <v/>
      </c>
      <c r="AH47" s="29" t="str">
        <v/>
      </c>
      <c r="AI47" s="30" t="str">
        <v/>
      </c>
      <c r="AJ47" s="31" t="str">
        <v/>
      </c>
      <c r="AK47" s="31" t="str">
        <v/>
      </c>
      <c r="AL47" s="31" t="str">
        <v/>
      </c>
      <c r="AM47" s="31" t="str">
        <v/>
      </c>
      <c r="AN47" s="32" t="str">
        <v/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Ibri</v>
      </c>
      <c r="B48" s="26" t="str">
        <v>AL-AKHDAR</v>
      </c>
      <c r="C48" s="26" t="str">
        <v>K_LN6</v>
      </c>
      <c r="D48" s="26" t="str">
        <v>23.222541, 56.444373</v>
      </c>
      <c r="E48" s="26" t="str">
        <v>41</v>
      </c>
      <c r="F48" s="26" t="str">
        <v>Ground (GMT)</v>
      </c>
      <c r="G48" s="26" t="str">
        <v>3</v>
      </c>
      <c r="H48" s="26">
        <v>1000</v>
      </c>
      <c r="I48" s="26" t="str">
        <v>08/06/2026, 15:05</v>
      </c>
      <c r="J48" s="26">
        <v>1</v>
      </c>
      <c r="K48" s="26">
        <v>245</v>
      </c>
      <c r="L48" s="26">
        <v>243</v>
      </c>
      <c r="M48" s="26">
        <v>242</v>
      </c>
      <c r="N48" s="26">
        <v>425</v>
      </c>
      <c r="O48" s="26">
        <v>421</v>
      </c>
      <c r="P48" s="26">
        <v>417</v>
      </c>
      <c r="Q48" s="27" t="str">
        <v>185 mm²</v>
      </c>
      <c r="R48" s="28" t="str">
        <v>Cu</v>
      </c>
      <c r="S48" s="28">
        <v>23</v>
      </c>
      <c r="T48" s="28">
        <v>30</v>
      </c>
      <c r="U48" s="28">
        <v>53</v>
      </c>
      <c r="V48" s="29">
        <v>26</v>
      </c>
      <c r="W48" s="30" t="str">
        <v>185 mm²</v>
      </c>
      <c r="X48" s="31" t="str">
        <v>Cu</v>
      </c>
      <c r="Y48" s="31">
        <v>15</v>
      </c>
      <c r="Z48" s="31">
        <v>85</v>
      </c>
      <c r="AA48" s="31">
        <v>32</v>
      </c>
      <c r="AB48" s="32">
        <v>48</v>
      </c>
      <c r="AC48" s="27" t="str">
        <v>185 mm²</v>
      </c>
      <c r="AD48" s="28" t="str">
        <v>Cu</v>
      </c>
      <c r="AE48" s="28">
        <v>28</v>
      </c>
      <c r="AF48" s="28">
        <v>21</v>
      </c>
      <c r="AG48" s="28">
        <v>36</v>
      </c>
      <c r="AH48" s="29">
        <v>17</v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Ibri</v>
      </c>
      <c r="B49" s="26" t="str">
        <v>AL-AKHDAR</v>
      </c>
      <c r="C49" s="26" t="str">
        <v>K_LN6</v>
      </c>
      <c r="D49" s="26" t="str">
        <v>23.21866, 56.439201</v>
      </c>
      <c r="E49" s="26" t="str">
        <v>1797</v>
      </c>
      <c r="F49" s="26" t="str">
        <v>Pole (PMT)</v>
      </c>
      <c r="G49" s="26" t="str">
        <v/>
      </c>
      <c r="H49" s="26">
        <v>315</v>
      </c>
      <c r="I49" s="26" t="str">
        <v>08/06/2026, 14:59</v>
      </c>
      <c r="J49" s="26">
        <v>1</v>
      </c>
      <c r="K49" s="26">
        <v>244</v>
      </c>
      <c r="L49" s="26">
        <v>242</v>
      </c>
      <c r="M49" s="26">
        <v>242</v>
      </c>
      <c r="N49" s="26">
        <v>421</v>
      </c>
      <c r="O49" s="26">
        <v>425</v>
      </c>
      <c r="P49" s="26">
        <v>423</v>
      </c>
      <c r="Q49" s="27" t="str">
        <v>185 mm²</v>
      </c>
      <c r="R49" s="28" t="str">
        <v>Cu</v>
      </c>
      <c r="S49" s="28">
        <v>11</v>
      </c>
      <c r="T49" s="28">
        <v>1</v>
      </c>
      <c r="U49" s="28">
        <v>31</v>
      </c>
      <c r="V49" s="29">
        <v>23</v>
      </c>
      <c r="W49" s="30" t="str">
        <v>185 mm²</v>
      </c>
      <c r="X49" s="31" t="str">
        <v>Cu</v>
      </c>
      <c r="Y49" s="31">
        <v>10</v>
      </c>
      <c r="Z49" s="31">
        <v>6</v>
      </c>
      <c r="AA49" s="31">
        <v>21</v>
      </c>
      <c r="AB49" s="32">
        <v>10</v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Ibri</v>
      </c>
      <c r="B50" s="26" t="str">
        <v>AL-AKHDAR</v>
      </c>
      <c r="C50" s="26" t="str">
        <v>K_LN6</v>
      </c>
      <c r="D50" s="26" t="str">
        <v>23.223519, 56.443213</v>
      </c>
      <c r="E50" s="26" t="str">
        <v>42</v>
      </c>
      <c r="F50" s="26" t="str">
        <v>Ground (GMT)</v>
      </c>
      <c r="G50" s="26" t="str">
        <v>3</v>
      </c>
      <c r="H50" s="26">
        <v>500</v>
      </c>
      <c r="I50" s="26" t="str">
        <v/>
      </c>
      <c r="J50" s="26">
        <v>1</v>
      </c>
      <c r="K50" s="26" t="str">
        <v/>
      </c>
      <c r="L50" s="26" t="str">
        <v/>
      </c>
      <c r="M50" s="26" t="str">
        <v/>
      </c>
      <c r="N50" s="26" t="str">
        <v/>
      </c>
      <c r="O50" s="26" t="str">
        <v/>
      </c>
      <c r="P50" s="26" t="str">
        <v/>
      </c>
      <c r="Q50" s="27" t="str">
        <v/>
      </c>
      <c r="R50" s="28" t="str">
        <v/>
      </c>
      <c r="S50" s="28" t="str">
        <v/>
      </c>
      <c r="T50" s="28" t="str">
        <v/>
      </c>
      <c r="U50" s="28" t="str">
        <v/>
      </c>
      <c r="V50" s="29" t="str">
        <v/>
      </c>
      <c r="W50" s="30" t="str">
        <v/>
      </c>
      <c r="X50" s="31" t="str">
        <v/>
      </c>
      <c r="Y50" s="31" t="str">
        <v/>
      </c>
      <c r="Z50" s="31" t="str">
        <v/>
      </c>
      <c r="AA50" s="31" t="str">
        <v/>
      </c>
      <c r="AB50" s="32" t="str">
        <v/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Ibri</v>
      </c>
      <c r="B51" s="26" t="str">
        <v>AL-AKHDAR</v>
      </c>
      <c r="C51" s="26" t="str">
        <v>K_LN6</v>
      </c>
      <c r="D51" s="26" t="str">
        <v>23.225838, 56.439944</v>
      </c>
      <c r="E51" s="26" t="str">
        <v>1427</v>
      </c>
      <c r="F51" s="26" t="str">
        <v>Pole (PMT)</v>
      </c>
      <c r="G51" s="26" t="str">
        <v/>
      </c>
      <c r="H51" s="26">
        <v>315</v>
      </c>
      <c r="I51" s="26" t="str">
        <v>08/06/2026, 14:46</v>
      </c>
      <c r="J51" s="26">
        <v>1</v>
      </c>
      <c r="K51" s="26">
        <v>244</v>
      </c>
      <c r="L51" s="26">
        <v>243</v>
      </c>
      <c r="M51" s="26">
        <v>247</v>
      </c>
      <c r="N51" s="26">
        <v>419</v>
      </c>
      <c r="O51" s="26">
        <v>425</v>
      </c>
      <c r="P51" s="26">
        <v>423</v>
      </c>
      <c r="Q51" s="27" t="str">
        <v>240 mm²</v>
      </c>
      <c r="R51" s="28" t="str">
        <v>Cu</v>
      </c>
      <c r="S51" s="28">
        <v>64</v>
      </c>
      <c r="T51" s="28">
        <v>69</v>
      </c>
      <c r="U51" s="28">
        <v>30</v>
      </c>
      <c r="V51" s="29">
        <v>39</v>
      </c>
      <c r="W51" s="30" t="str">
        <v>185 mm²</v>
      </c>
      <c r="X51" s="31" t="str">
        <v>Cu</v>
      </c>
      <c r="Y51" s="31">
        <v>0</v>
      </c>
      <c r="Z51" s="31">
        <v>0</v>
      </c>
      <c r="AA51" s="31">
        <v>2</v>
      </c>
      <c r="AB51" s="32">
        <v>1</v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Ibri</v>
      </c>
      <c r="B52" s="26" t="str">
        <v>AL-AKHDAR</v>
      </c>
      <c r="C52" s="26" t="str">
        <v>K_LN3</v>
      </c>
      <c r="D52" s="26" t="str">
        <v>23.223025, 56.43288</v>
      </c>
      <c r="E52" s="26" t="str">
        <v>1706</v>
      </c>
      <c r="F52" s="26" t="str">
        <v>Pole (PMT)</v>
      </c>
      <c r="G52" s="26" t="str">
        <v>3</v>
      </c>
      <c r="H52" s="26">
        <v>315</v>
      </c>
      <c r="I52" s="26" t="str">
        <v>08/06/2026, 14:42</v>
      </c>
      <c r="J52" s="26">
        <v>1</v>
      </c>
      <c r="K52" s="26">
        <v>244</v>
      </c>
      <c r="L52" s="26">
        <v>245</v>
      </c>
      <c r="M52" s="26">
        <v>248</v>
      </c>
      <c r="N52" s="26">
        <v>422</v>
      </c>
      <c r="O52" s="26">
        <v>424</v>
      </c>
      <c r="P52" s="26">
        <v>426</v>
      </c>
      <c r="Q52" s="27" t="str">
        <v>185 mm²</v>
      </c>
      <c r="R52" s="28" t="str">
        <v>Cu</v>
      </c>
      <c r="S52" s="28">
        <v>34</v>
      </c>
      <c r="T52" s="28">
        <v>31</v>
      </c>
      <c r="U52" s="28">
        <v>3</v>
      </c>
      <c r="V52" s="29">
        <v>24</v>
      </c>
      <c r="W52" s="30" t="str">
        <v>185 mm²</v>
      </c>
      <c r="X52" s="31" t="str">
        <v>Cu</v>
      </c>
      <c r="Y52" s="31">
        <v>11</v>
      </c>
      <c r="Z52" s="31">
        <v>0</v>
      </c>
      <c r="AA52" s="31">
        <v>0</v>
      </c>
      <c r="AB52" s="32">
        <v>9</v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Ibri</v>
      </c>
      <c r="B53" s="26" t="str">
        <v>AL-AKHDAR</v>
      </c>
      <c r="C53" s="26" t="str">
        <v>K_LN3</v>
      </c>
      <c r="D53" s="26" t="str">
        <v>23.227693, 56.43288</v>
      </c>
      <c r="E53" s="26" t="str">
        <v>195</v>
      </c>
      <c r="F53" s="26" t="str">
        <v>Pole (PMT)</v>
      </c>
      <c r="G53" s="26" t="str">
        <v>2</v>
      </c>
      <c r="H53" s="26">
        <v>100</v>
      </c>
      <c r="I53" s="26" t="str">
        <v>08/06/2026, 14:36</v>
      </c>
      <c r="J53" s="26">
        <v>1</v>
      </c>
      <c r="K53" s="26">
        <v>231</v>
      </c>
      <c r="L53" s="26">
        <v>231</v>
      </c>
      <c r="M53" s="26">
        <v>233</v>
      </c>
      <c r="N53" s="26">
        <v>398</v>
      </c>
      <c r="O53" s="26">
        <v>401</v>
      </c>
      <c r="P53" s="26">
        <v>402</v>
      </c>
      <c r="Q53" s="27" t="str">
        <v>185 mm²</v>
      </c>
      <c r="R53" s="28" t="str">
        <v>Cu</v>
      </c>
      <c r="S53" s="28">
        <v>44</v>
      </c>
      <c r="T53" s="28">
        <v>35</v>
      </c>
      <c r="U53" s="28">
        <v>45</v>
      </c>
      <c r="V53" s="29">
        <v>14</v>
      </c>
      <c r="W53" s="30" t="str">
        <v>120 mm²</v>
      </c>
      <c r="X53" s="31" t="str">
        <v>Cu</v>
      </c>
      <c r="Y53" s="31">
        <v>0</v>
      </c>
      <c r="Z53" s="31">
        <v>3</v>
      </c>
      <c r="AA53" s="31">
        <v>0</v>
      </c>
      <c r="AB53" s="32">
        <v>2</v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Ibri</v>
      </c>
      <c r="B54" s="26" t="str">
        <v>AL-AKHDAR</v>
      </c>
      <c r="C54" s="26" t="str">
        <v>K_LN3</v>
      </c>
      <c r="D54" s="26" t="str">
        <v>23.227649, 56.429218</v>
      </c>
      <c r="E54" s="26" t="str">
        <v>516</v>
      </c>
      <c r="F54" s="26" t="str">
        <v>Pole (PMT)</v>
      </c>
      <c r="G54" s="26" t="str">
        <v>3</v>
      </c>
      <c r="H54" s="26">
        <v>315</v>
      </c>
      <c r="I54" s="26" t="str">
        <v>08/06/2026, 14:27</v>
      </c>
      <c r="J54" s="26">
        <v>1</v>
      </c>
      <c r="K54" s="26">
        <v>246</v>
      </c>
      <c r="L54" s="26">
        <v>247</v>
      </c>
      <c r="M54" s="26">
        <v>248</v>
      </c>
      <c r="N54" s="26">
        <v>424</v>
      </c>
      <c r="O54" s="26">
        <v>426</v>
      </c>
      <c r="P54" s="26">
        <v>428</v>
      </c>
      <c r="Q54" s="27" t="str">
        <v>185 mm²</v>
      </c>
      <c r="R54" s="28" t="str">
        <v>Cu</v>
      </c>
      <c r="S54" s="28">
        <v>0</v>
      </c>
      <c r="T54" s="28">
        <v>0</v>
      </c>
      <c r="U54" s="28">
        <v>0</v>
      </c>
      <c r="V54" s="29">
        <v>0</v>
      </c>
      <c r="W54" s="30" t="str">
        <v>185 mm²</v>
      </c>
      <c r="X54" s="31" t="str">
        <v>Cu</v>
      </c>
      <c r="Y54" s="31">
        <v>12</v>
      </c>
      <c r="Z54" s="31">
        <v>13</v>
      </c>
      <c r="AA54" s="31">
        <v>10</v>
      </c>
      <c r="AB54" s="32">
        <v>5</v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Ibri</v>
      </c>
      <c r="B55" s="26" t="str">
        <v>AL-AKHDAR</v>
      </c>
      <c r="C55" s="26" t="str">
        <v>K_LN3</v>
      </c>
      <c r="D55" s="26" t="str">
        <v>23.227865, 56.429107</v>
      </c>
      <c r="E55" s="26" t="str">
        <v>517</v>
      </c>
      <c r="F55" s="26" t="str">
        <v>Ground (GMT)</v>
      </c>
      <c r="G55" s="26" t="str">
        <v>2</v>
      </c>
      <c r="H55" s="26">
        <v>500</v>
      </c>
      <c r="I55" s="26" t="str">
        <v>08/06/2026, 14:22</v>
      </c>
      <c r="J55" s="26">
        <v>1</v>
      </c>
      <c r="K55" s="26">
        <v>238</v>
      </c>
      <c r="L55" s="26">
        <v>240</v>
      </c>
      <c r="M55" s="26">
        <v>241</v>
      </c>
      <c r="N55" s="26">
        <v>412</v>
      </c>
      <c r="O55" s="26">
        <v>411</v>
      </c>
      <c r="P55" s="26">
        <v>418</v>
      </c>
      <c r="Q55" s="27" t="str">
        <v>185 mm²</v>
      </c>
      <c r="R55" s="28" t="str">
        <v>Cu</v>
      </c>
      <c r="S55" s="28">
        <v>60</v>
      </c>
      <c r="T55" s="28">
        <v>16</v>
      </c>
      <c r="U55" s="28">
        <v>2</v>
      </c>
      <c r="V55" s="29">
        <v>53</v>
      </c>
      <c r="W55" s="30" t="str">
        <v>240 mm²</v>
      </c>
      <c r="X55" s="31" t="str">
        <v>Cu</v>
      </c>
      <c r="Y55" s="31">
        <v>30</v>
      </c>
      <c r="Z55" s="31">
        <v>25</v>
      </c>
      <c r="AA55" s="31">
        <v>18</v>
      </c>
      <c r="AB55" s="32">
        <v>10</v>
      </c>
      <c r="AC55" s="27" t="str">
        <v>240 mm²</v>
      </c>
      <c r="AD55" s="28" t="str">
        <v>Cu</v>
      </c>
      <c r="AE55" s="28">
        <v>55</v>
      </c>
      <c r="AF55" s="28">
        <v>25</v>
      </c>
      <c r="AG55" s="28">
        <v>41</v>
      </c>
      <c r="AH55" s="29">
        <v>21</v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Ibri</v>
      </c>
      <c r="B56" s="26" t="str">
        <v>AL-AKHDAR</v>
      </c>
      <c r="C56" s="26" t="str">
        <v>K_LN3</v>
      </c>
      <c r="D56" s="26" t="str">
        <v>23.233505, 56.42627</v>
      </c>
      <c r="E56" s="26" t="str">
        <v>503</v>
      </c>
      <c r="F56" s="26" t="str">
        <v>Ground (GMT)</v>
      </c>
      <c r="G56" s="26" t="str">
        <v>3</v>
      </c>
      <c r="H56" s="26">
        <v>1000</v>
      </c>
      <c r="I56" s="26" t="str">
        <v/>
      </c>
      <c r="J56" s="26">
        <v>1</v>
      </c>
      <c r="K56" s="26">
        <v>248</v>
      </c>
      <c r="L56" s="26">
        <v>247</v>
      </c>
      <c r="M56" s="26">
        <v>249</v>
      </c>
      <c r="N56" s="26">
        <v>426</v>
      </c>
      <c r="O56" s="26">
        <v>430</v>
      </c>
      <c r="P56" s="26">
        <v>427</v>
      </c>
      <c r="Q56" s="27" t="str">
        <v/>
      </c>
      <c r="R56" s="28" t="str">
        <v/>
      </c>
      <c r="S56" s="28" t="str">
        <v/>
      </c>
      <c r="T56" s="28" t="str">
        <v/>
      </c>
      <c r="U56" s="28" t="str">
        <v/>
      </c>
      <c r="V56" s="29" t="str">
        <v/>
      </c>
      <c r="W56" s="30" t="str">
        <v/>
      </c>
      <c r="X56" s="31" t="str">
        <v/>
      </c>
      <c r="Y56" s="31" t="str">
        <v/>
      </c>
      <c r="Z56" s="31" t="str">
        <v/>
      </c>
      <c r="AA56" s="31" t="str">
        <v/>
      </c>
      <c r="AB56" s="32" t="str">
        <v/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Ibri</v>
      </c>
      <c r="B57" s="26" t="str">
        <v>AL-AKHDAR</v>
      </c>
      <c r="C57" s="26" t="str">
        <v>K_LN3</v>
      </c>
      <c r="D57" s="26" t="str">
        <v>23.233505, 56.42627</v>
      </c>
      <c r="E57" s="26" t="str">
        <v>503</v>
      </c>
      <c r="F57" s="26" t="str">
        <v>Ground (GMT)</v>
      </c>
      <c r="G57" s="26" t="str">
        <v>3</v>
      </c>
      <c r="H57" s="26">
        <v>1000</v>
      </c>
      <c r="I57" s="26" t="str">
        <v>08/06/2026, 14:14</v>
      </c>
      <c r="J57" s="26">
        <v>2</v>
      </c>
      <c r="K57" s="26">
        <v>248</v>
      </c>
      <c r="L57" s="26">
        <v>247</v>
      </c>
      <c r="M57" s="26">
        <v>249</v>
      </c>
      <c r="N57" s="26">
        <v>426</v>
      </c>
      <c r="O57" s="26">
        <v>430</v>
      </c>
      <c r="P57" s="26">
        <v>427</v>
      </c>
      <c r="Q57" s="27" t="str">
        <v>185 mm²</v>
      </c>
      <c r="R57" s="28" t="str">
        <v>Cu</v>
      </c>
      <c r="S57" s="28">
        <v>44</v>
      </c>
      <c r="T57" s="28">
        <v>22</v>
      </c>
      <c r="U57" s="28">
        <v>48</v>
      </c>
      <c r="V57" s="29">
        <v>14</v>
      </c>
      <c r="W57" s="30" t="str">
        <v>120 mm²</v>
      </c>
      <c r="X57" s="31" t="str">
        <v>Cu</v>
      </c>
      <c r="Y57" s="31">
        <v>28</v>
      </c>
      <c r="Z57" s="31">
        <v>22</v>
      </c>
      <c r="AA57" s="31">
        <v>24</v>
      </c>
      <c r="AB57" s="32">
        <v>14</v>
      </c>
      <c r="AC57" s="27" t="str">
        <v>120 mm²</v>
      </c>
      <c r="AD57" s="28" t="str">
        <v>Cu</v>
      </c>
      <c r="AE57" s="28">
        <v>59</v>
      </c>
      <c r="AF57" s="28">
        <v>40</v>
      </c>
      <c r="AG57" s="28">
        <v>70</v>
      </c>
      <c r="AH57" s="29">
        <v>23</v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Ibri</v>
      </c>
      <c r="B58" s="26" t="str">
        <v>AL-AKHDAR</v>
      </c>
      <c r="C58" s="26" t="str">
        <v>K_LN3</v>
      </c>
      <c r="D58" s="26" t="str">
        <v>23.223866, 56.446482</v>
      </c>
      <c r="E58" s="26" t="str">
        <v>1824</v>
      </c>
      <c r="F58" s="26" t="str">
        <v>Ground (GMT)</v>
      </c>
      <c r="G58" s="26" t="str">
        <v>3</v>
      </c>
      <c r="H58" s="26">
        <v>500</v>
      </c>
      <c r="I58" s="26" t="str">
        <v>08/06/2026, 13:46</v>
      </c>
      <c r="J58" s="26">
        <v>1</v>
      </c>
      <c r="K58" s="26">
        <v>242</v>
      </c>
      <c r="L58" s="26">
        <v>241</v>
      </c>
      <c r="M58" s="26">
        <v>244</v>
      </c>
      <c r="N58" s="26">
        <v>417</v>
      </c>
      <c r="O58" s="26">
        <v>422</v>
      </c>
      <c r="P58" s="26">
        <v>420</v>
      </c>
      <c r="Q58" s="27" t="str">
        <v>185 mm²</v>
      </c>
      <c r="R58" s="28" t="str">
        <v>Cu</v>
      </c>
      <c r="S58" s="28">
        <v>36</v>
      </c>
      <c r="T58" s="28">
        <v>25</v>
      </c>
      <c r="U58" s="28">
        <v>14</v>
      </c>
      <c r="V58" s="29">
        <v>23</v>
      </c>
      <c r="W58" s="30" t="str">
        <v>240 mm²</v>
      </c>
      <c r="X58" s="31" t="str">
        <v>Cu</v>
      </c>
      <c r="Y58" s="31">
        <v>141</v>
      </c>
      <c r="Z58" s="31">
        <v>90</v>
      </c>
      <c r="AA58" s="31">
        <v>147</v>
      </c>
      <c r="AB58" s="32">
        <v>1</v>
      </c>
      <c r="AC58" s="27" t="str">
        <v>240 mm²</v>
      </c>
      <c r="AD58" s="28" t="str">
        <v>Cu</v>
      </c>
      <c r="AE58" s="28">
        <v>26</v>
      </c>
      <c r="AF58" s="28">
        <v>13</v>
      </c>
      <c r="AG58" s="28">
        <v>16</v>
      </c>
      <c r="AH58" s="29">
        <v>11</v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Ibri</v>
      </c>
      <c r="B59" s="26" t="str">
        <v>AL-AKHDAR</v>
      </c>
      <c r="C59" s="26" t="str">
        <v>K_LN3</v>
      </c>
      <c r="D59" s="26" t="str">
        <v>23.222882, 56.448434</v>
      </c>
      <c r="E59" s="26" t="str">
        <v>1557</v>
      </c>
      <c r="F59" s="26" t="str">
        <v>Ground (GMT)</v>
      </c>
      <c r="G59" s="26" t="str">
        <v>3</v>
      </c>
      <c r="H59" s="26">
        <v>1000</v>
      </c>
      <c r="I59" s="26" t="str">
        <v>08/06/2026, 13:41</v>
      </c>
      <c r="J59" s="26">
        <v>1</v>
      </c>
      <c r="K59" s="26">
        <v>245</v>
      </c>
      <c r="L59" s="26">
        <v>244</v>
      </c>
      <c r="M59" s="26">
        <v>247</v>
      </c>
      <c r="N59" s="26">
        <v>421</v>
      </c>
      <c r="O59" s="26">
        <v>425</v>
      </c>
      <c r="P59" s="26">
        <v>424</v>
      </c>
      <c r="Q59" s="27" t="str">
        <v>120 mm²</v>
      </c>
      <c r="R59" s="28" t="str">
        <v>Cu</v>
      </c>
      <c r="S59" s="28">
        <v>0</v>
      </c>
      <c r="T59" s="28">
        <v>0</v>
      </c>
      <c r="U59" s="28">
        <v>0</v>
      </c>
      <c r="V59" s="29">
        <v>0</v>
      </c>
      <c r="W59" s="30" t="str">
        <v>120 mm²</v>
      </c>
      <c r="X59" s="31" t="str">
        <v>Cu</v>
      </c>
      <c r="Y59" s="31">
        <v>21</v>
      </c>
      <c r="Z59" s="31">
        <v>20</v>
      </c>
      <c r="AA59" s="31">
        <v>22</v>
      </c>
      <c r="AB59" s="32">
        <v>9</v>
      </c>
      <c r="AC59" s="27" t="str">
        <v>185 mm²</v>
      </c>
      <c r="AD59" s="28" t="str">
        <v>Cu</v>
      </c>
      <c r="AE59" s="28">
        <v>34</v>
      </c>
      <c r="AF59" s="28">
        <v>32</v>
      </c>
      <c r="AG59" s="28">
        <v>60</v>
      </c>
      <c r="AH59" s="29">
        <v>27</v>
      </c>
      <c r="AI59" s="30" t="str">
        <v>185 mm²</v>
      </c>
      <c r="AJ59" s="31" t="str">
        <v>Cu</v>
      </c>
      <c r="AK59" s="31">
        <v>13</v>
      </c>
      <c r="AL59" s="31">
        <v>52</v>
      </c>
      <c r="AM59" s="31">
        <v>32</v>
      </c>
      <c r="AN59" s="32">
        <v>32</v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Ibri</v>
      </c>
      <c r="B60" s="26" t="str">
        <v>AL-AKHDAR</v>
      </c>
      <c r="C60" s="26" t="str">
        <v>K_LN3</v>
      </c>
      <c r="D60" s="26" t="str">
        <v>23.228274, 56.450231</v>
      </c>
      <c r="E60" s="26" t="str">
        <v>4681</v>
      </c>
      <c r="F60" s="26" t="str">
        <v>Ground (GMT)</v>
      </c>
      <c r="G60" s="26" t="str">
        <v>3</v>
      </c>
      <c r="H60" s="26">
        <v>1000</v>
      </c>
      <c r="I60" s="26" t="str">
        <v>08/06/2026, 13:35</v>
      </c>
      <c r="J60" s="26">
        <v>1</v>
      </c>
      <c r="K60" s="26">
        <v>244</v>
      </c>
      <c r="L60" s="26">
        <v>244</v>
      </c>
      <c r="M60" s="26">
        <v>247</v>
      </c>
      <c r="N60" s="26">
        <v>420</v>
      </c>
      <c r="O60" s="26">
        <v>425</v>
      </c>
      <c r="P60" s="26">
        <v>424</v>
      </c>
      <c r="Q60" s="27" t="str">
        <v>185 mm²</v>
      </c>
      <c r="R60" s="28" t="str">
        <v>Cu</v>
      </c>
      <c r="S60" s="28">
        <v>151</v>
      </c>
      <c r="T60" s="28">
        <v>111</v>
      </c>
      <c r="U60" s="28">
        <v>189</v>
      </c>
      <c r="V60" s="29">
        <v>57</v>
      </c>
      <c r="W60" s="30" t="str">
        <v>185 mm²</v>
      </c>
      <c r="X60" s="31" t="str">
        <v>Cu</v>
      </c>
      <c r="Y60" s="31">
        <v>30</v>
      </c>
      <c r="Z60" s="31">
        <v>15</v>
      </c>
      <c r="AA60" s="31">
        <v>45</v>
      </c>
      <c r="AB60" s="32">
        <v>35</v>
      </c>
      <c r="AC60" s="27" t="str">
        <v>185 mm²</v>
      </c>
      <c r="AD60" s="28" t="str">
        <v>Cu</v>
      </c>
      <c r="AE60" s="28">
        <v>26</v>
      </c>
      <c r="AF60" s="28">
        <v>31</v>
      </c>
      <c r="AG60" s="28">
        <v>12</v>
      </c>
      <c r="AH60" s="29">
        <v>11</v>
      </c>
      <c r="AI60" s="30" t="str">
        <v>185 mm²</v>
      </c>
      <c r="AJ60" s="31" t="str">
        <v>Cu</v>
      </c>
      <c r="AK60" s="31">
        <v>103</v>
      </c>
      <c r="AL60" s="31">
        <v>22</v>
      </c>
      <c r="AM60" s="31">
        <v>3</v>
      </c>
      <c r="AN60" s="32">
        <v>10</v>
      </c>
      <c r="AO60" s="27" t="str">
        <v>185 mm²</v>
      </c>
      <c r="AP60" s="28" t="str">
        <v>Cu</v>
      </c>
      <c r="AQ60" s="28">
        <v>8</v>
      </c>
      <c r="AR60" s="28">
        <v>11</v>
      </c>
      <c r="AS60" s="28">
        <v>10</v>
      </c>
      <c r="AT60" s="29">
        <v>4</v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Ibri</v>
      </c>
      <c r="B61" s="26" t="str">
        <v>AL-AKHDAR</v>
      </c>
      <c r="C61" s="26" t="str">
        <v>K_LN3</v>
      </c>
      <c r="D61" s="26" t="str">
        <v>23.229721, 56.442664</v>
      </c>
      <c r="E61" s="26" t="str">
        <v>1634</v>
      </c>
      <c r="F61" s="26" t="str">
        <v>Ground (GMT)</v>
      </c>
      <c r="G61" s="26" t="str">
        <v>3</v>
      </c>
      <c r="H61" s="26">
        <v>1000</v>
      </c>
      <c r="I61" s="26" t="str">
        <v>07/06/2026, 15:28</v>
      </c>
      <c r="J61" s="26">
        <v>1</v>
      </c>
      <c r="K61" s="26">
        <v>244</v>
      </c>
      <c r="L61" s="26">
        <v>244</v>
      </c>
      <c r="M61" s="26">
        <v>246</v>
      </c>
      <c r="N61" s="26">
        <v>421</v>
      </c>
      <c r="O61" s="26">
        <v>423</v>
      </c>
      <c r="P61" s="26">
        <v>424</v>
      </c>
      <c r="Q61" s="27" t="str">
        <v>185 mm²</v>
      </c>
      <c r="R61" s="28" t="str">
        <v>Cu</v>
      </c>
      <c r="S61" s="28">
        <v>5</v>
      </c>
      <c r="T61" s="28">
        <v>0</v>
      </c>
      <c r="U61" s="28">
        <v>1</v>
      </c>
      <c r="V61" s="29">
        <v>2</v>
      </c>
      <c r="W61" s="30" t="str">
        <v>185 mm²</v>
      </c>
      <c r="X61" s="31" t="str">
        <v>Cu</v>
      </c>
      <c r="Y61" s="31">
        <v>17</v>
      </c>
      <c r="Z61" s="31">
        <v>8</v>
      </c>
      <c r="AA61" s="31">
        <v>42</v>
      </c>
      <c r="AB61" s="32">
        <v>7</v>
      </c>
      <c r="AC61" s="27" t="str">
        <v>185 mm²</v>
      </c>
      <c r="AD61" s="28" t="str">
        <v>Cu</v>
      </c>
      <c r="AE61" s="28">
        <v>6</v>
      </c>
      <c r="AF61" s="28">
        <v>38</v>
      </c>
      <c r="AG61" s="28">
        <v>66</v>
      </c>
      <c r="AH61" s="29">
        <v>15</v>
      </c>
      <c r="AI61" s="30" t="str">
        <v>185 mm²</v>
      </c>
      <c r="AJ61" s="31" t="str">
        <v>Cu</v>
      </c>
      <c r="AK61" s="31">
        <v>3</v>
      </c>
      <c r="AL61" s="31">
        <v>11</v>
      </c>
      <c r="AM61" s="31">
        <v>11</v>
      </c>
      <c r="AN61" s="32">
        <v>9</v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Ibri</v>
      </c>
      <c r="B62" s="26" t="str">
        <v>AL-AKHDAR</v>
      </c>
      <c r="C62" s="26" t="str">
        <v>K_LN2</v>
      </c>
      <c r="D62" s="26" t="str">
        <v>23.231547, 56.431921</v>
      </c>
      <c r="E62" s="26" t="str">
        <v>488</v>
      </c>
      <c r="F62" s="26" t="str">
        <v>Ground (GMT)</v>
      </c>
      <c r="G62" s="26" t="str">
        <v>3</v>
      </c>
      <c r="H62" s="26">
        <v>1000</v>
      </c>
      <c r="I62" s="26" t="str">
        <v>07/06/2026, 15:33</v>
      </c>
      <c r="J62" s="26">
        <v>1</v>
      </c>
      <c r="K62" s="26">
        <v>246</v>
      </c>
      <c r="L62" s="26">
        <v>245</v>
      </c>
      <c r="M62" s="26">
        <v>247</v>
      </c>
      <c r="N62" s="26">
        <v>425</v>
      </c>
      <c r="O62" s="26">
        <v>428</v>
      </c>
      <c r="P62" s="26">
        <v>426</v>
      </c>
      <c r="Q62" s="27" t="str">
        <v>185 mm²</v>
      </c>
      <c r="R62" s="28" t="str">
        <v>Cu</v>
      </c>
      <c r="S62" s="28">
        <v>10</v>
      </c>
      <c r="T62" s="28">
        <v>6</v>
      </c>
      <c r="U62" s="28">
        <v>10</v>
      </c>
      <c r="V62" s="29">
        <v>3</v>
      </c>
      <c r="W62" s="30" t="str">
        <v>185 mm²</v>
      </c>
      <c r="X62" s="31" t="str">
        <v>Cu</v>
      </c>
      <c r="Y62" s="31">
        <v>3</v>
      </c>
      <c r="Z62" s="31">
        <v>9</v>
      </c>
      <c r="AA62" s="31">
        <v>5</v>
      </c>
      <c r="AB62" s="32">
        <v>8</v>
      </c>
      <c r="AC62" s="27" t="str">
        <v>185 mm²</v>
      </c>
      <c r="AD62" s="28" t="str">
        <v>Cu</v>
      </c>
      <c r="AE62" s="28">
        <v>1</v>
      </c>
      <c r="AF62" s="28">
        <v>5</v>
      </c>
      <c r="AG62" s="28">
        <v>2</v>
      </c>
      <c r="AH62" s="29">
        <v>1</v>
      </c>
      <c r="AI62" s="30" t="str">
        <v>185 mm²</v>
      </c>
      <c r="AJ62" s="31" t="str">
        <v>Cu</v>
      </c>
      <c r="AK62" s="31">
        <v>0</v>
      </c>
      <c r="AL62" s="31">
        <v>4</v>
      </c>
      <c r="AM62" s="31">
        <v>1</v>
      </c>
      <c r="AN62" s="32">
        <v>4</v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Ibri</v>
      </c>
      <c r="B63" s="26" t="str">
        <v>AL-AKHDAR</v>
      </c>
      <c r="C63" s="26" t="str">
        <v>K_LN3</v>
      </c>
      <c r="D63" s="26" t="str">
        <v>23.229394, 56.441123</v>
      </c>
      <c r="E63" s="26" t="str">
        <v>519</v>
      </c>
      <c r="F63" s="26" t="str">
        <v>Ground (GMT)</v>
      </c>
      <c r="G63" s="26" t="str">
        <v>3</v>
      </c>
      <c r="H63" s="26">
        <v>1000</v>
      </c>
      <c r="I63" s="26" t="str">
        <v>07/06/2026, 15:21</v>
      </c>
      <c r="J63" s="26">
        <v>1</v>
      </c>
      <c r="K63" s="26">
        <v>243</v>
      </c>
      <c r="L63" s="26">
        <v>244</v>
      </c>
      <c r="M63" s="26">
        <v>246</v>
      </c>
      <c r="N63" s="26">
        <v>422</v>
      </c>
      <c r="O63" s="26">
        <v>423</v>
      </c>
      <c r="P63" s="26">
        <v>424</v>
      </c>
      <c r="Q63" s="27" t="str">
        <v>185 mm²</v>
      </c>
      <c r="R63" s="28" t="str">
        <v>Cu</v>
      </c>
      <c r="S63" s="28">
        <v>0</v>
      </c>
      <c r="T63" s="28">
        <v>43</v>
      </c>
      <c r="U63" s="28">
        <v>1</v>
      </c>
      <c r="V63" s="29">
        <v>41</v>
      </c>
      <c r="W63" s="30" t="str">
        <v>185 mm²</v>
      </c>
      <c r="X63" s="31" t="str">
        <v>Cu</v>
      </c>
      <c r="Y63" s="31">
        <v>53</v>
      </c>
      <c r="Z63" s="31">
        <v>91</v>
      </c>
      <c r="AA63" s="31">
        <v>89</v>
      </c>
      <c r="AB63" s="32">
        <v>29</v>
      </c>
      <c r="AC63" s="27" t="str">
        <v>185 mm²</v>
      </c>
      <c r="AD63" s="28" t="str">
        <v>Cu</v>
      </c>
      <c r="AE63" s="28">
        <v>0</v>
      </c>
      <c r="AF63" s="28">
        <v>0</v>
      </c>
      <c r="AG63" s="28">
        <v>0</v>
      </c>
      <c r="AH63" s="29">
        <v>0</v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Ibri</v>
      </c>
      <c r="B64" s="26" t="str">
        <v>AL-AKHDAR</v>
      </c>
      <c r="C64" s="26" t="str">
        <v>K_LN1</v>
      </c>
      <c r="D64" s="26" t="str">
        <v>23.22984, 56.425694</v>
      </c>
      <c r="E64" s="26" t="str">
        <v>487</v>
      </c>
      <c r="F64" s="26" t="str">
        <v>Ground (GMT)</v>
      </c>
      <c r="G64" s="26" t="str">
        <v>3</v>
      </c>
      <c r="H64" s="26">
        <v>1000</v>
      </c>
      <c r="I64" s="26" t="str">
        <v>07/06/2026, 15:21</v>
      </c>
      <c r="J64" s="26">
        <v>1</v>
      </c>
      <c r="K64" s="26">
        <v>245</v>
      </c>
      <c r="L64" s="26">
        <v>245</v>
      </c>
      <c r="M64" s="26">
        <v>247</v>
      </c>
      <c r="N64" s="26">
        <v>423</v>
      </c>
      <c r="O64" s="26">
        <v>427</v>
      </c>
      <c r="P64" s="26">
        <v>425</v>
      </c>
      <c r="Q64" s="27" t="str">
        <v>185 mm²</v>
      </c>
      <c r="R64" s="28" t="str">
        <v>Cu</v>
      </c>
      <c r="S64" s="28">
        <v>0</v>
      </c>
      <c r="T64" s="28">
        <v>0</v>
      </c>
      <c r="U64" s="28">
        <v>2</v>
      </c>
      <c r="V64" s="29">
        <v>0</v>
      </c>
      <c r="W64" s="30" t="str">
        <v>185 mm²</v>
      </c>
      <c r="X64" s="31" t="str">
        <v>Cu</v>
      </c>
      <c r="Y64" s="31">
        <v>5</v>
      </c>
      <c r="Z64" s="31">
        <v>0</v>
      </c>
      <c r="AA64" s="31">
        <v>0</v>
      </c>
      <c r="AB64" s="32">
        <v>5</v>
      </c>
      <c r="AC64" s="27" t="str">
        <v>185 mm²</v>
      </c>
      <c r="AD64" s="28" t="str">
        <v>Cu</v>
      </c>
      <c r="AE64" s="28">
        <v>10</v>
      </c>
      <c r="AF64" s="28">
        <v>2</v>
      </c>
      <c r="AG64" s="28">
        <v>5</v>
      </c>
      <c r="AH64" s="29">
        <v>1</v>
      </c>
      <c r="AI64" s="30" t="str">
        <v>185 mm²</v>
      </c>
      <c r="AJ64" s="31" t="str">
        <v>Cu</v>
      </c>
      <c r="AK64" s="31">
        <v>5</v>
      </c>
      <c r="AL64" s="31">
        <v>6</v>
      </c>
      <c r="AM64" s="31">
        <v>5</v>
      </c>
      <c r="AN64" s="32">
        <v>8</v>
      </c>
      <c r="AO64" s="27" t="str">
        <v>50 mm²</v>
      </c>
      <c r="AP64" s="28" t="str">
        <v>Cu</v>
      </c>
      <c r="AQ64" s="28">
        <v>0</v>
      </c>
      <c r="AR64" s="28">
        <v>0</v>
      </c>
      <c r="AS64" s="28">
        <v>0</v>
      </c>
      <c r="AT64" s="29">
        <v>0</v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Ibri</v>
      </c>
      <c r="B65" s="26" t="str">
        <v>AL-AKHDAR</v>
      </c>
      <c r="C65" s="26" t="str">
        <v>K_LN2</v>
      </c>
      <c r="D65" s="26" t="str">
        <v>23.230936, 56.426374</v>
      </c>
      <c r="E65" s="26" t="str">
        <v>486</v>
      </c>
      <c r="F65" s="26" t="str">
        <v>Ground (GMT)</v>
      </c>
      <c r="G65" s="26" t="str">
        <v>3</v>
      </c>
      <c r="H65" s="26">
        <v>1000</v>
      </c>
      <c r="I65" s="26" t="str">
        <v>07/06/2026, 15:07</v>
      </c>
      <c r="J65" s="26">
        <v>1</v>
      </c>
      <c r="K65" s="26">
        <v>242</v>
      </c>
      <c r="L65" s="26">
        <v>240</v>
      </c>
      <c r="M65" s="26">
        <v>243</v>
      </c>
      <c r="N65" s="26">
        <v>417</v>
      </c>
      <c r="O65" s="26">
        <v>420</v>
      </c>
      <c r="P65" s="26">
        <v>419</v>
      </c>
      <c r="Q65" s="27" t="str">
        <v>240 mm²</v>
      </c>
      <c r="R65" s="28" t="str">
        <v>Cu</v>
      </c>
      <c r="S65" s="28">
        <v>0</v>
      </c>
      <c r="T65" s="28">
        <v>0</v>
      </c>
      <c r="U65" s="28">
        <v>7</v>
      </c>
      <c r="V65" s="29">
        <v>0</v>
      </c>
      <c r="W65" s="30" t="str">
        <v/>
      </c>
      <c r="X65" s="31" t="str">
        <v/>
      </c>
      <c r="Y65" s="31" t="str">
        <v/>
      </c>
      <c r="Z65" s="31" t="str">
        <v/>
      </c>
      <c r="AA65" s="31" t="str">
        <v/>
      </c>
      <c r="AB65" s="32" t="str">
        <v/>
      </c>
      <c r="AC65" s="27" t="str">
        <v/>
      </c>
      <c r="AD65" s="28" t="str">
        <v/>
      </c>
      <c r="AE65" s="28" t="str">
        <v/>
      </c>
      <c r="AF65" s="28" t="str">
        <v/>
      </c>
      <c r="AG65" s="28" t="str">
        <v/>
      </c>
      <c r="AH65" s="29" t="str">
        <v/>
      </c>
      <c r="AI65" s="30" t="str">
        <v/>
      </c>
      <c r="AJ65" s="31" t="str">
        <v/>
      </c>
      <c r="AK65" s="31" t="str">
        <v/>
      </c>
      <c r="AL65" s="31" t="str">
        <v/>
      </c>
      <c r="AM65" s="31" t="str">
        <v/>
      </c>
      <c r="AN65" s="32" t="str">
        <v/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Ibri</v>
      </c>
      <c r="B66" s="26" t="str">
        <v>AL-AKHDAR</v>
      </c>
      <c r="C66" s="26" t="str">
        <v>K_LN2</v>
      </c>
      <c r="D66" s="26" t="str">
        <v>23.230935, 56.426371</v>
      </c>
      <c r="E66" s="26" t="str">
        <v>485</v>
      </c>
      <c r="F66" s="26" t="str">
        <v>Ground (GMT)</v>
      </c>
      <c r="G66" s="26" t="str">
        <v>2</v>
      </c>
      <c r="H66" s="26">
        <v>1000</v>
      </c>
      <c r="I66" s="26" t="str">
        <v>07/06/2026, 15:05</v>
      </c>
      <c r="J66" s="26">
        <v>1</v>
      </c>
      <c r="K66" s="26">
        <v>242</v>
      </c>
      <c r="L66" s="26">
        <v>240</v>
      </c>
      <c r="M66" s="26">
        <v>243</v>
      </c>
      <c r="N66" s="26">
        <v>417</v>
      </c>
      <c r="O66" s="26">
        <v>420</v>
      </c>
      <c r="P66" s="26">
        <v>419</v>
      </c>
      <c r="Q66" s="27" t="str">
        <v>240 mm²</v>
      </c>
      <c r="R66" s="28" t="str">
        <v>Cu</v>
      </c>
      <c r="S66" s="28">
        <v>1</v>
      </c>
      <c r="T66" s="28">
        <v>4</v>
      </c>
      <c r="U66" s="28">
        <v>4</v>
      </c>
      <c r="V66" s="29">
        <v>0</v>
      </c>
      <c r="W66" s="30" t="str">
        <v/>
      </c>
      <c r="X66" s="31" t="str">
        <v/>
      </c>
      <c r="Y66" s="31" t="str">
        <v/>
      </c>
      <c r="Z66" s="31" t="str">
        <v/>
      </c>
      <c r="AA66" s="31" t="str">
        <v/>
      </c>
      <c r="AB66" s="32" t="str">
        <v/>
      </c>
      <c r="AC66" s="27" t="str">
        <v/>
      </c>
      <c r="AD66" s="28" t="str">
        <v/>
      </c>
      <c r="AE66" s="28" t="str">
        <v/>
      </c>
      <c r="AF66" s="28" t="str">
        <v/>
      </c>
      <c r="AG66" s="28" t="str">
        <v/>
      </c>
      <c r="AH66" s="29" t="str">
        <v/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Ibri</v>
      </c>
      <c r="B67" s="26" t="str">
        <v>AL-AKHDAR</v>
      </c>
      <c r="C67" s="26" t="str">
        <v>K_LN3</v>
      </c>
      <c r="D67" s="26" t="str">
        <v>23.230687, 56.435039</v>
      </c>
      <c r="E67" s="26" t="str">
        <v>1862</v>
      </c>
      <c r="F67" s="26" t="str">
        <v>Ground (GMT)</v>
      </c>
      <c r="G67" s="26" t="str">
        <v>3</v>
      </c>
      <c r="H67" s="26">
        <v>1000</v>
      </c>
      <c r="I67" s="26" t="str">
        <v>07/06/2026, 15:07</v>
      </c>
      <c r="J67" s="26">
        <v>1</v>
      </c>
      <c r="K67" s="26">
        <v>243</v>
      </c>
      <c r="L67" s="26">
        <v>244</v>
      </c>
      <c r="M67" s="26">
        <v>246</v>
      </c>
      <c r="N67" s="26">
        <v>419</v>
      </c>
      <c r="O67" s="26">
        <v>422</v>
      </c>
      <c r="P67" s="26">
        <v>425</v>
      </c>
      <c r="Q67" s="27" t="str">
        <v>240 mm²</v>
      </c>
      <c r="R67" s="28" t="str">
        <v>Cu</v>
      </c>
      <c r="S67" s="28">
        <v>16</v>
      </c>
      <c r="T67" s="28">
        <v>23</v>
      </c>
      <c r="U67" s="28">
        <v>22</v>
      </c>
      <c r="V67" s="29">
        <v>8</v>
      </c>
      <c r="W67" s="30" t="str">
        <v>240 mm²</v>
      </c>
      <c r="X67" s="31" t="str">
        <v>Cu</v>
      </c>
      <c r="Y67" s="31">
        <v>22</v>
      </c>
      <c r="Z67" s="31">
        <v>37</v>
      </c>
      <c r="AA67" s="31">
        <v>3</v>
      </c>
      <c r="AB67" s="32">
        <v>18</v>
      </c>
      <c r="AC67" s="27" t="str">
        <v>240 mm²</v>
      </c>
      <c r="AD67" s="28" t="str">
        <v>Cu</v>
      </c>
      <c r="AE67" s="28">
        <v>6</v>
      </c>
      <c r="AF67" s="28">
        <v>15</v>
      </c>
      <c r="AG67" s="28">
        <v>44</v>
      </c>
      <c r="AH67" s="29">
        <v>18</v>
      </c>
      <c r="AI67" s="30" t="str">
        <v>185 mm²</v>
      </c>
      <c r="AJ67" s="31" t="str">
        <v>Cu</v>
      </c>
      <c r="AK67" s="31">
        <v>166</v>
      </c>
      <c r="AL67" s="31">
        <v>135</v>
      </c>
      <c r="AM67" s="31">
        <v>68</v>
      </c>
      <c r="AN67" s="32">
        <v>50</v>
      </c>
      <c r="AO67" s="27" t="str">
        <v>185 mm²</v>
      </c>
      <c r="AP67" s="28" t="str">
        <v>Cu</v>
      </c>
      <c r="AQ67" s="28">
        <v>45</v>
      </c>
      <c r="AR67" s="28">
        <v>54</v>
      </c>
      <c r="AS67" s="28">
        <v>40</v>
      </c>
      <c r="AT67" s="29">
        <v>18</v>
      </c>
      <c r="AU67" s="30" t="str">
        <v>185 mm²</v>
      </c>
      <c r="AV67" s="31" t="str">
        <v>Cu</v>
      </c>
      <c r="AW67" s="31">
        <v>0</v>
      </c>
      <c r="AX67" s="31">
        <v>0</v>
      </c>
      <c r="AY67" s="31">
        <v>0</v>
      </c>
      <c r="AZ67" s="32">
        <v>0</v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Ibri</v>
      </c>
      <c r="B68" s="26" t="str">
        <v>AL-AKHDAR</v>
      </c>
      <c r="C68" s="26" t="str">
        <v>K_LN2</v>
      </c>
      <c r="D68" s="26" t="str">
        <v>23.230935, 56.426371</v>
      </c>
      <c r="E68" s="26" t="str">
        <v>484</v>
      </c>
      <c r="F68" s="26" t="str">
        <v>Ground (GMT)</v>
      </c>
      <c r="G68" s="26" t="str">
        <v>3</v>
      </c>
      <c r="H68" s="26">
        <v>1000</v>
      </c>
      <c r="I68" s="26" t="str">
        <v>07/06/2026, 15:02</v>
      </c>
      <c r="J68" s="26">
        <v>1</v>
      </c>
      <c r="K68" s="26">
        <v>242</v>
      </c>
      <c r="L68" s="26">
        <v>240</v>
      </c>
      <c r="M68" s="26">
        <v>243</v>
      </c>
      <c r="N68" s="26">
        <v>417</v>
      </c>
      <c r="O68" s="26">
        <v>420</v>
      </c>
      <c r="P68" s="26">
        <v>419</v>
      </c>
      <c r="Q68" s="27" t="str">
        <v>240 mm²</v>
      </c>
      <c r="R68" s="28" t="str">
        <v>Cu</v>
      </c>
      <c r="S68" s="28">
        <v>167</v>
      </c>
      <c r="T68" s="28">
        <v>179</v>
      </c>
      <c r="U68" s="28">
        <v>223</v>
      </c>
      <c r="V68" s="29">
        <v>86</v>
      </c>
      <c r="W68" s="30" t="str">
        <v/>
      </c>
      <c r="X68" s="31" t="str">
        <v/>
      </c>
      <c r="Y68" s="31" t="str">
        <v/>
      </c>
      <c r="Z68" s="31" t="str">
        <v/>
      </c>
      <c r="AA68" s="31" t="str">
        <v/>
      </c>
      <c r="AB68" s="32" t="str">
        <v/>
      </c>
      <c r="AC68" s="27" t="str">
        <v/>
      </c>
      <c r="AD68" s="28" t="str">
        <v/>
      </c>
      <c r="AE68" s="28" t="str">
        <v/>
      </c>
      <c r="AF68" s="28" t="str">
        <v/>
      </c>
      <c r="AG68" s="28" t="str">
        <v/>
      </c>
      <c r="AH68" s="29" t="str">
        <v/>
      </c>
      <c r="AI68" s="30" t="str">
        <v/>
      </c>
      <c r="AJ68" s="31" t="str">
        <v/>
      </c>
      <c r="AK68" s="31" t="str">
        <v/>
      </c>
      <c r="AL68" s="31" t="str">
        <v/>
      </c>
      <c r="AM68" s="31" t="str">
        <v/>
      </c>
      <c r="AN68" s="32" t="str">
        <v/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Ibri</v>
      </c>
      <c r="B69" s="26" t="str">
        <v>AL-AKHDAR</v>
      </c>
      <c r="C69" s="26" t="str">
        <v>K_LN1</v>
      </c>
      <c r="D69" s="26" t="str">
        <v>23.231865, 56.430521</v>
      </c>
      <c r="E69" s="26" t="str">
        <v>483</v>
      </c>
      <c r="F69" s="26" t="str">
        <v>Ground (GMT)</v>
      </c>
      <c r="G69" s="26" t="str">
        <v>3</v>
      </c>
      <c r="H69" s="26">
        <v>1000</v>
      </c>
      <c r="I69" s="26" t="str">
        <v>07/06/2026, 15:00</v>
      </c>
      <c r="J69" s="26">
        <v>1</v>
      </c>
      <c r="K69" s="26">
        <v>242</v>
      </c>
      <c r="L69" s="26">
        <v>240</v>
      </c>
      <c r="M69" s="26">
        <v>243</v>
      </c>
      <c r="N69" s="26">
        <v>417</v>
      </c>
      <c r="O69" s="26">
        <v>420</v>
      </c>
      <c r="P69" s="26">
        <v>419</v>
      </c>
      <c r="Q69" s="27" t="str">
        <v>240 mm²</v>
      </c>
      <c r="R69" s="28" t="str">
        <v>Cu</v>
      </c>
      <c r="S69" s="28">
        <v>261</v>
      </c>
      <c r="T69" s="28">
        <v>257</v>
      </c>
      <c r="U69" s="28">
        <v>208</v>
      </c>
      <c r="V69" s="29">
        <v>99</v>
      </c>
      <c r="W69" s="30" t="str">
        <v/>
      </c>
      <c r="X69" s="31" t="str">
        <v/>
      </c>
      <c r="Y69" s="31" t="str">
        <v/>
      </c>
      <c r="Z69" s="31" t="str">
        <v/>
      </c>
      <c r="AA69" s="31" t="str">
        <v/>
      </c>
      <c r="AB69" s="32" t="str">
        <v/>
      </c>
      <c r="AC69" s="27" t="str">
        <v/>
      </c>
      <c r="AD69" s="28" t="str">
        <v/>
      </c>
      <c r="AE69" s="28" t="str">
        <v/>
      </c>
      <c r="AF69" s="28" t="str">
        <v/>
      </c>
      <c r="AG69" s="28" t="str">
        <v/>
      </c>
      <c r="AH69" s="29" t="str">
        <v/>
      </c>
      <c r="AI69" s="30" t="str">
        <v/>
      </c>
      <c r="AJ69" s="31" t="str">
        <v/>
      </c>
      <c r="AK69" s="31" t="str">
        <v/>
      </c>
      <c r="AL69" s="31" t="str">
        <v/>
      </c>
      <c r="AM69" s="31" t="str">
        <v/>
      </c>
      <c r="AN69" s="32" t="str">
        <v/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Ibri</v>
      </c>
      <c r="B70" s="26" t="str">
        <v>AL-AKHDAR</v>
      </c>
      <c r="C70" s="26" t="str">
        <v>K_LN3</v>
      </c>
      <c r="D70" s="26" t="str">
        <v>23.238158, 56.436524</v>
      </c>
      <c r="E70" s="26" t="str">
        <v>4379</v>
      </c>
      <c r="F70" s="26" t="str">
        <v>Pole (PMT)</v>
      </c>
      <c r="G70" s="26" t="str">
        <v>3</v>
      </c>
      <c r="H70" s="26">
        <v>100</v>
      </c>
      <c r="I70" s="26" t="str">
        <v>07/06/2026, 14:59</v>
      </c>
      <c r="J70" s="26">
        <v>1</v>
      </c>
      <c r="K70" s="26">
        <v>243</v>
      </c>
      <c r="L70" s="26">
        <v>244</v>
      </c>
      <c r="M70" s="26">
        <v>243</v>
      </c>
      <c r="N70" s="26">
        <v>420</v>
      </c>
      <c r="O70" s="26">
        <v>419</v>
      </c>
      <c r="P70" s="26">
        <v>421</v>
      </c>
      <c r="Q70" s="27" t="str">
        <v/>
      </c>
      <c r="R70" s="28" t="str">
        <v/>
      </c>
      <c r="S70" s="28">
        <v>0</v>
      </c>
      <c r="T70" s="28">
        <v>0</v>
      </c>
      <c r="U70" s="28">
        <v>0</v>
      </c>
      <c r="V70" s="29">
        <v>0</v>
      </c>
      <c r="W70" s="30" t="str">
        <v/>
      </c>
      <c r="X70" s="31" t="str">
        <v/>
      </c>
      <c r="Y70" s="31" t="str">
        <v/>
      </c>
      <c r="Z70" s="31" t="str">
        <v/>
      </c>
      <c r="AA70" s="31" t="str">
        <v/>
      </c>
      <c r="AB70" s="32" t="str">
        <v/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Ibri</v>
      </c>
      <c r="B71" s="26" t="str">
        <v>AL-AKHDAR</v>
      </c>
      <c r="C71" s="26" t="str">
        <v>K_LN1</v>
      </c>
      <c r="D71" s="26" t="str">
        <v>23.231865, 56.430521</v>
      </c>
      <c r="E71" s="26" t="str">
        <v>482</v>
      </c>
      <c r="F71" s="26" t="str">
        <v>Ground (GMT)</v>
      </c>
      <c r="G71" s="26" t="str">
        <v>3</v>
      </c>
      <c r="H71" s="26">
        <v>1000</v>
      </c>
      <c r="I71" s="26" t="str">
        <v>07/06/2026, 14:57</v>
      </c>
      <c r="J71" s="26">
        <v>1</v>
      </c>
      <c r="K71" s="26">
        <v>242</v>
      </c>
      <c r="L71" s="26">
        <v>240</v>
      </c>
      <c r="M71" s="26">
        <v>243</v>
      </c>
      <c r="N71" s="26">
        <v>417</v>
      </c>
      <c r="O71" s="26">
        <v>420</v>
      </c>
      <c r="P71" s="26">
        <v>419</v>
      </c>
      <c r="Q71" s="27" t="str">
        <v>240 mm²</v>
      </c>
      <c r="R71" s="28" t="str">
        <v>Cu</v>
      </c>
      <c r="S71" s="28">
        <v>435</v>
      </c>
      <c r="T71" s="28">
        <v>432</v>
      </c>
      <c r="U71" s="28">
        <v>321</v>
      </c>
      <c r="V71" s="29">
        <v>56</v>
      </c>
      <c r="W71" s="30" t="str">
        <v/>
      </c>
      <c r="X71" s="31" t="str">
        <v/>
      </c>
      <c r="Y71" s="31" t="str">
        <v/>
      </c>
      <c r="Z71" s="31" t="str">
        <v/>
      </c>
      <c r="AA71" s="31" t="str">
        <v/>
      </c>
      <c r="AB71" s="32" t="str">
        <v/>
      </c>
      <c r="AC71" s="27" t="str">
        <v/>
      </c>
      <c r="AD71" s="28" t="str">
        <v/>
      </c>
      <c r="AE71" s="28" t="str">
        <v/>
      </c>
      <c r="AF71" s="28" t="str">
        <v/>
      </c>
      <c r="AG71" s="28" t="str">
        <v/>
      </c>
      <c r="AH71" s="29" t="str">
        <v/>
      </c>
      <c r="AI71" s="30" t="str">
        <v/>
      </c>
      <c r="AJ71" s="31" t="str">
        <v/>
      </c>
      <c r="AK71" s="31" t="str">
        <v/>
      </c>
      <c r="AL71" s="31" t="str">
        <v/>
      </c>
      <c r="AM71" s="31" t="str">
        <v/>
      </c>
      <c r="AN71" s="32" t="str">
        <v/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Ibri</v>
      </c>
      <c r="B72" s="26" t="str">
        <v>AL-AKHDAR</v>
      </c>
      <c r="C72" s="26" t="str">
        <v>K_LN1</v>
      </c>
      <c r="D72" s="26" t="str">
        <v>23.232098, 56.428772</v>
      </c>
      <c r="E72" s="26" t="str">
        <v>481</v>
      </c>
      <c r="F72" s="26" t="str">
        <v>Ground (GMT)</v>
      </c>
      <c r="G72" s="26" t="str">
        <v>2</v>
      </c>
      <c r="H72" s="26">
        <v>1000</v>
      </c>
      <c r="I72" s="26" t="str">
        <v>07/06/2026, 14:55</v>
      </c>
      <c r="J72" s="26">
        <v>1</v>
      </c>
      <c r="K72" s="26">
        <v>242</v>
      </c>
      <c r="L72" s="26">
        <v>240</v>
      </c>
      <c r="M72" s="26">
        <v>243</v>
      </c>
      <c r="N72" s="26">
        <v>417</v>
      </c>
      <c r="O72" s="26">
        <v>420</v>
      </c>
      <c r="P72" s="26">
        <v>419</v>
      </c>
      <c r="Q72" s="27" t="str">
        <v>240 mm²</v>
      </c>
      <c r="R72" s="28" t="str">
        <v>Cu</v>
      </c>
      <c r="S72" s="28">
        <v>327</v>
      </c>
      <c r="T72" s="28">
        <v>304</v>
      </c>
      <c r="U72" s="28">
        <v>260</v>
      </c>
      <c r="V72" s="29">
        <v>127</v>
      </c>
      <c r="W72" s="30" t="str">
        <v/>
      </c>
      <c r="X72" s="31" t="str">
        <v/>
      </c>
      <c r="Y72" s="31" t="str">
        <v/>
      </c>
      <c r="Z72" s="31" t="str">
        <v/>
      </c>
      <c r="AA72" s="31" t="str">
        <v/>
      </c>
      <c r="AB72" s="32" t="str">
        <v/>
      </c>
      <c r="AC72" s="27" t="str">
        <v/>
      </c>
      <c r="AD72" s="28" t="str">
        <v/>
      </c>
      <c r="AE72" s="28" t="str">
        <v/>
      </c>
      <c r="AF72" s="28" t="str">
        <v/>
      </c>
      <c r="AG72" s="28" t="str">
        <v/>
      </c>
      <c r="AH72" s="29" t="str">
        <v/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Ibri</v>
      </c>
      <c r="B73" s="26" t="str">
        <v>AL-AKHDAR</v>
      </c>
      <c r="C73" s="26" t="str">
        <v>K_LN3</v>
      </c>
      <c r="D73" s="26" t="str">
        <v>23.236866, 56.433964</v>
      </c>
      <c r="E73" s="26" t="str">
        <v>1326</v>
      </c>
      <c r="F73" s="26" t="str">
        <v>Ground (GMT)</v>
      </c>
      <c r="G73" s="26" t="str">
        <v>3</v>
      </c>
      <c r="H73" s="26">
        <v>1000</v>
      </c>
      <c r="I73" s="26" t="str">
        <v>07/06/2026, 14:54</v>
      </c>
      <c r="J73" s="26">
        <v>1</v>
      </c>
      <c r="K73" s="26">
        <v>246</v>
      </c>
      <c r="L73" s="26">
        <v>243</v>
      </c>
      <c r="M73" s="26">
        <v>244</v>
      </c>
      <c r="N73" s="26">
        <v>424</v>
      </c>
      <c r="O73" s="26">
        <v>425</v>
      </c>
      <c r="P73" s="26">
        <v>422</v>
      </c>
      <c r="Q73" s="27" t="str">
        <v>185 mm²</v>
      </c>
      <c r="R73" s="28" t="str">
        <v>Cu</v>
      </c>
      <c r="S73" s="28">
        <v>87</v>
      </c>
      <c r="T73" s="28">
        <v>63</v>
      </c>
      <c r="U73" s="28">
        <v>81</v>
      </c>
      <c r="V73" s="29">
        <v>22</v>
      </c>
      <c r="W73" s="30" t="str">
        <v>185 mm²</v>
      </c>
      <c r="X73" s="31" t="str">
        <v>Cu</v>
      </c>
      <c r="Y73" s="31">
        <v>10</v>
      </c>
      <c r="Z73" s="31">
        <v>38</v>
      </c>
      <c r="AA73" s="31">
        <v>35</v>
      </c>
      <c r="AB73" s="32">
        <v>28</v>
      </c>
      <c r="AC73" s="27" t="str">
        <v>185 mm²</v>
      </c>
      <c r="AD73" s="28" t="str">
        <v>Cu</v>
      </c>
      <c r="AE73" s="28">
        <v>66</v>
      </c>
      <c r="AF73" s="28">
        <v>121</v>
      </c>
      <c r="AG73" s="28">
        <v>63</v>
      </c>
      <c r="AH73" s="29">
        <v>50</v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Ibri</v>
      </c>
      <c r="B74" s="26" t="str">
        <v>AL-AKHDAR</v>
      </c>
      <c r="C74" s="26" t="str">
        <v>K_LN3</v>
      </c>
      <c r="D74" s="26" t="str">
        <v>23.233469, 56.432928</v>
      </c>
      <c r="E74" s="26" t="str">
        <v>1635</v>
      </c>
      <c r="F74" s="26" t="str">
        <v>Ground (GMT)</v>
      </c>
      <c r="G74" s="26" t="str">
        <v>3</v>
      </c>
      <c r="H74" s="26">
        <v>1000</v>
      </c>
      <c r="I74" s="26" t="str">
        <v>07/06/2026, 14:42</v>
      </c>
      <c r="J74" s="26">
        <v>1</v>
      </c>
      <c r="K74" s="26">
        <v>233</v>
      </c>
      <c r="L74" s="26">
        <v>233</v>
      </c>
      <c r="M74" s="26">
        <v>234</v>
      </c>
      <c r="N74" s="26">
        <v>399</v>
      </c>
      <c r="O74" s="26">
        <v>404</v>
      </c>
      <c r="P74" s="26">
        <v>405</v>
      </c>
      <c r="Q74" s="27" t="str">
        <v>120 mm²</v>
      </c>
      <c r="R74" s="28" t="str">
        <v>Cu</v>
      </c>
      <c r="S74" s="28" t="str">
        <v/>
      </c>
      <c r="T74" s="28" t="str">
        <v/>
      </c>
      <c r="U74" s="28" t="str">
        <v/>
      </c>
      <c r="V74" s="29" t="str">
        <v/>
      </c>
      <c r="W74" s="30" t="str">
        <v>185 mm²</v>
      </c>
      <c r="X74" s="31" t="str">
        <v>Cu</v>
      </c>
      <c r="Y74" s="31">
        <v>66</v>
      </c>
      <c r="Z74" s="31">
        <v>146</v>
      </c>
      <c r="AA74" s="31">
        <v>117</v>
      </c>
      <c r="AB74" s="32">
        <v>57</v>
      </c>
      <c r="AC74" s="27" t="str">
        <v>185 mm²</v>
      </c>
      <c r="AD74" s="28" t="str">
        <v>Cu</v>
      </c>
      <c r="AE74" s="28">
        <v>64</v>
      </c>
      <c r="AF74" s="28">
        <v>80</v>
      </c>
      <c r="AG74" s="28">
        <v>89</v>
      </c>
      <c r="AH74" s="29">
        <v>17</v>
      </c>
      <c r="AI74" s="30" t="str">
        <v/>
      </c>
      <c r="AJ74" s="31" t="str">
        <v/>
      </c>
      <c r="AK74" s="31" t="str">
        <v/>
      </c>
      <c r="AL74" s="31" t="str">
        <v/>
      </c>
      <c r="AM74" s="31" t="str">
        <v/>
      </c>
      <c r="AN74" s="32" t="str">
        <v/>
      </c>
      <c r="AO74" s="27" t="str">
        <v/>
      </c>
      <c r="AP74" s="28" t="str">
        <v/>
      </c>
      <c r="AQ74" s="28" t="str">
        <v/>
      </c>
      <c r="AR74" s="28" t="str">
        <v/>
      </c>
      <c r="AS74" s="28" t="str">
        <v/>
      </c>
      <c r="AT74" s="29" t="str">
        <v/>
      </c>
      <c r="AU74" s="30" t="str">
        <v/>
      </c>
      <c r="AV74" s="31" t="str">
        <v/>
      </c>
      <c r="AW74" s="31" t="str">
        <v/>
      </c>
      <c r="AX74" s="31" t="str">
        <v/>
      </c>
      <c r="AY74" s="31" t="str">
        <v/>
      </c>
      <c r="AZ74" s="32" t="str">
        <v/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Ibri</v>
      </c>
      <c r="B75" s="26" t="str">
        <v>AL-AKHDAR</v>
      </c>
      <c r="C75" s="26" t="str">
        <v>K_LN3</v>
      </c>
      <c r="D75" s="26" t="str">
        <v>23.232152, 56.431537</v>
      </c>
      <c r="E75" s="26" t="str">
        <v>514</v>
      </c>
      <c r="F75" s="26" t="str">
        <v>Pole (PMT)</v>
      </c>
      <c r="G75" s="26" t="str">
        <v>3</v>
      </c>
      <c r="H75" s="26">
        <v>315</v>
      </c>
      <c r="I75" s="26" t="str">
        <v>07/06/2026, 14:31</v>
      </c>
      <c r="J75" s="26">
        <v>1</v>
      </c>
      <c r="K75" s="26">
        <v>242</v>
      </c>
      <c r="L75" s="26">
        <v>245</v>
      </c>
      <c r="M75" s="26">
        <v>246</v>
      </c>
      <c r="N75" s="26">
        <v>421</v>
      </c>
      <c r="O75" s="26">
        <v>422</v>
      </c>
      <c r="P75" s="26">
        <v>425</v>
      </c>
      <c r="Q75" s="27" t="str">
        <v>120 mm²</v>
      </c>
      <c r="R75" s="28" t="str">
        <v>Cu</v>
      </c>
      <c r="S75" s="28">
        <v>120</v>
      </c>
      <c r="T75" s="28">
        <v>58</v>
      </c>
      <c r="U75" s="28">
        <v>76</v>
      </c>
      <c r="V75" s="29">
        <v>49</v>
      </c>
      <c r="W75" s="30" t="str">
        <v/>
      </c>
      <c r="X75" s="31" t="str">
        <v/>
      </c>
      <c r="Y75" s="31" t="str">
        <v/>
      </c>
      <c r="Z75" s="31" t="str">
        <v/>
      </c>
      <c r="AA75" s="31" t="str">
        <v/>
      </c>
      <c r="AB75" s="32" t="str">
        <v/>
      </c>
      <c r="AC75" s="27" t="str">
        <v/>
      </c>
      <c r="AD75" s="28" t="str">
        <v/>
      </c>
      <c r="AE75" s="28" t="str">
        <v/>
      </c>
      <c r="AF75" s="28" t="str">
        <v/>
      </c>
      <c r="AG75" s="28" t="str">
        <v/>
      </c>
      <c r="AH75" s="29" t="str">
        <v/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Ibri</v>
      </c>
      <c r="B76" s="26" t="str">
        <v>AL-AKHDAR</v>
      </c>
      <c r="C76" s="26" t="str">
        <v>K_LN1</v>
      </c>
      <c r="D76" s="26" t="str">
        <v>23.230766, 56.426285</v>
      </c>
      <c r="E76" s="26" t="str">
        <v>480</v>
      </c>
      <c r="F76" s="26" t="str">
        <v>Ground (GMT)</v>
      </c>
      <c r="G76" s="26" t="str">
        <v>3</v>
      </c>
      <c r="H76" s="26">
        <v>1000</v>
      </c>
      <c r="I76" s="26" t="str">
        <v>07/06/2026, 14:52</v>
      </c>
      <c r="J76" s="26">
        <v>1</v>
      </c>
      <c r="K76" s="26">
        <v>242</v>
      </c>
      <c r="L76" s="26">
        <v>240</v>
      </c>
      <c r="M76" s="26">
        <v>243</v>
      </c>
      <c r="N76" s="26">
        <v>417</v>
      </c>
      <c r="O76" s="26">
        <v>420</v>
      </c>
      <c r="P76" s="26">
        <v>419</v>
      </c>
      <c r="Q76" s="27" t="str">
        <v>240 mm²</v>
      </c>
      <c r="R76" s="28" t="str">
        <v>Cu</v>
      </c>
      <c r="S76" s="28">
        <v>260</v>
      </c>
      <c r="T76" s="28">
        <v>344</v>
      </c>
      <c r="U76" s="28">
        <v>376</v>
      </c>
      <c r="V76" s="29">
        <v>29</v>
      </c>
      <c r="W76" s="30" t="str">
        <v/>
      </c>
      <c r="X76" s="31" t="str">
        <v/>
      </c>
      <c r="Y76" s="31" t="str">
        <v/>
      </c>
      <c r="Z76" s="31" t="str">
        <v/>
      </c>
      <c r="AA76" s="31" t="str">
        <v/>
      </c>
      <c r="AB76" s="32" t="str">
        <v/>
      </c>
      <c r="AC76" s="27" t="str">
        <v/>
      </c>
      <c r="AD76" s="28" t="str">
        <v/>
      </c>
      <c r="AE76" s="28" t="str">
        <v/>
      </c>
      <c r="AF76" s="28" t="str">
        <v/>
      </c>
      <c r="AG76" s="28" t="str">
        <v/>
      </c>
      <c r="AH76" s="29" t="str">
        <v/>
      </c>
      <c r="AI76" s="30" t="str">
        <v/>
      </c>
      <c r="AJ76" s="31" t="str">
        <v/>
      </c>
      <c r="AK76" s="31" t="str">
        <v/>
      </c>
      <c r="AL76" s="31" t="str">
        <v/>
      </c>
      <c r="AM76" s="31" t="str">
        <v/>
      </c>
      <c r="AN76" s="32" t="str">
        <v/>
      </c>
      <c r="AO76" s="27" t="str">
        <v/>
      </c>
      <c r="AP76" s="28" t="str">
        <v/>
      </c>
      <c r="AQ76" s="28" t="str">
        <v/>
      </c>
      <c r="AR76" s="28" t="str">
        <v/>
      </c>
      <c r="AS76" s="28" t="str">
        <v/>
      </c>
      <c r="AT76" s="29" t="str">
        <v/>
      </c>
      <c r="AU76" s="30" t="str">
        <v/>
      </c>
      <c r="AV76" s="31" t="str">
        <v/>
      </c>
      <c r="AW76" s="31" t="str">
        <v/>
      </c>
      <c r="AX76" s="31" t="str">
        <v/>
      </c>
      <c r="AY76" s="31" t="str">
        <v/>
      </c>
      <c r="AZ76" s="32" t="str">
        <v/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Ibri</v>
      </c>
      <c r="B77" s="26" t="str">
        <v>AL-AKHDAR</v>
      </c>
      <c r="C77" s="26" t="str">
        <v>K_LN3</v>
      </c>
      <c r="D77" s="26" t="str">
        <v>23.23293, 56.430214</v>
      </c>
      <c r="E77" s="26" t="str">
        <v>513</v>
      </c>
      <c r="F77" s="26" t="str">
        <v>Pole (PMT)</v>
      </c>
      <c r="G77" s="26" t="str">
        <v>3</v>
      </c>
      <c r="H77" s="26">
        <v>315</v>
      </c>
      <c r="I77" s="26" t="str">
        <v>07/06/2026, 14:27</v>
      </c>
      <c r="J77" s="26">
        <v>1</v>
      </c>
      <c r="K77" s="26">
        <v>245</v>
      </c>
      <c r="L77" s="26">
        <v>246</v>
      </c>
      <c r="M77" s="26">
        <v>248</v>
      </c>
      <c r="N77" s="26">
        <v>422</v>
      </c>
      <c r="O77" s="26">
        <v>423</v>
      </c>
      <c r="P77" s="26">
        <v>426</v>
      </c>
      <c r="Q77" s="27" t="str">
        <v>120 mm²</v>
      </c>
      <c r="R77" s="28" t="str">
        <v>Cu</v>
      </c>
      <c r="S77" s="28">
        <v>0</v>
      </c>
      <c r="T77" s="28">
        <v>10</v>
      </c>
      <c r="U77" s="28">
        <v>0</v>
      </c>
      <c r="V77" s="29">
        <v>10</v>
      </c>
      <c r="W77" s="30" t="str">
        <v>120 mm²</v>
      </c>
      <c r="X77" s="31" t="str">
        <v>Cu</v>
      </c>
      <c r="Y77" s="31">
        <v>71</v>
      </c>
      <c r="Z77" s="31">
        <v>39</v>
      </c>
      <c r="AA77" s="31">
        <v>56</v>
      </c>
      <c r="AB77" s="32">
        <v>25</v>
      </c>
      <c r="AC77" s="27" t="str">
        <v/>
      </c>
      <c r="AD77" s="28" t="str">
        <v/>
      </c>
      <c r="AE77" s="28" t="str">
        <v/>
      </c>
      <c r="AF77" s="28" t="str">
        <v/>
      </c>
      <c r="AG77" s="28" t="str">
        <v/>
      </c>
      <c r="AH77" s="29" t="str">
        <v/>
      </c>
      <c r="AI77" s="30" t="str">
        <v/>
      </c>
      <c r="AJ77" s="31" t="str">
        <v/>
      </c>
      <c r="AK77" s="31" t="str">
        <v/>
      </c>
      <c r="AL77" s="31" t="str">
        <v/>
      </c>
      <c r="AM77" s="31" t="str">
        <v/>
      </c>
      <c r="AN77" s="32" t="str">
        <v/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Ibri</v>
      </c>
      <c r="B78" s="26" t="str">
        <v>AL-AKHDAR</v>
      </c>
      <c r="C78" s="26" t="str">
        <v>K_LN3</v>
      </c>
      <c r="D78" s="26" t="str">
        <v>23.233723, 56.42891</v>
      </c>
      <c r="E78" s="26" t="str">
        <v>502</v>
      </c>
      <c r="F78" s="26" t="str">
        <v>Pole (PMT)</v>
      </c>
      <c r="G78" s="26" t="str">
        <v>3</v>
      </c>
      <c r="H78" s="26">
        <v>315</v>
      </c>
      <c r="I78" s="26" t="str">
        <v>07/06/2026, 14:23</v>
      </c>
      <c r="J78" s="26">
        <v>1</v>
      </c>
      <c r="K78" s="26">
        <v>246</v>
      </c>
      <c r="L78" s="26">
        <v>245</v>
      </c>
      <c r="M78" s="26">
        <v>248</v>
      </c>
      <c r="N78" s="26">
        <v>424</v>
      </c>
      <c r="O78" s="26">
        <v>428</v>
      </c>
      <c r="P78" s="26">
        <v>426</v>
      </c>
      <c r="Q78" s="27" t="str">
        <v>185 mm²</v>
      </c>
      <c r="R78" s="28" t="str">
        <v>Cu</v>
      </c>
      <c r="S78" s="28">
        <v>1</v>
      </c>
      <c r="T78" s="28">
        <v>0</v>
      </c>
      <c r="U78" s="28">
        <v>12</v>
      </c>
      <c r="V78" s="29">
        <v>10</v>
      </c>
      <c r="W78" s="30" t="str">
        <v>70 mm²</v>
      </c>
      <c r="X78" s="31" t="str">
        <v>Cu</v>
      </c>
      <c r="Y78" s="31">
        <v>11</v>
      </c>
      <c r="Z78" s="31">
        <v>2</v>
      </c>
      <c r="AA78" s="31">
        <v>1</v>
      </c>
      <c r="AB78" s="32">
        <v>3</v>
      </c>
      <c r="AC78" s="27" t="str">
        <v>50 mm²</v>
      </c>
      <c r="AD78" s="28" t="str">
        <v>Cu</v>
      </c>
      <c r="AE78" s="28">
        <v>1</v>
      </c>
      <c r="AF78" s="28">
        <v>0</v>
      </c>
      <c r="AG78" s="28">
        <v>0</v>
      </c>
      <c r="AH78" s="29">
        <v>1</v>
      </c>
      <c r="AI78" s="30" t="str">
        <v/>
      </c>
      <c r="AJ78" s="31" t="str">
        <v/>
      </c>
      <c r="AK78" s="31" t="str">
        <v/>
      </c>
      <c r="AL78" s="31" t="str">
        <v/>
      </c>
      <c r="AM78" s="31" t="str">
        <v/>
      </c>
      <c r="AN78" s="32" t="str">
        <v/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Ibri</v>
      </c>
      <c r="B79" s="26" t="str">
        <v>AL-AKHDAR</v>
      </c>
      <c r="C79" s="26" t="str">
        <v>K_LN3</v>
      </c>
      <c r="D79" s="26" t="str">
        <v>23.238804, 56.421778</v>
      </c>
      <c r="E79" s="26" t="str">
        <v>504</v>
      </c>
      <c r="F79" s="26" t="str">
        <v>Pole (PMT)</v>
      </c>
      <c r="G79" s="26" t="str">
        <v>3</v>
      </c>
      <c r="H79" s="26">
        <v>200</v>
      </c>
      <c r="I79" s="26" t="str">
        <v>07/06/2026, 14:16</v>
      </c>
      <c r="J79" s="26">
        <v>1</v>
      </c>
      <c r="K79" s="26">
        <v>245</v>
      </c>
      <c r="L79" s="26">
        <v>243</v>
      </c>
      <c r="M79" s="26">
        <v>247</v>
      </c>
      <c r="N79" s="26">
        <v>421</v>
      </c>
      <c r="O79" s="26">
        <v>428</v>
      </c>
      <c r="P79" s="26">
        <v>425</v>
      </c>
      <c r="Q79" s="27" t="str">
        <v>70 mm²</v>
      </c>
      <c r="R79" s="28" t="str">
        <v>Cu</v>
      </c>
      <c r="S79" s="28">
        <v>0</v>
      </c>
      <c r="T79" s="28">
        <v>0</v>
      </c>
      <c r="U79" s="28">
        <v>0</v>
      </c>
      <c r="V79" s="29">
        <v>0</v>
      </c>
      <c r="W79" s="30" t="str">
        <v>70 mm²</v>
      </c>
      <c r="X79" s="31" t="str">
        <v>Cu</v>
      </c>
      <c r="Y79" s="31">
        <v>15</v>
      </c>
      <c r="Z79" s="31">
        <v>28</v>
      </c>
      <c r="AA79" s="31">
        <v>24</v>
      </c>
      <c r="AB79" s="32">
        <v>16</v>
      </c>
      <c r="AC79" s="27" t="str">
        <v>185 mm²</v>
      </c>
      <c r="AD79" s="28" t="str">
        <v>Cu</v>
      </c>
      <c r="AE79" s="28">
        <v>1</v>
      </c>
      <c r="AF79" s="28">
        <v>1</v>
      </c>
      <c r="AG79" s="28">
        <v>7</v>
      </c>
      <c r="AH79" s="29">
        <v>5</v>
      </c>
      <c r="AI79" s="30" t="str">
        <v/>
      </c>
      <c r="AJ79" s="31" t="str">
        <v/>
      </c>
      <c r="AK79" s="31" t="str">
        <v/>
      </c>
      <c r="AL79" s="31" t="str">
        <v/>
      </c>
      <c r="AM79" s="31" t="str">
        <v/>
      </c>
      <c r="AN79" s="32" t="str">
        <v/>
      </c>
      <c r="AO79" s="27" t="str">
        <v/>
      </c>
      <c r="AP79" s="28" t="str">
        <v/>
      </c>
      <c r="AQ79" s="28" t="str">
        <v/>
      </c>
      <c r="AR79" s="28" t="str">
        <v/>
      </c>
      <c r="AS79" s="28" t="str">
        <v/>
      </c>
      <c r="AT79" s="29" t="str">
        <v/>
      </c>
      <c r="AU79" s="30" t="str">
        <v/>
      </c>
      <c r="AV79" s="31" t="str">
        <v/>
      </c>
      <c r="AW79" s="31" t="str">
        <v/>
      </c>
      <c r="AX79" s="31" t="str">
        <v/>
      </c>
      <c r="AY79" s="31" t="str">
        <v/>
      </c>
      <c r="AZ79" s="32" t="str">
        <v/>
      </c>
      <c r="BA79" s="27" t="str">
        <v/>
      </c>
      <c r="BB79" s="28" t="str">
        <v/>
      </c>
      <c r="BC79" s="28" t="str">
        <v/>
      </c>
      <c r="BD79" s="28" t="str">
        <v/>
      </c>
      <c r="BE79" s="28" t="str">
        <v/>
      </c>
      <c r="BF79" s="29" t="str">
        <v/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Ibri</v>
      </c>
      <c r="B80" s="26" t="str">
        <v>AL-AKHDAR</v>
      </c>
      <c r="C80" s="26" t="str">
        <v>K_LN5</v>
      </c>
      <c r="D80" s="26" t="str">
        <v>23.218129, 56.457598</v>
      </c>
      <c r="E80" s="26" t="str">
        <v>1460</v>
      </c>
      <c r="F80" s="26" t="str">
        <v>Pole (PMT)</v>
      </c>
      <c r="G80" s="26" t="str">
        <v/>
      </c>
      <c r="H80" s="26">
        <v>315</v>
      </c>
      <c r="I80" s="26" t="str">
        <v>06/06/2026, 14:52</v>
      </c>
      <c r="J80" s="26">
        <v>1</v>
      </c>
      <c r="K80" s="26">
        <v>243</v>
      </c>
      <c r="L80" s="26">
        <v>242</v>
      </c>
      <c r="M80" s="26">
        <v>244</v>
      </c>
      <c r="N80" s="26">
        <v>418</v>
      </c>
      <c r="O80" s="26">
        <v>422</v>
      </c>
      <c r="P80" s="26">
        <v>421</v>
      </c>
      <c r="Q80" s="27" t="str">
        <v>120 mm²</v>
      </c>
      <c r="R80" s="28" t="str">
        <v>Cu</v>
      </c>
      <c r="S80" s="28">
        <v>0</v>
      </c>
      <c r="T80" s="28">
        <v>0</v>
      </c>
      <c r="U80" s="28">
        <v>0</v>
      </c>
      <c r="V80" s="29">
        <v>0</v>
      </c>
      <c r="W80" s="30" t="str">
        <v/>
      </c>
      <c r="X80" s="31" t="str">
        <v/>
      </c>
      <c r="Y80" s="31" t="str">
        <v/>
      </c>
      <c r="Z80" s="31" t="str">
        <v/>
      </c>
      <c r="AA80" s="31" t="str">
        <v/>
      </c>
      <c r="AB80" s="32" t="str">
        <v/>
      </c>
      <c r="AC80" s="27" t="str">
        <v/>
      </c>
      <c r="AD80" s="28" t="str">
        <v/>
      </c>
      <c r="AE80" s="28" t="str">
        <v/>
      </c>
      <c r="AF80" s="28" t="str">
        <v/>
      </c>
      <c r="AG80" s="28" t="str">
        <v/>
      </c>
      <c r="AH80" s="29" t="str">
        <v/>
      </c>
      <c r="AI80" s="30" t="str">
        <v/>
      </c>
      <c r="AJ80" s="31" t="str">
        <v/>
      </c>
      <c r="AK80" s="31" t="str">
        <v/>
      </c>
      <c r="AL80" s="31" t="str">
        <v/>
      </c>
      <c r="AM80" s="31" t="str">
        <v/>
      </c>
      <c r="AN80" s="32" t="str">
        <v/>
      </c>
      <c r="AO80" s="27" t="str">
        <v/>
      </c>
      <c r="AP80" s="28" t="str">
        <v/>
      </c>
      <c r="AQ80" s="28" t="str">
        <v/>
      </c>
      <c r="AR80" s="28" t="str">
        <v/>
      </c>
      <c r="AS80" s="28" t="str">
        <v/>
      </c>
      <c r="AT80" s="29" t="str">
        <v/>
      </c>
      <c r="AU80" s="30" t="str">
        <v/>
      </c>
      <c r="AV80" s="31" t="str">
        <v/>
      </c>
      <c r="AW80" s="31" t="str">
        <v/>
      </c>
      <c r="AX80" s="31" t="str">
        <v/>
      </c>
      <c r="AY80" s="31" t="str">
        <v/>
      </c>
      <c r="AZ80" s="32" t="str">
        <v/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Ibri</v>
      </c>
      <c r="B81" s="26" t="str">
        <v>AL-AKHDAR</v>
      </c>
      <c r="C81" s="26" t="str">
        <v>K_LN3</v>
      </c>
      <c r="D81" s="26" t="str">
        <v>23.230384, 56.431947</v>
      </c>
      <c r="E81" s="26" t="str">
        <v>515</v>
      </c>
      <c r="F81" s="26" t="str">
        <v>Pole (PMT)</v>
      </c>
      <c r="G81" s="26" t="str">
        <v>3</v>
      </c>
      <c r="H81" s="26">
        <v>315</v>
      </c>
      <c r="I81" s="26" t="str">
        <v>08/06/2026, 14:04</v>
      </c>
      <c r="J81" s="26">
        <v>1</v>
      </c>
      <c r="K81" s="26">
        <v>246</v>
      </c>
      <c r="L81" s="26">
        <v>245</v>
      </c>
      <c r="M81" s="26">
        <v>244</v>
      </c>
      <c r="N81" s="26">
        <v>426</v>
      </c>
      <c r="O81" s="26">
        <v>421</v>
      </c>
      <c r="P81" s="26">
        <v>421</v>
      </c>
      <c r="Q81" s="27" t="str">
        <v>120 mm²</v>
      </c>
      <c r="R81" s="28" t="str">
        <v>Cu</v>
      </c>
      <c r="S81" s="28">
        <v>19</v>
      </c>
      <c r="T81" s="28">
        <v>29</v>
      </c>
      <c r="U81" s="28">
        <v>18</v>
      </c>
      <c r="V81" s="29">
        <v>15</v>
      </c>
      <c r="W81" s="30" t="str">
        <v>185 mm²</v>
      </c>
      <c r="X81" s="31" t="str">
        <v>Cu</v>
      </c>
      <c r="Y81" s="31">
        <v>130</v>
      </c>
      <c r="Z81" s="31">
        <v>45</v>
      </c>
      <c r="AA81" s="31">
        <v>62</v>
      </c>
      <c r="AB81" s="32">
        <v>69</v>
      </c>
      <c r="AC81" s="27" t="str">
        <v>185 mm²</v>
      </c>
      <c r="AD81" s="28" t="str">
        <v>Cu</v>
      </c>
      <c r="AE81" s="28">
        <v>62</v>
      </c>
      <c r="AF81" s="28">
        <v>39</v>
      </c>
      <c r="AG81" s="28">
        <v>28</v>
      </c>
      <c r="AH81" s="29">
        <v>28</v>
      </c>
      <c r="AI81" s="30" t="str">
        <v/>
      </c>
      <c r="AJ81" s="31" t="str">
        <v/>
      </c>
      <c r="AK81" s="31" t="str">
        <v/>
      </c>
      <c r="AL81" s="31" t="str">
        <v/>
      </c>
      <c r="AM81" s="31" t="str">
        <v/>
      </c>
      <c r="AN81" s="32" t="str">
        <v/>
      </c>
      <c r="AO81" s="27" t="str">
        <v/>
      </c>
      <c r="AP81" s="28" t="str">
        <v/>
      </c>
      <c r="AQ81" s="28" t="str">
        <v/>
      </c>
      <c r="AR81" s="28" t="str">
        <v/>
      </c>
      <c r="AS81" s="28" t="str">
        <v/>
      </c>
      <c r="AT81" s="29" t="str">
        <v/>
      </c>
      <c r="AU81" s="30" t="str">
        <v/>
      </c>
      <c r="AV81" s="31" t="str">
        <v/>
      </c>
      <c r="AW81" s="31" t="str">
        <v/>
      </c>
      <c r="AX81" s="31" t="str">
        <v/>
      </c>
      <c r="AY81" s="31" t="str">
        <v/>
      </c>
      <c r="AZ81" s="32" t="str">
        <v/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Ibri</v>
      </c>
      <c r="B82" s="26" t="str">
        <v>AL-AKHDAR</v>
      </c>
      <c r="C82" s="26" t="str">
        <v>K_LN3</v>
      </c>
      <c r="D82" s="26" t="str">
        <v>23.223651, 56.444775</v>
      </c>
      <c r="E82" s="26" t="str">
        <v>1476</v>
      </c>
      <c r="F82" s="26" t="str">
        <v>Ground (GMT)</v>
      </c>
      <c r="G82" s="26" t="str">
        <v>3</v>
      </c>
      <c r="H82" s="26">
        <v>500</v>
      </c>
      <c r="I82" s="26" t="str">
        <v>08/06/2026, 13:57</v>
      </c>
      <c r="J82" s="26">
        <v>1</v>
      </c>
      <c r="K82" s="26">
        <v>239</v>
      </c>
      <c r="L82" s="26">
        <v>240</v>
      </c>
      <c r="M82" s="26">
        <v>242</v>
      </c>
      <c r="N82" s="26">
        <v>411</v>
      </c>
      <c r="O82" s="26">
        <v>415</v>
      </c>
      <c r="P82" s="26">
        <v>417</v>
      </c>
      <c r="Q82" s="27" t="str">
        <v>120 mm²</v>
      </c>
      <c r="R82" s="28" t="str">
        <v>Cu</v>
      </c>
      <c r="S82" s="28">
        <v>60</v>
      </c>
      <c r="T82" s="28">
        <v>65</v>
      </c>
      <c r="U82" s="28">
        <v>64</v>
      </c>
      <c r="V82" s="29">
        <v>13</v>
      </c>
      <c r="W82" s="30" t="str">
        <v>185 mm²</v>
      </c>
      <c r="X82" s="31" t="str">
        <v>Cu</v>
      </c>
      <c r="Y82" s="31">
        <v>161</v>
      </c>
      <c r="Z82" s="31">
        <v>94</v>
      </c>
      <c r="AA82" s="31">
        <v>32</v>
      </c>
      <c r="AB82" s="32">
        <v>118</v>
      </c>
      <c r="AC82" s="27" t="str">
        <v>120 mm²</v>
      </c>
      <c r="AD82" s="28" t="str">
        <v>Cu</v>
      </c>
      <c r="AE82" s="28">
        <v>53</v>
      </c>
      <c r="AF82" s="28">
        <v>89</v>
      </c>
      <c r="AG82" s="28">
        <v>74</v>
      </c>
      <c r="AH82" s="29">
        <v>33</v>
      </c>
      <c r="AI82" s="30" t="str">
        <v>120 mm²</v>
      </c>
      <c r="AJ82" s="31" t="str">
        <v>Cu</v>
      </c>
      <c r="AK82" s="31">
        <v>26</v>
      </c>
      <c r="AL82" s="31">
        <v>22</v>
      </c>
      <c r="AM82" s="31">
        <v>44</v>
      </c>
      <c r="AN82" s="32">
        <v>17</v>
      </c>
      <c r="AO82" s="27" t="str">
        <v>120 mm²</v>
      </c>
      <c r="AP82" s="28" t="str">
        <v>Cu</v>
      </c>
      <c r="AQ82" s="28">
        <v>45</v>
      </c>
      <c r="AR82" s="28">
        <v>12</v>
      </c>
      <c r="AS82" s="28">
        <v>43</v>
      </c>
      <c r="AT82" s="29">
        <v>28</v>
      </c>
      <c r="AU82" s="30" t="str">
        <v>120 mm²</v>
      </c>
      <c r="AV82" s="31" t="str">
        <v>Cu</v>
      </c>
      <c r="AW82" s="31">
        <v>29</v>
      </c>
      <c r="AX82" s="31">
        <v>21</v>
      </c>
      <c r="AY82" s="31">
        <v>43</v>
      </c>
      <c r="AZ82" s="32">
        <v>21</v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Ibri</v>
      </c>
      <c r="B83" s="26" t="str">
        <v>AL-AKHDAR</v>
      </c>
      <c r="C83" s="26" t="str">
        <v>K_LN6</v>
      </c>
      <c r="D83" s="26" t="str">
        <v>23.22121, 56.453579</v>
      </c>
      <c r="E83" s="26" t="str">
        <v>1421</v>
      </c>
      <c r="F83" s="26" t="str">
        <v>Ground (GMT)</v>
      </c>
      <c r="G83" s="26" t="str">
        <v/>
      </c>
      <c r="H83" s="26">
        <v>1000</v>
      </c>
      <c r="I83" s="26" t="str">
        <v>28/05/2026, 21:24</v>
      </c>
      <c r="J83" s="26">
        <v>1</v>
      </c>
      <c r="K83" s="26">
        <v>245</v>
      </c>
      <c r="L83" s="26">
        <v>244</v>
      </c>
      <c r="M83" s="26">
        <v>245</v>
      </c>
      <c r="N83" s="26">
        <v>423</v>
      </c>
      <c r="O83" s="26">
        <v>427</v>
      </c>
      <c r="P83" s="26">
        <v>425</v>
      </c>
      <c r="Q83" s="27" t="str">
        <v>240 mm²</v>
      </c>
      <c r="R83" s="28" t="str">
        <v>Cu</v>
      </c>
      <c r="S83" s="28">
        <v>60</v>
      </c>
      <c r="T83" s="28">
        <v>38</v>
      </c>
      <c r="U83" s="28">
        <v>15</v>
      </c>
      <c r="V83" s="29">
        <v>15</v>
      </c>
      <c r="W83" s="30" t="str">
        <v>120 mm²</v>
      </c>
      <c r="X83" s="31" t="str">
        <v>Cu</v>
      </c>
      <c r="Y83" s="31">
        <v>70</v>
      </c>
      <c r="Z83" s="31">
        <v>50</v>
      </c>
      <c r="AA83" s="31">
        <v>53</v>
      </c>
      <c r="AB83" s="32">
        <v>28</v>
      </c>
      <c r="AC83" s="27" t="str">
        <v>185 mm²</v>
      </c>
      <c r="AD83" s="28" t="str">
        <v>Cu</v>
      </c>
      <c r="AE83" s="28">
        <v>123</v>
      </c>
      <c r="AF83" s="28">
        <v>118</v>
      </c>
      <c r="AG83" s="28">
        <v>146</v>
      </c>
      <c r="AH83" s="29">
        <v>33</v>
      </c>
      <c r="AI83" s="30" t="str">
        <v>185 mm²</v>
      </c>
      <c r="AJ83" s="31" t="str">
        <v>Cu</v>
      </c>
      <c r="AK83" s="31">
        <v>13</v>
      </c>
      <c r="AL83" s="31">
        <v>11</v>
      </c>
      <c r="AM83" s="31">
        <v>4</v>
      </c>
      <c r="AN83" s="32">
        <v>14</v>
      </c>
      <c r="AO83" s="27" t="str">
        <v>185 mm²</v>
      </c>
      <c r="AP83" s="28" t="str">
        <v>Cu</v>
      </c>
      <c r="AQ83" s="28">
        <v>1</v>
      </c>
      <c r="AR83" s="28">
        <v>9</v>
      </c>
      <c r="AS83" s="28">
        <v>0</v>
      </c>
      <c r="AT83" s="29">
        <v>7</v>
      </c>
      <c r="AU83" s="30" t="str">
        <v/>
      </c>
      <c r="AV83" s="31" t="str">
        <v/>
      </c>
      <c r="AW83" s="31" t="str">
        <v/>
      </c>
      <c r="AX83" s="31" t="str">
        <v/>
      </c>
      <c r="AY83" s="31" t="str">
        <v/>
      </c>
      <c r="AZ83" s="32" t="str">
        <v/>
      </c>
      <c r="BA83" s="27" t="str">
        <v/>
      </c>
      <c r="BB83" s="28" t="str">
        <v/>
      </c>
      <c r="BC83" s="28" t="str">
        <v/>
      </c>
      <c r="BD83" s="28" t="str">
        <v/>
      </c>
      <c r="BE83" s="28" t="str">
        <v/>
      </c>
      <c r="BF83" s="29" t="str">
        <v/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Ibri</v>
      </c>
      <c r="B84" s="26" t="str">
        <v>AL-AKHDAR</v>
      </c>
      <c r="C84" s="26" t="str">
        <v>K_LN6</v>
      </c>
      <c r="D84" s="26" t="str">
        <v>23.22121, 56.453579</v>
      </c>
      <c r="E84" s="26" t="str">
        <v>1421</v>
      </c>
      <c r="F84" s="26" t="str">
        <v>Ground (GMT)</v>
      </c>
      <c r="G84" s="26" t="str">
        <v>3</v>
      </c>
      <c r="H84" s="26">
        <v>1000</v>
      </c>
      <c r="I84" s="26" t="str">
        <v>08/06/2026, 14:39</v>
      </c>
      <c r="J84" s="26">
        <v>2</v>
      </c>
      <c r="K84" s="26">
        <v>242</v>
      </c>
      <c r="L84" s="26">
        <v>241</v>
      </c>
      <c r="M84" s="26">
        <v>244</v>
      </c>
      <c r="N84" s="26">
        <v>416</v>
      </c>
      <c r="O84" s="26">
        <v>421</v>
      </c>
      <c r="P84" s="26">
        <v>418</v>
      </c>
      <c r="Q84" s="27" t="str">
        <v>240 mm²</v>
      </c>
      <c r="R84" s="28" t="str">
        <v>Cu</v>
      </c>
      <c r="S84" s="28">
        <v>3</v>
      </c>
      <c r="T84" s="28">
        <v>39</v>
      </c>
      <c r="U84" s="28">
        <v>44</v>
      </c>
      <c r="V84" s="29">
        <v>2</v>
      </c>
      <c r="W84" s="30" t="str">
        <v>120 mm²</v>
      </c>
      <c r="X84" s="31" t="str">
        <v>Cu</v>
      </c>
      <c r="Y84" s="31">
        <v>64</v>
      </c>
      <c r="Z84" s="31">
        <v>97</v>
      </c>
      <c r="AA84" s="31">
        <v>103</v>
      </c>
      <c r="AB84" s="32">
        <v>45</v>
      </c>
      <c r="AC84" s="27" t="str">
        <v>185 mm²</v>
      </c>
      <c r="AD84" s="28" t="str">
        <v>Cu</v>
      </c>
      <c r="AE84" s="28">
        <v>146</v>
      </c>
      <c r="AF84" s="28">
        <v>98</v>
      </c>
      <c r="AG84" s="28">
        <v>182</v>
      </c>
      <c r="AH84" s="29">
        <v>61</v>
      </c>
      <c r="AI84" s="30" t="str">
        <v>120 mm²</v>
      </c>
      <c r="AJ84" s="31" t="str">
        <v>Cu</v>
      </c>
      <c r="AK84" s="31">
        <v>14</v>
      </c>
      <c r="AL84" s="31">
        <v>25</v>
      </c>
      <c r="AM84" s="31">
        <v>0</v>
      </c>
      <c r="AN84" s="32">
        <v>49</v>
      </c>
      <c r="AO84" s="27" t="str">
        <v>185 mm²</v>
      </c>
      <c r="AP84" s="28" t="str">
        <v>Cu</v>
      </c>
      <c r="AQ84" s="28">
        <v>7</v>
      </c>
      <c r="AR84" s="28">
        <v>8</v>
      </c>
      <c r="AS84" s="28">
        <v>8</v>
      </c>
      <c r="AT84" s="29">
        <v>6</v>
      </c>
      <c r="AU84" s="30" t="str">
        <v/>
      </c>
      <c r="AV84" s="31" t="str">
        <v/>
      </c>
      <c r="AW84" s="31" t="str">
        <v/>
      </c>
      <c r="AX84" s="31" t="str">
        <v/>
      </c>
      <c r="AY84" s="31" t="str">
        <v/>
      </c>
      <c r="AZ84" s="32" t="str">
        <v/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  <row r="85" ht="15.75" customHeight="1">
      <c r="A85" s="26" t="str">
        <v>Ibri</v>
      </c>
      <c r="B85" s="26" t="str">
        <v>AL-AKHDAR</v>
      </c>
      <c r="C85" s="26" t="str">
        <v>K_LN6</v>
      </c>
      <c r="D85" s="26" t="str">
        <v>23.219328, 56.460424</v>
      </c>
      <c r="E85" s="26" t="str">
        <v>1456</v>
      </c>
      <c r="F85" s="26" t="str">
        <v>Ground (GMT)</v>
      </c>
      <c r="G85" s="26" t="str">
        <v/>
      </c>
      <c r="H85" s="26">
        <v>1000</v>
      </c>
      <c r="I85" s="26" t="str">
        <v>28/05/2026, 21:12</v>
      </c>
      <c r="J85" s="26">
        <v>1</v>
      </c>
      <c r="K85" s="26">
        <v>247</v>
      </c>
      <c r="L85" s="26">
        <v>245</v>
      </c>
      <c r="M85" s="26">
        <v>243</v>
      </c>
      <c r="N85" s="26">
        <v>426</v>
      </c>
      <c r="O85" s="26">
        <v>423</v>
      </c>
      <c r="P85" s="26">
        <v>423</v>
      </c>
      <c r="Q85" s="27" t="str">
        <v>240 mm²</v>
      </c>
      <c r="R85" s="28" t="str">
        <v>Cu</v>
      </c>
      <c r="S85" s="28">
        <v>60</v>
      </c>
      <c r="T85" s="28">
        <v>38</v>
      </c>
      <c r="U85" s="28">
        <v>67</v>
      </c>
      <c r="V85" s="29">
        <v>19</v>
      </c>
      <c r="W85" s="30" t="str">
        <v>185 mm²</v>
      </c>
      <c r="X85" s="31" t="str">
        <v>Cu</v>
      </c>
      <c r="Y85" s="31">
        <v>82</v>
      </c>
      <c r="Z85" s="31">
        <v>91</v>
      </c>
      <c r="AA85" s="31">
        <v>51</v>
      </c>
      <c r="AB85" s="32">
        <v>24</v>
      </c>
      <c r="AC85" s="27" t="str">
        <v>185 mm²</v>
      </c>
      <c r="AD85" s="28" t="str">
        <v>Cu</v>
      </c>
      <c r="AE85" s="28">
        <v>7</v>
      </c>
      <c r="AF85" s="28">
        <v>0</v>
      </c>
      <c r="AG85" s="28">
        <v>1</v>
      </c>
      <c r="AH85" s="29">
        <v>4</v>
      </c>
      <c r="AI85" s="30" t="str">
        <v/>
      </c>
      <c r="AJ85" s="31" t="str">
        <v/>
      </c>
      <c r="AK85" s="31" t="str">
        <v/>
      </c>
      <c r="AL85" s="31" t="str">
        <v/>
      </c>
      <c r="AM85" s="31" t="str">
        <v/>
      </c>
      <c r="AN85" s="32" t="str">
        <v/>
      </c>
      <c r="AO85" s="27" t="str">
        <v/>
      </c>
      <c r="AP85" s="28" t="str">
        <v/>
      </c>
      <c r="AQ85" s="28" t="str">
        <v/>
      </c>
      <c r="AR85" s="28" t="str">
        <v/>
      </c>
      <c r="AS85" s="28" t="str">
        <v/>
      </c>
      <c r="AT85" s="29" t="str">
        <v/>
      </c>
      <c r="AU85" s="30" t="str">
        <v/>
      </c>
      <c r="AV85" s="31" t="str">
        <v/>
      </c>
      <c r="AW85" s="31" t="str">
        <v/>
      </c>
      <c r="AX85" s="31" t="str">
        <v/>
      </c>
      <c r="AY85" s="31" t="str">
        <v/>
      </c>
      <c r="AZ85" s="32" t="str">
        <v/>
      </c>
      <c r="BA85" s="27" t="str">
        <v/>
      </c>
      <c r="BB85" s="28" t="str">
        <v/>
      </c>
      <c r="BC85" s="28" t="str">
        <v/>
      </c>
      <c r="BD85" s="28" t="str">
        <v/>
      </c>
      <c r="BE85" s="28" t="str">
        <v/>
      </c>
      <c r="BF85" s="29" t="str">
        <v/>
      </c>
      <c r="BG85" s="30" t="str">
        <v/>
      </c>
      <c r="BH85" s="31" t="str">
        <v/>
      </c>
      <c r="BI85" s="31" t="str">
        <v/>
      </c>
      <c r="BJ85" s="31" t="str">
        <v/>
      </c>
      <c r="BK85" s="31" t="str">
        <v/>
      </c>
      <c r="BL85" s="32" t="str">
        <v/>
      </c>
      <c r="BM85" s="26">
        <f>SUM(S85,Y85,AE85,AK85,AQ85,AW85,BC85,BI85)</f>
      </c>
      <c r="BN85" s="26">
        <f>SUM(T85,Z85,AF85,AL85,AR85,AX85,BD85,BJ85)</f>
      </c>
      <c r="BO85" s="26">
        <f>SUM(U85,AA85,AG85,AM85,AS85,AY85,BE85,BK85)</f>
      </c>
      <c r="BP85" s="26">
        <f>SUM(V85,AB85,AH85,AN85,AT85,AZ85,BF85,BL85)</f>
      </c>
      <c r="BQ85" s="26">
        <f>MAX(BM85:BO85)</f>
      </c>
      <c r="BR85" s="26">
        <f>MIN(BM85:BO85)</f>
      </c>
      <c r="BS85" s="33">
        <f>IF(H85&gt;0,(BQ85*SQRT(3)*IF(N85&gt;0,N85,IF(O85&gt;0,O85,IF(P85&gt;0,P85,415)))/(H85*1000))*100,0)</f>
      </c>
      <c r="BT85" s="33">
        <f>IF(BS85&gt;70,"Upgrade","OK - No Upgrade")</f>
      </c>
      <c r="BU85" s="33">
        <f>IF(IF(AVERAGE(BM85:BO85)&gt;0,((BQ85-AVERAGE(BM85:BO85))/AVERAGE(BM85:BO85))*100,0)&gt;10,"Need to Balance","OK - Balanced")</f>
      </c>
    </row>
    <row r="86" ht="15.75" customHeight="1">
      <c r="A86" s="26" t="str">
        <v>Ibri</v>
      </c>
      <c r="B86" s="26" t="str">
        <v>AL-AKHDAR</v>
      </c>
      <c r="C86" s="26" t="str">
        <v>K_LN6</v>
      </c>
      <c r="D86" s="26" t="str">
        <v>23.219328, 56.460424</v>
      </c>
      <c r="E86" s="26" t="str">
        <v>1456</v>
      </c>
      <c r="F86" s="26" t="str">
        <v>Ground (GMT)</v>
      </c>
      <c r="G86" s="26" t="str">
        <v>3</v>
      </c>
      <c r="H86" s="26">
        <v>1000</v>
      </c>
      <c r="I86" s="26" t="str">
        <v>08/06/2026, 14:21</v>
      </c>
      <c r="J86" s="26">
        <v>2</v>
      </c>
      <c r="K86" s="26">
        <v>245</v>
      </c>
      <c r="L86" s="26">
        <v>243</v>
      </c>
      <c r="M86" s="26">
        <v>242</v>
      </c>
      <c r="N86" s="26">
        <v>424</v>
      </c>
      <c r="O86" s="26">
        <v>422</v>
      </c>
      <c r="P86" s="26">
        <v>417</v>
      </c>
      <c r="Q86" s="27" t="str">
        <v>240 mm²</v>
      </c>
      <c r="R86" s="28" t="str">
        <v>Cu</v>
      </c>
      <c r="S86" s="28">
        <v>64</v>
      </c>
      <c r="T86" s="28">
        <v>45</v>
      </c>
      <c r="U86" s="28">
        <v>7</v>
      </c>
      <c r="V86" s="29">
        <v>4</v>
      </c>
      <c r="W86" s="30" t="str">
        <v>185 mm²</v>
      </c>
      <c r="X86" s="31" t="str">
        <v>Cu</v>
      </c>
      <c r="Y86" s="31">
        <v>26</v>
      </c>
      <c r="Z86" s="31">
        <v>123</v>
      </c>
      <c r="AA86" s="31">
        <v>33</v>
      </c>
      <c r="AB86" s="32">
        <v>77</v>
      </c>
      <c r="AC86" s="27" t="str">
        <v>240 mm²</v>
      </c>
      <c r="AD86" s="28" t="str">
        <v>Cu</v>
      </c>
      <c r="AE86" s="28">
        <v>0</v>
      </c>
      <c r="AF86" s="28">
        <v>0</v>
      </c>
      <c r="AG86" s="28">
        <v>0</v>
      </c>
      <c r="AH86" s="29">
        <v>0</v>
      </c>
      <c r="AI86" s="30" t="str">
        <v/>
      </c>
      <c r="AJ86" s="31" t="str">
        <v/>
      </c>
      <c r="AK86" s="31" t="str">
        <v/>
      </c>
      <c r="AL86" s="31" t="str">
        <v/>
      </c>
      <c r="AM86" s="31" t="str">
        <v/>
      </c>
      <c r="AN86" s="32" t="str">
        <v/>
      </c>
      <c r="AO86" s="27" t="str">
        <v/>
      </c>
      <c r="AP86" s="28" t="str">
        <v/>
      </c>
      <c r="AQ86" s="28" t="str">
        <v/>
      </c>
      <c r="AR86" s="28" t="str">
        <v/>
      </c>
      <c r="AS86" s="28" t="str">
        <v/>
      </c>
      <c r="AT86" s="29" t="str">
        <v/>
      </c>
      <c r="AU86" s="30" t="str">
        <v/>
      </c>
      <c r="AV86" s="31" t="str">
        <v/>
      </c>
      <c r="AW86" s="31" t="str">
        <v/>
      </c>
      <c r="AX86" s="31" t="str">
        <v/>
      </c>
      <c r="AY86" s="31" t="str">
        <v/>
      </c>
      <c r="AZ86" s="32" t="str">
        <v/>
      </c>
      <c r="BA86" s="27" t="str">
        <v/>
      </c>
      <c r="BB86" s="28" t="str">
        <v/>
      </c>
      <c r="BC86" s="28" t="str">
        <v/>
      </c>
      <c r="BD86" s="28" t="str">
        <v/>
      </c>
      <c r="BE86" s="28" t="str">
        <v/>
      </c>
      <c r="BF86" s="29" t="str">
        <v/>
      </c>
      <c r="BG86" s="30" t="str">
        <v/>
      </c>
      <c r="BH86" s="31" t="str">
        <v/>
      </c>
      <c r="BI86" s="31" t="str">
        <v/>
      </c>
      <c r="BJ86" s="31" t="str">
        <v/>
      </c>
      <c r="BK86" s="31" t="str">
        <v/>
      </c>
      <c r="BL86" s="32" t="str">
        <v/>
      </c>
      <c r="BM86" s="26">
        <f>SUM(S86,Y86,AE86,AK86,AQ86,AW86,BC86,BI86)</f>
      </c>
      <c r="BN86" s="26">
        <f>SUM(T86,Z86,AF86,AL86,AR86,AX86,BD86,BJ86)</f>
      </c>
      <c r="BO86" s="26">
        <f>SUM(U86,AA86,AG86,AM86,AS86,AY86,BE86,BK86)</f>
      </c>
      <c r="BP86" s="26">
        <f>SUM(V86,AB86,AH86,AN86,AT86,AZ86,BF86,BL86)</f>
      </c>
      <c r="BQ86" s="26">
        <f>MAX(BM86:BO86)</f>
      </c>
      <c r="BR86" s="26">
        <f>MIN(BM86:BO86)</f>
      </c>
      <c r="BS86" s="33">
        <f>IF(H86&gt;0,(BQ86*SQRT(3)*IF(N86&gt;0,N86,IF(O86&gt;0,O86,IF(P86&gt;0,P86,415)))/(H86*1000))*100,0)</f>
      </c>
      <c r="BT86" s="33">
        <f>IF(BS86&gt;70,"Upgrade","OK - No Upgrade")</f>
      </c>
      <c r="BU86" s="33">
        <f>IF(IF(AVERAGE(BM86:BO86)&gt;0,((BQ86-AVERAGE(BM86:BO86))/AVERAGE(BM86:BO86))*100,0)&gt;10,"Need to Balance","OK - Balanced")</f>
      </c>
    </row>
    <row r="87" ht="15.75" customHeight="1">
      <c r="A87" s="26" t="str">
        <v>Ibri</v>
      </c>
      <c r="B87" s="26" t="str">
        <v>AL-AKHDAR</v>
      </c>
      <c r="C87" s="26" t="str">
        <v>K_LN6</v>
      </c>
      <c r="D87" s="26" t="str">
        <v>23.219888, 56.44952</v>
      </c>
      <c r="E87" s="26" t="str">
        <v>1539</v>
      </c>
      <c r="F87" s="26" t="str">
        <v>Ground (GMT)</v>
      </c>
      <c r="G87" s="26" t="str">
        <v/>
      </c>
      <c r="H87" s="26">
        <v>1000</v>
      </c>
      <c r="I87" s="26" t="str">
        <v>28/05/2026, 20:33</v>
      </c>
      <c r="J87" s="26">
        <v>1</v>
      </c>
      <c r="K87" s="26">
        <v>245</v>
      </c>
      <c r="L87" s="26">
        <v>244</v>
      </c>
      <c r="M87" s="26">
        <v>247</v>
      </c>
      <c r="N87" s="26">
        <v>421</v>
      </c>
      <c r="O87" s="26">
        <v>426</v>
      </c>
      <c r="P87" s="26">
        <v>425</v>
      </c>
      <c r="Q87" s="27" t="str">
        <v>120 mm²</v>
      </c>
      <c r="R87" s="28" t="str">
        <v>Cu</v>
      </c>
      <c r="S87" s="28">
        <v>1</v>
      </c>
      <c r="T87" s="28">
        <v>1</v>
      </c>
      <c r="U87" s="28">
        <v>0</v>
      </c>
      <c r="V87" s="29">
        <v>2</v>
      </c>
      <c r="W87" s="30" t="str">
        <v>185 mm²</v>
      </c>
      <c r="X87" s="31" t="str">
        <v>Cu</v>
      </c>
      <c r="Y87" s="31">
        <v>50</v>
      </c>
      <c r="Z87" s="31">
        <v>4</v>
      </c>
      <c r="AA87" s="31">
        <v>34</v>
      </c>
      <c r="AB87" s="32">
        <v>32</v>
      </c>
      <c r="AC87" s="27" t="str">
        <v>185 mm²</v>
      </c>
      <c r="AD87" s="28" t="str">
        <v>Cu</v>
      </c>
      <c r="AE87" s="28">
        <v>61</v>
      </c>
      <c r="AF87" s="28">
        <v>43</v>
      </c>
      <c r="AG87" s="28">
        <v>41</v>
      </c>
      <c r="AH87" s="29">
        <v>20</v>
      </c>
      <c r="AI87" s="30" t="str">
        <v>185 mm²</v>
      </c>
      <c r="AJ87" s="31" t="str">
        <v>Cu</v>
      </c>
      <c r="AK87" s="31">
        <v>23</v>
      </c>
      <c r="AL87" s="31">
        <v>9</v>
      </c>
      <c r="AM87" s="31">
        <v>0</v>
      </c>
      <c r="AN87" s="32">
        <v>29</v>
      </c>
      <c r="AO87" s="27" t="str">
        <v>185 mm²</v>
      </c>
      <c r="AP87" s="28" t="str">
        <v>Cu</v>
      </c>
      <c r="AQ87" s="28">
        <v>35</v>
      </c>
      <c r="AR87" s="28">
        <v>23</v>
      </c>
      <c r="AS87" s="28">
        <v>1</v>
      </c>
      <c r="AT87" s="29">
        <v>34</v>
      </c>
      <c r="AU87" s="30" t="str">
        <v>185 mm²</v>
      </c>
      <c r="AV87" s="31" t="str">
        <v>Cu</v>
      </c>
      <c r="AW87" s="31">
        <v>34</v>
      </c>
      <c r="AX87" s="31">
        <v>30</v>
      </c>
      <c r="AY87" s="31">
        <v>28</v>
      </c>
      <c r="AZ87" s="32">
        <v>13</v>
      </c>
      <c r="BA87" s="27" t="str">
        <v>185 mm²</v>
      </c>
      <c r="BB87" s="28" t="str">
        <v>Cu</v>
      </c>
      <c r="BC87" s="28">
        <v>22</v>
      </c>
      <c r="BD87" s="28">
        <v>9</v>
      </c>
      <c r="BE87" s="28">
        <v>2</v>
      </c>
      <c r="BF87" s="29">
        <v>15</v>
      </c>
      <c r="BG87" s="30" t="str">
        <v>185 mm²</v>
      </c>
      <c r="BH87" s="31" t="str">
        <v>Cu</v>
      </c>
      <c r="BI87" s="31">
        <v>102</v>
      </c>
      <c r="BJ87" s="31">
        <v>56</v>
      </c>
      <c r="BK87" s="31">
        <v>62</v>
      </c>
      <c r="BL87" s="32">
        <v>33</v>
      </c>
      <c r="BM87" s="26">
        <f>SUM(S87,Y87,AE87,AK87,AQ87,AW87,BC87,BI87)</f>
      </c>
      <c r="BN87" s="26">
        <f>SUM(T87,Z87,AF87,AL87,AR87,AX87,BD87,BJ87)</f>
      </c>
      <c r="BO87" s="26">
        <f>SUM(U87,AA87,AG87,AM87,AS87,AY87,BE87,BK87)</f>
      </c>
      <c r="BP87" s="26">
        <f>SUM(V87,AB87,AH87,AN87,AT87,AZ87,BF87,BL87)</f>
      </c>
      <c r="BQ87" s="26">
        <f>MAX(BM87:BO87)</f>
      </c>
      <c r="BR87" s="26">
        <f>MIN(BM87:BO87)</f>
      </c>
      <c r="BS87" s="33">
        <f>IF(H87&gt;0,(BQ87*SQRT(3)*IF(N87&gt;0,N87,IF(O87&gt;0,O87,IF(P87&gt;0,P87,415)))/(H87*1000))*100,0)</f>
      </c>
      <c r="BT87" s="33">
        <f>IF(BS87&gt;70,"Upgrade","OK - No Upgrade")</f>
      </c>
      <c r="BU87" s="33">
        <f>IF(IF(AVERAGE(BM87:BO87)&gt;0,((BQ87-AVERAGE(BM87:BO87))/AVERAGE(BM87:BO87))*100,0)&gt;10,"Need to Balance","OK - Balanced")</f>
      </c>
    </row>
    <row r="88" ht="15.75" customHeight="1">
      <c r="A88" s="26" t="str">
        <v>Ibri</v>
      </c>
      <c r="B88" s="26" t="str">
        <v>AL-AKHDAR</v>
      </c>
      <c r="C88" s="26" t="str">
        <v>K_LN6</v>
      </c>
      <c r="D88" s="26" t="str">
        <v>23.219888, 56.44952</v>
      </c>
      <c r="E88" s="26" t="str">
        <v>1539</v>
      </c>
      <c r="F88" s="26" t="str">
        <v>Ground (GMT)</v>
      </c>
      <c r="G88" s="26" t="str">
        <v>3</v>
      </c>
      <c r="H88" s="26">
        <v>1000</v>
      </c>
      <c r="I88" s="26" t="str">
        <v>08/06/2026, 15:29</v>
      </c>
      <c r="J88" s="26">
        <v>2</v>
      </c>
      <c r="K88" s="26">
        <v>242</v>
      </c>
      <c r="L88" s="26">
        <v>243</v>
      </c>
      <c r="M88" s="26">
        <v>246</v>
      </c>
      <c r="N88" s="26">
        <v>417</v>
      </c>
      <c r="O88" s="26">
        <v>424</v>
      </c>
      <c r="P88" s="26">
        <v>422</v>
      </c>
      <c r="Q88" s="27" t="str">
        <v>120 mm²</v>
      </c>
      <c r="R88" s="28" t="str">
        <v>Cu</v>
      </c>
      <c r="S88" s="28">
        <v>39</v>
      </c>
      <c r="T88" s="28">
        <v>6</v>
      </c>
      <c r="U88" s="28">
        <v>7</v>
      </c>
      <c r="V88" s="29">
        <v>28</v>
      </c>
      <c r="W88" s="30" t="str">
        <v>185 mm²</v>
      </c>
      <c r="X88" s="31" t="str">
        <v>Cu</v>
      </c>
      <c r="Y88" s="31">
        <v>151</v>
      </c>
      <c r="Z88" s="31">
        <v>60</v>
      </c>
      <c r="AA88" s="31">
        <v>45</v>
      </c>
      <c r="AB88" s="32">
        <v>83</v>
      </c>
      <c r="AC88" s="27" t="str">
        <v>185 mm²</v>
      </c>
      <c r="AD88" s="28" t="str">
        <v>Cu</v>
      </c>
      <c r="AE88" s="28">
        <v>2</v>
      </c>
      <c r="AF88" s="28">
        <v>8</v>
      </c>
      <c r="AG88" s="28">
        <v>2</v>
      </c>
      <c r="AH88" s="29">
        <v>7</v>
      </c>
      <c r="AI88" s="30" t="str">
        <v>185 mm²</v>
      </c>
      <c r="AJ88" s="31" t="str">
        <v>Cu</v>
      </c>
      <c r="AK88" s="31">
        <v>11</v>
      </c>
      <c r="AL88" s="31">
        <v>8</v>
      </c>
      <c r="AM88" s="31">
        <v>12</v>
      </c>
      <c r="AN88" s="32">
        <v>11</v>
      </c>
      <c r="AO88" s="27" t="str">
        <v>185 mm²</v>
      </c>
      <c r="AP88" s="28" t="str">
        <v>Cu</v>
      </c>
      <c r="AQ88" s="28">
        <v>25</v>
      </c>
      <c r="AR88" s="28">
        <v>19</v>
      </c>
      <c r="AS88" s="28">
        <v>20</v>
      </c>
      <c r="AT88" s="29">
        <v>18</v>
      </c>
      <c r="AU88" s="30" t="str">
        <v>185 mm²</v>
      </c>
      <c r="AV88" s="31" t="str">
        <v>Cu</v>
      </c>
      <c r="AW88" s="31">
        <v>37</v>
      </c>
      <c r="AX88" s="31">
        <v>11</v>
      </c>
      <c r="AY88" s="31">
        <v>50</v>
      </c>
      <c r="AZ88" s="32">
        <v>43</v>
      </c>
      <c r="BA88" s="27" t="str">
        <v>185 mm²</v>
      </c>
      <c r="BB88" s="28" t="str">
        <v>Cu</v>
      </c>
      <c r="BC88" s="28">
        <v>38</v>
      </c>
      <c r="BD88" s="28">
        <v>29</v>
      </c>
      <c r="BE88" s="28">
        <v>20</v>
      </c>
      <c r="BF88" s="29">
        <v>15</v>
      </c>
      <c r="BG88" s="30" t="str">
        <v>185 mm²</v>
      </c>
      <c r="BH88" s="31" t="str">
        <v>Cu</v>
      </c>
      <c r="BI88" s="31">
        <v>152</v>
      </c>
      <c r="BJ88" s="31">
        <v>38</v>
      </c>
      <c r="BK88" s="31">
        <v>58</v>
      </c>
      <c r="BL88" s="32">
        <v>89</v>
      </c>
      <c r="BM88" s="26">
        <f>SUM(S88,Y88,AE88,AK88,AQ88,AW88,BC88,BI88)</f>
      </c>
      <c r="BN88" s="26">
        <f>SUM(T88,Z88,AF88,AL88,AR88,AX88,BD88,BJ88)</f>
      </c>
      <c r="BO88" s="26">
        <f>SUM(U88,AA88,AG88,AM88,AS88,AY88,BE88,BK88)</f>
      </c>
      <c r="BP88" s="26">
        <f>SUM(V88,AB88,AH88,AN88,AT88,AZ88,BF88,BL88)</f>
      </c>
      <c r="BQ88" s="26">
        <f>MAX(BM88:BO88)</f>
      </c>
      <c r="BR88" s="26">
        <f>MIN(BM88:BO88)</f>
      </c>
      <c r="BS88" s="33">
        <f>IF(H88&gt;0,(BQ88*SQRT(3)*IF(N88&gt;0,N88,IF(O88&gt;0,O88,IF(P88&gt;0,P88,415)))/(H88*1000))*100,0)</f>
      </c>
      <c r="BT88" s="33">
        <f>IF(BS88&gt;70,"Upgrade","OK - No Upgrade")</f>
      </c>
      <c r="BU88" s="33">
        <f>IF(IF(AVERAGE(BM88:BO88)&gt;0,((BQ88-AVERAGE(BM88:BO88))/AVERAGE(BM88:BO88))*100,0)&gt;10,"Need to Balance","OK - Balanced")</f>
      </c>
    </row>
    <row r="89" ht="15.75" customHeight="1">
      <c r="A89" s="26" t="str">
        <v>Ibri</v>
      </c>
      <c r="B89" s="26" t="str">
        <v>AL-AKHDAR</v>
      </c>
      <c r="C89" s="26" t="str">
        <v>K_LN5</v>
      </c>
      <c r="D89" s="26" t="str">
        <v>23.216374, 56.458335</v>
      </c>
      <c r="E89" s="26" t="str">
        <v>2173</v>
      </c>
      <c r="F89" s="26" t="str">
        <v>Ground (GMT)</v>
      </c>
      <c r="G89" s="26" t="str">
        <v/>
      </c>
      <c r="H89" s="26">
        <v>1000</v>
      </c>
      <c r="I89" s="26" t="str">
        <v>28/05/2026, 20:18</v>
      </c>
      <c r="J89" s="26">
        <v>1</v>
      </c>
      <c r="K89" s="26">
        <v>241</v>
      </c>
      <c r="L89" s="26">
        <v>241</v>
      </c>
      <c r="M89" s="26">
        <v>242</v>
      </c>
      <c r="N89" s="26">
        <v>417</v>
      </c>
      <c r="O89" s="26">
        <v>419</v>
      </c>
      <c r="P89" s="26">
        <v>418</v>
      </c>
      <c r="Q89" s="27" t="str">
        <v>240 mm²</v>
      </c>
      <c r="R89" s="28" t="str">
        <v>Cu</v>
      </c>
      <c r="S89" s="28">
        <v>31</v>
      </c>
      <c r="T89" s="28">
        <v>29</v>
      </c>
      <c r="U89" s="28">
        <v>26</v>
      </c>
      <c r="V89" s="29">
        <v>8</v>
      </c>
      <c r="W89" s="30" t="str">
        <v>240 mm²</v>
      </c>
      <c r="X89" s="31" t="str">
        <v>Cu</v>
      </c>
      <c r="Y89" s="31">
        <v>25</v>
      </c>
      <c r="Z89" s="31">
        <v>30</v>
      </c>
      <c r="AA89" s="31">
        <v>26</v>
      </c>
      <c r="AB89" s="32">
        <v>11</v>
      </c>
      <c r="AC89" s="27" t="str">
        <v>240 mm²</v>
      </c>
      <c r="AD89" s="28" t="str">
        <v>Cu</v>
      </c>
      <c r="AE89" s="28">
        <v>35</v>
      </c>
      <c r="AF89" s="28">
        <v>33</v>
      </c>
      <c r="AG89" s="28">
        <v>29</v>
      </c>
      <c r="AH89" s="29">
        <v>26</v>
      </c>
      <c r="AI89" s="30" t="str">
        <v>240 mm²</v>
      </c>
      <c r="AJ89" s="31" t="str">
        <v>Cu</v>
      </c>
      <c r="AK89" s="31">
        <v>266</v>
      </c>
      <c r="AL89" s="31">
        <v>246</v>
      </c>
      <c r="AM89" s="31">
        <v>170</v>
      </c>
      <c r="AN89" s="32">
        <v>7</v>
      </c>
      <c r="AO89" s="27" t="str">
        <v>240 mm²</v>
      </c>
      <c r="AP89" s="28" t="str">
        <v>Cu</v>
      </c>
      <c r="AQ89" s="28">
        <v>267</v>
      </c>
      <c r="AR89" s="28">
        <v>115</v>
      </c>
      <c r="AS89" s="28">
        <v>289</v>
      </c>
      <c r="AT89" s="29">
        <v>10</v>
      </c>
      <c r="AU89" s="30" t="str">
        <v/>
      </c>
      <c r="AV89" s="31" t="str">
        <v/>
      </c>
      <c r="AW89" s="31" t="str">
        <v/>
      </c>
      <c r="AX89" s="31" t="str">
        <v/>
      </c>
      <c r="AY89" s="31" t="str">
        <v/>
      </c>
      <c r="AZ89" s="32" t="str">
        <v/>
      </c>
      <c r="BA89" s="27" t="str">
        <v/>
      </c>
      <c r="BB89" s="28" t="str">
        <v/>
      </c>
      <c r="BC89" s="28" t="str">
        <v/>
      </c>
      <c r="BD89" s="28" t="str">
        <v/>
      </c>
      <c r="BE89" s="28" t="str">
        <v/>
      </c>
      <c r="BF89" s="29" t="str">
        <v/>
      </c>
      <c r="BG89" s="30" t="str">
        <v/>
      </c>
      <c r="BH89" s="31" t="str">
        <v/>
      </c>
      <c r="BI89" s="31" t="str">
        <v/>
      </c>
      <c r="BJ89" s="31" t="str">
        <v/>
      </c>
      <c r="BK89" s="31" t="str">
        <v/>
      </c>
      <c r="BL89" s="32" t="str">
        <v/>
      </c>
      <c r="BM89" s="26">
        <f>SUM(S89,Y89,AE89,AK89,AQ89,AW89,BC89,BI89)</f>
      </c>
      <c r="BN89" s="26">
        <f>SUM(T89,Z89,AF89,AL89,AR89,AX89,BD89,BJ89)</f>
      </c>
      <c r="BO89" s="26">
        <f>SUM(U89,AA89,AG89,AM89,AS89,AY89,BE89,BK89)</f>
      </c>
      <c r="BP89" s="26">
        <f>SUM(V89,AB89,AH89,AN89,AT89,AZ89,BF89,BL89)</f>
      </c>
      <c r="BQ89" s="26">
        <f>MAX(BM89:BO89)</f>
      </c>
      <c r="BR89" s="26">
        <f>MIN(BM89:BO89)</f>
      </c>
      <c r="BS89" s="33">
        <f>IF(H89&gt;0,(BQ89*SQRT(3)*IF(N89&gt;0,N89,IF(O89&gt;0,O89,IF(P89&gt;0,P89,415)))/(H89*1000))*100,0)</f>
      </c>
      <c r="BT89" s="33">
        <f>IF(BS89&gt;70,"Upgrade","OK - No Upgrade")</f>
      </c>
      <c r="BU89" s="33">
        <f>IF(IF(AVERAGE(BM89:BO89)&gt;0,((BQ89-AVERAGE(BM89:BO89))/AVERAGE(BM89:BO89))*100,0)&gt;10,"Need to Balance","OK - Balanced")</f>
      </c>
    </row>
    <row r="90" ht="15.75" customHeight="1">
      <c r="A90" s="26" t="str">
        <v>Ibri</v>
      </c>
      <c r="B90" s="26" t="str">
        <v>AL-AKHDAR</v>
      </c>
      <c r="C90" s="26" t="str">
        <v>K_LN5</v>
      </c>
      <c r="D90" s="26" t="str">
        <v>23.216374, 56.458335</v>
      </c>
      <c r="E90" s="26" t="str">
        <v>2173</v>
      </c>
      <c r="F90" s="26" t="str">
        <v>Ground (GMT)</v>
      </c>
      <c r="G90" s="26" t="str">
        <v/>
      </c>
      <c r="H90" s="26">
        <v>1000</v>
      </c>
      <c r="I90" s="26" t="str">
        <v>06/06/2026, 15:04</v>
      </c>
      <c r="J90" s="26">
        <v>2</v>
      </c>
      <c r="K90" s="26">
        <v>239</v>
      </c>
      <c r="L90" s="26">
        <v>239</v>
      </c>
      <c r="M90" s="26">
        <v>240</v>
      </c>
      <c r="N90" s="26">
        <v>413</v>
      </c>
      <c r="O90" s="26">
        <v>415</v>
      </c>
      <c r="P90" s="26">
        <v>413</v>
      </c>
      <c r="Q90" s="27" t="str">
        <v>240 mm²</v>
      </c>
      <c r="R90" s="28" t="str">
        <v>Cu</v>
      </c>
      <c r="S90" s="28">
        <v>39</v>
      </c>
      <c r="T90" s="28">
        <v>43</v>
      </c>
      <c r="U90" s="28">
        <v>42</v>
      </c>
      <c r="V90" s="29">
        <v>7</v>
      </c>
      <c r="W90" s="30" t="str">
        <v>240 mm²</v>
      </c>
      <c r="X90" s="31" t="str">
        <v>Cu</v>
      </c>
      <c r="Y90" s="31">
        <v>41</v>
      </c>
      <c r="Z90" s="31">
        <v>45</v>
      </c>
      <c r="AA90" s="31">
        <v>43</v>
      </c>
      <c r="AB90" s="32">
        <v>5</v>
      </c>
      <c r="AC90" s="27" t="str">
        <v>240 mm²</v>
      </c>
      <c r="AD90" s="28" t="str">
        <v>Cu</v>
      </c>
      <c r="AE90" s="28">
        <v>42</v>
      </c>
      <c r="AF90" s="28">
        <v>35</v>
      </c>
      <c r="AG90" s="28">
        <v>42</v>
      </c>
      <c r="AH90" s="29">
        <v>15</v>
      </c>
      <c r="AI90" s="30" t="str">
        <v/>
      </c>
      <c r="AJ90" s="31" t="str">
        <v/>
      </c>
      <c r="AK90" s="31">
        <v>175</v>
      </c>
      <c r="AL90" s="31">
        <v>278</v>
      </c>
      <c r="AM90" s="31">
        <v>187</v>
      </c>
      <c r="AN90" s="32">
        <v>7</v>
      </c>
      <c r="AO90" s="27" t="str">
        <v>240 mm²</v>
      </c>
      <c r="AP90" s="28" t="str">
        <v>Cu</v>
      </c>
      <c r="AQ90" s="28">
        <v>255</v>
      </c>
      <c r="AR90" s="28">
        <v>97</v>
      </c>
      <c r="AS90" s="28">
        <v>271</v>
      </c>
      <c r="AT90" s="29">
        <v>7</v>
      </c>
      <c r="AU90" s="30" t="str">
        <v/>
      </c>
      <c r="AV90" s="31" t="str">
        <v/>
      </c>
      <c r="AW90" s="31" t="str">
        <v/>
      </c>
      <c r="AX90" s="31" t="str">
        <v/>
      </c>
      <c r="AY90" s="31" t="str">
        <v/>
      </c>
      <c r="AZ90" s="32" t="str">
        <v/>
      </c>
      <c r="BA90" s="27" t="str">
        <v/>
      </c>
      <c r="BB90" s="28" t="str">
        <v/>
      </c>
      <c r="BC90" s="28" t="str">
        <v/>
      </c>
      <c r="BD90" s="28" t="str">
        <v/>
      </c>
      <c r="BE90" s="28" t="str">
        <v/>
      </c>
      <c r="BF90" s="29" t="str">
        <v/>
      </c>
      <c r="BG90" s="30" t="str">
        <v/>
      </c>
      <c r="BH90" s="31" t="str">
        <v/>
      </c>
      <c r="BI90" s="31" t="str">
        <v/>
      </c>
      <c r="BJ90" s="31" t="str">
        <v/>
      </c>
      <c r="BK90" s="31" t="str">
        <v/>
      </c>
      <c r="BL90" s="32" t="str">
        <v/>
      </c>
      <c r="BM90" s="26">
        <f>SUM(S90,Y90,AE90,AK90,AQ90,AW90,BC90,BI90)</f>
      </c>
      <c r="BN90" s="26">
        <f>SUM(T90,Z90,AF90,AL90,AR90,AX90,BD90,BJ90)</f>
      </c>
      <c r="BO90" s="26">
        <f>SUM(U90,AA90,AG90,AM90,AS90,AY90,BE90,BK90)</f>
      </c>
      <c r="BP90" s="26">
        <f>SUM(V90,AB90,AH90,AN90,AT90,AZ90,BF90,BL90)</f>
      </c>
      <c r="BQ90" s="26">
        <f>MAX(BM90:BO90)</f>
      </c>
      <c r="BR90" s="26">
        <f>MIN(BM90:BO90)</f>
      </c>
      <c r="BS90" s="33">
        <f>IF(H90&gt;0,(BQ90*SQRT(3)*IF(N90&gt;0,N90,IF(O90&gt;0,O90,IF(P90&gt;0,P90,415)))/(H90*1000))*100,0)</f>
      </c>
      <c r="BT90" s="33">
        <f>IF(BS90&gt;70,"Upgrade","OK - No Upgrade")</f>
      </c>
      <c r="BU90" s="33">
        <f>IF(IF(AVERAGE(BM90:BO90)&gt;0,((BQ90-AVERAGE(BM90:BO90))/AVERAGE(BM90:BO90))*100,0)&gt;10,"Need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9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BU156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Wadi Alain</v>
      </c>
      <c r="B4" s="26" t="str">
        <v>KUBARAH</v>
      </c>
      <c r="C4" s="26" t="str">
        <v>K_LN4</v>
      </c>
      <c r="D4" s="26" t="str">
        <v>23.068034, 56.835655</v>
      </c>
      <c r="E4" s="26" t="str">
        <v>2080</v>
      </c>
      <c r="F4" s="26" t="str">
        <v>Pole (PMT)</v>
      </c>
      <c r="G4" s="26" t="str">
        <v>3</v>
      </c>
      <c r="H4" s="26">
        <v>200</v>
      </c>
      <c r="I4" s="26" t="str">
        <v>24/06/2026, 15:06</v>
      </c>
      <c r="J4" s="26">
        <v>1</v>
      </c>
      <c r="K4" s="26">
        <v>238</v>
      </c>
      <c r="L4" s="26">
        <v>239</v>
      </c>
      <c r="M4" s="26">
        <v>239</v>
      </c>
      <c r="N4" s="26">
        <v>416</v>
      </c>
      <c r="O4" s="26">
        <v>415</v>
      </c>
      <c r="P4" s="26">
        <v>414</v>
      </c>
      <c r="Q4" s="27" t="str">
        <v>120 mm²</v>
      </c>
      <c r="R4" s="28" t="str">
        <v>Cu</v>
      </c>
      <c r="S4" s="28">
        <v>17</v>
      </c>
      <c r="T4" s="28">
        <v>14</v>
      </c>
      <c r="U4" s="28">
        <v>11</v>
      </c>
      <c r="V4" s="29">
        <v>9</v>
      </c>
      <c r="W4" s="30" t="str">
        <v/>
      </c>
      <c r="X4" s="31" t="str">
        <v/>
      </c>
      <c r="Y4" s="31" t="str">
        <v/>
      </c>
      <c r="Z4" s="31" t="str">
        <v/>
      </c>
      <c r="AA4" s="31" t="str">
        <v/>
      </c>
      <c r="AB4" s="32" t="str">
        <v/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Wadi Alain</v>
      </c>
      <c r="B5" s="26" t="str">
        <v>KUBARAH</v>
      </c>
      <c r="C5" s="26" t="str">
        <v>K_LN3</v>
      </c>
      <c r="D5" s="26" t="str">
        <v>23.083975, 56.824686</v>
      </c>
      <c r="E5" s="26" t="str">
        <v>757</v>
      </c>
      <c r="F5" s="26" t="str">
        <v>Pole (PMT)</v>
      </c>
      <c r="G5" s="26" t="str">
        <v>3</v>
      </c>
      <c r="H5" s="26">
        <v>100</v>
      </c>
      <c r="I5" s="26" t="str">
        <v>23/06/2026, 14:37</v>
      </c>
      <c r="J5" s="26">
        <v>1</v>
      </c>
      <c r="K5" s="26">
        <v>241</v>
      </c>
      <c r="L5" s="26">
        <v>241</v>
      </c>
      <c r="M5" s="26">
        <v>241</v>
      </c>
      <c r="N5" s="26">
        <v>419</v>
      </c>
      <c r="O5" s="26">
        <v>420</v>
      </c>
      <c r="P5" s="26">
        <v>413</v>
      </c>
      <c r="Q5" s="27" t="str">
        <v>50 mm²</v>
      </c>
      <c r="R5" s="28" t="str">
        <v>Cu</v>
      </c>
      <c r="S5" s="28">
        <v>15</v>
      </c>
      <c r="T5" s="28">
        <v>19</v>
      </c>
      <c r="U5" s="28">
        <v>5</v>
      </c>
      <c r="V5" s="29">
        <v>13</v>
      </c>
      <c r="W5" s="30" t="str">
        <v>120 mm²</v>
      </c>
      <c r="X5" s="31" t="str">
        <v>Cu</v>
      </c>
      <c r="Y5" s="31">
        <v>11</v>
      </c>
      <c r="Z5" s="31">
        <v>11</v>
      </c>
      <c r="AA5" s="31">
        <v>10</v>
      </c>
      <c r="AB5" s="32">
        <v>2</v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Wadi Alain</v>
      </c>
      <c r="B6" s="26" t="str">
        <v>KUBARAH</v>
      </c>
      <c r="C6" s="26" t="str">
        <v>K_LN3</v>
      </c>
      <c r="D6" s="26" t="str">
        <v>23.076127, 56.902482</v>
      </c>
      <c r="E6" s="26" t="str">
        <v>1826</v>
      </c>
      <c r="F6" s="26" t="str">
        <v>Pole (PMT)</v>
      </c>
      <c r="G6" s="26" t="str">
        <v>3</v>
      </c>
      <c r="H6" s="26">
        <v>100</v>
      </c>
      <c r="I6" s="26" t="str">
        <v>23/06/2026, 14:20</v>
      </c>
      <c r="J6" s="26">
        <v>1</v>
      </c>
      <c r="K6" s="26">
        <v>243</v>
      </c>
      <c r="L6" s="26">
        <v>243</v>
      </c>
      <c r="M6" s="26">
        <v>245</v>
      </c>
      <c r="N6" s="26">
        <v>422</v>
      </c>
      <c r="O6" s="26">
        <v>425</v>
      </c>
      <c r="P6" s="26">
        <v>421</v>
      </c>
      <c r="Q6" s="27" t="str">
        <v>185 mm²</v>
      </c>
      <c r="R6" s="28" t="str">
        <v>Cu</v>
      </c>
      <c r="S6" s="28">
        <v>38</v>
      </c>
      <c r="T6" s="28">
        <v>24</v>
      </c>
      <c r="U6" s="28">
        <v>18</v>
      </c>
      <c r="V6" s="29">
        <v>29</v>
      </c>
      <c r="W6" s="30" t="str">
        <v>185 mm²</v>
      </c>
      <c r="X6" s="31" t="str">
        <v>Cu</v>
      </c>
      <c r="Y6" s="31">
        <v>12</v>
      </c>
      <c r="Z6" s="31">
        <v>14</v>
      </c>
      <c r="AA6" s="31">
        <v>9</v>
      </c>
      <c r="AB6" s="32">
        <v>6</v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Wadi Alain</v>
      </c>
      <c r="B7" s="26" t="str">
        <v>KUBARAH</v>
      </c>
      <c r="C7" s="26" t="str">
        <v>K_LN2</v>
      </c>
      <c r="D7" s="26" t="str">
        <v>23.161337, 56.738672</v>
      </c>
      <c r="E7" s="26" t="str">
        <v>4572</v>
      </c>
      <c r="F7" s="26" t="str">
        <v>Pole (PMT)</v>
      </c>
      <c r="G7" s="26" t="str">
        <v>3</v>
      </c>
      <c r="H7" s="26">
        <v>100</v>
      </c>
      <c r="I7" s="26" t="str">
        <v>20/06/2026, 15:47</v>
      </c>
      <c r="J7" s="26">
        <v>1</v>
      </c>
      <c r="K7" s="26">
        <v>239</v>
      </c>
      <c r="L7" s="26">
        <v>241</v>
      </c>
      <c r="M7" s="26">
        <v>241</v>
      </c>
      <c r="N7" s="26">
        <v>418</v>
      </c>
      <c r="O7" s="26">
        <v>417</v>
      </c>
      <c r="P7" s="26">
        <v>420</v>
      </c>
      <c r="Q7" s="27" t="str">
        <v>120 mm²</v>
      </c>
      <c r="R7" s="28" t="str">
        <v>Cu</v>
      </c>
      <c r="S7" s="28">
        <v>34</v>
      </c>
      <c r="T7" s="28">
        <v>34</v>
      </c>
      <c r="U7" s="28">
        <v>35</v>
      </c>
      <c r="V7" s="29">
        <v>5</v>
      </c>
      <c r="W7" s="30" t="str">
        <v/>
      </c>
      <c r="X7" s="31" t="str">
        <v/>
      </c>
      <c r="Y7" s="31" t="str">
        <v/>
      </c>
      <c r="Z7" s="31" t="str">
        <v/>
      </c>
      <c r="AA7" s="31" t="str">
        <v/>
      </c>
      <c r="AB7" s="32" t="str">
        <v/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Wadi Alain</v>
      </c>
      <c r="B8" s="26" t="str">
        <v>KUBARAH</v>
      </c>
      <c r="C8" s="26" t="str">
        <v>K_LN3</v>
      </c>
      <c r="D8" s="26" t="str">
        <v>23.072482, 56.905561</v>
      </c>
      <c r="E8" s="26" t="str">
        <v>2224</v>
      </c>
      <c r="F8" s="26" t="str">
        <v>Pole (PMT)</v>
      </c>
      <c r="G8" s="26" t="str">
        <v>3</v>
      </c>
      <c r="H8" s="26">
        <v>315</v>
      </c>
      <c r="I8" s="26" t="str">
        <v>15/06/2026, 15:59</v>
      </c>
      <c r="J8" s="26">
        <v>1</v>
      </c>
      <c r="K8" s="26">
        <v>247</v>
      </c>
      <c r="L8" s="26">
        <v>246</v>
      </c>
      <c r="M8" s="26">
        <v>248</v>
      </c>
      <c r="N8" s="26">
        <v>430</v>
      </c>
      <c r="O8" s="26">
        <v>432</v>
      </c>
      <c r="P8" s="26">
        <v>429</v>
      </c>
      <c r="Q8" s="27" t="str">
        <v>185 mm²</v>
      </c>
      <c r="R8" s="28" t="str">
        <v>Cu</v>
      </c>
      <c r="S8" s="28">
        <v>9</v>
      </c>
      <c r="T8" s="28">
        <v>8</v>
      </c>
      <c r="U8" s="28">
        <v>5</v>
      </c>
      <c r="V8" s="29">
        <v>13</v>
      </c>
      <c r="W8" s="30" t="str">
        <v>185 mm²</v>
      </c>
      <c r="X8" s="31" t="str">
        <v>Cu</v>
      </c>
      <c r="Y8" s="31">
        <v>20</v>
      </c>
      <c r="Z8" s="31">
        <v>30</v>
      </c>
      <c r="AA8" s="31">
        <v>25</v>
      </c>
      <c r="AB8" s="32">
        <v>23</v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Wadi Alain</v>
      </c>
      <c r="B9" s="26" t="str">
        <v>KUBARAH</v>
      </c>
      <c r="C9" s="26" t="str">
        <v>K_LN3</v>
      </c>
      <c r="D9" s="26" t="str">
        <v>23.070981, 56.904724</v>
      </c>
      <c r="E9" s="26" t="str">
        <v>4130</v>
      </c>
      <c r="F9" s="26" t="str">
        <v>Pole (PMT)</v>
      </c>
      <c r="G9" s="26" t="str">
        <v>3</v>
      </c>
      <c r="H9" s="26">
        <v>100</v>
      </c>
      <c r="I9" s="26" t="str">
        <v>15/06/2026, 15:56</v>
      </c>
      <c r="J9" s="26">
        <v>1</v>
      </c>
      <c r="K9" s="26">
        <v>240</v>
      </c>
      <c r="L9" s="26">
        <v>241</v>
      </c>
      <c r="M9" s="26">
        <v>241</v>
      </c>
      <c r="N9" s="26">
        <v>419</v>
      </c>
      <c r="O9" s="26">
        <v>419</v>
      </c>
      <c r="P9" s="26">
        <v>420</v>
      </c>
      <c r="Q9" s="27" t="str">
        <v>185 mm²</v>
      </c>
      <c r="R9" s="28" t="str">
        <v>Cu</v>
      </c>
      <c r="S9" s="28">
        <v>15</v>
      </c>
      <c r="T9" s="28">
        <v>16</v>
      </c>
      <c r="U9" s="28">
        <v>17</v>
      </c>
      <c r="V9" s="29">
        <v>15</v>
      </c>
      <c r="W9" s="30" t="str">
        <v/>
      </c>
      <c r="X9" s="31" t="str">
        <v/>
      </c>
      <c r="Y9" s="31" t="str">
        <v/>
      </c>
      <c r="Z9" s="31" t="str">
        <v/>
      </c>
      <c r="AA9" s="31" t="str">
        <v/>
      </c>
      <c r="AB9" s="32" t="str">
        <v/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Wadi Alain</v>
      </c>
      <c r="B10" s="26" t="str">
        <v>KUBARAH</v>
      </c>
      <c r="C10" s="26" t="str">
        <v>K_LN3</v>
      </c>
      <c r="D10" s="26" t="str">
        <v>23.063726, 56.906041</v>
      </c>
      <c r="E10" s="26" t="str">
        <v>4344</v>
      </c>
      <c r="F10" s="26" t="str">
        <v>Pole (PMT)</v>
      </c>
      <c r="G10" s="26" t="str">
        <v>3</v>
      </c>
      <c r="H10" s="26">
        <v>100</v>
      </c>
      <c r="I10" s="26" t="str">
        <v>15/06/2026, 15:53</v>
      </c>
      <c r="J10" s="26">
        <v>1</v>
      </c>
      <c r="K10" s="26">
        <v>246</v>
      </c>
      <c r="L10" s="26">
        <v>245</v>
      </c>
      <c r="M10" s="26">
        <v>246</v>
      </c>
      <c r="N10" s="26">
        <v>427</v>
      </c>
      <c r="O10" s="26">
        <v>428</v>
      </c>
      <c r="P10" s="26">
        <v>427</v>
      </c>
      <c r="Q10" s="27" t="str">
        <v>185 mm²</v>
      </c>
      <c r="R10" s="28" t="str">
        <v>Cu</v>
      </c>
      <c r="S10" s="28">
        <v>10</v>
      </c>
      <c r="T10" s="28">
        <v>22</v>
      </c>
      <c r="U10" s="28">
        <v>9</v>
      </c>
      <c r="V10" s="29">
        <v>10</v>
      </c>
      <c r="W10" s="30" t="str">
        <v/>
      </c>
      <c r="X10" s="31" t="str">
        <v/>
      </c>
      <c r="Y10" s="31" t="str">
        <v/>
      </c>
      <c r="Z10" s="31" t="str">
        <v/>
      </c>
      <c r="AA10" s="31" t="str">
        <v/>
      </c>
      <c r="AB10" s="32" t="str">
        <v/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Wadi Alain</v>
      </c>
      <c r="B11" s="26" t="str">
        <v>KUBARAH</v>
      </c>
      <c r="C11" s="26" t="str">
        <v>K_LN3</v>
      </c>
      <c r="D11" s="26" t="str">
        <v>23.067064, 56.906169</v>
      </c>
      <c r="E11" s="26" t="str">
        <v>1415</v>
      </c>
      <c r="F11" s="26" t="str">
        <v>Pole (PMT)</v>
      </c>
      <c r="G11" s="26" t="str">
        <v>3</v>
      </c>
      <c r="H11" s="26">
        <v>100</v>
      </c>
      <c r="I11" s="26" t="str">
        <v>15/06/2026, 15:51</v>
      </c>
      <c r="J11" s="26">
        <v>1</v>
      </c>
      <c r="K11" s="26">
        <v>246</v>
      </c>
      <c r="L11" s="26">
        <v>247</v>
      </c>
      <c r="M11" s="26">
        <v>246</v>
      </c>
      <c r="N11" s="26">
        <v>429</v>
      </c>
      <c r="O11" s="26">
        <v>428</v>
      </c>
      <c r="P11" s="26">
        <v>420</v>
      </c>
      <c r="Q11" s="27" t="str">
        <v>120 mm²</v>
      </c>
      <c r="R11" s="28" t="str">
        <v>Cu</v>
      </c>
      <c r="S11" s="28" t="str">
        <v/>
      </c>
      <c r="T11" s="28">
        <v>6</v>
      </c>
      <c r="U11" s="28">
        <v>14</v>
      </c>
      <c r="V11" s="29">
        <v>18</v>
      </c>
      <c r="W11" s="30" t="str">
        <v/>
      </c>
      <c r="X11" s="31" t="str">
        <v/>
      </c>
      <c r="Y11" s="31" t="str">
        <v/>
      </c>
      <c r="Z11" s="31" t="str">
        <v/>
      </c>
      <c r="AA11" s="31" t="str">
        <v/>
      </c>
      <c r="AB11" s="32" t="str">
        <v/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Wadi Alain</v>
      </c>
      <c r="B12" s="26" t="str">
        <v>KUBARAH</v>
      </c>
      <c r="C12" s="26" t="str">
        <v>K_LN3</v>
      </c>
      <c r="D12" s="26" t="str">
        <v>23.065818, 56.901924</v>
      </c>
      <c r="E12" s="26" t="str">
        <v>803</v>
      </c>
      <c r="F12" s="26" t="str">
        <v>Pole (PMT)</v>
      </c>
      <c r="G12" s="26" t="str">
        <v>3</v>
      </c>
      <c r="H12" s="26">
        <v>100</v>
      </c>
      <c r="I12" s="26" t="str">
        <v>15/06/2026, 15:47</v>
      </c>
      <c r="J12" s="26">
        <v>1</v>
      </c>
      <c r="K12" s="26">
        <v>245</v>
      </c>
      <c r="L12" s="26">
        <v>245</v>
      </c>
      <c r="M12" s="26">
        <v>244</v>
      </c>
      <c r="N12" s="26">
        <v>428</v>
      </c>
      <c r="O12" s="26">
        <v>425</v>
      </c>
      <c r="P12" s="26">
        <v>424</v>
      </c>
      <c r="Q12" s="27" t="str">
        <v>120 mm²</v>
      </c>
      <c r="R12" s="28" t="str">
        <v>Cu</v>
      </c>
      <c r="S12" s="28">
        <v>43</v>
      </c>
      <c r="T12" s="28">
        <v>51</v>
      </c>
      <c r="U12" s="28">
        <v>39</v>
      </c>
      <c r="V12" s="29">
        <v>8</v>
      </c>
      <c r="W12" s="30" t="str">
        <v>120 mm²</v>
      </c>
      <c r="X12" s="31" t="str">
        <v>Cu</v>
      </c>
      <c r="Y12" s="31">
        <v>20</v>
      </c>
      <c r="Z12" s="31">
        <v>49</v>
      </c>
      <c r="AA12" s="31">
        <v>41</v>
      </c>
      <c r="AB12" s="32">
        <v>35</v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Wadi Alain</v>
      </c>
      <c r="B13" s="26" t="str">
        <v>KUBARAH</v>
      </c>
      <c r="C13" s="26" t="str">
        <v>K_LN3</v>
      </c>
      <c r="D13" s="26" t="str">
        <v>23.065559, 56.90341</v>
      </c>
      <c r="E13" s="26" t="str">
        <v>2037</v>
      </c>
      <c r="F13" s="26" t="str">
        <v>Pole (PMT)</v>
      </c>
      <c r="G13" s="26" t="str">
        <v>3</v>
      </c>
      <c r="H13" s="26">
        <v>315</v>
      </c>
      <c r="I13" s="26" t="str">
        <v>15/06/2026, 15:43</v>
      </c>
      <c r="J13" s="26">
        <v>1</v>
      </c>
      <c r="K13" s="26">
        <v>246</v>
      </c>
      <c r="L13" s="26">
        <v>246</v>
      </c>
      <c r="M13" s="26">
        <v>247</v>
      </c>
      <c r="N13" s="26">
        <v>428</v>
      </c>
      <c r="O13" s="26">
        <v>430</v>
      </c>
      <c r="P13" s="26">
        <v>429</v>
      </c>
      <c r="Q13" s="27" t="str">
        <v>185 mm²</v>
      </c>
      <c r="R13" s="28" t="str">
        <v>Cu</v>
      </c>
      <c r="S13" s="28">
        <v>45</v>
      </c>
      <c r="T13" s="28">
        <v>25</v>
      </c>
      <c r="U13" s="28">
        <v>11</v>
      </c>
      <c r="V13" s="29">
        <v>23</v>
      </c>
      <c r="W13" s="30" t="str">
        <v/>
      </c>
      <c r="X13" s="31" t="str">
        <v/>
      </c>
      <c r="Y13" s="31" t="str">
        <v/>
      </c>
      <c r="Z13" s="31" t="str">
        <v/>
      </c>
      <c r="AA13" s="31" t="str">
        <v/>
      </c>
      <c r="AB13" s="32" t="str">
        <v/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Wadi Alain</v>
      </c>
      <c r="B14" s="26" t="str">
        <v>KUBARAH</v>
      </c>
      <c r="C14" s="26" t="str">
        <v>K_LN3</v>
      </c>
      <c r="D14" s="26" t="str">
        <v>23.06478, 56.906506</v>
      </c>
      <c r="E14" s="26" t="str">
        <v>804</v>
      </c>
      <c r="F14" s="26" t="str">
        <v>Pole (PMT)</v>
      </c>
      <c r="G14" s="26" t="str">
        <v>3</v>
      </c>
      <c r="H14" s="26">
        <v>315</v>
      </c>
      <c r="I14" s="26" t="str">
        <v>15/06/2026, 15:39</v>
      </c>
      <c r="J14" s="26">
        <v>1</v>
      </c>
      <c r="K14" s="26">
        <v>246</v>
      </c>
      <c r="L14" s="26">
        <v>245</v>
      </c>
      <c r="M14" s="26">
        <v>246</v>
      </c>
      <c r="N14" s="26">
        <v>427</v>
      </c>
      <c r="O14" s="26">
        <v>429</v>
      </c>
      <c r="P14" s="26">
        <v>427</v>
      </c>
      <c r="Q14" s="27" t="str">
        <v>120 mm²</v>
      </c>
      <c r="R14" s="28" t="str">
        <v>Cu</v>
      </c>
      <c r="S14" s="28">
        <v>30</v>
      </c>
      <c r="T14" s="28">
        <v>54</v>
      </c>
      <c r="U14" s="28">
        <v>20</v>
      </c>
      <c r="V14" s="29">
        <v>40</v>
      </c>
      <c r="W14" s="30" t="str">
        <v/>
      </c>
      <c r="X14" s="31" t="str">
        <v/>
      </c>
      <c r="Y14" s="31" t="str">
        <v/>
      </c>
      <c r="Z14" s="31" t="str">
        <v/>
      </c>
      <c r="AA14" s="31" t="str">
        <v/>
      </c>
      <c r="AB14" s="32" t="str">
        <v/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Wadi Alain</v>
      </c>
      <c r="B15" s="26" t="str">
        <v>KUBARAH</v>
      </c>
      <c r="C15" s="26" t="str">
        <v>K_LN3</v>
      </c>
      <c r="D15" s="26" t="str">
        <v>23.066952, 56.850687</v>
      </c>
      <c r="E15" s="26" t="str">
        <v>785</v>
      </c>
      <c r="F15" s="26" t="str">
        <v>Pole (PMT)</v>
      </c>
      <c r="G15" s="26" t="str">
        <v>3</v>
      </c>
      <c r="H15" s="26">
        <v>100</v>
      </c>
      <c r="I15" s="26" t="str">
        <v>15/06/2026, 15:28</v>
      </c>
      <c r="J15" s="26">
        <v>1</v>
      </c>
      <c r="K15" s="26">
        <v>242</v>
      </c>
      <c r="L15" s="26">
        <v>246</v>
      </c>
      <c r="M15" s="26">
        <v>243</v>
      </c>
      <c r="N15" s="26">
        <v>422</v>
      </c>
      <c r="O15" s="26">
        <v>422</v>
      </c>
      <c r="P15" s="26">
        <v>425</v>
      </c>
      <c r="Q15" s="27" t="str">
        <v>120 mm²</v>
      </c>
      <c r="R15" s="28" t="str">
        <v>Cu</v>
      </c>
      <c r="S15" s="28">
        <v>100</v>
      </c>
      <c r="T15" s="28">
        <v>54</v>
      </c>
      <c r="U15" s="28">
        <v>79</v>
      </c>
      <c r="V15" s="29">
        <v>41</v>
      </c>
      <c r="W15" s="30" t="str">
        <v/>
      </c>
      <c r="X15" s="31" t="str">
        <v/>
      </c>
      <c r="Y15" s="31" t="str">
        <v/>
      </c>
      <c r="Z15" s="31" t="str">
        <v/>
      </c>
      <c r="AA15" s="31" t="str">
        <v/>
      </c>
      <c r="AB15" s="32" t="str">
        <v/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Wadi Alain</v>
      </c>
      <c r="B16" s="26" t="str">
        <v>KUBARAH</v>
      </c>
      <c r="C16" s="26" t="str">
        <v>K_LN3</v>
      </c>
      <c r="D16" s="26" t="str">
        <v>23.065339, 56.857312</v>
      </c>
      <c r="E16" s="26" t="str">
        <v>1553</v>
      </c>
      <c r="F16" s="26" t="str">
        <v>Pole (PMT)</v>
      </c>
      <c r="G16" s="26" t="str">
        <v>3</v>
      </c>
      <c r="H16" s="26">
        <v>315</v>
      </c>
      <c r="I16" s="26" t="str">
        <v>15/06/2026, 15:25</v>
      </c>
      <c r="J16" s="26">
        <v>1</v>
      </c>
      <c r="K16" s="26">
        <v>242</v>
      </c>
      <c r="L16" s="26">
        <v>241</v>
      </c>
      <c r="M16" s="26">
        <v>243</v>
      </c>
      <c r="N16" s="26">
        <v>420</v>
      </c>
      <c r="O16" s="26">
        <v>421</v>
      </c>
      <c r="P16" s="26">
        <v>420</v>
      </c>
      <c r="Q16" s="27" t="str">
        <v>120 mm²</v>
      </c>
      <c r="R16" s="28" t="str">
        <v>Cu</v>
      </c>
      <c r="S16" s="28">
        <v>46</v>
      </c>
      <c r="T16" s="28">
        <v>77</v>
      </c>
      <c r="U16" s="28">
        <v>44</v>
      </c>
      <c r="V16" s="29">
        <v>33</v>
      </c>
      <c r="W16" s="30" t="str">
        <v>185 mm²</v>
      </c>
      <c r="X16" s="31" t="str">
        <v>Cu</v>
      </c>
      <c r="Y16" s="31">
        <v>17</v>
      </c>
      <c r="Z16" s="31">
        <v>25</v>
      </c>
      <c r="AA16" s="31">
        <v>30</v>
      </c>
      <c r="AB16" s="32">
        <v>11</v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Wadi Alain</v>
      </c>
      <c r="B17" s="26" t="str">
        <v>KUBARAH</v>
      </c>
      <c r="C17" s="26" t="str">
        <v>K_LN3</v>
      </c>
      <c r="D17" s="26" t="str">
        <v>23.058979, 56.852562</v>
      </c>
      <c r="E17" s="26" t="str">
        <v>2177</v>
      </c>
      <c r="F17" s="26" t="str">
        <v>Pole (PMT)</v>
      </c>
      <c r="G17" s="26" t="str">
        <v>3</v>
      </c>
      <c r="H17" s="26">
        <v>315</v>
      </c>
      <c r="I17" s="26" t="str">
        <v>15/06/2026, 15:20</v>
      </c>
      <c r="J17" s="26">
        <v>1</v>
      </c>
      <c r="K17" s="26">
        <v>243</v>
      </c>
      <c r="L17" s="26">
        <v>242</v>
      </c>
      <c r="M17" s="26">
        <v>244</v>
      </c>
      <c r="N17" s="26">
        <v>422</v>
      </c>
      <c r="O17" s="26">
        <v>423</v>
      </c>
      <c r="P17" s="26">
        <v>421</v>
      </c>
      <c r="Q17" s="27" t="str">
        <v>185 mm²</v>
      </c>
      <c r="R17" s="28" t="str">
        <v>Cu</v>
      </c>
      <c r="S17" s="28">
        <v>45</v>
      </c>
      <c r="T17" s="28">
        <v>50</v>
      </c>
      <c r="U17" s="28">
        <v>43</v>
      </c>
      <c r="V17" s="29">
        <v>8</v>
      </c>
      <c r="W17" s="30" t="str">
        <v>185 mm²</v>
      </c>
      <c r="X17" s="31" t="str">
        <v>Cu</v>
      </c>
      <c r="Y17" s="31">
        <v>16</v>
      </c>
      <c r="Z17" s="31">
        <v>14</v>
      </c>
      <c r="AA17" s="31">
        <v>12</v>
      </c>
      <c r="AB17" s="32">
        <v>17</v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Wadi Alain</v>
      </c>
      <c r="B18" s="26" t="str">
        <v>KUBARAH</v>
      </c>
      <c r="C18" s="26" t="str">
        <v>K_LN3</v>
      </c>
      <c r="D18" s="26" t="str">
        <v>23.058979, 56.852562</v>
      </c>
      <c r="E18" s="26" t="str">
        <v>786</v>
      </c>
      <c r="F18" s="26" t="str">
        <v>Pole (PMT)</v>
      </c>
      <c r="G18" s="26" t="str">
        <v>3</v>
      </c>
      <c r="H18" s="26">
        <v>100</v>
      </c>
      <c r="I18" s="26" t="str">
        <v>15/06/2026, 15:15</v>
      </c>
      <c r="J18" s="26">
        <v>1</v>
      </c>
      <c r="K18" s="26">
        <v>234</v>
      </c>
      <c r="L18" s="26">
        <v>235</v>
      </c>
      <c r="M18" s="26">
        <v>236</v>
      </c>
      <c r="N18" s="26">
        <v>408</v>
      </c>
      <c r="O18" s="26">
        <v>395</v>
      </c>
      <c r="P18" s="26">
        <v>406</v>
      </c>
      <c r="Q18" s="27" t="str">
        <v>120 mm²</v>
      </c>
      <c r="R18" s="28" t="str">
        <v>Cu</v>
      </c>
      <c r="S18" s="28">
        <v>60</v>
      </c>
      <c r="T18" s="28">
        <v>67</v>
      </c>
      <c r="U18" s="28">
        <v>52</v>
      </c>
      <c r="V18" s="29">
        <v>9</v>
      </c>
      <c r="W18" s="30" t="str">
        <v/>
      </c>
      <c r="X18" s="31" t="str">
        <v/>
      </c>
      <c r="Y18" s="31" t="str">
        <v/>
      </c>
      <c r="Z18" s="31" t="str">
        <v/>
      </c>
      <c r="AA18" s="31" t="str">
        <v/>
      </c>
      <c r="AB18" s="32" t="str">
        <v/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Wadi Alain</v>
      </c>
      <c r="B19" s="26" t="str">
        <v>KUBARAH</v>
      </c>
      <c r="C19" s="26" t="str">
        <v>K_LN3</v>
      </c>
      <c r="D19" s="26" t="str">
        <v>23.05922, 56.852498</v>
      </c>
      <c r="E19" s="26" t="str">
        <v>2079</v>
      </c>
      <c r="F19" s="26" t="str">
        <v>Pole (PMT)</v>
      </c>
      <c r="G19" s="26" t="str">
        <v>3</v>
      </c>
      <c r="H19" s="26">
        <v>200</v>
      </c>
      <c r="I19" s="26" t="str">
        <v>15/06/2026, 15:13</v>
      </c>
      <c r="J19" s="26">
        <v>1</v>
      </c>
      <c r="K19" s="26">
        <v>232</v>
      </c>
      <c r="L19" s="26">
        <v>234</v>
      </c>
      <c r="M19" s="26">
        <v>233</v>
      </c>
      <c r="N19" s="26">
        <v>406</v>
      </c>
      <c r="O19" s="26">
        <v>405</v>
      </c>
      <c r="P19" s="26">
        <v>406</v>
      </c>
      <c r="Q19" s="27" t="str">
        <v>120 mm²</v>
      </c>
      <c r="R19" s="28" t="str">
        <v>Cu</v>
      </c>
      <c r="S19" s="28">
        <v>12</v>
      </c>
      <c r="T19" s="28">
        <v>13</v>
      </c>
      <c r="U19" s="28">
        <v>14</v>
      </c>
      <c r="V19" s="29">
        <v>15</v>
      </c>
      <c r="W19" s="30" t="str">
        <v/>
      </c>
      <c r="X19" s="31" t="str">
        <v/>
      </c>
      <c r="Y19" s="31" t="str">
        <v/>
      </c>
      <c r="Z19" s="31" t="str">
        <v/>
      </c>
      <c r="AA19" s="31" t="str">
        <v/>
      </c>
      <c r="AB19" s="32" t="str">
        <v/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Wadi Alain</v>
      </c>
      <c r="B20" s="26" t="str">
        <v>KUBARAH</v>
      </c>
      <c r="C20" s="26" t="str">
        <v>K_LN4</v>
      </c>
      <c r="D20" s="26" t="str">
        <v>23.022758, 56.919165</v>
      </c>
      <c r="E20" s="26" t="str">
        <v>765</v>
      </c>
      <c r="F20" s="26" t="str">
        <v>Pole (PMT)</v>
      </c>
      <c r="G20" s="26" t="str">
        <v>3</v>
      </c>
      <c r="H20" s="26">
        <v>50</v>
      </c>
      <c r="I20" s="26" t="str">
        <v>15/06/2026, 15:03</v>
      </c>
      <c r="J20" s="26">
        <v>1</v>
      </c>
      <c r="K20" s="26">
        <v>244</v>
      </c>
      <c r="L20" s="26">
        <v>243</v>
      </c>
      <c r="M20" s="26">
        <v>245</v>
      </c>
      <c r="N20" s="26">
        <v>423</v>
      </c>
      <c r="O20" s="26">
        <v>424</v>
      </c>
      <c r="P20" s="26">
        <v>425</v>
      </c>
      <c r="Q20" s="27" t="str">
        <v>120 mm²</v>
      </c>
      <c r="R20" s="28" t="str">
        <v>Cu</v>
      </c>
      <c r="S20" s="28">
        <v>29</v>
      </c>
      <c r="T20" s="28">
        <v>23</v>
      </c>
      <c r="U20" s="28">
        <v>15</v>
      </c>
      <c r="V20" s="29">
        <v>16</v>
      </c>
      <c r="W20" s="30" t="str">
        <v/>
      </c>
      <c r="X20" s="31" t="str">
        <v/>
      </c>
      <c r="Y20" s="31" t="str">
        <v/>
      </c>
      <c r="Z20" s="31" t="str">
        <v/>
      </c>
      <c r="AA20" s="31" t="str">
        <v/>
      </c>
      <c r="AB20" s="32" t="str">
        <v/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Wadi Alain</v>
      </c>
      <c r="B21" s="26" t="str">
        <v>KUBARAH</v>
      </c>
      <c r="C21" s="26" t="str">
        <v>K_LN4</v>
      </c>
      <c r="D21" s="26" t="str">
        <v>23.032308, 56.870298</v>
      </c>
      <c r="E21" s="26" t="str">
        <v>764</v>
      </c>
      <c r="F21" s="26" t="str">
        <v>Pole (PMT)</v>
      </c>
      <c r="G21" s="26" t="str">
        <v>3</v>
      </c>
      <c r="H21" s="26">
        <v>100</v>
      </c>
      <c r="I21" s="26" t="str">
        <v>15/06/2026, 14:58</v>
      </c>
      <c r="J21" s="26">
        <v>1</v>
      </c>
      <c r="K21" s="26">
        <v>247</v>
      </c>
      <c r="L21" s="26">
        <v>245</v>
      </c>
      <c r="M21" s="26">
        <v>246</v>
      </c>
      <c r="N21" s="26">
        <v>430</v>
      </c>
      <c r="O21" s="26">
        <v>430</v>
      </c>
      <c r="P21" s="26">
        <v>428</v>
      </c>
      <c r="Q21" s="27" t="str">
        <v>120 mm²</v>
      </c>
      <c r="R21" s="28" t="str">
        <v>Cu</v>
      </c>
      <c r="S21" s="28">
        <v>21</v>
      </c>
      <c r="T21" s="28">
        <v>16</v>
      </c>
      <c r="U21" s="28">
        <v>12</v>
      </c>
      <c r="V21" s="29">
        <v>15</v>
      </c>
      <c r="W21" s="30" t="str">
        <v/>
      </c>
      <c r="X21" s="31" t="str">
        <v/>
      </c>
      <c r="Y21" s="31" t="str">
        <v/>
      </c>
      <c r="Z21" s="31" t="str">
        <v/>
      </c>
      <c r="AA21" s="31" t="str">
        <v/>
      </c>
      <c r="AB21" s="32" t="str">
        <v/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Wadi Alain</v>
      </c>
      <c r="B22" s="26" t="str">
        <v>KUBARAH</v>
      </c>
      <c r="C22" s="26" t="str">
        <v>K_LN4</v>
      </c>
      <c r="D22" s="26" t="str">
        <v>23.021574, 56.902134</v>
      </c>
      <c r="E22" s="26" t="str">
        <v>827</v>
      </c>
      <c r="F22" s="26" t="str">
        <v>Pole (PMT)</v>
      </c>
      <c r="G22" s="26" t="str">
        <v>3</v>
      </c>
      <c r="H22" s="26">
        <v>100</v>
      </c>
      <c r="I22" s="26" t="str">
        <v>15/06/2026, 14:47</v>
      </c>
      <c r="J22" s="26">
        <v>1</v>
      </c>
      <c r="K22" s="26">
        <v>244</v>
      </c>
      <c r="L22" s="26">
        <v>248</v>
      </c>
      <c r="M22" s="26">
        <v>246</v>
      </c>
      <c r="N22" s="26">
        <v>430</v>
      </c>
      <c r="O22" s="26">
        <v>433</v>
      </c>
      <c r="P22" s="26">
        <v>426</v>
      </c>
      <c r="Q22" s="27" t="str">
        <v>120 mm²</v>
      </c>
      <c r="R22" s="28" t="str">
        <v>Cu</v>
      </c>
      <c r="S22" s="28">
        <v>12</v>
      </c>
      <c r="T22" s="28">
        <v>9</v>
      </c>
      <c r="U22" s="28">
        <v>11</v>
      </c>
      <c r="V22" s="29">
        <v>14</v>
      </c>
      <c r="W22" s="30" t="str">
        <v/>
      </c>
      <c r="X22" s="31" t="str">
        <v/>
      </c>
      <c r="Y22" s="31" t="str">
        <v/>
      </c>
      <c r="Z22" s="31" t="str">
        <v/>
      </c>
      <c r="AA22" s="31" t="str">
        <v/>
      </c>
      <c r="AB22" s="32" t="str">
        <v/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Wadi Alain</v>
      </c>
      <c r="B23" s="26" t="str">
        <v>KUBARAH</v>
      </c>
      <c r="C23" s="26" t="str">
        <v>K_LN4</v>
      </c>
      <c r="D23" s="26" t="str">
        <v>23.024796, 56.891497</v>
      </c>
      <c r="E23" s="26" t="str">
        <v>826</v>
      </c>
      <c r="F23" s="26" t="str">
        <v>Pole (PMT)</v>
      </c>
      <c r="G23" s="26" t="str">
        <v>3</v>
      </c>
      <c r="H23" s="26">
        <v>100</v>
      </c>
      <c r="I23" s="26" t="str">
        <v>15/06/2026, 14:41</v>
      </c>
      <c r="J23" s="26">
        <v>1</v>
      </c>
      <c r="K23" s="26">
        <v>233</v>
      </c>
      <c r="L23" s="26">
        <v>231</v>
      </c>
      <c r="M23" s="26">
        <v>233</v>
      </c>
      <c r="N23" s="26">
        <v>406</v>
      </c>
      <c r="O23" s="26">
        <v>405</v>
      </c>
      <c r="P23" s="26">
        <v>403</v>
      </c>
      <c r="Q23" s="27" t="str">
        <v>120 mm²</v>
      </c>
      <c r="R23" s="28" t="str">
        <v>Cu</v>
      </c>
      <c r="S23" s="28">
        <v>62</v>
      </c>
      <c r="T23" s="28">
        <v>30</v>
      </c>
      <c r="U23" s="28">
        <v>42</v>
      </c>
      <c r="V23" s="29">
        <v>21</v>
      </c>
      <c r="W23" s="30" t="str">
        <v/>
      </c>
      <c r="X23" s="31" t="str">
        <v/>
      </c>
      <c r="Y23" s="31" t="str">
        <v/>
      </c>
      <c r="Z23" s="31" t="str">
        <v/>
      </c>
      <c r="AA23" s="31" t="str">
        <v/>
      </c>
      <c r="AB23" s="32" t="str">
        <v/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Wadi Alain</v>
      </c>
      <c r="B24" s="26" t="str">
        <v>KUBARAH</v>
      </c>
      <c r="C24" s="26" t="str">
        <v>K_LN4</v>
      </c>
      <c r="D24" s="26" t="str">
        <v>23.043469, 56.881719</v>
      </c>
      <c r="E24" s="26" t="str">
        <v>1628</v>
      </c>
      <c r="F24" s="26" t="str">
        <v>Pole (PMT)</v>
      </c>
      <c r="G24" s="26" t="str">
        <v>3</v>
      </c>
      <c r="H24" s="26">
        <v>200</v>
      </c>
      <c r="I24" s="26" t="str">
        <v>15/06/2026, 14:34</v>
      </c>
      <c r="J24" s="26">
        <v>1</v>
      </c>
      <c r="K24" s="26">
        <v>235</v>
      </c>
      <c r="L24" s="26">
        <v>232</v>
      </c>
      <c r="M24" s="26">
        <v>230</v>
      </c>
      <c r="N24" s="26">
        <v>407</v>
      </c>
      <c r="O24" s="26">
        <v>410</v>
      </c>
      <c r="P24" s="26">
        <v>406</v>
      </c>
      <c r="Q24" s="27" t="str">
        <v>120 mm²</v>
      </c>
      <c r="R24" s="28" t="str">
        <v>Cu</v>
      </c>
      <c r="S24" s="28">
        <v>13</v>
      </c>
      <c r="T24" s="28">
        <v>16</v>
      </c>
      <c r="U24" s="28">
        <v>15</v>
      </c>
      <c r="V24" s="29">
        <v>14</v>
      </c>
      <c r="W24" s="30" t="str">
        <v/>
      </c>
      <c r="X24" s="31" t="str">
        <v/>
      </c>
      <c r="Y24" s="31" t="str">
        <v/>
      </c>
      <c r="Z24" s="31" t="str">
        <v/>
      </c>
      <c r="AA24" s="31" t="str">
        <v/>
      </c>
      <c r="AB24" s="32" t="str">
        <v/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Wadi Alain</v>
      </c>
      <c r="B25" s="26" t="str">
        <v>KUBARAH</v>
      </c>
      <c r="C25" s="26" t="str">
        <v>K_LN4</v>
      </c>
      <c r="D25" s="26" t="str">
        <v>23.025778, 56.851929</v>
      </c>
      <c r="E25" s="26" t="str">
        <v>769</v>
      </c>
      <c r="F25" s="26" t="str">
        <v>Pole (PMT)</v>
      </c>
      <c r="G25" s="26" t="str">
        <v>5</v>
      </c>
      <c r="H25" s="26">
        <v>100</v>
      </c>
      <c r="I25" s="26" t="str">
        <v>11/06/2026, 16:15</v>
      </c>
      <c r="J25" s="26">
        <v>1</v>
      </c>
      <c r="K25" s="26">
        <v>256</v>
      </c>
      <c r="L25" s="26">
        <v>260</v>
      </c>
      <c r="M25" s="26">
        <v>258</v>
      </c>
      <c r="N25" s="26">
        <v>449</v>
      </c>
      <c r="O25" s="26">
        <v>449</v>
      </c>
      <c r="P25" s="26">
        <v>451</v>
      </c>
      <c r="Q25" s="27" t="str">
        <v>120 mm²</v>
      </c>
      <c r="R25" s="28" t="str">
        <v>Cu</v>
      </c>
      <c r="S25" s="28">
        <v>23</v>
      </c>
      <c r="T25" s="28">
        <v>26</v>
      </c>
      <c r="U25" s="28">
        <v>27</v>
      </c>
      <c r="V25" s="29">
        <v>15</v>
      </c>
      <c r="W25" s="30" t="str">
        <v>120 mm²</v>
      </c>
      <c r="X25" s="31" t="str">
        <v>Cu</v>
      </c>
      <c r="Y25" s="31">
        <v>12</v>
      </c>
      <c r="Z25" s="31">
        <v>25</v>
      </c>
      <c r="AA25" s="31">
        <v>26</v>
      </c>
      <c r="AB25" s="32">
        <v>17</v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Wadi Alain</v>
      </c>
      <c r="B26" s="26" t="str">
        <v>KUBARAH</v>
      </c>
      <c r="C26" s="26" t="str">
        <v>K_LN4</v>
      </c>
      <c r="D26" s="26" t="str">
        <v>23.025772, 56.851926</v>
      </c>
      <c r="E26" s="26" t="str">
        <v>00768</v>
      </c>
      <c r="F26" s="26" t="str">
        <v>Pole (PMT)</v>
      </c>
      <c r="G26" s="26" t="str">
        <v>3</v>
      </c>
      <c r="H26" s="26">
        <v>100</v>
      </c>
      <c r="I26" s="26" t="str">
        <v>11/06/2026, 16:13</v>
      </c>
      <c r="J26" s="26">
        <v>1</v>
      </c>
      <c r="K26" s="26">
        <v>243</v>
      </c>
      <c r="L26" s="26">
        <v>247</v>
      </c>
      <c r="M26" s="26">
        <v>245</v>
      </c>
      <c r="N26" s="26">
        <v>427</v>
      </c>
      <c r="O26" s="26">
        <v>425</v>
      </c>
      <c r="P26" s="26">
        <v>428</v>
      </c>
      <c r="Q26" s="27" t="str">
        <v>120 mm²</v>
      </c>
      <c r="R26" s="28" t="str">
        <v>Cu</v>
      </c>
      <c r="S26" s="28">
        <v>16</v>
      </c>
      <c r="T26" s="28">
        <v>9</v>
      </c>
      <c r="U26" s="28">
        <v>7</v>
      </c>
      <c r="V26" s="29">
        <v>10</v>
      </c>
      <c r="W26" s="30" t="str">
        <v/>
      </c>
      <c r="X26" s="31" t="str">
        <v/>
      </c>
      <c r="Y26" s="31" t="str">
        <v/>
      </c>
      <c r="Z26" s="31" t="str">
        <v/>
      </c>
      <c r="AA26" s="31" t="str">
        <v/>
      </c>
      <c r="AB26" s="32" t="str">
        <v/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Wadi Alain</v>
      </c>
      <c r="B27" s="26" t="str">
        <v>KUBARAH</v>
      </c>
      <c r="C27" s="26" t="str">
        <v>K_LN4</v>
      </c>
      <c r="D27" s="26" t="str">
        <v>23.019, 56.849245</v>
      </c>
      <c r="E27" s="26" t="str">
        <v>768</v>
      </c>
      <c r="F27" s="26" t="str">
        <v>Pole (PMT)</v>
      </c>
      <c r="G27" s="26" t="str">
        <v>3</v>
      </c>
      <c r="H27" s="26">
        <v>100</v>
      </c>
      <c r="I27" s="26" t="str">
        <v>11/06/2026, 16:08</v>
      </c>
      <c r="J27" s="26">
        <v>1</v>
      </c>
      <c r="K27" s="26">
        <v>237</v>
      </c>
      <c r="L27" s="26">
        <v>241</v>
      </c>
      <c r="M27" s="26">
        <v>237</v>
      </c>
      <c r="N27" s="26">
        <v>415</v>
      </c>
      <c r="O27" s="26">
        <v>411</v>
      </c>
      <c r="P27" s="26">
        <v>417</v>
      </c>
      <c r="Q27" s="27" t="str">
        <v>120 mm²</v>
      </c>
      <c r="R27" s="28" t="str">
        <v>Cu</v>
      </c>
      <c r="S27" s="28">
        <v>35</v>
      </c>
      <c r="T27" s="28">
        <v>31</v>
      </c>
      <c r="U27" s="28">
        <v>48</v>
      </c>
      <c r="V27" s="29">
        <v>42</v>
      </c>
      <c r="W27" s="30" t="str">
        <v/>
      </c>
      <c r="X27" s="31" t="str">
        <v/>
      </c>
      <c r="Y27" s="31" t="str">
        <v/>
      </c>
      <c r="Z27" s="31" t="str">
        <v/>
      </c>
      <c r="AA27" s="31" t="str">
        <v/>
      </c>
      <c r="AB27" s="32" t="str">
        <v/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Wadi Alain</v>
      </c>
      <c r="B28" s="26" t="str">
        <v>KUBARAH</v>
      </c>
      <c r="C28" s="26" t="str">
        <v>K_LN4</v>
      </c>
      <c r="D28" s="26" t="str">
        <v>23.010292, 56.846782</v>
      </c>
      <c r="E28" s="26" t="str">
        <v>771</v>
      </c>
      <c r="F28" s="26" t="str">
        <v>Pole (PMT)</v>
      </c>
      <c r="G28" s="26" t="str">
        <v>3</v>
      </c>
      <c r="H28" s="26">
        <v>100</v>
      </c>
      <c r="I28" s="26" t="str">
        <v>11/06/2026, 16:07</v>
      </c>
      <c r="J28" s="26">
        <v>1</v>
      </c>
      <c r="K28" s="26">
        <v>246</v>
      </c>
      <c r="L28" s="26">
        <v>246</v>
      </c>
      <c r="M28" s="26">
        <v>244</v>
      </c>
      <c r="N28" s="26">
        <v>424</v>
      </c>
      <c r="O28" s="26">
        <v>423</v>
      </c>
      <c r="P28" s="26">
        <v>424</v>
      </c>
      <c r="Q28" s="27" t="str">
        <v>120 mm²</v>
      </c>
      <c r="R28" s="28" t="str">
        <v>Cu</v>
      </c>
      <c r="S28" s="28">
        <v>62</v>
      </c>
      <c r="T28" s="28">
        <v>32</v>
      </c>
      <c r="U28" s="28">
        <v>36</v>
      </c>
      <c r="V28" s="29">
        <v>33</v>
      </c>
      <c r="W28" s="30" t="str">
        <v/>
      </c>
      <c r="X28" s="31" t="str">
        <v/>
      </c>
      <c r="Y28" s="31" t="str">
        <v/>
      </c>
      <c r="Z28" s="31" t="str">
        <v/>
      </c>
      <c r="AA28" s="31" t="str">
        <v/>
      </c>
      <c r="AB28" s="32" t="str">
        <v/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Wadi Alain</v>
      </c>
      <c r="B29" s="26" t="str">
        <v>KUBARAH</v>
      </c>
      <c r="C29" s="26" t="str">
        <v>K_LN4</v>
      </c>
      <c r="D29" s="26" t="str">
        <v>23.003944, 56.844669</v>
      </c>
      <c r="E29" s="26" t="str">
        <v>770</v>
      </c>
      <c r="F29" s="26" t="str">
        <v>Pole (PMT)</v>
      </c>
      <c r="G29" s="26" t="str">
        <v>3</v>
      </c>
      <c r="H29" s="26">
        <v>100</v>
      </c>
      <c r="I29" s="26" t="str">
        <v>11/06/2026, 16:06</v>
      </c>
      <c r="J29" s="26">
        <v>1</v>
      </c>
      <c r="K29" s="26">
        <v>244</v>
      </c>
      <c r="L29" s="26">
        <v>247</v>
      </c>
      <c r="M29" s="26">
        <v>245</v>
      </c>
      <c r="N29" s="26">
        <v>429</v>
      </c>
      <c r="O29" s="26">
        <v>426</v>
      </c>
      <c r="P29" s="26">
        <v>429</v>
      </c>
      <c r="Q29" s="27" t="str">
        <v>120 mm²</v>
      </c>
      <c r="R29" s="28" t="str">
        <v>Cu</v>
      </c>
      <c r="S29" s="28">
        <v>10</v>
      </c>
      <c r="T29" s="28">
        <v>9</v>
      </c>
      <c r="U29" s="28">
        <v>9</v>
      </c>
      <c r="V29" s="29">
        <v>8</v>
      </c>
      <c r="W29" s="30" t="str">
        <v/>
      </c>
      <c r="X29" s="31" t="str">
        <v/>
      </c>
      <c r="Y29" s="31" t="str">
        <v/>
      </c>
      <c r="Z29" s="31" t="str">
        <v/>
      </c>
      <c r="AA29" s="31" t="str">
        <v/>
      </c>
      <c r="AB29" s="32" t="str">
        <v/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Wadi Alain</v>
      </c>
      <c r="B30" s="26" t="str">
        <v>KUBARAH</v>
      </c>
      <c r="C30" s="26" t="str">
        <v>K_LN4</v>
      </c>
      <c r="D30" s="26" t="str">
        <v>22.966634, 56.856961</v>
      </c>
      <c r="E30" s="26" t="str">
        <v>767</v>
      </c>
      <c r="F30" s="26" t="str">
        <v>Pole (PMT)</v>
      </c>
      <c r="G30" s="26" t="str">
        <v>3</v>
      </c>
      <c r="H30" s="26">
        <v>315</v>
      </c>
      <c r="I30" s="26" t="str">
        <v>11/06/2026, 15:44</v>
      </c>
      <c r="J30" s="26">
        <v>1</v>
      </c>
      <c r="K30" s="26">
        <v>243</v>
      </c>
      <c r="L30" s="26">
        <v>245</v>
      </c>
      <c r="M30" s="26">
        <v>244</v>
      </c>
      <c r="N30" s="26">
        <v>427</v>
      </c>
      <c r="O30" s="26">
        <v>423</v>
      </c>
      <c r="P30" s="26">
        <v>426</v>
      </c>
      <c r="Q30" s="27" t="str">
        <v>120 mm²</v>
      </c>
      <c r="R30" s="28" t="str">
        <v>Cu</v>
      </c>
      <c r="S30" s="28">
        <v>50</v>
      </c>
      <c r="T30" s="28">
        <v>67</v>
      </c>
      <c r="U30" s="28">
        <v>34</v>
      </c>
      <c r="V30" s="29">
        <v>43</v>
      </c>
      <c r="W30" s="30" t="str">
        <v/>
      </c>
      <c r="X30" s="31" t="str">
        <v/>
      </c>
      <c r="Y30" s="31" t="str">
        <v/>
      </c>
      <c r="Z30" s="31" t="str">
        <v/>
      </c>
      <c r="AA30" s="31" t="str">
        <v/>
      </c>
      <c r="AB30" s="32" t="str">
        <v/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Wadi Alain</v>
      </c>
      <c r="B31" s="26" t="str">
        <v>KUBARAH</v>
      </c>
      <c r="C31" s="26" t="str">
        <v>K_LN4</v>
      </c>
      <c r="D31" s="26" t="str">
        <v>23.022466, 56.828566</v>
      </c>
      <c r="E31" s="26" t="str">
        <v>1745</v>
      </c>
      <c r="F31" s="26" t="str">
        <v>Pole (PMT)</v>
      </c>
      <c r="G31" s="26" t="str">
        <v>3</v>
      </c>
      <c r="H31" s="26">
        <v>100</v>
      </c>
      <c r="I31" s="26" t="str">
        <v>11/06/2026, 15:12</v>
      </c>
      <c r="J31" s="26">
        <v>1</v>
      </c>
      <c r="K31" s="26">
        <v>247</v>
      </c>
      <c r="L31" s="26">
        <v>250</v>
      </c>
      <c r="M31" s="26">
        <v>248</v>
      </c>
      <c r="N31" s="26">
        <v>433</v>
      </c>
      <c r="O31" s="26">
        <v>430</v>
      </c>
      <c r="P31" s="26">
        <v>434</v>
      </c>
      <c r="Q31" s="27" t="str">
        <v>120 mm²</v>
      </c>
      <c r="R31" s="28" t="str">
        <v>Cu</v>
      </c>
      <c r="S31" s="28">
        <v>0</v>
      </c>
      <c r="T31" s="28">
        <v>0</v>
      </c>
      <c r="U31" s="28">
        <v>0</v>
      </c>
      <c r="V31" s="29">
        <v>0</v>
      </c>
      <c r="W31" s="30" t="str">
        <v/>
      </c>
      <c r="X31" s="31" t="str">
        <v/>
      </c>
      <c r="Y31" s="31">
        <v>0</v>
      </c>
      <c r="Z31" s="31">
        <v>0</v>
      </c>
      <c r="AA31" s="31">
        <v>0</v>
      </c>
      <c r="AB31" s="32">
        <v>0</v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Wadi Alain</v>
      </c>
      <c r="B32" s="26" t="str">
        <v>KUBARAH</v>
      </c>
      <c r="C32" s="26" t="str">
        <v>K_LN4</v>
      </c>
      <c r="D32" s="26" t="str">
        <v>23.015568, 56.836535</v>
      </c>
      <c r="E32" s="26" t="str">
        <v>766</v>
      </c>
      <c r="F32" s="26" t="str">
        <v>Pole (PMT)</v>
      </c>
      <c r="G32" s="26" t="str">
        <v>3</v>
      </c>
      <c r="H32" s="26">
        <v>315</v>
      </c>
      <c r="I32" s="26" t="str">
        <v>11/06/2026, 15:06</v>
      </c>
      <c r="J32" s="26">
        <v>1</v>
      </c>
      <c r="K32" s="26">
        <v>246</v>
      </c>
      <c r="L32" s="26">
        <v>248</v>
      </c>
      <c r="M32" s="26">
        <v>247</v>
      </c>
      <c r="N32" s="26">
        <v>430</v>
      </c>
      <c r="O32" s="26">
        <v>428</v>
      </c>
      <c r="P32" s="26">
        <v>433</v>
      </c>
      <c r="Q32" s="27" t="str">
        <v>120 mm²</v>
      </c>
      <c r="R32" s="28" t="str">
        <v>Cu</v>
      </c>
      <c r="S32" s="28">
        <v>66</v>
      </c>
      <c r="T32" s="28">
        <v>84</v>
      </c>
      <c r="U32" s="28">
        <v>97</v>
      </c>
      <c r="V32" s="29">
        <v>30</v>
      </c>
      <c r="W32" s="30" t="str">
        <v/>
      </c>
      <c r="X32" s="31" t="str">
        <v/>
      </c>
      <c r="Y32" s="31" t="str">
        <v/>
      </c>
      <c r="Z32" s="31" t="str">
        <v/>
      </c>
      <c r="AA32" s="31" t="str">
        <v/>
      </c>
      <c r="AB32" s="32" t="str">
        <v/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Wadi Alain</v>
      </c>
      <c r="B33" s="26" t="str">
        <v>KUBARAH</v>
      </c>
      <c r="C33" s="26" t="str">
        <v>K_LN4</v>
      </c>
      <c r="D33" s="26" t="str">
        <v>23.04609, 56.850768</v>
      </c>
      <c r="E33" s="26" t="str">
        <v>763</v>
      </c>
      <c r="F33" s="26" t="str">
        <v>Pole (PMT)</v>
      </c>
      <c r="G33" s="26" t="str">
        <v>0</v>
      </c>
      <c r="H33" s="26">
        <v>50</v>
      </c>
      <c r="I33" s="26" t="str">
        <v>11/06/2026, 14:57</v>
      </c>
      <c r="J33" s="26">
        <v>1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7" t="str">
        <v/>
      </c>
      <c r="R33" s="28" t="str">
        <v/>
      </c>
      <c r="S33" s="28">
        <v>0</v>
      </c>
      <c r="T33" s="28">
        <v>0</v>
      </c>
      <c r="U33" s="28">
        <v>0</v>
      </c>
      <c r="V33" s="29">
        <v>0</v>
      </c>
      <c r="W33" s="30" t="str">
        <v/>
      </c>
      <c r="X33" s="31" t="str">
        <v/>
      </c>
      <c r="Y33" s="31" t="str">
        <v/>
      </c>
      <c r="Z33" s="31" t="str">
        <v/>
      </c>
      <c r="AA33" s="31" t="str">
        <v/>
      </c>
      <c r="AB33" s="32" t="str">
        <v/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Wadi Alain</v>
      </c>
      <c r="B34" s="26" t="str">
        <v>KUBARAH</v>
      </c>
      <c r="C34" s="26" t="str">
        <v>K_LN4</v>
      </c>
      <c r="D34" s="26" t="str">
        <v>23.046045, 56.85078</v>
      </c>
      <c r="E34" s="26" t="str">
        <v>50</v>
      </c>
      <c r="F34" s="26" t="str">
        <v>Pole (PMT)</v>
      </c>
      <c r="G34" s="26" t="str">
        <v/>
      </c>
      <c r="H34" s="26">
        <v>50</v>
      </c>
      <c r="I34" s="26" t="str">
        <v/>
      </c>
      <c r="J34" s="26">
        <v>1</v>
      </c>
      <c r="K34" s="26" t="str">
        <v/>
      </c>
      <c r="L34" s="26" t="str">
        <v/>
      </c>
      <c r="M34" s="26" t="str">
        <v/>
      </c>
      <c r="N34" s="26" t="str">
        <v/>
      </c>
      <c r="O34" s="26" t="str">
        <v/>
      </c>
      <c r="P34" s="26" t="str">
        <v/>
      </c>
      <c r="Q34" s="27" t="str">
        <v/>
      </c>
      <c r="R34" s="28" t="str">
        <v/>
      </c>
      <c r="S34" s="28" t="str">
        <v/>
      </c>
      <c r="T34" s="28" t="str">
        <v/>
      </c>
      <c r="U34" s="28" t="str">
        <v/>
      </c>
      <c r="V34" s="29" t="str">
        <v/>
      </c>
      <c r="W34" s="30" t="str">
        <v/>
      </c>
      <c r="X34" s="31" t="str">
        <v/>
      </c>
      <c r="Y34" s="31" t="str">
        <v/>
      </c>
      <c r="Z34" s="31" t="str">
        <v/>
      </c>
      <c r="AA34" s="31" t="str">
        <v/>
      </c>
      <c r="AB34" s="32" t="str">
        <v/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Wadi Alain</v>
      </c>
      <c r="B35" s="26" t="str">
        <v>KUBARAH</v>
      </c>
      <c r="C35" s="26" t="str">
        <v>K_LN4</v>
      </c>
      <c r="D35" s="26" t="str">
        <v>23.049699, 56.851092</v>
      </c>
      <c r="E35" s="26" t="str">
        <v>4544</v>
      </c>
      <c r="F35" s="26" t="str">
        <v>Pole (PMT)</v>
      </c>
      <c r="G35" s="26" t="str">
        <v>3</v>
      </c>
      <c r="H35" s="26">
        <v>100</v>
      </c>
      <c r="I35" s="26" t="str">
        <v>11/06/2026, 14:50</v>
      </c>
      <c r="J35" s="26">
        <v>1</v>
      </c>
      <c r="K35" s="26">
        <v>250</v>
      </c>
      <c r="L35" s="26">
        <v>252</v>
      </c>
      <c r="M35" s="26">
        <v>251</v>
      </c>
      <c r="N35" s="26">
        <v>437</v>
      </c>
      <c r="O35" s="26">
        <v>436</v>
      </c>
      <c r="P35" s="26">
        <v>438</v>
      </c>
      <c r="Q35" s="27" t="str">
        <v>120 mm²</v>
      </c>
      <c r="R35" s="28" t="str">
        <v>Cu</v>
      </c>
      <c r="S35" s="28">
        <v>11</v>
      </c>
      <c r="T35" s="28">
        <v>9</v>
      </c>
      <c r="U35" s="28">
        <v>7</v>
      </c>
      <c r="V35" s="29">
        <v>12</v>
      </c>
      <c r="W35" s="30" t="str">
        <v/>
      </c>
      <c r="X35" s="31" t="str">
        <v/>
      </c>
      <c r="Y35" s="31" t="str">
        <v/>
      </c>
      <c r="Z35" s="31" t="str">
        <v/>
      </c>
      <c r="AA35" s="31" t="str">
        <v/>
      </c>
      <c r="AB35" s="32" t="str">
        <v/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Wadi Alain</v>
      </c>
      <c r="B36" s="26" t="str">
        <v>KUBARAH</v>
      </c>
      <c r="C36" s="26" t="str">
        <v>K_LN4</v>
      </c>
      <c r="D36" s="26" t="str">
        <v>23.054845, 56.845145</v>
      </c>
      <c r="E36" s="26" t="str">
        <v>762</v>
      </c>
      <c r="F36" s="26" t="str">
        <v>Pole (PMT)</v>
      </c>
      <c r="G36" s="26" t="str">
        <v>5</v>
      </c>
      <c r="H36" s="26">
        <v>315</v>
      </c>
      <c r="I36" s="26" t="str">
        <v>11/06/2026, 14:46</v>
      </c>
      <c r="J36" s="26">
        <v>1</v>
      </c>
      <c r="K36" s="26">
        <v>250</v>
      </c>
      <c r="L36" s="26">
        <v>251</v>
      </c>
      <c r="M36" s="26">
        <v>252</v>
      </c>
      <c r="N36" s="26">
        <v>436</v>
      </c>
      <c r="O36" s="26">
        <v>437</v>
      </c>
      <c r="P36" s="26">
        <v>436</v>
      </c>
      <c r="Q36" s="27" t="str">
        <v>120 mm²</v>
      </c>
      <c r="R36" s="28" t="str">
        <v>Cu</v>
      </c>
      <c r="S36" s="28">
        <v>74</v>
      </c>
      <c r="T36" s="28">
        <v>139</v>
      </c>
      <c r="U36" s="28">
        <v>57</v>
      </c>
      <c r="V36" s="29">
        <v>92</v>
      </c>
      <c r="W36" s="30" t="str">
        <v/>
      </c>
      <c r="X36" s="31" t="str">
        <v/>
      </c>
      <c r="Y36" s="31" t="str">
        <v/>
      </c>
      <c r="Z36" s="31" t="str">
        <v/>
      </c>
      <c r="AA36" s="31" t="str">
        <v/>
      </c>
      <c r="AB36" s="32" t="str">
        <v/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Wadi Alain</v>
      </c>
      <c r="B37" s="26" t="str">
        <v>KUBARAH</v>
      </c>
      <c r="C37" s="26" t="str">
        <v>K_LN4</v>
      </c>
      <c r="D37" s="26" t="str">
        <v>23.054154, 56.835935</v>
      </c>
      <c r="E37" s="26" t="str">
        <v>4752</v>
      </c>
      <c r="F37" s="26" t="str">
        <v>Pole (PMT)</v>
      </c>
      <c r="G37" s="26" t="str">
        <v>3</v>
      </c>
      <c r="H37" s="26">
        <v>100</v>
      </c>
      <c r="I37" s="26" t="str">
        <v>11/06/2026, 14:39</v>
      </c>
      <c r="J37" s="26">
        <v>1</v>
      </c>
      <c r="K37" s="26">
        <v>251</v>
      </c>
      <c r="L37" s="26">
        <v>253</v>
      </c>
      <c r="M37" s="26">
        <v>253</v>
      </c>
      <c r="N37" s="26">
        <v>440</v>
      </c>
      <c r="O37" s="26">
        <v>440</v>
      </c>
      <c r="P37" s="26">
        <v>442</v>
      </c>
      <c r="Q37" s="27" t="str">
        <v>120 mm²</v>
      </c>
      <c r="R37" s="28" t="str">
        <v>Cu</v>
      </c>
      <c r="S37" s="28">
        <v>0</v>
      </c>
      <c r="T37" s="28">
        <v>0</v>
      </c>
      <c r="U37" s="28">
        <v>0</v>
      </c>
      <c r="V37" s="29">
        <v>0</v>
      </c>
      <c r="W37" s="30" t="str">
        <v/>
      </c>
      <c r="X37" s="31" t="str">
        <v/>
      </c>
      <c r="Y37" s="31" t="str">
        <v/>
      </c>
      <c r="Z37" s="31" t="str">
        <v/>
      </c>
      <c r="AA37" s="31" t="str">
        <v/>
      </c>
      <c r="AB37" s="32" t="str">
        <v/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Wadi Alain</v>
      </c>
      <c r="B38" s="26" t="str">
        <v>KUBARAH</v>
      </c>
      <c r="C38" s="26" t="str">
        <v>K_LN4</v>
      </c>
      <c r="D38" s="26" t="str">
        <v>23.058718, 56.840077</v>
      </c>
      <c r="E38" s="26" t="str">
        <v>4776</v>
      </c>
      <c r="F38" s="26" t="str">
        <v>Pole (PMT)</v>
      </c>
      <c r="G38" s="26" t="str">
        <v>3</v>
      </c>
      <c r="H38" s="26">
        <v>100</v>
      </c>
      <c r="I38" s="26" t="str">
        <v>11/06/2026, 14:34</v>
      </c>
      <c r="J38" s="26">
        <v>1</v>
      </c>
      <c r="K38" s="26">
        <v>250</v>
      </c>
      <c r="L38" s="26">
        <v>254</v>
      </c>
      <c r="M38" s="26">
        <v>251</v>
      </c>
      <c r="N38" s="26">
        <v>438</v>
      </c>
      <c r="O38" s="26">
        <v>436</v>
      </c>
      <c r="P38" s="26">
        <v>438</v>
      </c>
      <c r="Q38" s="27" t="str">
        <v>120 mm²</v>
      </c>
      <c r="R38" s="28" t="str">
        <v>Cu</v>
      </c>
      <c r="S38" s="28">
        <v>0</v>
      </c>
      <c r="T38" s="28">
        <v>0</v>
      </c>
      <c r="U38" s="28">
        <v>0</v>
      </c>
      <c r="V38" s="29">
        <v>0</v>
      </c>
      <c r="W38" s="30" t="str">
        <v/>
      </c>
      <c r="X38" s="31" t="str">
        <v/>
      </c>
      <c r="Y38" s="31" t="str">
        <v/>
      </c>
      <c r="Z38" s="31" t="str">
        <v/>
      </c>
      <c r="AA38" s="31" t="str">
        <v/>
      </c>
      <c r="AB38" s="32" t="str">
        <v/>
      </c>
      <c r="AC38" s="27" t="str">
        <v/>
      </c>
      <c r="AD38" s="28" t="str">
        <v/>
      </c>
      <c r="AE38" s="28" t="str">
        <v/>
      </c>
      <c r="AF38" s="28" t="str">
        <v/>
      </c>
      <c r="AG38" s="28" t="str">
        <v/>
      </c>
      <c r="AH38" s="29" t="str">
        <v/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Wadi Alain</v>
      </c>
      <c r="B39" s="26" t="str">
        <v>KUBARAH</v>
      </c>
      <c r="C39" s="26" t="str">
        <v>K_LN4</v>
      </c>
      <c r="D39" s="26" t="str">
        <v>23.061707, 56.837618</v>
      </c>
      <c r="E39" s="26" t="str">
        <v>759</v>
      </c>
      <c r="F39" s="26" t="str">
        <v>Pole (PMT)</v>
      </c>
      <c r="G39" s="26" t="str">
        <v>5</v>
      </c>
      <c r="H39" s="26">
        <v>315</v>
      </c>
      <c r="I39" s="26" t="str">
        <v>11/06/2026, 14:30</v>
      </c>
      <c r="J39" s="26">
        <v>1</v>
      </c>
      <c r="K39" s="26">
        <v>250</v>
      </c>
      <c r="L39" s="26">
        <v>251</v>
      </c>
      <c r="M39" s="26">
        <v>240</v>
      </c>
      <c r="N39" s="26">
        <v>436</v>
      </c>
      <c r="O39" s="26">
        <v>422</v>
      </c>
      <c r="P39" s="26">
        <v>415</v>
      </c>
      <c r="Q39" s="27" t="str">
        <v>120 mm²</v>
      </c>
      <c r="R39" s="28" t="str">
        <v>Cu</v>
      </c>
      <c r="S39" s="28">
        <v>79</v>
      </c>
      <c r="T39" s="28">
        <v>59</v>
      </c>
      <c r="U39" s="28">
        <v>67</v>
      </c>
      <c r="V39" s="29">
        <v>17</v>
      </c>
      <c r="W39" s="30" t="str">
        <v/>
      </c>
      <c r="X39" s="31" t="str">
        <v/>
      </c>
      <c r="Y39" s="31" t="str">
        <v/>
      </c>
      <c r="Z39" s="31" t="str">
        <v/>
      </c>
      <c r="AA39" s="31" t="str">
        <v/>
      </c>
      <c r="AB39" s="32" t="str">
        <v/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Wadi Alain</v>
      </c>
      <c r="B40" s="26" t="str">
        <v>KUBARAH</v>
      </c>
      <c r="C40" s="26" t="str">
        <v>K_LN4</v>
      </c>
      <c r="D40" s="26" t="str">
        <v>23.073174, 56.827774</v>
      </c>
      <c r="E40" s="26" t="str">
        <v>1835</v>
      </c>
      <c r="F40" s="26" t="str">
        <v>Pole (PMT)</v>
      </c>
      <c r="G40" s="26" t="str">
        <v>3</v>
      </c>
      <c r="H40" s="26">
        <v>315</v>
      </c>
      <c r="I40" s="26" t="str">
        <v>11/06/2026, 14:23</v>
      </c>
      <c r="J40" s="26">
        <v>1</v>
      </c>
      <c r="K40" s="26">
        <v>249</v>
      </c>
      <c r="L40" s="26">
        <v>253</v>
      </c>
      <c r="M40" s="26">
        <v>250</v>
      </c>
      <c r="N40" s="26">
        <v>435</v>
      </c>
      <c r="O40" s="26">
        <v>433</v>
      </c>
      <c r="P40" s="26">
        <v>438</v>
      </c>
      <c r="Q40" s="27" t="str">
        <v>120 mm²</v>
      </c>
      <c r="R40" s="28" t="str">
        <v>Cu</v>
      </c>
      <c r="S40" s="28">
        <v>51</v>
      </c>
      <c r="T40" s="28">
        <v>46</v>
      </c>
      <c r="U40" s="28">
        <v>28</v>
      </c>
      <c r="V40" s="29">
        <v>46</v>
      </c>
      <c r="W40" s="30" t="str">
        <v>120 mm²</v>
      </c>
      <c r="X40" s="31" t="str">
        <v>Cu</v>
      </c>
      <c r="Y40" s="31">
        <v>33</v>
      </c>
      <c r="Z40" s="31">
        <v>22</v>
      </c>
      <c r="AA40" s="31">
        <v>77</v>
      </c>
      <c r="AB40" s="32">
        <v>33</v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Wadi Alain</v>
      </c>
      <c r="B41" s="26" t="str">
        <v>KUBARAH</v>
      </c>
      <c r="C41" s="26" t="str">
        <v>K_LN4</v>
      </c>
      <c r="D41" s="26" t="str">
        <v>23.05598, 56.818854</v>
      </c>
      <c r="E41" s="26" t="str">
        <v>760</v>
      </c>
      <c r="F41" s="26" t="str">
        <v>Pole (PMT)</v>
      </c>
      <c r="G41" s="26" t="str">
        <v>3</v>
      </c>
      <c r="H41" s="26">
        <v>315</v>
      </c>
      <c r="I41" s="26" t="str">
        <v>11/06/2026, 14:16</v>
      </c>
      <c r="J41" s="26">
        <v>1</v>
      </c>
      <c r="K41" s="26">
        <v>251</v>
      </c>
      <c r="L41" s="26">
        <v>249</v>
      </c>
      <c r="M41" s="26">
        <v>252</v>
      </c>
      <c r="N41" s="26">
        <v>427</v>
      </c>
      <c r="O41" s="26">
        <v>430</v>
      </c>
      <c r="P41" s="26">
        <v>437</v>
      </c>
      <c r="Q41" s="27" t="str">
        <v>120 mm²</v>
      </c>
      <c r="R41" s="28" t="str">
        <v>Cu</v>
      </c>
      <c r="S41" s="28">
        <v>21</v>
      </c>
      <c r="T41" s="28">
        <v>51</v>
      </c>
      <c r="U41" s="28">
        <v>14</v>
      </c>
      <c r="V41" s="29">
        <v>33</v>
      </c>
      <c r="W41" s="30" t="str">
        <v>120 mm²</v>
      </c>
      <c r="X41" s="31" t="str">
        <v>Cu</v>
      </c>
      <c r="Y41" s="31">
        <v>48</v>
      </c>
      <c r="Z41" s="31">
        <v>59</v>
      </c>
      <c r="AA41" s="31">
        <v>63</v>
      </c>
      <c r="AB41" s="32">
        <v>13</v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Wadi Alain</v>
      </c>
      <c r="B42" s="26" t="str">
        <v>KUBARAH</v>
      </c>
      <c r="C42" s="26" t="str">
        <v>K_LN4</v>
      </c>
      <c r="D42" s="26" t="str">
        <v>23.072752, 56.812397</v>
      </c>
      <c r="E42" s="26" t="str">
        <v>4766</v>
      </c>
      <c r="F42" s="26" t="str">
        <v>Pole (PMT)</v>
      </c>
      <c r="G42" s="26" t="str">
        <v>3</v>
      </c>
      <c r="H42" s="26">
        <v>100</v>
      </c>
      <c r="I42" s="26" t="str">
        <v>11/06/2026, 14:06</v>
      </c>
      <c r="J42" s="26">
        <v>1</v>
      </c>
      <c r="K42" s="26">
        <v>252</v>
      </c>
      <c r="L42" s="26">
        <v>254</v>
      </c>
      <c r="M42" s="26">
        <v>254</v>
      </c>
      <c r="N42" s="26">
        <v>440</v>
      </c>
      <c r="O42" s="26">
        <v>441</v>
      </c>
      <c r="P42" s="26">
        <v>442</v>
      </c>
      <c r="Q42" s="27" t="str">
        <v>120 mm²</v>
      </c>
      <c r="R42" s="28" t="str">
        <v>Cu</v>
      </c>
      <c r="S42" s="28">
        <v>7</v>
      </c>
      <c r="T42" s="28">
        <v>6</v>
      </c>
      <c r="U42" s="28">
        <v>5</v>
      </c>
      <c r="V42" s="29">
        <v>5</v>
      </c>
      <c r="W42" s="30" t="str">
        <v/>
      </c>
      <c r="X42" s="31" t="str">
        <v/>
      </c>
      <c r="Y42" s="31" t="str">
        <v/>
      </c>
      <c r="Z42" s="31" t="str">
        <v/>
      </c>
      <c r="AA42" s="31" t="str">
        <v/>
      </c>
      <c r="AB42" s="32" t="str">
        <v/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Wadi Alain</v>
      </c>
      <c r="B43" s="26" t="str">
        <v>KUBARAH</v>
      </c>
      <c r="C43" s="26" t="str">
        <v>K_LN4</v>
      </c>
      <c r="D43" s="26" t="str">
        <v>23.062768, 56.814439</v>
      </c>
      <c r="E43" s="26" t="str">
        <v>761</v>
      </c>
      <c r="F43" s="26" t="str">
        <v>Pole (PMT)</v>
      </c>
      <c r="G43" s="26" t="str">
        <v>3</v>
      </c>
      <c r="H43" s="26">
        <v>100</v>
      </c>
      <c r="I43" s="26" t="str">
        <v>11/06/2026, 13:55</v>
      </c>
      <c r="J43" s="26">
        <v>1</v>
      </c>
      <c r="K43" s="26">
        <v>248</v>
      </c>
      <c r="L43" s="26">
        <v>251</v>
      </c>
      <c r="M43" s="26">
        <v>250</v>
      </c>
      <c r="N43" s="26">
        <v>430</v>
      </c>
      <c r="O43" s="26">
        <v>435</v>
      </c>
      <c r="P43" s="26">
        <v>436</v>
      </c>
      <c r="Q43" s="27" t="str">
        <v>120 mm²</v>
      </c>
      <c r="R43" s="28" t="str">
        <v>Cu</v>
      </c>
      <c r="S43" s="28">
        <v>27</v>
      </c>
      <c r="T43" s="28">
        <v>24</v>
      </c>
      <c r="U43" s="28">
        <v>20</v>
      </c>
      <c r="V43" s="29">
        <v>18</v>
      </c>
      <c r="W43" s="30" t="str">
        <v/>
      </c>
      <c r="X43" s="31" t="str">
        <v/>
      </c>
      <c r="Y43" s="31" t="str">
        <v/>
      </c>
      <c r="Z43" s="31" t="str">
        <v/>
      </c>
      <c r="AA43" s="31" t="str">
        <v/>
      </c>
      <c r="AB43" s="32" t="str">
        <v/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Wadi Alain</v>
      </c>
      <c r="B44" s="26" t="str">
        <v>KUBARAH</v>
      </c>
      <c r="C44" s="26" t="str">
        <v>K_LN4</v>
      </c>
      <c r="D44" s="26" t="str">
        <v>23.076894, 56.821367</v>
      </c>
      <c r="E44" s="26" t="str">
        <v>758</v>
      </c>
      <c r="F44" s="26" t="str">
        <v>Pole (PMT)</v>
      </c>
      <c r="G44" s="26" t="str">
        <v>3</v>
      </c>
      <c r="H44" s="26">
        <v>100</v>
      </c>
      <c r="I44" s="26" t="str">
        <v>11/06/2026, 13:49</v>
      </c>
      <c r="J44" s="26">
        <v>1</v>
      </c>
      <c r="K44" s="26">
        <v>242</v>
      </c>
      <c r="L44" s="26">
        <v>243</v>
      </c>
      <c r="M44" s="26">
        <v>242</v>
      </c>
      <c r="N44" s="26">
        <v>426</v>
      </c>
      <c r="O44" s="26">
        <v>427</v>
      </c>
      <c r="P44" s="26">
        <v>429</v>
      </c>
      <c r="Q44" s="27" t="str">
        <v>120 mm²</v>
      </c>
      <c r="R44" s="28" t="str">
        <v>Cu</v>
      </c>
      <c r="S44" s="28">
        <v>100</v>
      </c>
      <c r="T44" s="28">
        <v>94</v>
      </c>
      <c r="U44" s="28">
        <v>84</v>
      </c>
      <c r="V44" s="29">
        <v>17</v>
      </c>
      <c r="W44" s="30" t="str">
        <v/>
      </c>
      <c r="X44" s="31" t="str">
        <v/>
      </c>
      <c r="Y44" s="31" t="str">
        <v/>
      </c>
      <c r="Z44" s="31" t="str">
        <v/>
      </c>
      <c r="AA44" s="31" t="str">
        <v/>
      </c>
      <c r="AB44" s="32" t="str">
        <v/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Wadi Alain</v>
      </c>
      <c r="B45" s="26" t="str">
        <v>KUBARAH</v>
      </c>
      <c r="C45" s="26" t="str">
        <v>K_LN4</v>
      </c>
      <c r="D45" s="26" t="str">
        <v>23.089016, 56.812584</v>
      </c>
      <c r="E45" s="26" t="str">
        <v>1780</v>
      </c>
      <c r="F45" s="26" t="str">
        <v>Pole (PMT)</v>
      </c>
      <c r="G45" s="26" t="str">
        <v>3</v>
      </c>
      <c r="H45" s="26">
        <v>100</v>
      </c>
      <c r="I45" s="26" t="str">
        <v>10/06/2026, 18:45</v>
      </c>
      <c r="J45" s="26">
        <v>1</v>
      </c>
      <c r="K45" s="26">
        <v>245</v>
      </c>
      <c r="L45" s="26">
        <v>247</v>
      </c>
      <c r="M45" s="26">
        <v>248</v>
      </c>
      <c r="N45" s="26">
        <v>427</v>
      </c>
      <c r="O45" s="26">
        <v>432</v>
      </c>
      <c r="P45" s="26">
        <v>429</v>
      </c>
      <c r="Q45" s="27" t="str">
        <v>120 mm²</v>
      </c>
      <c r="R45" s="28" t="str">
        <v>Cu</v>
      </c>
      <c r="S45" s="28">
        <v>31</v>
      </c>
      <c r="T45" s="28">
        <v>27</v>
      </c>
      <c r="U45" s="28">
        <v>37</v>
      </c>
      <c r="V45" s="29">
        <v>12</v>
      </c>
      <c r="W45" s="30" t="str">
        <v/>
      </c>
      <c r="X45" s="31" t="str">
        <v/>
      </c>
      <c r="Y45" s="31" t="str">
        <v/>
      </c>
      <c r="Z45" s="31" t="str">
        <v/>
      </c>
      <c r="AA45" s="31" t="str">
        <v/>
      </c>
      <c r="AB45" s="32" t="str">
        <v/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Wadi Alain</v>
      </c>
      <c r="B46" s="26" t="str">
        <v>KUBARAH</v>
      </c>
      <c r="C46" s="26" t="str">
        <v>K_LN4</v>
      </c>
      <c r="D46" s="26" t="str">
        <v>23.088995, 56.812562</v>
      </c>
      <c r="E46" s="26" t="str">
        <v>834</v>
      </c>
      <c r="F46" s="26" t="str">
        <v>Pole (PMT)</v>
      </c>
      <c r="G46" s="26" t="str">
        <v>3</v>
      </c>
      <c r="H46" s="26">
        <v>100</v>
      </c>
      <c r="I46" s="26" t="str">
        <v>10/06/2026, 18:44</v>
      </c>
      <c r="J46" s="26">
        <v>1</v>
      </c>
      <c r="K46" s="26">
        <v>245</v>
      </c>
      <c r="L46" s="26">
        <v>248</v>
      </c>
      <c r="M46" s="26">
        <v>248</v>
      </c>
      <c r="N46" s="26">
        <v>427</v>
      </c>
      <c r="O46" s="26">
        <v>434</v>
      </c>
      <c r="P46" s="26">
        <v>431</v>
      </c>
      <c r="Q46" s="27" t="str">
        <v>120 mm²</v>
      </c>
      <c r="R46" s="28" t="str">
        <v>Cu</v>
      </c>
      <c r="S46" s="28">
        <v>25</v>
      </c>
      <c r="T46" s="28">
        <v>20</v>
      </c>
      <c r="U46" s="28">
        <v>28</v>
      </c>
      <c r="V46" s="29">
        <v>15</v>
      </c>
      <c r="W46" s="30" t="str">
        <v/>
      </c>
      <c r="X46" s="31" t="str">
        <v/>
      </c>
      <c r="Y46" s="31" t="str">
        <v/>
      </c>
      <c r="Z46" s="31" t="str">
        <v/>
      </c>
      <c r="AA46" s="31" t="str">
        <v/>
      </c>
      <c r="AB46" s="32" t="str">
        <v/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Wadi Alain</v>
      </c>
      <c r="B47" s="26" t="str">
        <v>KUBARAH</v>
      </c>
      <c r="C47" s="26" t="str">
        <v>K_LN4</v>
      </c>
      <c r="D47" s="26" t="str">
        <v>23.088991, 56.812559</v>
      </c>
      <c r="E47" s="26" t="str">
        <v>833</v>
      </c>
      <c r="F47" s="26" t="str">
        <v>Pole (PMT)</v>
      </c>
      <c r="G47" s="26" t="str">
        <v>3</v>
      </c>
      <c r="H47" s="26">
        <v>100</v>
      </c>
      <c r="I47" s="26" t="str">
        <v>10/06/2026, 18:42</v>
      </c>
      <c r="J47" s="26">
        <v>1</v>
      </c>
      <c r="K47" s="26">
        <v>246</v>
      </c>
      <c r="L47" s="26">
        <v>246</v>
      </c>
      <c r="M47" s="26">
        <v>249</v>
      </c>
      <c r="N47" s="26">
        <v>429</v>
      </c>
      <c r="O47" s="26">
        <v>433</v>
      </c>
      <c r="P47" s="26">
        <v>432</v>
      </c>
      <c r="Q47" s="27" t="str">
        <v>50 mm²</v>
      </c>
      <c r="R47" s="28" t="str">
        <v>Cu</v>
      </c>
      <c r="S47" s="28">
        <v>15</v>
      </c>
      <c r="T47" s="28">
        <v>15</v>
      </c>
      <c r="U47" s="28">
        <v>15</v>
      </c>
      <c r="V47" s="29">
        <v>8</v>
      </c>
      <c r="W47" s="30" t="str">
        <v/>
      </c>
      <c r="X47" s="31" t="str">
        <v/>
      </c>
      <c r="Y47" s="31" t="str">
        <v/>
      </c>
      <c r="Z47" s="31" t="str">
        <v/>
      </c>
      <c r="AA47" s="31" t="str">
        <v/>
      </c>
      <c r="AB47" s="32" t="str">
        <v/>
      </c>
      <c r="AC47" s="27" t="str">
        <v/>
      </c>
      <c r="AD47" s="28" t="str">
        <v/>
      </c>
      <c r="AE47" s="28" t="str">
        <v/>
      </c>
      <c r="AF47" s="28" t="str">
        <v/>
      </c>
      <c r="AG47" s="28" t="str">
        <v/>
      </c>
      <c r="AH47" s="29" t="str">
        <v/>
      </c>
      <c r="AI47" s="30" t="str">
        <v/>
      </c>
      <c r="AJ47" s="31" t="str">
        <v/>
      </c>
      <c r="AK47" s="31" t="str">
        <v/>
      </c>
      <c r="AL47" s="31" t="str">
        <v/>
      </c>
      <c r="AM47" s="31" t="str">
        <v/>
      </c>
      <c r="AN47" s="32" t="str">
        <v/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Wadi Alain</v>
      </c>
      <c r="B48" s="26" t="str">
        <v>KUBARAH</v>
      </c>
      <c r="C48" s="26" t="str">
        <v>K_LN4</v>
      </c>
      <c r="D48" s="26" t="str">
        <v>23.088994, 56.812563</v>
      </c>
      <c r="E48" s="26" t="str">
        <v>832</v>
      </c>
      <c r="F48" s="26" t="str">
        <v>Pole (PMT)</v>
      </c>
      <c r="G48" s="26" t="str">
        <v>3</v>
      </c>
      <c r="H48" s="26">
        <v>100</v>
      </c>
      <c r="I48" s="26" t="str">
        <v>10/06/2026, 18:41</v>
      </c>
      <c r="J48" s="26">
        <v>1</v>
      </c>
      <c r="K48" s="26">
        <v>246</v>
      </c>
      <c r="L48" s="26">
        <v>248</v>
      </c>
      <c r="M48" s="26">
        <v>249</v>
      </c>
      <c r="N48" s="26">
        <v>428</v>
      </c>
      <c r="O48" s="26">
        <v>434</v>
      </c>
      <c r="P48" s="26">
        <v>433</v>
      </c>
      <c r="Q48" s="27" t="str">
        <v>120 mm²</v>
      </c>
      <c r="R48" s="28" t="str">
        <v>Cu</v>
      </c>
      <c r="S48" s="28">
        <v>32</v>
      </c>
      <c r="T48" s="28">
        <v>25</v>
      </c>
      <c r="U48" s="28">
        <v>26</v>
      </c>
      <c r="V48" s="29">
        <v>15</v>
      </c>
      <c r="W48" s="30" t="str">
        <v/>
      </c>
      <c r="X48" s="31" t="str">
        <v/>
      </c>
      <c r="Y48" s="31" t="str">
        <v/>
      </c>
      <c r="Z48" s="31" t="str">
        <v/>
      </c>
      <c r="AA48" s="31" t="str">
        <v/>
      </c>
      <c r="AB48" s="32" t="str">
        <v/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Wadi Alain</v>
      </c>
      <c r="B49" s="26" t="str">
        <v>KUBARAH</v>
      </c>
      <c r="C49" s="26" t="str">
        <v>K_LN4</v>
      </c>
      <c r="D49" s="26" t="str">
        <v>23.089015, 56.812581</v>
      </c>
      <c r="E49" s="26" t="str">
        <v>831</v>
      </c>
      <c r="F49" s="26" t="str">
        <v>Pole (PMT)</v>
      </c>
      <c r="G49" s="26" t="str">
        <v>3</v>
      </c>
      <c r="H49" s="26">
        <v>100</v>
      </c>
      <c r="I49" s="26" t="str">
        <v>10/06/2026, 18:40</v>
      </c>
      <c r="J49" s="26">
        <v>1</v>
      </c>
      <c r="K49" s="26">
        <v>246</v>
      </c>
      <c r="L49" s="26">
        <v>248</v>
      </c>
      <c r="M49" s="26">
        <v>249</v>
      </c>
      <c r="N49" s="26">
        <v>429</v>
      </c>
      <c r="O49" s="26">
        <v>432</v>
      </c>
      <c r="P49" s="26">
        <v>432</v>
      </c>
      <c r="Q49" s="27" t="str">
        <v>120 mm²</v>
      </c>
      <c r="R49" s="28" t="str">
        <v>Cu</v>
      </c>
      <c r="S49" s="28">
        <v>10</v>
      </c>
      <c r="T49" s="28">
        <v>9</v>
      </c>
      <c r="U49" s="28">
        <v>7</v>
      </c>
      <c r="V49" s="29">
        <v>9</v>
      </c>
      <c r="W49" s="30" t="str">
        <v/>
      </c>
      <c r="X49" s="31" t="str">
        <v/>
      </c>
      <c r="Y49" s="31" t="str">
        <v/>
      </c>
      <c r="Z49" s="31" t="str">
        <v/>
      </c>
      <c r="AA49" s="31" t="str">
        <v/>
      </c>
      <c r="AB49" s="32" t="str">
        <v/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Wadi Alain</v>
      </c>
      <c r="B50" s="26" t="str">
        <v>KUBARAH</v>
      </c>
      <c r="C50" s="26" t="str">
        <v>K_LN4</v>
      </c>
      <c r="D50" s="26" t="str">
        <v>23.089002, 56.81257</v>
      </c>
      <c r="E50" s="26" t="str">
        <v>4491</v>
      </c>
      <c r="F50" s="26" t="str">
        <v>Pole (PMT)</v>
      </c>
      <c r="G50" s="26" t="str">
        <v>3</v>
      </c>
      <c r="H50" s="26">
        <v>100</v>
      </c>
      <c r="I50" s="26" t="str">
        <v>10/06/2026, 18:39</v>
      </c>
      <c r="J50" s="26">
        <v>1</v>
      </c>
      <c r="K50" s="26">
        <v>247</v>
      </c>
      <c r="L50" s="26">
        <v>249</v>
      </c>
      <c r="M50" s="26">
        <v>248</v>
      </c>
      <c r="N50" s="26">
        <v>430</v>
      </c>
      <c r="O50" s="26">
        <v>436</v>
      </c>
      <c r="P50" s="26">
        <v>433</v>
      </c>
      <c r="Q50" s="27" t="str">
        <v>120 mm²</v>
      </c>
      <c r="R50" s="28" t="str">
        <v>Cu</v>
      </c>
      <c r="S50" s="28">
        <v>10</v>
      </c>
      <c r="T50" s="28">
        <v>11</v>
      </c>
      <c r="U50" s="28">
        <v>10</v>
      </c>
      <c r="V50" s="29">
        <v>12</v>
      </c>
      <c r="W50" s="30" t="str">
        <v/>
      </c>
      <c r="X50" s="31" t="str">
        <v/>
      </c>
      <c r="Y50" s="31" t="str">
        <v/>
      </c>
      <c r="Z50" s="31" t="str">
        <v/>
      </c>
      <c r="AA50" s="31" t="str">
        <v/>
      </c>
      <c r="AB50" s="32" t="str">
        <v/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Wadi Alain</v>
      </c>
      <c r="B51" s="26" t="str">
        <v>KUBARAH</v>
      </c>
      <c r="C51" s="26" t="str">
        <v>K_LN4</v>
      </c>
      <c r="D51" s="26" t="str">
        <v>23.089023, 56.812588</v>
      </c>
      <c r="E51" s="26" t="str">
        <v>830</v>
      </c>
      <c r="F51" s="26" t="str">
        <v>Pole (PMT)</v>
      </c>
      <c r="G51" s="26" t="str">
        <v>3</v>
      </c>
      <c r="H51" s="26">
        <v>100</v>
      </c>
      <c r="I51" s="26" t="str">
        <v>10/06/2026, 18:38</v>
      </c>
      <c r="J51" s="26">
        <v>1</v>
      </c>
      <c r="K51" s="26">
        <v>245</v>
      </c>
      <c r="L51" s="26">
        <v>248</v>
      </c>
      <c r="M51" s="26">
        <v>249</v>
      </c>
      <c r="N51" s="26">
        <v>426</v>
      </c>
      <c r="O51" s="26">
        <v>432</v>
      </c>
      <c r="P51" s="26">
        <v>433</v>
      </c>
      <c r="Q51" s="27" t="str">
        <v>120 mm²</v>
      </c>
      <c r="R51" s="28" t="str">
        <v>Cu</v>
      </c>
      <c r="S51" s="28">
        <v>28</v>
      </c>
      <c r="T51" s="28">
        <v>10</v>
      </c>
      <c r="U51" s="28">
        <v>11</v>
      </c>
      <c r="V51" s="29">
        <v>15</v>
      </c>
      <c r="W51" s="30" t="str">
        <v/>
      </c>
      <c r="X51" s="31" t="str">
        <v/>
      </c>
      <c r="Y51" s="31" t="str">
        <v/>
      </c>
      <c r="Z51" s="31" t="str">
        <v/>
      </c>
      <c r="AA51" s="31" t="str">
        <v/>
      </c>
      <c r="AB51" s="32" t="str">
        <v/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Wadi Alain</v>
      </c>
      <c r="B52" s="26" t="str">
        <v>KUBARAH</v>
      </c>
      <c r="C52" s="26" t="str">
        <v>K_LN4</v>
      </c>
      <c r="D52" s="26" t="str">
        <v>23.088989, 56.812555</v>
      </c>
      <c r="E52" s="26" t="str">
        <v>842</v>
      </c>
      <c r="F52" s="26" t="str">
        <v>Pole (PMT)</v>
      </c>
      <c r="G52" s="26" t="str">
        <v>3</v>
      </c>
      <c r="H52" s="26">
        <v>100</v>
      </c>
      <c r="I52" s="26" t="str">
        <v>10/06/2026, 18:37</v>
      </c>
      <c r="J52" s="26">
        <v>1</v>
      </c>
      <c r="K52" s="26">
        <v>244</v>
      </c>
      <c r="L52" s="26">
        <v>245</v>
      </c>
      <c r="M52" s="26">
        <v>245</v>
      </c>
      <c r="N52" s="26">
        <v>420</v>
      </c>
      <c r="O52" s="26">
        <v>421</v>
      </c>
      <c r="P52" s="26">
        <v>422</v>
      </c>
      <c r="Q52" s="27" t="str">
        <v>120 mm²</v>
      </c>
      <c r="R52" s="28" t="str">
        <v>Cu</v>
      </c>
      <c r="S52" s="28">
        <v>15</v>
      </c>
      <c r="T52" s="28">
        <v>15</v>
      </c>
      <c r="U52" s="28">
        <v>16</v>
      </c>
      <c r="V52" s="29">
        <v>10</v>
      </c>
      <c r="W52" s="30" t="str">
        <v/>
      </c>
      <c r="X52" s="31" t="str">
        <v/>
      </c>
      <c r="Y52" s="31" t="str">
        <v/>
      </c>
      <c r="Z52" s="31" t="str">
        <v/>
      </c>
      <c r="AA52" s="31" t="str">
        <v/>
      </c>
      <c r="AB52" s="32" t="str">
        <v/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Wadi Alain</v>
      </c>
      <c r="B53" s="26" t="str">
        <v>KUBARAH</v>
      </c>
      <c r="C53" s="26" t="str">
        <v>K_LN4</v>
      </c>
      <c r="D53" s="26" t="str">
        <v>23.088996, 56.812565</v>
      </c>
      <c r="E53" s="26" t="str">
        <v>4673</v>
      </c>
      <c r="F53" s="26" t="str">
        <v>Pole (PMT)</v>
      </c>
      <c r="G53" s="26" t="str">
        <v>3</v>
      </c>
      <c r="H53" s="26">
        <v>100</v>
      </c>
      <c r="I53" s="26" t="str">
        <v>10/06/2026, 18:36</v>
      </c>
      <c r="J53" s="26">
        <v>1</v>
      </c>
      <c r="K53" s="26">
        <v>246</v>
      </c>
      <c r="L53" s="26">
        <v>247</v>
      </c>
      <c r="M53" s="26">
        <v>247</v>
      </c>
      <c r="N53" s="26">
        <v>425</v>
      </c>
      <c r="O53" s="26">
        <v>424</v>
      </c>
      <c r="P53" s="26">
        <v>424</v>
      </c>
      <c r="Q53" s="27" t="str">
        <v>120 mm²</v>
      </c>
      <c r="R53" s="28" t="str">
        <v>Cu</v>
      </c>
      <c r="S53" s="28">
        <v>5</v>
      </c>
      <c r="T53" s="28">
        <v>5</v>
      </c>
      <c r="U53" s="28">
        <v>4</v>
      </c>
      <c r="V53" s="29">
        <v>5</v>
      </c>
      <c r="W53" s="30" t="str">
        <v/>
      </c>
      <c r="X53" s="31" t="str">
        <v/>
      </c>
      <c r="Y53" s="31" t="str">
        <v/>
      </c>
      <c r="Z53" s="31" t="str">
        <v/>
      </c>
      <c r="AA53" s="31" t="str">
        <v/>
      </c>
      <c r="AB53" s="32" t="str">
        <v/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Wadi Alain</v>
      </c>
      <c r="B54" s="26" t="str">
        <v>KUBARAH</v>
      </c>
      <c r="C54" s="26" t="str">
        <v>K_LN4</v>
      </c>
      <c r="D54" s="26" t="str">
        <v>23.08901, 56.812578</v>
      </c>
      <c r="E54" s="26" t="str">
        <v>841</v>
      </c>
      <c r="F54" s="26" t="str">
        <v>Pole (PMT)</v>
      </c>
      <c r="G54" s="26" t="str">
        <v>5</v>
      </c>
      <c r="H54" s="26">
        <v>100</v>
      </c>
      <c r="I54" s="26" t="str">
        <v>10/06/2026, 18:35</v>
      </c>
      <c r="J54" s="26">
        <v>1</v>
      </c>
      <c r="K54" s="26">
        <v>259</v>
      </c>
      <c r="L54" s="26">
        <v>258</v>
      </c>
      <c r="M54" s="26">
        <v>259</v>
      </c>
      <c r="N54" s="26">
        <v>445</v>
      </c>
      <c r="O54" s="26">
        <v>444</v>
      </c>
      <c r="P54" s="26">
        <v>445</v>
      </c>
      <c r="Q54" s="27" t="str">
        <v>120 mm²</v>
      </c>
      <c r="R54" s="28" t="str">
        <v>Cu</v>
      </c>
      <c r="S54" s="28">
        <v>27</v>
      </c>
      <c r="T54" s="28">
        <v>24</v>
      </c>
      <c r="U54" s="28">
        <v>29</v>
      </c>
      <c r="V54" s="29">
        <v>15</v>
      </c>
      <c r="W54" s="30" t="str">
        <v>120 mm²</v>
      </c>
      <c r="X54" s="31" t="str">
        <v>Cu</v>
      </c>
      <c r="Y54" s="31">
        <v>10</v>
      </c>
      <c r="Z54" s="31">
        <v>26</v>
      </c>
      <c r="AA54" s="31">
        <v>11</v>
      </c>
      <c r="AB54" s="32">
        <v>16</v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Wadi Alain</v>
      </c>
      <c r="B55" s="26" t="str">
        <v>KUBARAH</v>
      </c>
      <c r="C55" s="26" t="str">
        <v>K_LN4</v>
      </c>
      <c r="D55" s="26" t="str">
        <v>23.088989, 56.812556</v>
      </c>
      <c r="E55" s="26" t="str">
        <v>0840</v>
      </c>
      <c r="F55" s="26" t="str">
        <v>Pole (PMT)</v>
      </c>
      <c r="G55" s="26" t="str">
        <v>3</v>
      </c>
      <c r="H55" s="26">
        <v>100</v>
      </c>
      <c r="I55" s="26" t="str">
        <v>10/06/2026, 18:33</v>
      </c>
      <c r="J55" s="26">
        <v>1</v>
      </c>
      <c r="K55" s="26">
        <v>243</v>
      </c>
      <c r="L55" s="26">
        <v>249</v>
      </c>
      <c r="M55" s="26">
        <v>249</v>
      </c>
      <c r="N55" s="26">
        <v>431</v>
      </c>
      <c r="O55" s="26">
        <v>434</v>
      </c>
      <c r="P55" s="26">
        <v>432</v>
      </c>
      <c r="Q55" s="27" t="str">
        <v>50 mm²</v>
      </c>
      <c r="R55" s="28" t="str">
        <v>Cu</v>
      </c>
      <c r="S55" s="28">
        <v>7</v>
      </c>
      <c r="T55" s="28">
        <v>5</v>
      </c>
      <c r="U55" s="28">
        <v>5</v>
      </c>
      <c r="V55" s="29">
        <v>6</v>
      </c>
      <c r="W55" s="30" t="str">
        <v/>
      </c>
      <c r="X55" s="31" t="str">
        <v/>
      </c>
      <c r="Y55" s="31" t="str">
        <v/>
      </c>
      <c r="Z55" s="31" t="str">
        <v/>
      </c>
      <c r="AA55" s="31" t="str">
        <v/>
      </c>
      <c r="AB55" s="32" t="str">
        <v/>
      </c>
      <c r="AC55" s="27" t="str">
        <v/>
      </c>
      <c r="AD55" s="28" t="str">
        <v/>
      </c>
      <c r="AE55" s="28" t="str">
        <v/>
      </c>
      <c r="AF55" s="28" t="str">
        <v/>
      </c>
      <c r="AG55" s="28" t="str">
        <v/>
      </c>
      <c r="AH55" s="29" t="str">
        <v/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Wadi Alain</v>
      </c>
      <c r="B56" s="26" t="str">
        <v>KUBARAH</v>
      </c>
      <c r="C56" s="26" t="str">
        <v>K_LN4</v>
      </c>
      <c r="D56" s="26" t="str">
        <v>23.089022, 56.812587</v>
      </c>
      <c r="E56" s="26" t="str">
        <v>840</v>
      </c>
      <c r="F56" s="26" t="str">
        <v>Pole (PMT)</v>
      </c>
      <c r="G56" s="26" t="str">
        <v>3</v>
      </c>
      <c r="H56" s="26">
        <v>100</v>
      </c>
      <c r="I56" s="26" t="str">
        <v>10/06/2026, 18:31</v>
      </c>
      <c r="J56" s="26">
        <v>1</v>
      </c>
      <c r="K56" s="26">
        <v>245</v>
      </c>
      <c r="L56" s="26">
        <v>243</v>
      </c>
      <c r="M56" s="26">
        <v>242</v>
      </c>
      <c r="N56" s="26">
        <v>425</v>
      </c>
      <c r="O56" s="26">
        <v>426</v>
      </c>
      <c r="P56" s="26">
        <v>425</v>
      </c>
      <c r="Q56" s="27" t="str">
        <v>120 mm²</v>
      </c>
      <c r="R56" s="28" t="str">
        <v>Cu</v>
      </c>
      <c r="S56" s="28">
        <v>10</v>
      </c>
      <c r="T56" s="28">
        <v>8</v>
      </c>
      <c r="U56" s="28">
        <v>8</v>
      </c>
      <c r="V56" s="29">
        <v>7</v>
      </c>
      <c r="W56" s="30" t="str">
        <v/>
      </c>
      <c r="X56" s="31" t="str">
        <v/>
      </c>
      <c r="Y56" s="31" t="str">
        <v/>
      </c>
      <c r="Z56" s="31" t="str">
        <v/>
      </c>
      <c r="AA56" s="31" t="str">
        <v/>
      </c>
      <c r="AB56" s="32" t="str">
        <v/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Wadi Alain</v>
      </c>
      <c r="B57" s="26" t="str">
        <v>KUBARAH</v>
      </c>
      <c r="C57" s="26" t="str">
        <v>K_LN4</v>
      </c>
      <c r="D57" s="26" t="str">
        <v>23.089024, 56.812588</v>
      </c>
      <c r="E57" s="26" t="str">
        <v>839</v>
      </c>
      <c r="F57" s="26" t="str">
        <v>Pole (PMT)</v>
      </c>
      <c r="G57" s="26" t="str">
        <v>4</v>
      </c>
      <c r="H57" s="26">
        <v>100</v>
      </c>
      <c r="I57" s="26" t="str">
        <v>10/06/2026, 18:30</v>
      </c>
      <c r="J57" s="26">
        <v>1</v>
      </c>
      <c r="K57" s="26">
        <v>245</v>
      </c>
      <c r="L57" s="26">
        <v>249</v>
      </c>
      <c r="M57" s="26">
        <v>250</v>
      </c>
      <c r="N57" s="26">
        <v>430</v>
      </c>
      <c r="O57" s="26">
        <v>436</v>
      </c>
      <c r="P57" s="26">
        <v>432</v>
      </c>
      <c r="Q57" s="27" t="str">
        <v>120 mm²</v>
      </c>
      <c r="R57" s="28" t="str">
        <v>Cu</v>
      </c>
      <c r="S57" s="28">
        <v>31</v>
      </c>
      <c r="T57" s="28">
        <v>33</v>
      </c>
      <c r="U57" s="28">
        <v>23</v>
      </c>
      <c r="V57" s="29">
        <v>21</v>
      </c>
      <c r="W57" s="30" t="str">
        <v/>
      </c>
      <c r="X57" s="31" t="str">
        <v/>
      </c>
      <c r="Y57" s="31" t="str">
        <v/>
      </c>
      <c r="Z57" s="31" t="str">
        <v/>
      </c>
      <c r="AA57" s="31" t="str">
        <v/>
      </c>
      <c r="AB57" s="32" t="str">
        <v/>
      </c>
      <c r="AC57" s="27" t="str">
        <v/>
      </c>
      <c r="AD57" s="28" t="str">
        <v/>
      </c>
      <c r="AE57" s="28" t="str">
        <v/>
      </c>
      <c r="AF57" s="28" t="str">
        <v/>
      </c>
      <c r="AG57" s="28" t="str">
        <v/>
      </c>
      <c r="AH57" s="29" t="str">
        <v/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Wadi Alain</v>
      </c>
      <c r="B58" s="26" t="str">
        <v>KUBARAH</v>
      </c>
      <c r="C58" s="26" t="str">
        <v>K_LN4</v>
      </c>
      <c r="D58" s="26" t="str">
        <v>23.08899, 56.812558</v>
      </c>
      <c r="E58" s="26" t="str">
        <v>838</v>
      </c>
      <c r="F58" s="26" t="str">
        <v>Pole (PMT)</v>
      </c>
      <c r="G58" s="26" t="str">
        <v>3</v>
      </c>
      <c r="H58" s="26">
        <v>200</v>
      </c>
      <c r="I58" s="26" t="str">
        <v>10/06/2026, 18:29</v>
      </c>
      <c r="J58" s="26">
        <v>1</v>
      </c>
      <c r="K58" s="26">
        <v>245</v>
      </c>
      <c r="L58" s="26">
        <v>247</v>
      </c>
      <c r="M58" s="26">
        <v>248</v>
      </c>
      <c r="N58" s="26">
        <v>429</v>
      </c>
      <c r="O58" s="26">
        <v>431</v>
      </c>
      <c r="P58" s="26">
        <v>430</v>
      </c>
      <c r="Q58" s="27" t="str">
        <v>120 mm²</v>
      </c>
      <c r="R58" s="28" t="str">
        <v>Cu</v>
      </c>
      <c r="S58" s="28">
        <v>41</v>
      </c>
      <c r="T58" s="28">
        <v>45</v>
      </c>
      <c r="U58" s="28">
        <v>49</v>
      </c>
      <c r="V58" s="29">
        <v>19</v>
      </c>
      <c r="W58" s="30" t="str">
        <v>120 mm²</v>
      </c>
      <c r="X58" s="31" t="str">
        <v>Cu</v>
      </c>
      <c r="Y58" s="31">
        <v>25</v>
      </c>
      <c r="Z58" s="31">
        <v>36</v>
      </c>
      <c r="AA58" s="31">
        <v>29</v>
      </c>
      <c r="AB58" s="32">
        <v>19</v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Wadi Alain</v>
      </c>
      <c r="B59" s="26" t="str">
        <v>KUBARAH</v>
      </c>
      <c r="C59" s="26" t="str">
        <v>K_LN4</v>
      </c>
      <c r="D59" s="26" t="str">
        <v>23.089022, 56.812586</v>
      </c>
      <c r="E59" s="26" t="str">
        <v>836</v>
      </c>
      <c r="F59" s="26" t="str">
        <v>Pole (PMT)</v>
      </c>
      <c r="G59" s="26" t="str">
        <v>4</v>
      </c>
      <c r="H59" s="26">
        <v>100</v>
      </c>
      <c r="I59" s="26" t="str">
        <v>10/06/2026, 18:28</v>
      </c>
      <c r="J59" s="26">
        <v>1</v>
      </c>
      <c r="K59" s="26">
        <v>248</v>
      </c>
      <c r="L59" s="26">
        <v>250</v>
      </c>
      <c r="M59" s="26">
        <v>250</v>
      </c>
      <c r="N59" s="26">
        <v>433</v>
      </c>
      <c r="O59" s="26">
        <v>437</v>
      </c>
      <c r="P59" s="26">
        <v>433</v>
      </c>
      <c r="Q59" s="27" t="str">
        <v>120 mm²</v>
      </c>
      <c r="R59" s="28" t="str">
        <v>Cu</v>
      </c>
      <c r="S59" s="28">
        <v>25</v>
      </c>
      <c r="T59" s="28">
        <v>31</v>
      </c>
      <c r="U59" s="28">
        <v>28</v>
      </c>
      <c r="V59" s="29">
        <v>11</v>
      </c>
      <c r="W59" s="30" t="str">
        <v/>
      </c>
      <c r="X59" s="31" t="str">
        <v/>
      </c>
      <c r="Y59" s="31" t="str">
        <v/>
      </c>
      <c r="Z59" s="31" t="str">
        <v/>
      </c>
      <c r="AA59" s="31" t="str">
        <v/>
      </c>
      <c r="AB59" s="32" t="str">
        <v/>
      </c>
      <c r="AC59" s="27" t="str">
        <v/>
      </c>
      <c r="AD59" s="28" t="str">
        <v/>
      </c>
      <c r="AE59" s="28" t="str">
        <v/>
      </c>
      <c r="AF59" s="28" t="str">
        <v/>
      </c>
      <c r="AG59" s="28" t="str">
        <v/>
      </c>
      <c r="AH59" s="29" t="str">
        <v/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Wadi Alain</v>
      </c>
      <c r="B60" s="26" t="str">
        <v>KUBARAH</v>
      </c>
      <c r="C60" s="26" t="str">
        <v>K_LN4</v>
      </c>
      <c r="D60" s="26" t="str">
        <v>23.089007, 56.812575</v>
      </c>
      <c r="E60" s="26" t="str">
        <v>835</v>
      </c>
      <c r="F60" s="26" t="str">
        <v>Pole (PMT)</v>
      </c>
      <c r="G60" s="26" t="str">
        <v>3</v>
      </c>
      <c r="H60" s="26">
        <v>100</v>
      </c>
      <c r="I60" s="26" t="str">
        <v>10/06/2026, 18:27</v>
      </c>
      <c r="J60" s="26">
        <v>1</v>
      </c>
      <c r="K60" s="26">
        <v>247</v>
      </c>
      <c r="L60" s="26">
        <v>248</v>
      </c>
      <c r="M60" s="26">
        <v>249</v>
      </c>
      <c r="N60" s="26">
        <v>431</v>
      </c>
      <c r="O60" s="26">
        <v>433</v>
      </c>
      <c r="P60" s="26">
        <v>432</v>
      </c>
      <c r="Q60" s="27" t="str">
        <v>120 mm²</v>
      </c>
      <c r="R60" s="28" t="str">
        <v>Cu</v>
      </c>
      <c r="S60" s="28">
        <v>21</v>
      </c>
      <c r="T60" s="28">
        <v>28</v>
      </c>
      <c r="U60" s="28">
        <v>30</v>
      </c>
      <c r="V60" s="29">
        <v>22</v>
      </c>
      <c r="W60" s="30" t="str">
        <v/>
      </c>
      <c r="X60" s="31" t="str">
        <v/>
      </c>
      <c r="Y60" s="31" t="str">
        <v/>
      </c>
      <c r="Z60" s="31" t="str">
        <v/>
      </c>
      <c r="AA60" s="31" t="str">
        <v/>
      </c>
      <c r="AB60" s="32" t="str">
        <v/>
      </c>
      <c r="AC60" s="27" t="str">
        <v/>
      </c>
      <c r="AD60" s="28" t="str">
        <v/>
      </c>
      <c r="AE60" s="28" t="str">
        <v/>
      </c>
      <c r="AF60" s="28" t="str">
        <v/>
      </c>
      <c r="AG60" s="28" t="str">
        <v/>
      </c>
      <c r="AH60" s="29" t="str">
        <v/>
      </c>
      <c r="AI60" s="30" t="str">
        <v/>
      </c>
      <c r="AJ60" s="31" t="str">
        <v/>
      </c>
      <c r="AK60" s="31" t="str">
        <v/>
      </c>
      <c r="AL60" s="31" t="str">
        <v/>
      </c>
      <c r="AM60" s="31" t="str">
        <v/>
      </c>
      <c r="AN60" s="32" t="str">
        <v/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Wadi Alain</v>
      </c>
      <c r="B61" s="26" t="str">
        <v>KUBARAH</v>
      </c>
      <c r="C61" s="26" t="str">
        <v>K_LN4</v>
      </c>
      <c r="D61" s="26" t="str">
        <v>23.089015, 56.812581</v>
      </c>
      <c r="E61" s="26" t="str">
        <v>829</v>
      </c>
      <c r="F61" s="26" t="str">
        <v>Pole (PMT)</v>
      </c>
      <c r="G61" s="26" t="str">
        <v>2</v>
      </c>
      <c r="H61" s="26">
        <v>100</v>
      </c>
      <c r="I61" s="26" t="str">
        <v>10/06/2026, 18:26</v>
      </c>
      <c r="J61" s="26">
        <v>1</v>
      </c>
      <c r="K61" s="26">
        <v>237</v>
      </c>
      <c r="L61" s="26">
        <v>236</v>
      </c>
      <c r="M61" s="26">
        <v>238</v>
      </c>
      <c r="N61" s="26">
        <v>412</v>
      </c>
      <c r="O61" s="26">
        <v>414</v>
      </c>
      <c r="P61" s="26">
        <v>413</v>
      </c>
      <c r="Q61" s="27" t="str">
        <v>120 mm²</v>
      </c>
      <c r="R61" s="28" t="str">
        <v>Cu</v>
      </c>
      <c r="S61" s="28">
        <v>20</v>
      </c>
      <c r="T61" s="28">
        <v>22</v>
      </c>
      <c r="U61" s="28">
        <v>21</v>
      </c>
      <c r="V61" s="29">
        <v>21</v>
      </c>
      <c r="W61" s="30" t="str">
        <v>120 mm²</v>
      </c>
      <c r="X61" s="31" t="str">
        <v>Cu</v>
      </c>
      <c r="Y61" s="31">
        <v>41</v>
      </c>
      <c r="Z61" s="31">
        <v>49</v>
      </c>
      <c r="AA61" s="31">
        <v>53</v>
      </c>
      <c r="AB61" s="32">
        <v>23</v>
      </c>
      <c r="AC61" s="27" t="str">
        <v/>
      </c>
      <c r="AD61" s="28" t="str">
        <v/>
      </c>
      <c r="AE61" s="28" t="str">
        <v/>
      </c>
      <c r="AF61" s="28" t="str">
        <v/>
      </c>
      <c r="AG61" s="28" t="str">
        <v/>
      </c>
      <c r="AH61" s="29" t="str">
        <v/>
      </c>
      <c r="AI61" s="30" t="str">
        <v/>
      </c>
      <c r="AJ61" s="31" t="str">
        <v/>
      </c>
      <c r="AK61" s="31" t="str">
        <v/>
      </c>
      <c r="AL61" s="31" t="str">
        <v/>
      </c>
      <c r="AM61" s="31" t="str">
        <v/>
      </c>
      <c r="AN61" s="32" t="str">
        <v/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Wadi Alain</v>
      </c>
      <c r="B62" s="26" t="str">
        <v>KUBARAH</v>
      </c>
      <c r="C62" s="26" t="str">
        <v>K_LN4</v>
      </c>
      <c r="D62" s="26" t="str">
        <v>23.089, 56.812569</v>
      </c>
      <c r="E62" s="26" t="str">
        <v>828</v>
      </c>
      <c r="F62" s="26" t="str">
        <v>Pole (PMT)</v>
      </c>
      <c r="G62" s="26" t="str">
        <v>3</v>
      </c>
      <c r="H62" s="26">
        <v>100</v>
      </c>
      <c r="I62" s="26" t="str">
        <v>10/06/2026, 18:24</v>
      </c>
      <c r="J62" s="26">
        <v>1</v>
      </c>
      <c r="K62" s="26">
        <v>244</v>
      </c>
      <c r="L62" s="26">
        <v>245</v>
      </c>
      <c r="M62" s="26">
        <v>247</v>
      </c>
      <c r="N62" s="26">
        <v>426</v>
      </c>
      <c r="O62" s="26">
        <v>428</v>
      </c>
      <c r="P62" s="26">
        <v>429</v>
      </c>
      <c r="Q62" s="27" t="str">
        <v>120 mm²</v>
      </c>
      <c r="R62" s="28" t="str">
        <v>Cu</v>
      </c>
      <c r="S62" s="28">
        <v>56</v>
      </c>
      <c r="T62" s="28">
        <v>59</v>
      </c>
      <c r="U62" s="28">
        <v>48</v>
      </c>
      <c r="V62" s="29">
        <v>10</v>
      </c>
      <c r="W62" s="30" t="str">
        <v/>
      </c>
      <c r="X62" s="31" t="str">
        <v/>
      </c>
      <c r="Y62" s="31" t="str">
        <v/>
      </c>
      <c r="Z62" s="31" t="str">
        <v/>
      </c>
      <c r="AA62" s="31" t="str">
        <v/>
      </c>
      <c r="AB62" s="32" t="str">
        <v/>
      </c>
      <c r="AC62" s="27" t="str">
        <v/>
      </c>
      <c r="AD62" s="28" t="str">
        <v/>
      </c>
      <c r="AE62" s="28" t="str">
        <v/>
      </c>
      <c r="AF62" s="28" t="str">
        <v/>
      </c>
      <c r="AG62" s="28" t="str">
        <v/>
      </c>
      <c r="AH62" s="29" t="str">
        <v/>
      </c>
      <c r="AI62" s="30" t="str">
        <v/>
      </c>
      <c r="AJ62" s="31" t="str">
        <v/>
      </c>
      <c r="AK62" s="31" t="str">
        <v/>
      </c>
      <c r="AL62" s="31" t="str">
        <v/>
      </c>
      <c r="AM62" s="31" t="str">
        <v/>
      </c>
      <c r="AN62" s="32" t="str">
        <v/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Wadi Alain</v>
      </c>
      <c r="B63" s="26" t="str">
        <v>KUBARAH</v>
      </c>
      <c r="C63" s="26" t="str">
        <v>K_LN4</v>
      </c>
      <c r="D63" s="26" t="str">
        <v>23.089022, 56.812587</v>
      </c>
      <c r="E63" s="26" t="str">
        <v>775</v>
      </c>
      <c r="F63" s="26" t="str">
        <v>Pole (PMT)</v>
      </c>
      <c r="G63" s="26" t="str">
        <v>3</v>
      </c>
      <c r="H63" s="26">
        <v>100</v>
      </c>
      <c r="I63" s="26" t="str">
        <v>10/06/2026, 18:23</v>
      </c>
      <c r="J63" s="26">
        <v>1</v>
      </c>
      <c r="K63" s="26">
        <v>247</v>
      </c>
      <c r="L63" s="26">
        <v>249</v>
      </c>
      <c r="M63" s="26">
        <v>249</v>
      </c>
      <c r="N63" s="26">
        <v>432</v>
      </c>
      <c r="O63" s="26">
        <v>434</v>
      </c>
      <c r="P63" s="26">
        <v>432</v>
      </c>
      <c r="Q63" s="27" t="str">
        <v>120 mm²</v>
      </c>
      <c r="R63" s="28" t="str">
        <v>Cu</v>
      </c>
      <c r="S63" s="28">
        <v>28</v>
      </c>
      <c r="T63" s="28">
        <v>29</v>
      </c>
      <c r="U63" s="28">
        <v>28</v>
      </c>
      <c r="V63" s="29">
        <v>15</v>
      </c>
      <c r="W63" s="30" t="str">
        <v>120 mm²</v>
      </c>
      <c r="X63" s="31" t="str">
        <v>Cu</v>
      </c>
      <c r="Y63" s="31">
        <v>10</v>
      </c>
      <c r="Z63" s="31">
        <v>9</v>
      </c>
      <c r="AA63" s="31">
        <v>7</v>
      </c>
      <c r="AB63" s="32">
        <v>8</v>
      </c>
      <c r="AC63" s="27" t="str">
        <v/>
      </c>
      <c r="AD63" s="28" t="str">
        <v/>
      </c>
      <c r="AE63" s="28" t="str">
        <v/>
      </c>
      <c r="AF63" s="28" t="str">
        <v/>
      </c>
      <c r="AG63" s="28" t="str">
        <v/>
      </c>
      <c r="AH63" s="29" t="str">
        <v/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Wadi Alain</v>
      </c>
      <c r="B64" s="26" t="str">
        <v>KUBARAH</v>
      </c>
      <c r="C64" s="26" t="str">
        <v>K_LN4</v>
      </c>
      <c r="D64" s="26" t="str">
        <v>23.089014, 56.81258</v>
      </c>
      <c r="E64" s="26" t="str">
        <v>774</v>
      </c>
      <c r="F64" s="26" t="str">
        <v>Pole (PMT)</v>
      </c>
      <c r="G64" s="26" t="str">
        <v>3</v>
      </c>
      <c r="H64" s="26">
        <v>100</v>
      </c>
      <c r="I64" s="26" t="str">
        <v>10/06/2026, 18:22</v>
      </c>
      <c r="J64" s="26">
        <v>1</v>
      </c>
      <c r="K64" s="26">
        <v>248</v>
      </c>
      <c r="L64" s="26">
        <v>249</v>
      </c>
      <c r="M64" s="26">
        <v>249</v>
      </c>
      <c r="N64" s="26">
        <v>432</v>
      </c>
      <c r="O64" s="26">
        <v>434</v>
      </c>
      <c r="P64" s="26">
        <v>432</v>
      </c>
      <c r="Q64" s="27" t="str">
        <v>120 mm²</v>
      </c>
      <c r="R64" s="28" t="str">
        <v>Cu</v>
      </c>
      <c r="S64" s="28">
        <v>25</v>
      </c>
      <c r="T64" s="28">
        <v>31</v>
      </c>
      <c r="U64" s="28">
        <v>42</v>
      </c>
      <c r="V64" s="29">
        <v>22</v>
      </c>
      <c r="W64" s="30" t="str">
        <v/>
      </c>
      <c r="X64" s="31" t="str">
        <v/>
      </c>
      <c r="Y64" s="31" t="str">
        <v/>
      </c>
      <c r="Z64" s="31" t="str">
        <v/>
      </c>
      <c r="AA64" s="31" t="str">
        <v/>
      </c>
      <c r="AB64" s="32" t="str">
        <v/>
      </c>
      <c r="AC64" s="27" t="str">
        <v/>
      </c>
      <c r="AD64" s="28" t="str">
        <v/>
      </c>
      <c r="AE64" s="28" t="str">
        <v/>
      </c>
      <c r="AF64" s="28" t="str">
        <v/>
      </c>
      <c r="AG64" s="28" t="str">
        <v/>
      </c>
      <c r="AH64" s="29" t="str">
        <v/>
      </c>
      <c r="AI64" s="30" t="str">
        <v/>
      </c>
      <c r="AJ64" s="31" t="str">
        <v/>
      </c>
      <c r="AK64" s="31" t="str">
        <v/>
      </c>
      <c r="AL64" s="31" t="str">
        <v/>
      </c>
      <c r="AM64" s="31" t="str">
        <v/>
      </c>
      <c r="AN64" s="32" t="str">
        <v/>
      </c>
      <c r="AO64" s="27" t="str">
        <v/>
      </c>
      <c r="AP64" s="28" t="str">
        <v/>
      </c>
      <c r="AQ64" s="28" t="str">
        <v/>
      </c>
      <c r="AR64" s="28" t="str">
        <v/>
      </c>
      <c r="AS64" s="28" t="str">
        <v/>
      </c>
      <c r="AT64" s="29" t="str">
        <v/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Wadi Alain</v>
      </c>
      <c r="B65" s="26" t="str">
        <v>KUBARAH</v>
      </c>
      <c r="C65" s="26" t="str">
        <v>K_LN4</v>
      </c>
      <c r="D65" s="26" t="str">
        <v>23.089027, 56.812591</v>
      </c>
      <c r="E65" s="26" t="str">
        <v>773</v>
      </c>
      <c r="F65" s="26" t="str">
        <v>Pole (PMT)</v>
      </c>
      <c r="G65" s="26" t="str">
        <v>3</v>
      </c>
      <c r="H65" s="26">
        <v>100</v>
      </c>
      <c r="I65" s="26" t="str">
        <v>10/06/2026, 18:19</v>
      </c>
      <c r="J65" s="26">
        <v>1</v>
      </c>
      <c r="K65" s="26">
        <v>241</v>
      </c>
      <c r="L65" s="26">
        <v>243</v>
      </c>
      <c r="M65" s="26">
        <v>244</v>
      </c>
      <c r="N65" s="26">
        <v>421</v>
      </c>
      <c r="O65" s="26">
        <v>424</v>
      </c>
      <c r="P65" s="26">
        <v>423</v>
      </c>
      <c r="Q65" s="27" t="str">
        <v>120 mm²</v>
      </c>
      <c r="R65" s="28" t="str">
        <v>Cu</v>
      </c>
      <c r="S65" s="28">
        <v>30</v>
      </c>
      <c r="T65" s="28">
        <v>20</v>
      </c>
      <c r="U65" s="28">
        <v>21</v>
      </c>
      <c r="V65" s="29">
        <v>18</v>
      </c>
      <c r="W65" s="30" t="str">
        <v>120 mm²</v>
      </c>
      <c r="X65" s="31" t="str">
        <v>Cu</v>
      </c>
      <c r="Y65" s="31">
        <v>35</v>
      </c>
      <c r="Z65" s="31">
        <v>30</v>
      </c>
      <c r="AA65" s="31">
        <v>29</v>
      </c>
      <c r="AB65" s="32">
        <v>19</v>
      </c>
      <c r="AC65" s="27" t="str">
        <v/>
      </c>
      <c r="AD65" s="28" t="str">
        <v/>
      </c>
      <c r="AE65" s="28" t="str">
        <v/>
      </c>
      <c r="AF65" s="28" t="str">
        <v/>
      </c>
      <c r="AG65" s="28" t="str">
        <v/>
      </c>
      <c r="AH65" s="29" t="str">
        <v/>
      </c>
      <c r="AI65" s="30" t="str">
        <v/>
      </c>
      <c r="AJ65" s="31" t="str">
        <v/>
      </c>
      <c r="AK65" s="31" t="str">
        <v/>
      </c>
      <c r="AL65" s="31" t="str">
        <v/>
      </c>
      <c r="AM65" s="31" t="str">
        <v/>
      </c>
      <c r="AN65" s="32" t="str">
        <v/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Wadi Alain</v>
      </c>
      <c r="B66" s="26" t="str">
        <v>KUBARAH</v>
      </c>
      <c r="C66" s="26" t="str">
        <v>K_LN4</v>
      </c>
      <c r="D66" s="26" t="str">
        <v>23.090311, 56.812713</v>
      </c>
      <c r="E66" s="26" t="str">
        <v>4520</v>
      </c>
      <c r="F66" s="26" t="str">
        <v>Pole (PMT)</v>
      </c>
      <c r="G66" s="26" t="str">
        <v>3</v>
      </c>
      <c r="H66" s="26">
        <v>100</v>
      </c>
      <c r="I66" s="26" t="str">
        <v>10/06/2026, 18:14</v>
      </c>
      <c r="J66" s="26">
        <v>1</v>
      </c>
      <c r="K66" s="26">
        <v>236</v>
      </c>
      <c r="L66" s="26">
        <v>238</v>
      </c>
      <c r="M66" s="26">
        <v>239</v>
      </c>
      <c r="N66" s="26">
        <v>413</v>
      </c>
      <c r="O66" s="26">
        <v>415</v>
      </c>
      <c r="P66" s="26">
        <v>414</v>
      </c>
      <c r="Q66" s="27" t="str">
        <v>120 mm²</v>
      </c>
      <c r="R66" s="28" t="str">
        <v>Cu</v>
      </c>
      <c r="S66" s="28">
        <v>10</v>
      </c>
      <c r="T66" s="28">
        <v>12</v>
      </c>
      <c r="U66" s="28">
        <v>14</v>
      </c>
      <c r="V66" s="29">
        <v>12</v>
      </c>
      <c r="W66" s="30" t="str">
        <v/>
      </c>
      <c r="X66" s="31" t="str">
        <v/>
      </c>
      <c r="Y66" s="31" t="str">
        <v/>
      </c>
      <c r="Z66" s="31" t="str">
        <v/>
      </c>
      <c r="AA66" s="31" t="str">
        <v/>
      </c>
      <c r="AB66" s="32" t="str">
        <v/>
      </c>
      <c r="AC66" s="27" t="str">
        <v/>
      </c>
      <c r="AD66" s="28" t="str">
        <v/>
      </c>
      <c r="AE66" s="28" t="str">
        <v/>
      </c>
      <c r="AF66" s="28" t="str">
        <v/>
      </c>
      <c r="AG66" s="28" t="str">
        <v/>
      </c>
      <c r="AH66" s="29" t="str">
        <v/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Wadi Alain</v>
      </c>
      <c r="B67" s="26" t="str">
        <v>KUBARAH</v>
      </c>
      <c r="C67" s="26" t="str">
        <v>K_LN4</v>
      </c>
      <c r="D67" s="26" t="str">
        <v>23.097051, 56.803499</v>
      </c>
      <c r="E67" s="26" t="str">
        <v>772</v>
      </c>
      <c r="F67" s="26" t="str">
        <v>Pole (PMT)</v>
      </c>
      <c r="G67" s="26" t="str">
        <v>3</v>
      </c>
      <c r="H67" s="26">
        <v>100</v>
      </c>
      <c r="I67" s="26" t="str">
        <v>10/06/2026, 18:13</v>
      </c>
      <c r="J67" s="26">
        <v>1</v>
      </c>
      <c r="K67" s="26">
        <v>254</v>
      </c>
      <c r="L67" s="26">
        <v>256</v>
      </c>
      <c r="M67" s="26">
        <v>257</v>
      </c>
      <c r="N67" s="26">
        <v>444</v>
      </c>
      <c r="O67" s="26">
        <v>448</v>
      </c>
      <c r="P67" s="26">
        <v>444</v>
      </c>
      <c r="Q67" s="27" t="str">
        <v>120 mm²</v>
      </c>
      <c r="R67" s="28" t="str">
        <v>Cu</v>
      </c>
      <c r="S67" s="28">
        <v>8</v>
      </c>
      <c r="T67" s="28">
        <v>5</v>
      </c>
      <c r="U67" s="28">
        <v>10</v>
      </c>
      <c r="V67" s="29">
        <v>9</v>
      </c>
      <c r="W67" s="30" t="str">
        <v/>
      </c>
      <c r="X67" s="31" t="str">
        <v/>
      </c>
      <c r="Y67" s="31" t="str">
        <v/>
      </c>
      <c r="Z67" s="31" t="str">
        <v/>
      </c>
      <c r="AA67" s="31" t="str">
        <v/>
      </c>
      <c r="AB67" s="32" t="str">
        <v/>
      </c>
      <c r="AC67" s="27" t="str">
        <v/>
      </c>
      <c r="AD67" s="28" t="str">
        <v/>
      </c>
      <c r="AE67" s="28" t="str">
        <v/>
      </c>
      <c r="AF67" s="28" t="str">
        <v/>
      </c>
      <c r="AG67" s="28" t="str">
        <v/>
      </c>
      <c r="AH67" s="29" t="str">
        <v/>
      </c>
      <c r="AI67" s="30" t="str">
        <v/>
      </c>
      <c r="AJ67" s="31" t="str">
        <v/>
      </c>
      <c r="AK67" s="31" t="str">
        <v/>
      </c>
      <c r="AL67" s="31" t="str">
        <v/>
      </c>
      <c r="AM67" s="31" t="str">
        <v/>
      </c>
      <c r="AN67" s="32" t="str">
        <v/>
      </c>
      <c r="AO67" s="27" t="str">
        <v/>
      </c>
      <c r="AP67" s="28" t="str">
        <v/>
      </c>
      <c r="AQ67" s="28" t="str">
        <v/>
      </c>
      <c r="AR67" s="28" t="str">
        <v/>
      </c>
      <c r="AS67" s="28" t="str">
        <v/>
      </c>
      <c r="AT67" s="29" t="str">
        <v/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Wadi Alain</v>
      </c>
      <c r="B68" s="26" t="str">
        <v>KUBARAH</v>
      </c>
      <c r="C68" s="26" t="str">
        <v>K_LN3</v>
      </c>
      <c r="D68" s="26" t="str">
        <v>23.087175, 56.923765</v>
      </c>
      <c r="E68" s="26" t="str">
        <v>802</v>
      </c>
      <c r="F68" s="26" t="str">
        <v>Pole (PMT)</v>
      </c>
      <c r="G68" s="26" t="str">
        <v>3</v>
      </c>
      <c r="H68" s="26">
        <v>315</v>
      </c>
      <c r="I68" s="26" t="str">
        <v>08/06/2026, 15:55</v>
      </c>
      <c r="J68" s="26">
        <v>1</v>
      </c>
      <c r="K68" s="26">
        <v>244</v>
      </c>
      <c r="L68" s="26">
        <v>245</v>
      </c>
      <c r="M68" s="26">
        <v>244</v>
      </c>
      <c r="N68" s="26">
        <v>426</v>
      </c>
      <c r="O68" s="26">
        <v>424</v>
      </c>
      <c r="P68" s="26">
        <v>425</v>
      </c>
      <c r="Q68" s="27" t="str">
        <v>120 mm²</v>
      </c>
      <c r="R68" s="28" t="str">
        <v>Cu</v>
      </c>
      <c r="S68" s="28">
        <v>100</v>
      </c>
      <c r="T68" s="28">
        <v>46</v>
      </c>
      <c r="U68" s="28">
        <v>80</v>
      </c>
      <c r="V68" s="29">
        <v>46</v>
      </c>
      <c r="W68" s="30" t="str">
        <v>120 mm²</v>
      </c>
      <c r="X68" s="31" t="str">
        <v>Cu</v>
      </c>
      <c r="Y68" s="31">
        <v>84</v>
      </c>
      <c r="Z68" s="31">
        <v>95</v>
      </c>
      <c r="AA68" s="31">
        <v>123</v>
      </c>
      <c r="AB68" s="32">
        <v>32</v>
      </c>
      <c r="AC68" s="27" t="str">
        <v/>
      </c>
      <c r="AD68" s="28" t="str">
        <v/>
      </c>
      <c r="AE68" s="28" t="str">
        <v/>
      </c>
      <c r="AF68" s="28" t="str">
        <v/>
      </c>
      <c r="AG68" s="28" t="str">
        <v/>
      </c>
      <c r="AH68" s="29" t="str">
        <v/>
      </c>
      <c r="AI68" s="30" t="str">
        <v/>
      </c>
      <c r="AJ68" s="31" t="str">
        <v/>
      </c>
      <c r="AK68" s="31" t="str">
        <v/>
      </c>
      <c r="AL68" s="31" t="str">
        <v/>
      </c>
      <c r="AM68" s="31" t="str">
        <v/>
      </c>
      <c r="AN68" s="32" t="str">
        <v/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Wadi Alain</v>
      </c>
      <c r="B69" s="26" t="str">
        <v>KUBARAH</v>
      </c>
      <c r="C69" s="26" t="str">
        <v>K_LN3</v>
      </c>
      <c r="D69" s="26" t="str">
        <v>23.086166, 56.918683</v>
      </c>
      <c r="E69" s="26" t="str">
        <v>801</v>
      </c>
      <c r="F69" s="26" t="str">
        <v>Pole (PMT)</v>
      </c>
      <c r="G69" s="26" t="str">
        <v>3</v>
      </c>
      <c r="H69" s="26">
        <v>100</v>
      </c>
      <c r="I69" s="26" t="str">
        <v>08/06/2026, 15:52</v>
      </c>
      <c r="J69" s="26">
        <v>1</v>
      </c>
      <c r="K69" s="26">
        <v>244</v>
      </c>
      <c r="L69" s="26">
        <v>243</v>
      </c>
      <c r="M69" s="26">
        <v>244</v>
      </c>
      <c r="N69" s="26">
        <v>426</v>
      </c>
      <c r="O69" s="26">
        <v>426</v>
      </c>
      <c r="P69" s="26">
        <v>421</v>
      </c>
      <c r="Q69" s="27" t="str">
        <v>120 mm²</v>
      </c>
      <c r="R69" s="28" t="str">
        <v>Cu</v>
      </c>
      <c r="S69" s="28">
        <v>43</v>
      </c>
      <c r="T69" s="28">
        <v>84</v>
      </c>
      <c r="U69" s="28">
        <v>45</v>
      </c>
      <c r="V69" s="29">
        <v>38</v>
      </c>
      <c r="W69" s="30" t="str">
        <v/>
      </c>
      <c r="X69" s="31" t="str">
        <v/>
      </c>
      <c r="Y69" s="31" t="str">
        <v/>
      </c>
      <c r="Z69" s="31" t="str">
        <v/>
      </c>
      <c r="AA69" s="31" t="str">
        <v/>
      </c>
      <c r="AB69" s="32" t="str">
        <v/>
      </c>
      <c r="AC69" s="27" t="str">
        <v/>
      </c>
      <c r="AD69" s="28" t="str">
        <v/>
      </c>
      <c r="AE69" s="28" t="str">
        <v/>
      </c>
      <c r="AF69" s="28" t="str">
        <v/>
      </c>
      <c r="AG69" s="28" t="str">
        <v/>
      </c>
      <c r="AH69" s="29" t="str">
        <v/>
      </c>
      <c r="AI69" s="30" t="str">
        <v/>
      </c>
      <c r="AJ69" s="31" t="str">
        <v/>
      </c>
      <c r="AK69" s="31" t="str">
        <v/>
      </c>
      <c r="AL69" s="31" t="str">
        <v/>
      </c>
      <c r="AM69" s="31" t="str">
        <v/>
      </c>
      <c r="AN69" s="32" t="str">
        <v/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Wadi Alain</v>
      </c>
      <c r="B70" s="26" t="str">
        <v>KUBARAH</v>
      </c>
      <c r="C70" s="26" t="str">
        <v>K_LN3</v>
      </c>
      <c r="D70" s="26" t="str">
        <v>23.087806, 56.911636</v>
      </c>
      <c r="E70" s="26" t="str">
        <v>1825</v>
      </c>
      <c r="F70" s="26" t="str">
        <v>Pole (PMT)</v>
      </c>
      <c r="G70" s="26" t="str">
        <v>5</v>
      </c>
      <c r="H70" s="26">
        <v>100</v>
      </c>
      <c r="I70" s="26" t="str">
        <v>08/06/2026, 15:47</v>
      </c>
      <c r="J70" s="26">
        <v>1</v>
      </c>
      <c r="K70" s="26">
        <v>257</v>
      </c>
      <c r="L70" s="26">
        <v>257</v>
      </c>
      <c r="M70" s="26">
        <v>258</v>
      </c>
      <c r="N70" s="26">
        <v>447</v>
      </c>
      <c r="O70" s="26">
        <v>449</v>
      </c>
      <c r="P70" s="26">
        <v>447</v>
      </c>
      <c r="Q70" s="27" t="str">
        <v>120 mm²</v>
      </c>
      <c r="R70" s="28" t="str">
        <v>Cu</v>
      </c>
      <c r="S70" s="28">
        <v>19</v>
      </c>
      <c r="T70" s="28">
        <v>18</v>
      </c>
      <c r="U70" s="28">
        <v>18</v>
      </c>
      <c r="V70" s="29">
        <v>6</v>
      </c>
      <c r="W70" s="30" t="str">
        <v>120 mm²</v>
      </c>
      <c r="X70" s="31" t="str">
        <v>Cu</v>
      </c>
      <c r="Y70" s="31">
        <v>12</v>
      </c>
      <c r="Z70" s="31">
        <v>11</v>
      </c>
      <c r="AA70" s="31">
        <v>5</v>
      </c>
      <c r="AB70" s="32">
        <v>8</v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Wadi Alain</v>
      </c>
      <c r="B71" s="26" t="str">
        <v>KUBARAH</v>
      </c>
      <c r="C71" s="26" t="str">
        <v>K_LN3</v>
      </c>
      <c r="D71" s="26" t="str">
        <v>23.084868, 56.910586</v>
      </c>
      <c r="E71" s="26" t="str">
        <v>1642</v>
      </c>
      <c r="F71" s="26" t="str">
        <v>Pole (PMT)</v>
      </c>
      <c r="G71" s="26" t="str">
        <v>3</v>
      </c>
      <c r="H71" s="26">
        <v>315</v>
      </c>
      <c r="I71" s="26" t="str">
        <v>08/06/2026, 15:43</v>
      </c>
      <c r="J71" s="26">
        <v>1</v>
      </c>
      <c r="K71" s="26">
        <v>244</v>
      </c>
      <c r="L71" s="26">
        <v>243</v>
      </c>
      <c r="M71" s="26">
        <v>246</v>
      </c>
      <c r="N71" s="26">
        <v>424</v>
      </c>
      <c r="O71" s="26">
        <v>428</v>
      </c>
      <c r="P71" s="26">
        <v>425</v>
      </c>
      <c r="Q71" s="27" t="str">
        <v>120 mm²</v>
      </c>
      <c r="R71" s="28" t="str">
        <v>Cu</v>
      </c>
      <c r="S71" s="28">
        <v>57</v>
      </c>
      <c r="T71" s="28">
        <v>83</v>
      </c>
      <c r="U71" s="28">
        <v>40</v>
      </c>
      <c r="V71" s="29">
        <v>25</v>
      </c>
      <c r="W71" s="30" t="str">
        <v>185 mm²</v>
      </c>
      <c r="X71" s="31" t="str">
        <v>Cu</v>
      </c>
      <c r="Y71" s="31">
        <v>0</v>
      </c>
      <c r="Z71" s="31">
        <v>0</v>
      </c>
      <c r="AA71" s="31">
        <v>0</v>
      </c>
      <c r="AB71" s="32">
        <v>0</v>
      </c>
      <c r="AC71" s="27" t="str">
        <v/>
      </c>
      <c r="AD71" s="28" t="str">
        <v/>
      </c>
      <c r="AE71" s="28" t="str">
        <v/>
      </c>
      <c r="AF71" s="28" t="str">
        <v/>
      </c>
      <c r="AG71" s="28" t="str">
        <v/>
      </c>
      <c r="AH71" s="29" t="str">
        <v/>
      </c>
      <c r="AI71" s="30" t="str">
        <v/>
      </c>
      <c r="AJ71" s="31" t="str">
        <v/>
      </c>
      <c r="AK71" s="31" t="str">
        <v/>
      </c>
      <c r="AL71" s="31" t="str">
        <v/>
      </c>
      <c r="AM71" s="31" t="str">
        <v/>
      </c>
      <c r="AN71" s="32" t="str">
        <v/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Wadi Alain</v>
      </c>
      <c r="B72" s="26" t="str">
        <v>KUBARAH</v>
      </c>
      <c r="C72" s="26" t="str">
        <v>K_LN3</v>
      </c>
      <c r="D72" s="26" t="str">
        <v>23.079794, 56.914415</v>
      </c>
      <c r="E72" s="26" t="str">
        <v>2270</v>
      </c>
      <c r="F72" s="26" t="str">
        <v>Pole (PMT)</v>
      </c>
      <c r="G72" s="26" t="str">
        <v>3</v>
      </c>
      <c r="H72" s="26">
        <v>315</v>
      </c>
      <c r="I72" s="26" t="str">
        <v>08/06/2026, 15:39</v>
      </c>
      <c r="J72" s="26">
        <v>1</v>
      </c>
      <c r="K72" s="26">
        <v>246</v>
      </c>
      <c r="L72" s="26">
        <v>247</v>
      </c>
      <c r="M72" s="26">
        <v>246</v>
      </c>
      <c r="N72" s="26">
        <v>430</v>
      </c>
      <c r="O72" s="26">
        <v>429</v>
      </c>
      <c r="P72" s="26">
        <v>428</v>
      </c>
      <c r="Q72" s="27" t="str">
        <v>185 mm²</v>
      </c>
      <c r="R72" s="28" t="str">
        <v>Cu</v>
      </c>
      <c r="S72" s="28">
        <v>12</v>
      </c>
      <c r="T72" s="28">
        <v>13</v>
      </c>
      <c r="U72" s="28">
        <v>14</v>
      </c>
      <c r="V72" s="29">
        <v>11</v>
      </c>
      <c r="W72" s="30" t="str">
        <v/>
      </c>
      <c r="X72" s="31" t="str">
        <v/>
      </c>
      <c r="Y72" s="31" t="str">
        <v/>
      </c>
      <c r="Z72" s="31" t="str">
        <v/>
      </c>
      <c r="AA72" s="31" t="str">
        <v/>
      </c>
      <c r="AB72" s="32" t="str">
        <v/>
      </c>
      <c r="AC72" s="27" t="str">
        <v/>
      </c>
      <c r="AD72" s="28" t="str">
        <v/>
      </c>
      <c r="AE72" s="28" t="str">
        <v/>
      </c>
      <c r="AF72" s="28" t="str">
        <v/>
      </c>
      <c r="AG72" s="28" t="str">
        <v/>
      </c>
      <c r="AH72" s="29" t="str">
        <v/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Wadi Alain</v>
      </c>
      <c r="B73" s="26" t="str">
        <v>KUBARAH</v>
      </c>
      <c r="C73" s="26" t="str">
        <v>K_LN3</v>
      </c>
      <c r="D73" s="26" t="str">
        <v>23.079703, 56.910783</v>
      </c>
      <c r="E73" s="26" t="str">
        <v>800</v>
      </c>
      <c r="F73" s="26" t="str">
        <v>Pole (PMT)</v>
      </c>
      <c r="G73" s="26" t="str">
        <v>5</v>
      </c>
      <c r="H73" s="26">
        <v>200</v>
      </c>
      <c r="I73" s="26" t="str">
        <v>08/06/2026, 15:35</v>
      </c>
      <c r="J73" s="26">
        <v>1</v>
      </c>
      <c r="K73" s="26">
        <v>256</v>
      </c>
      <c r="L73" s="26">
        <v>257</v>
      </c>
      <c r="M73" s="26">
        <v>257</v>
      </c>
      <c r="N73" s="26">
        <v>446</v>
      </c>
      <c r="O73" s="26">
        <v>447</v>
      </c>
      <c r="P73" s="26">
        <v>445</v>
      </c>
      <c r="Q73" s="27" t="str">
        <v>120 mm²</v>
      </c>
      <c r="R73" s="28" t="str">
        <v>Cu</v>
      </c>
      <c r="S73" s="28">
        <v>25</v>
      </c>
      <c r="T73" s="28">
        <v>36</v>
      </c>
      <c r="U73" s="28">
        <v>33</v>
      </c>
      <c r="V73" s="29">
        <v>34</v>
      </c>
      <c r="W73" s="30" t="str">
        <v>185 mm²</v>
      </c>
      <c r="X73" s="31" t="str">
        <v>Cu</v>
      </c>
      <c r="Y73" s="31">
        <v>79</v>
      </c>
      <c r="Z73" s="31">
        <v>64</v>
      </c>
      <c r="AA73" s="31">
        <v>53</v>
      </c>
      <c r="AB73" s="32">
        <v>22</v>
      </c>
      <c r="AC73" s="27" t="str">
        <v/>
      </c>
      <c r="AD73" s="28" t="str">
        <v/>
      </c>
      <c r="AE73" s="28" t="str">
        <v/>
      </c>
      <c r="AF73" s="28" t="str">
        <v/>
      </c>
      <c r="AG73" s="28" t="str">
        <v/>
      </c>
      <c r="AH73" s="29" t="str">
        <v/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Wadi Alain</v>
      </c>
      <c r="B74" s="26" t="str">
        <v>KUBARAH</v>
      </c>
      <c r="C74" s="26" t="str">
        <v>K_LN3</v>
      </c>
      <c r="D74" s="26" t="str">
        <v>23.07803, 56.90937</v>
      </c>
      <c r="E74" s="26" t="str">
        <v>1893</v>
      </c>
      <c r="F74" s="26" t="str">
        <v>Pole (PMT)</v>
      </c>
      <c r="G74" s="26" t="str">
        <v>3</v>
      </c>
      <c r="H74" s="26">
        <v>315</v>
      </c>
      <c r="I74" s="26" t="str">
        <v>08/06/2026, 15:32</v>
      </c>
      <c r="J74" s="26">
        <v>1</v>
      </c>
      <c r="K74" s="26">
        <v>246</v>
      </c>
      <c r="L74" s="26">
        <v>245</v>
      </c>
      <c r="M74" s="26">
        <v>244</v>
      </c>
      <c r="N74" s="26">
        <v>429</v>
      </c>
      <c r="O74" s="26">
        <v>427</v>
      </c>
      <c r="P74" s="26">
        <v>424</v>
      </c>
      <c r="Q74" s="27" t="str">
        <v>185 mm²</v>
      </c>
      <c r="R74" s="28" t="str">
        <v>Cu</v>
      </c>
      <c r="S74" s="28">
        <v>24</v>
      </c>
      <c r="T74" s="28">
        <v>54</v>
      </c>
      <c r="U74" s="28">
        <v>57</v>
      </c>
      <c r="V74" s="29">
        <v>30</v>
      </c>
      <c r="W74" s="30" t="str">
        <v>185 mm²</v>
      </c>
      <c r="X74" s="31" t="str">
        <v>Cu</v>
      </c>
      <c r="Y74" s="31">
        <v>18</v>
      </c>
      <c r="Z74" s="31">
        <v>20</v>
      </c>
      <c r="AA74" s="31">
        <v>24</v>
      </c>
      <c r="AB74" s="32">
        <v>11</v>
      </c>
      <c r="AC74" s="27" t="str">
        <v/>
      </c>
      <c r="AD74" s="28" t="str">
        <v/>
      </c>
      <c r="AE74" s="28" t="str">
        <v/>
      </c>
      <c r="AF74" s="28" t="str">
        <v/>
      </c>
      <c r="AG74" s="28" t="str">
        <v/>
      </c>
      <c r="AH74" s="29" t="str">
        <v/>
      </c>
      <c r="AI74" s="30" t="str">
        <v/>
      </c>
      <c r="AJ74" s="31" t="str">
        <v/>
      </c>
      <c r="AK74" s="31" t="str">
        <v/>
      </c>
      <c r="AL74" s="31" t="str">
        <v/>
      </c>
      <c r="AM74" s="31" t="str">
        <v/>
      </c>
      <c r="AN74" s="32" t="str">
        <v/>
      </c>
      <c r="AO74" s="27" t="str">
        <v/>
      </c>
      <c r="AP74" s="28" t="str">
        <v/>
      </c>
      <c r="AQ74" s="28" t="str">
        <v/>
      </c>
      <c r="AR74" s="28" t="str">
        <v/>
      </c>
      <c r="AS74" s="28" t="str">
        <v/>
      </c>
      <c r="AT74" s="29" t="str">
        <v/>
      </c>
      <c r="AU74" s="30" t="str">
        <v/>
      </c>
      <c r="AV74" s="31" t="str">
        <v/>
      </c>
      <c r="AW74" s="31" t="str">
        <v/>
      </c>
      <c r="AX74" s="31" t="str">
        <v/>
      </c>
      <c r="AY74" s="31" t="str">
        <v/>
      </c>
      <c r="AZ74" s="32" t="str">
        <v/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Wadi Alain</v>
      </c>
      <c r="B75" s="26" t="str">
        <v>KUBARAH</v>
      </c>
      <c r="C75" s="26" t="str">
        <v>K_LN3</v>
      </c>
      <c r="D75" s="26" t="str">
        <v>23.081436, 56.905258</v>
      </c>
      <c r="E75" s="26" t="str">
        <v>799</v>
      </c>
      <c r="F75" s="26" t="str">
        <v>Pole (PMT)</v>
      </c>
      <c r="G75" s="26" t="str">
        <v>3</v>
      </c>
      <c r="H75" s="26">
        <v>100</v>
      </c>
      <c r="I75" s="26" t="str">
        <v>08/06/2026, 15:27</v>
      </c>
      <c r="J75" s="26">
        <v>1</v>
      </c>
      <c r="K75" s="26">
        <v>246</v>
      </c>
      <c r="L75" s="26">
        <v>246</v>
      </c>
      <c r="M75" s="26">
        <v>245</v>
      </c>
      <c r="N75" s="26">
        <v>428</v>
      </c>
      <c r="O75" s="26">
        <v>427</v>
      </c>
      <c r="P75" s="26">
        <v>427</v>
      </c>
      <c r="Q75" s="27" t="str">
        <v>120 mm²</v>
      </c>
      <c r="R75" s="28" t="str">
        <v>Cu</v>
      </c>
      <c r="S75" s="28">
        <v>14</v>
      </c>
      <c r="T75" s="28">
        <v>13</v>
      </c>
      <c r="U75" s="28">
        <v>9</v>
      </c>
      <c r="V75" s="29">
        <v>7</v>
      </c>
      <c r="W75" s="30" t="str">
        <v>120 mm²</v>
      </c>
      <c r="X75" s="31" t="str">
        <v>Cu</v>
      </c>
      <c r="Y75" s="31">
        <v>40</v>
      </c>
      <c r="Z75" s="31">
        <v>39</v>
      </c>
      <c r="AA75" s="31">
        <v>43</v>
      </c>
      <c r="AB75" s="32">
        <v>10</v>
      </c>
      <c r="AC75" s="27" t="str">
        <v/>
      </c>
      <c r="AD75" s="28" t="str">
        <v/>
      </c>
      <c r="AE75" s="28" t="str">
        <v/>
      </c>
      <c r="AF75" s="28" t="str">
        <v/>
      </c>
      <c r="AG75" s="28" t="str">
        <v/>
      </c>
      <c r="AH75" s="29" t="str">
        <v/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Wadi Alain</v>
      </c>
      <c r="B76" s="26" t="str">
        <v>KUBARAH</v>
      </c>
      <c r="C76" s="26" t="str">
        <v>K_LN3</v>
      </c>
      <c r="D76" s="26" t="str">
        <v>23.080532, 56.901341</v>
      </c>
      <c r="E76" s="26" t="str">
        <v>798</v>
      </c>
      <c r="F76" s="26" t="str">
        <v>Pole (PMT)</v>
      </c>
      <c r="G76" s="26" t="str">
        <v>4</v>
      </c>
      <c r="H76" s="26">
        <v>100</v>
      </c>
      <c r="I76" s="26" t="str">
        <v>08/06/2026, 15:23</v>
      </c>
      <c r="J76" s="26">
        <v>1</v>
      </c>
      <c r="K76" s="26">
        <v>258</v>
      </c>
      <c r="L76" s="26">
        <v>259</v>
      </c>
      <c r="M76" s="26">
        <v>260</v>
      </c>
      <c r="N76" s="26">
        <v>450</v>
      </c>
      <c r="O76" s="26">
        <v>451</v>
      </c>
      <c r="P76" s="26">
        <v>451</v>
      </c>
      <c r="Q76" s="27" t="str">
        <v>185 mm²</v>
      </c>
      <c r="R76" s="28" t="str">
        <v>Cu</v>
      </c>
      <c r="S76" s="28">
        <v>23</v>
      </c>
      <c r="T76" s="28">
        <v>19</v>
      </c>
      <c r="U76" s="28">
        <v>18</v>
      </c>
      <c r="V76" s="29">
        <v>22</v>
      </c>
      <c r="W76" s="30" t="str">
        <v/>
      </c>
      <c r="X76" s="31" t="str">
        <v/>
      </c>
      <c r="Y76" s="31" t="str">
        <v/>
      </c>
      <c r="Z76" s="31" t="str">
        <v/>
      </c>
      <c r="AA76" s="31" t="str">
        <v/>
      </c>
      <c r="AB76" s="32" t="str">
        <v/>
      </c>
      <c r="AC76" s="27" t="str">
        <v/>
      </c>
      <c r="AD76" s="28" t="str">
        <v/>
      </c>
      <c r="AE76" s="28" t="str">
        <v/>
      </c>
      <c r="AF76" s="28" t="str">
        <v/>
      </c>
      <c r="AG76" s="28" t="str">
        <v/>
      </c>
      <c r="AH76" s="29" t="str">
        <v/>
      </c>
      <c r="AI76" s="30" t="str">
        <v/>
      </c>
      <c r="AJ76" s="31" t="str">
        <v/>
      </c>
      <c r="AK76" s="31" t="str">
        <v/>
      </c>
      <c r="AL76" s="31" t="str">
        <v/>
      </c>
      <c r="AM76" s="31" t="str">
        <v/>
      </c>
      <c r="AN76" s="32" t="str">
        <v/>
      </c>
      <c r="AO76" s="27" t="str">
        <v/>
      </c>
      <c r="AP76" s="28" t="str">
        <v/>
      </c>
      <c r="AQ76" s="28" t="str">
        <v/>
      </c>
      <c r="AR76" s="28" t="str">
        <v/>
      </c>
      <c r="AS76" s="28" t="str">
        <v/>
      </c>
      <c r="AT76" s="29" t="str">
        <v/>
      </c>
      <c r="AU76" s="30" t="str">
        <v/>
      </c>
      <c r="AV76" s="31" t="str">
        <v/>
      </c>
      <c r="AW76" s="31" t="str">
        <v/>
      </c>
      <c r="AX76" s="31" t="str">
        <v/>
      </c>
      <c r="AY76" s="31" t="str">
        <v/>
      </c>
      <c r="AZ76" s="32" t="str">
        <v/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Wadi Alain</v>
      </c>
      <c r="B77" s="26" t="str">
        <v>KUBARAH</v>
      </c>
      <c r="C77" s="26" t="str">
        <v>K_LN3</v>
      </c>
      <c r="D77" s="26" t="str">
        <v>23.082063, 56.899095</v>
      </c>
      <c r="E77" s="26" t="str">
        <v>797</v>
      </c>
      <c r="F77" s="26" t="str">
        <v>Pole (PMT)</v>
      </c>
      <c r="G77" s="26" t="str">
        <v>3</v>
      </c>
      <c r="H77" s="26">
        <v>100</v>
      </c>
      <c r="I77" s="26" t="str">
        <v>08/06/2026, 15:20</v>
      </c>
      <c r="J77" s="26">
        <v>1</v>
      </c>
      <c r="K77" s="26">
        <v>244</v>
      </c>
      <c r="L77" s="26">
        <v>244</v>
      </c>
      <c r="M77" s="26">
        <v>243</v>
      </c>
      <c r="N77" s="26">
        <v>423</v>
      </c>
      <c r="O77" s="26">
        <v>421</v>
      </c>
      <c r="P77" s="26">
        <v>422</v>
      </c>
      <c r="Q77" s="27" t="str">
        <v>120 mm²</v>
      </c>
      <c r="R77" s="28" t="str">
        <v>Cu</v>
      </c>
      <c r="S77" s="28">
        <v>9</v>
      </c>
      <c r="T77" s="28">
        <v>0</v>
      </c>
      <c r="U77" s="28">
        <v>0</v>
      </c>
      <c r="V77" s="29">
        <v>8</v>
      </c>
      <c r="W77" s="30" t="str">
        <v>120 mm²</v>
      </c>
      <c r="X77" s="31" t="str">
        <v>Cu</v>
      </c>
      <c r="Y77" s="31">
        <v>78</v>
      </c>
      <c r="Z77" s="31">
        <v>83</v>
      </c>
      <c r="AA77" s="31">
        <v>56</v>
      </c>
      <c r="AB77" s="32">
        <v>19</v>
      </c>
      <c r="AC77" s="27" t="str">
        <v/>
      </c>
      <c r="AD77" s="28" t="str">
        <v/>
      </c>
      <c r="AE77" s="28" t="str">
        <v/>
      </c>
      <c r="AF77" s="28" t="str">
        <v/>
      </c>
      <c r="AG77" s="28" t="str">
        <v/>
      </c>
      <c r="AH77" s="29" t="str">
        <v/>
      </c>
      <c r="AI77" s="30" t="str">
        <v/>
      </c>
      <c r="AJ77" s="31" t="str">
        <v/>
      </c>
      <c r="AK77" s="31" t="str">
        <v/>
      </c>
      <c r="AL77" s="31" t="str">
        <v/>
      </c>
      <c r="AM77" s="31" t="str">
        <v/>
      </c>
      <c r="AN77" s="32" t="str">
        <v/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Wadi Alain</v>
      </c>
      <c r="B78" s="26" t="str">
        <v>KUBARAH</v>
      </c>
      <c r="C78" s="26" t="str">
        <v>K_LN3</v>
      </c>
      <c r="D78" s="26" t="str">
        <v>23.086128, 56.903438</v>
      </c>
      <c r="E78" s="26" t="str">
        <v>1643</v>
      </c>
      <c r="F78" s="26" t="str">
        <v>Pole (PMT)</v>
      </c>
      <c r="G78" s="26" t="str">
        <v>4</v>
      </c>
      <c r="H78" s="26">
        <v>100</v>
      </c>
      <c r="I78" s="26" t="str">
        <v>08/06/2026, 15:15</v>
      </c>
      <c r="J78" s="26">
        <v>1</v>
      </c>
      <c r="K78" s="26">
        <v>256</v>
      </c>
      <c r="L78" s="26">
        <v>258</v>
      </c>
      <c r="M78" s="26">
        <v>255</v>
      </c>
      <c r="N78" s="26">
        <v>445</v>
      </c>
      <c r="O78" s="26">
        <v>443</v>
      </c>
      <c r="P78" s="26">
        <v>444</v>
      </c>
      <c r="Q78" s="27" t="str">
        <v>120 mm²</v>
      </c>
      <c r="R78" s="28" t="str">
        <v>Cu</v>
      </c>
      <c r="S78" s="28">
        <v>88</v>
      </c>
      <c r="T78" s="28">
        <v>81</v>
      </c>
      <c r="U78" s="28">
        <v>80</v>
      </c>
      <c r="V78" s="29">
        <v>16</v>
      </c>
      <c r="W78" s="30" t="str">
        <v>120 mm²</v>
      </c>
      <c r="X78" s="31" t="str">
        <v>Cu</v>
      </c>
      <c r="Y78" s="31">
        <v>13</v>
      </c>
      <c r="Z78" s="31">
        <v>14</v>
      </c>
      <c r="AA78" s="31">
        <v>17</v>
      </c>
      <c r="AB78" s="32">
        <v>15</v>
      </c>
      <c r="AC78" s="27" t="str">
        <v/>
      </c>
      <c r="AD78" s="28" t="str">
        <v/>
      </c>
      <c r="AE78" s="28" t="str">
        <v/>
      </c>
      <c r="AF78" s="28" t="str">
        <v/>
      </c>
      <c r="AG78" s="28" t="str">
        <v/>
      </c>
      <c r="AH78" s="29" t="str">
        <v/>
      </c>
      <c r="AI78" s="30" t="str">
        <v/>
      </c>
      <c r="AJ78" s="31" t="str">
        <v/>
      </c>
      <c r="AK78" s="31" t="str">
        <v/>
      </c>
      <c r="AL78" s="31" t="str">
        <v/>
      </c>
      <c r="AM78" s="31" t="str">
        <v/>
      </c>
      <c r="AN78" s="32" t="str">
        <v/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Wadi Alain</v>
      </c>
      <c r="B79" s="26" t="str">
        <v>KUBARAH</v>
      </c>
      <c r="C79" s="26" t="str">
        <v>K_LN3</v>
      </c>
      <c r="D79" s="26" t="str">
        <v>23.089444, 56.898334</v>
      </c>
      <c r="E79" s="26" t="str">
        <v>2307</v>
      </c>
      <c r="F79" s="26" t="str">
        <v>Pole (PMT)</v>
      </c>
      <c r="G79" s="26" t="str">
        <v>3</v>
      </c>
      <c r="H79" s="26">
        <v>315</v>
      </c>
      <c r="I79" s="26" t="str">
        <v>08/06/2026, 15:10</v>
      </c>
      <c r="J79" s="26">
        <v>1</v>
      </c>
      <c r="K79" s="26">
        <v>246</v>
      </c>
      <c r="L79" s="26">
        <v>246</v>
      </c>
      <c r="M79" s="26">
        <v>245</v>
      </c>
      <c r="N79" s="26">
        <v>428</v>
      </c>
      <c r="O79" s="26">
        <v>429</v>
      </c>
      <c r="P79" s="26">
        <v>426</v>
      </c>
      <c r="Q79" s="27" t="str">
        <v>185 mm²</v>
      </c>
      <c r="R79" s="28" t="str">
        <v>Cu</v>
      </c>
      <c r="S79" s="28">
        <v>10</v>
      </c>
      <c r="T79" s="28">
        <v>9</v>
      </c>
      <c r="U79" s="28">
        <v>9</v>
      </c>
      <c r="V79" s="29">
        <v>3</v>
      </c>
      <c r="W79" s="30" t="str">
        <v/>
      </c>
      <c r="X79" s="31" t="str">
        <v/>
      </c>
      <c r="Y79" s="31" t="str">
        <v/>
      </c>
      <c r="Z79" s="31" t="str">
        <v/>
      </c>
      <c r="AA79" s="31" t="str">
        <v/>
      </c>
      <c r="AB79" s="32" t="str">
        <v/>
      </c>
      <c r="AC79" s="27" t="str">
        <v/>
      </c>
      <c r="AD79" s="28" t="str">
        <v/>
      </c>
      <c r="AE79" s="28" t="str">
        <v/>
      </c>
      <c r="AF79" s="28" t="str">
        <v/>
      </c>
      <c r="AG79" s="28" t="str">
        <v/>
      </c>
      <c r="AH79" s="29" t="str">
        <v/>
      </c>
      <c r="AI79" s="30" t="str">
        <v/>
      </c>
      <c r="AJ79" s="31" t="str">
        <v/>
      </c>
      <c r="AK79" s="31" t="str">
        <v/>
      </c>
      <c r="AL79" s="31" t="str">
        <v/>
      </c>
      <c r="AM79" s="31" t="str">
        <v/>
      </c>
      <c r="AN79" s="32" t="str">
        <v/>
      </c>
      <c r="AO79" s="27" t="str">
        <v/>
      </c>
      <c r="AP79" s="28" t="str">
        <v/>
      </c>
      <c r="AQ79" s="28" t="str">
        <v/>
      </c>
      <c r="AR79" s="28" t="str">
        <v/>
      </c>
      <c r="AS79" s="28" t="str">
        <v/>
      </c>
      <c r="AT79" s="29" t="str">
        <v/>
      </c>
      <c r="AU79" s="30" t="str">
        <v/>
      </c>
      <c r="AV79" s="31" t="str">
        <v/>
      </c>
      <c r="AW79" s="31" t="str">
        <v/>
      </c>
      <c r="AX79" s="31" t="str">
        <v/>
      </c>
      <c r="AY79" s="31" t="str">
        <v/>
      </c>
      <c r="AZ79" s="32" t="str">
        <v/>
      </c>
      <c r="BA79" s="27" t="str">
        <v/>
      </c>
      <c r="BB79" s="28" t="str">
        <v/>
      </c>
      <c r="BC79" s="28" t="str">
        <v/>
      </c>
      <c r="BD79" s="28" t="str">
        <v/>
      </c>
      <c r="BE79" s="28" t="str">
        <v/>
      </c>
      <c r="BF79" s="29" t="str">
        <v/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Wadi Alain</v>
      </c>
      <c r="B80" s="26" t="str">
        <v>KUBARAH</v>
      </c>
      <c r="C80" s="26" t="str">
        <v>K_LN3</v>
      </c>
      <c r="D80" s="26" t="str">
        <v>23.089965, 56.893503</v>
      </c>
      <c r="E80" s="26" t="str">
        <v>796</v>
      </c>
      <c r="F80" s="26" t="str">
        <v>Pole (PMT)</v>
      </c>
      <c r="G80" s="26" t="str">
        <v>3</v>
      </c>
      <c r="H80" s="26">
        <v>315</v>
      </c>
      <c r="I80" s="26" t="str">
        <v>08/06/2026, 15:06</v>
      </c>
      <c r="J80" s="26">
        <v>1</v>
      </c>
      <c r="K80" s="26">
        <v>245</v>
      </c>
      <c r="L80" s="26">
        <v>245</v>
      </c>
      <c r="M80" s="26">
        <v>245</v>
      </c>
      <c r="N80" s="26">
        <v>428</v>
      </c>
      <c r="O80" s="26">
        <v>427</v>
      </c>
      <c r="P80" s="26">
        <v>424</v>
      </c>
      <c r="Q80" s="27" t="str">
        <v>120 mm²</v>
      </c>
      <c r="R80" s="28" t="str">
        <v>Cu</v>
      </c>
      <c r="S80" s="28">
        <v>29</v>
      </c>
      <c r="T80" s="28">
        <v>94</v>
      </c>
      <c r="U80" s="28">
        <v>16</v>
      </c>
      <c r="V80" s="29">
        <v>74</v>
      </c>
      <c r="W80" s="30" t="str">
        <v>185 mm²</v>
      </c>
      <c r="X80" s="31" t="str">
        <v>Cu</v>
      </c>
      <c r="Y80" s="31">
        <v>66</v>
      </c>
      <c r="Z80" s="31">
        <v>47</v>
      </c>
      <c r="AA80" s="31">
        <v>45</v>
      </c>
      <c r="AB80" s="32">
        <v>19</v>
      </c>
      <c r="AC80" s="27" t="str">
        <v/>
      </c>
      <c r="AD80" s="28" t="str">
        <v/>
      </c>
      <c r="AE80" s="28" t="str">
        <v/>
      </c>
      <c r="AF80" s="28" t="str">
        <v/>
      </c>
      <c r="AG80" s="28" t="str">
        <v/>
      </c>
      <c r="AH80" s="29" t="str">
        <v/>
      </c>
      <c r="AI80" s="30" t="str">
        <v/>
      </c>
      <c r="AJ80" s="31" t="str">
        <v/>
      </c>
      <c r="AK80" s="31" t="str">
        <v/>
      </c>
      <c r="AL80" s="31" t="str">
        <v/>
      </c>
      <c r="AM80" s="31" t="str">
        <v/>
      </c>
      <c r="AN80" s="32" t="str">
        <v/>
      </c>
      <c r="AO80" s="27" t="str">
        <v/>
      </c>
      <c r="AP80" s="28" t="str">
        <v/>
      </c>
      <c r="AQ80" s="28" t="str">
        <v/>
      </c>
      <c r="AR80" s="28" t="str">
        <v/>
      </c>
      <c r="AS80" s="28" t="str">
        <v/>
      </c>
      <c r="AT80" s="29" t="str">
        <v/>
      </c>
      <c r="AU80" s="30" t="str">
        <v/>
      </c>
      <c r="AV80" s="31" t="str">
        <v/>
      </c>
      <c r="AW80" s="31" t="str">
        <v/>
      </c>
      <c r="AX80" s="31" t="str">
        <v/>
      </c>
      <c r="AY80" s="31" t="str">
        <v/>
      </c>
      <c r="AZ80" s="32" t="str">
        <v/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Wadi Alain</v>
      </c>
      <c r="B81" s="26" t="str">
        <v>KUBARAH</v>
      </c>
      <c r="C81" s="26" t="str">
        <v>K_LN3</v>
      </c>
      <c r="D81" s="26" t="str">
        <v>23.095484, 56.896547</v>
      </c>
      <c r="E81" s="26" t="str">
        <v>2016</v>
      </c>
      <c r="F81" s="26" t="str">
        <v>Pole (PMT)</v>
      </c>
      <c r="G81" s="26" t="str">
        <v>3</v>
      </c>
      <c r="H81" s="26">
        <v>100</v>
      </c>
      <c r="I81" s="26" t="str">
        <v>08/06/2026, 15:02</v>
      </c>
      <c r="J81" s="26">
        <v>1</v>
      </c>
      <c r="K81" s="26">
        <v>246</v>
      </c>
      <c r="L81" s="26">
        <v>245</v>
      </c>
      <c r="M81" s="26">
        <v>244</v>
      </c>
      <c r="N81" s="26">
        <v>428</v>
      </c>
      <c r="O81" s="26">
        <v>427</v>
      </c>
      <c r="P81" s="26">
        <v>424</v>
      </c>
      <c r="Q81" s="27" t="str">
        <v>185 mm²</v>
      </c>
      <c r="R81" s="28" t="str">
        <v>Cu</v>
      </c>
      <c r="S81" s="28">
        <v>22</v>
      </c>
      <c r="T81" s="28">
        <v>35</v>
      </c>
      <c r="U81" s="28">
        <v>39</v>
      </c>
      <c r="V81" s="29">
        <v>14</v>
      </c>
      <c r="W81" s="30" t="str">
        <v/>
      </c>
      <c r="X81" s="31" t="str">
        <v/>
      </c>
      <c r="Y81" s="31" t="str">
        <v/>
      </c>
      <c r="Z81" s="31" t="str">
        <v/>
      </c>
      <c r="AA81" s="31" t="str">
        <v/>
      </c>
      <c r="AB81" s="32" t="str">
        <v/>
      </c>
      <c r="AC81" s="27" t="str">
        <v/>
      </c>
      <c r="AD81" s="28" t="str">
        <v/>
      </c>
      <c r="AE81" s="28" t="str">
        <v/>
      </c>
      <c r="AF81" s="28" t="str">
        <v/>
      </c>
      <c r="AG81" s="28" t="str">
        <v/>
      </c>
      <c r="AH81" s="29" t="str">
        <v/>
      </c>
      <c r="AI81" s="30" t="str">
        <v/>
      </c>
      <c r="AJ81" s="31" t="str">
        <v/>
      </c>
      <c r="AK81" s="31" t="str">
        <v/>
      </c>
      <c r="AL81" s="31" t="str">
        <v/>
      </c>
      <c r="AM81" s="31" t="str">
        <v/>
      </c>
      <c r="AN81" s="32" t="str">
        <v/>
      </c>
      <c r="AO81" s="27" t="str">
        <v/>
      </c>
      <c r="AP81" s="28" t="str">
        <v/>
      </c>
      <c r="AQ81" s="28" t="str">
        <v/>
      </c>
      <c r="AR81" s="28" t="str">
        <v/>
      </c>
      <c r="AS81" s="28" t="str">
        <v/>
      </c>
      <c r="AT81" s="29" t="str">
        <v/>
      </c>
      <c r="AU81" s="30" t="str">
        <v/>
      </c>
      <c r="AV81" s="31" t="str">
        <v/>
      </c>
      <c r="AW81" s="31" t="str">
        <v/>
      </c>
      <c r="AX81" s="31" t="str">
        <v/>
      </c>
      <c r="AY81" s="31" t="str">
        <v/>
      </c>
      <c r="AZ81" s="32" t="str">
        <v/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Wadi Alain</v>
      </c>
      <c r="B82" s="26" t="str">
        <v>KUBARAH</v>
      </c>
      <c r="C82" s="26" t="str">
        <v>K_LN3</v>
      </c>
      <c r="D82" s="26" t="str">
        <v>23.095319, 56.898195</v>
      </c>
      <c r="E82" s="26" t="str">
        <v>1450</v>
      </c>
      <c r="F82" s="26" t="str">
        <v>Pole (PMT)</v>
      </c>
      <c r="G82" s="26" t="str">
        <v>3</v>
      </c>
      <c r="H82" s="26">
        <v>100</v>
      </c>
      <c r="I82" s="26" t="str">
        <v>08/06/2026, 14:59</v>
      </c>
      <c r="J82" s="26">
        <v>1</v>
      </c>
      <c r="K82" s="26">
        <v>246</v>
      </c>
      <c r="L82" s="26">
        <v>247</v>
      </c>
      <c r="M82" s="26">
        <v>246</v>
      </c>
      <c r="N82" s="26">
        <v>429</v>
      </c>
      <c r="O82" s="26">
        <v>426</v>
      </c>
      <c r="P82" s="26">
        <v>428</v>
      </c>
      <c r="Q82" s="27" t="str">
        <v>120 mm²</v>
      </c>
      <c r="R82" s="28" t="str">
        <v>Cu</v>
      </c>
      <c r="S82" s="28">
        <v>27</v>
      </c>
      <c r="T82" s="28">
        <v>19</v>
      </c>
      <c r="U82" s="28">
        <v>37</v>
      </c>
      <c r="V82" s="29">
        <v>12</v>
      </c>
      <c r="W82" s="30" t="str">
        <v/>
      </c>
      <c r="X82" s="31" t="str">
        <v/>
      </c>
      <c r="Y82" s="31" t="str">
        <v/>
      </c>
      <c r="Z82" s="31" t="str">
        <v/>
      </c>
      <c r="AA82" s="31" t="str">
        <v/>
      </c>
      <c r="AB82" s="32" t="str">
        <v/>
      </c>
      <c r="AC82" s="27" t="str">
        <v/>
      </c>
      <c r="AD82" s="28" t="str">
        <v/>
      </c>
      <c r="AE82" s="28" t="str">
        <v/>
      </c>
      <c r="AF82" s="28" t="str">
        <v/>
      </c>
      <c r="AG82" s="28" t="str">
        <v/>
      </c>
      <c r="AH82" s="29" t="str">
        <v/>
      </c>
      <c r="AI82" s="30" t="str">
        <v/>
      </c>
      <c r="AJ82" s="31" t="str">
        <v/>
      </c>
      <c r="AK82" s="31" t="str">
        <v/>
      </c>
      <c r="AL82" s="31" t="str">
        <v/>
      </c>
      <c r="AM82" s="31" t="str">
        <v/>
      </c>
      <c r="AN82" s="32" t="str">
        <v/>
      </c>
      <c r="AO82" s="27" t="str">
        <v/>
      </c>
      <c r="AP82" s="28" t="str">
        <v/>
      </c>
      <c r="AQ82" s="28" t="str">
        <v/>
      </c>
      <c r="AR82" s="28" t="str">
        <v/>
      </c>
      <c r="AS82" s="28" t="str">
        <v/>
      </c>
      <c r="AT82" s="29" t="str">
        <v/>
      </c>
      <c r="AU82" s="30" t="str">
        <v/>
      </c>
      <c r="AV82" s="31" t="str">
        <v/>
      </c>
      <c r="AW82" s="31" t="str">
        <v/>
      </c>
      <c r="AX82" s="31" t="str">
        <v/>
      </c>
      <c r="AY82" s="31" t="str">
        <v/>
      </c>
      <c r="AZ82" s="32" t="str">
        <v/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Wadi Alain</v>
      </c>
      <c r="B83" s="26" t="str">
        <v>KUBARAH</v>
      </c>
      <c r="C83" s="26" t="str">
        <v>K_LN3</v>
      </c>
      <c r="D83" s="26" t="str">
        <v>23.093038, 56.904708</v>
      </c>
      <c r="E83" s="26" t="str">
        <v>794</v>
      </c>
      <c r="F83" s="26" t="str">
        <v>Pole (PMT)</v>
      </c>
      <c r="G83" s="26" t="str">
        <v>3</v>
      </c>
      <c r="H83" s="26">
        <v>315</v>
      </c>
      <c r="I83" s="26" t="str">
        <v>08/06/2026, 14:55</v>
      </c>
      <c r="J83" s="26">
        <v>1</v>
      </c>
      <c r="K83" s="26">
        <v>246</v>
      </c>
      <c r="L83" s="26">
        <v>246</v>
      </c>
      <c r="M83" s="26">
        <v>245</v>
      </c>
      <c r="N83" s="26">
        <v>430</v>
      </c>
      <c r="O83" s="26">
        <v>428</v>
      </c>
      <c r="P83" s="26">
        <v>425</v>
      </c>
      <c r="Q83" s="27" t="str">
        <v>120 mm²</v>
      </c>
      <c r="R83" s="28" t="str">
        <v>Cu</v>
      </c>
      <c r="S83" s="28">
        <v>79</v>
      </c>
      <c r="T83" s="28">
        <v>146</v>
      </c>
      <c r="U83" s="28">
        <v>117</v>
      </c>
      <c r="V83" s="29">
        <v>43</v>
      </c>
      <c r="W83" s="30" t="str">
        <v>120 mm²</v>
      </c>
      <c r="X83" s="31" t="str">
        <v>Cu</v>
      </c>
      <c r="Y83" s="31">
        <v>0</v>
      </c>
      <c r="Z83" s="31">
        <v>0</v>
      </c>
      <c r="AA83" s="31">
        <v>0</v>
      </c>
      <c r="AB83" s="32">
        <v>0</v>
      </c>
      <c r="AC83" s="27" t="str">
        <v/>
      </c>
      <c r="AD83" s="28" t="str">
        <v/>
      </c>
      <c r="AE83" s="28" t="str">
        <v/>
      </c>
      <c r="AF83" s="28" t="str">
        <v/>
      </c>
      <c r="AG83" s="28" t="str">
        <v/>
      </c>
      <c r="AH83" s="29" t="str">
        <v/>
      </c>
      <c r="AI83" s="30" t="str">
        <v/>
      </c>
      <c r="AJ83" s="31" t="str">
        <v/>
      </c>
      <c r="AK83" s="31" t="str">
        <v/>
      </c>
      <c r="AL83" s="31" t="str">
        <v/>
      </c>
      <c r="AM83" s="31" t="str">
        <v/>
      </c>
      <c r="AN83" s="32" t="str">
        <v/>
      </c>
      <c r="AO83" s="27" t="str">
        <v/>
      </c>
      <c r="AP83" s="28" t="str">
        <v/>
      </c>
      <c r="AQ83" s="28" t="str">
        <v/>
      </c>
      <c r="AR83" s="28" t="str">
        <v/>
      </c>
      <c r="AS83" s="28" t="str">
        <v/>
      </c>
      <c r="AT83" s="29" t="str">
        <v/>
      </c>
      <c r="AU83" s="30" t="str">
        <v/>
      </c>
      <c r="AV83" s="31" t="str">
        <v/>
      </c>
      <c r="AW83" s="31" t="str">
        <v/>
      </c>
      <c r="AX83" s="31" t="str">
        <v/>
      </c>
      <c r="AY83" s="31" t="str">
        <v/>
      </c>
      <c r="AZ83" s="32" t="str">
        <v/>
      </c>
      <c r="BA83" s="27" t="str">
        <v/>
      </c>
      <c r="BB83" s="28" t="str">
        <v/>
      </c>
      <c r="BC83" s="28" t="str">
        <v/>
      </c>
      <c r="BD83" s="28" t="str">
        <v/>
      </c>
      <c r="BE83" s="28" t="str">
        <v/>
      </c>
      <c r="BF83" s="29" t="str">
        <v/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Wadi Alain</v>
      </c>
      <c r="B84" s="26" t="str">
        <v>KUBARAH</v>
      </c>
      <c r="C84" s="26" t="str">
        <v>K_LN3</v>
      </c>
      <c r="D84" s="26" t="str">
        <v>23.093658, 56.907694</v>
      </c>
      <c r="E84" s="26" t="str">
        <v>795</v>
      </c>
      <c r="F84" s="26" t="str">
        <v>Ground (GMT)</v>
      </c>
      <c r="G84" s="26" t="str">
        <v>4</v>
      </c>
      <c r="H84" s="26">
        <v>1000</v>
      </c>
      <c r="I84" s="26" t="str">
        <v>08/06/2026, 14:50</v>
      </c>
      <c r="J84" s="26">
        <v>1</v>
      </c>
      <c r="K84" s="26">
        <v>254</v>
      </c>
      <c r="L84" s="26">
        <v>253</v>
      </c>
      <c r="M84" s="26">
        <v>252</v>
      </c>
      <c r="N84" s="26">
        <v>442</v>
      </c>
      <c r="O84" s="26">
        <v>440</v>
      </c>
      <c r="P84" s="26">
        <v>439</v>
      </c>
      <c r="Q84" s="27" t="str">
        <v>185 mm²</v>
      </c>
      <c r="R84" s="28" t="str">
        <v>Cu</v>
      </c>
      <c r="S84" s="28">
        <v>49</v>
      </c>
      <c r="T84" s="28">
        <v>63</v>
      </c>
      <c r="U84" s="28">
        <v>87</v>
      </c>
      <c r="V84" s="29">
        <v>31</v>
      </c>
      <c r="W84" s="30" t="str">
        <v>185 mm²</v>
      </c>
      <c r="X84" s="31" t="str">
        <v>Cu</v>
      </c>
      <c r="Y84" s="31">
        <v>45</v>
      </c>
      <c r="Z84" s="31">
        <v>97</v>
      </c>
      <c r="AA84" s="31">
        <v>141</v>
      </c>
      <c r="AB84" s="32">
        <v>78</v>
      </c>
      <c r="AC84" s="27" t="str">
        <v/>
      </c>
      <c r="AD84" s="28" t="str">
        <v/>
      </c>
      <c r="AE84" s="28" t="str">
        <v/>
      </c>
      <c r="AF84" s="28" t="str">
        <v/>
      </c>
      <c r="AG84" s="28" t="str">
        <v/>
      </c>
      <c r="AH84" s="29" t="str">
        <v/>
      </c>
      <c r="AI84" s="30" t="str">
        <v/>
      </c>
      <c r="AJ84" s="31" t="str">
        <v/>
      </c>
      <c r="AK84" s="31" t="str">
        <v/>
      </c>
      <c r="AL84" s="31" t="str">
        <v/>
      </c>
      <c r="AM84" s="31" t="str">
        <v/>
      </c>
      <c r="AN84" s="32" t="str">
        <v/>
      </c>
      <c r="AO84" s="27" t="str">
        <v/>
      </c>
      <c r="AP84" s="28" t="str">
        <v/>
      </c>
      <c r="AQ84" s="28" t="str">
        <v/>
      </c>
      <c r="AR84" s="28" t="str">
        <v/>
      </c>
      <c r="AS84" s="28" t="str">
        <v/>
      </c>
      <c r="AT84" s="29" t="str">
        <v/>
      </c>
      <c r="AU84" s="30" t="str">
        <v/>
      </c>
      <c r="AV84" s="31" t="str">
        <v/>
      </c>
      <c r="AW84" s="31" t="str">
        <v/>
      </c>
      <c r="AX84" s="31" t="str">
        <v/>
      </c>
      <c r="AY84" s="31" t="str">
        <v/>
      </c>
      <c r="AZ84" s="32" t="str">
        <v/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  <row r="85" ht="15.75" customHeight="1">
      <c r="A85" s="26" t="str">
        <v>Wadi Alain</v>
      </c>
      <c r="B85" s="26" t="str">
        <v>KUBARAH</v>
      </c>
      <c r="C85" s="26" t="str">
        <v>K_LN3</v>
      </c>
      <c r="D85" s="26" t="str">
        <v>23.09611, 56.907255</v>
      </c>
      <c r="E85" s="26" t="str">
        <v>2274</v>
      </c>
      <c r="F85" s="26" t="str">
        <v>Pole (PMT)</v>
      </c>
      <c r="G85" s="26" t="str">
        <v>3</v>
      </c>
      <c r="H85" s="26">
        <v>315</v>
      </c>
      <c r="I85" s="26" t="str">
        <v>08/06/2026, 14:46</v>
      </c>
      <c r="J85" s="26">
        <v>1</v>
      </c>
      <c r="K85" s="26">
        <v>247</v>
      </c>
      <c r="L85" s="26">
        <v>247</v>
      </c>
      <c r="M85" s="26">
        <v>247</v>
      </c>
      <c r="N85" s="26">
        <v>429</v>
      </c>
      <c r="O85" s="26">
        <v>430</v>
      </c>
      <c r="P85" s="26">
        <v>428</v>
      </c>
      <c r="Q85" s="27" t="str">
        <v>185 mm²</v>
      </c>
      <c r="R85" s="28" t="str">
        <v>Cu</v>
      </c>
      <c r="S85" s="28">
        <v>22</v>
      </c>
      <c r="T85" s="28">
        <v>64</v>
      </c>
      <c r="U85" s="28">
        <v>12</v>
      </c>
      <c r="V85" s="29">
        <v>38</v>
      </c>
      <c r="W85" s="30" t="str">
        <v>185 mm²</v>
      </c>
      <c r="X85" s="31" t="str">
        <v>Cu</v>
      </c>
      <c r="Y85" s="31">
        <v>0</v>
      </c>
      <c r="Z85" s="31">
        <v>0</v>
      </c>
      <c r="AA85" s="31">
        <v>0</v>
      </c>
      <c r="AB85" s="32">
        <v>0</v>
      </c>
      <c r="AC85" s="27" t="str">
        <v/>
      </c>
      <c r="AD85" s="28" t="str">
        <v/>
      </c>
      <c r="AE85" s="28" t="str">
        <v/>
      </c>
      <c r="AF85" s="28" t="str">
        <v/>
      </c>
      <c r="AG85" s="28" t="str">
        <v/>
      </c>
      <c r="AH85" s="29" t="str">
        <v/>
      </c>
      <c r="AI85" s="30" t="str">
        <v/>
      </c>
      <c r="AJ85" s="31" t="str">
        <v/>
      </c>
      <c r="AK85" s="31" t="str">
        <v/>
      </c>
      <c r="AL85" s="31" t="str">
        <v/>
      </c>
      <c r="AM85" s="31" t="str">
        <v/>
      </c>
      <c r="AN85" s="32" t="str">
        <v/>
      </c>
      <c r="AO85" s="27" t="str">
        <v/>
      </c>
      <c r="AP85" s="28" t="str">
        <v/>
      </c>
      <c r="AQ85" s="28" t="str">
        <v/>
      </c>
      <c r="AR85" s="28" t="str">
        <v/>
      </c>
      <c r="AS85" s="28" t="str">
        <v/>
      </c>
      <c r="AT85" s="29" t="str">
        <v/>
      </c>
      <c r="AU85" s="30" t="str">
        <v/>
      </c>
      <c r="AV85" s="31" t="str">
        <v/>
      </c>
      <c r="AW85" s="31" t="str">
        <v/>
      </c>
      <c r="AX85" s="31" t="str">
        <v/>
      </c>
      <c r="AY85" s="31" t="str">
        <v/>
      </c>
      <c r="AZ85" s="32" t="str">
        <v/>
      </c>
      <c r="BA85" s="27" t="str">
        <v/>
      </c>
      <c r="BB85" s="28" t="str">
        <v/>
      </c>
      <c r="BC85" s="28" t="str">
        <v/>
      </c>
      <c r="BD85" s="28" t="str">
        <v/>
      </c>
      <c r="BE85" s="28" t="str">
        <v/>
      </c>
      <c r="BF85" s="29" t="str">
        <v/>
      </c>
      <c r="BG85" s="30" t="str">
        <v/>
      </c>
      <c r="BH85" s="31" t="str">
        <v/>
      </c>
      <c r="BI85" s="31" t="str">
        <v/>
      </c>
      <c r="BJ85" s="31" t="str">
        <v/>
      </c>
      <c r="BK85" s="31" t="str">
        <v/>
      </c>
      <c r="BL85" s="32" t="str">
        <v/>
      </c>
      <c r="BM85" s="26">
        <f>SUM(S85,Y85,AE85,AK85,AQ85,AW85,BC85,BI85)</f>
      </c>
      <c r="BN85" s="26">
        <f>SUM(T85,Z85,AF85,AL85,AR85,AX85,BD85,BJ85)</f>
      </c>
      <c r="BO85" s="26">
        <f>SUM(U85,AA85,AG85,AM85,AS85,AY85,BE85,BK85)</f>
      </c>
      <c r="BP85" s="26">
        <f>SUM(V85,AB85,AH85,AN85,AT85,AZ85,BF85,BL85)</f>
      </c>
      <c r="BQ85" s="26">
        <f>MAX(BM85:BO85)</f>
      </c>
      <c r="BR85" s="26">
        <f>MIN(BM85:BO85)</f>
      </c>
      <c r="BS85" s="33">
        <f>IF(H85&gt;0,(BQ85*SQRT(3)*IF(N85&gt;0,N85,IF(O85&gt;0,O85,IF(P85&gt;0,P85,415)))/(H85*1000))*100,0)</f>
      </c>
      <c r="BT85" s="33">
        <f>IF(BS85&gt;70,"Upgrade","OK - No Upgrade")</f>
      </c>
      <c r="BU85" s="33">
        <f>IF(IF(AVERAGE(BM85:BO85)&gt;0,((BQ85-AVERAGE(BM85:BO85))/AVERAGE(BM85:BO85))*100,0)&gt;10,"Need to Balance","OK - Balanced")</f>
      </c>
    </row>
    <row r="86" ht="15.75" customHeight="1">
      <c r="A86" s="26" t="str">
        <v>Wadi Alain</v>
      </c>
      <c r="B86" s="26" t="str">
        <v>KUBARAH</v>
      </c>
      <c r="C86" s="26" t="str">
        <v>K_LN3</v>
      </c>
      <c r="D86" s="26" t="str">
        <v/>
      </c>
      <c r="E86" s="26" t="str">
        <v>2142</v>
      </c>
      <c r="F86" s="26" t="str">
        <v>Ground (GMT)</v>
      </c>
      <c r="G86" s="26" t="str">
        <v>3</v>
      </c>
      <c r="H86" s="26">
        <v>500</v>
      </c>
      <c r="I86" s="26" t="str">
        <v>08/06/2026, 14:42</v>
      </c>
      <c r="J86" s="26">
        <v>1</v>
      </c>
      <c r="K86" s="26">
        <v>246</v>
      </c>
      <c r="L86" s="26">
        <v>247</v>
      </c>
      <c r="M86" s="26">
        <v>246</v>
      </c>
      <c r="N86" s="26">
        <v>428</v>
      </c>
      <c r="O86" s="26">
        <v>429</v>
      </c>
      <c r="P86" s="26">
        <v>429</v>
      </c>
      <c r="Q86" s="27" t="str">
        <v>185 mm²</v>
      </c>
      <c r="R86" s="28" t="str">
        <v>Cu</v>
      </c>
      <c r="S86" s="28">
        <v>126</v>
      </c>
      <c r="T86" s="28">
        <v>81</v>
      </c>
      <c r="U86" s="28">
        <v>86</v>
      </c>
      <c r="V86" s="29">
        <v>31</v>
      </c>
      <c r="W86" s="30" t="str">
        <v>185 mm²</v>
      </c>
      <c r="X86" s="31" t="str">
        <v>Cu</v>
      </c>
      <c r="Y86" s="31">
        <v>76</v>
      </c>
      <c r="Z86" s="31">
        <v>60</v>
      </c>
      <c r="AA86" s="31">
        <v>71</v>
      </c>
      <c r="AB86" s="32">
        <v>9</v>
      </c>
      <c r="AC86" s="27" t="str">
        <v/>
      </c>
      <c r="AD86" s="28" t="str">
        <v/>
      </c>
      <c r="AE86" s="28" t="str">
        <v/>
      </c>
      <c r="AF86" s="28" t="str">
        <v/>
      </c>
      <c r="AG86" s="28" t="str">
        <v/>
      </c>
      <c r="AH86" s="29" t="str">
        <v/>
      </c>
      <c r="AI86" s="30" t="str">
        <v/>
      </c>
      <c r="AJ86" s="31" t="str">
        <v/>
      </c>
      <c r="AK86" s="31" t="str">
        <v/>
      </c>
      <c r="AL86" s="31" t="str">
        <v/>
      </c>
      <c r="AM86" s="31" t="str">
        <v/>
      </c>
      <c r="AN86" s="32" t="str">
        <v/>
      </c>
      <c r="AO86" s="27" t="str">
        <v/>
      </c>
      <c r="AP86" s="28" t="str">
        <v/>
      </c>
      <c r="AQ86" s="28" t="str">
        <v/>
      </c>
      <c r="AR86" s="28" t="str">
        <v/>
      </c>
      <c r="AS86" s="28" t="str">
        <v/>
      </c>
      <c r="AT86" s="29" t="str">
        <v/>
      </c>
      <c r="AU86" s="30" t="str">
        <v/>
      </c>
      <c r="AV86" s="31" t="str">
        <v/>
      </c>
      <c r="AW86" s="31" t="str">
        <v/>
      </c>
      <c r="AX86" s="31" t="str">
        <v/>
      </c>
      <c r="AY86" s="31" t="str">
        <v/>
      </c>
      <c r="AZ86" s="32" t="str">
        <v/>
      </c>
      <c r="BA86" s="27" t="str">
        <v/>
      </c>
      <c r="BB86" s="28" t="str">
        <v/>
      </c>
      <c r="BC86" s="28" t="str">
        <v/>
      </c>
      <c r="BD86" s="28" t="str">
        <v/>
      </c>
      <c r="BE86" s="28" t="str">
        <v/>
      </c>
      <c r="BF86" s="29" t="str">
        <v/>
      </c>
      <c r="BG86" s="30" t="str">
        <v/>
      </c>
      <c r="BH86" s="31" t="str">
        <v/>
      </c>
      <c r="BI86" s="31" t="str">
        <v/>
      </c>
      <c r="BJ86" s="31" t="str">
        <v/>
      </c>
      <c r="BK86" s="31" t="str">
        <v/>
      </c>
      <c r="BL86" s="32" t="str">
        <v/>
      </c>
      <c r="BM86" s="26">
        <f>SUM(S86,Y86,AE86,AK86,AQ86,AW86,BC86,BI86)</f>
      </c>
      <c r="BN86" s="26">
        <f>SUM(T86,Z86,AF86,AL86,AR86,AX86,BD86,BJ86)</f>
      </c>
      <c r="BO86" s="26">
        <f>SUM(U86,AA86,AG86,AM86,AS86,AY86,BE86,BK86)</f>
      </c>
      <c r="BP86" s="26">
        <f>SUM(V86,AB86,AH86,AN86,AT86,AZ86,BF86,BL86)</f>
      </c>
      <c r="BQ86" s="26">
        <f>MAX(BM86:BO86)</f>
      </c>
      <c r="BR86" s="26">
        <f>MIN(BM86:BO86)</f>
      </c>
      <c r="BS86" s="33">
        <f>IF(H86&gt;0,(BQ86*SQRT(3)*IF(N86&gt;0,N86,IF(O86&gt;0,O86,IF(P86&gt;0,P86,415)))/(H86*1000))*100,0)</f>
      </c>
      <c r="BT86" s="33">
        <f>IF(BS86&gt;70,"Upgrade","OK - No Upgrade")</f>
      </c>
      <c r="BU86" s="33">
        <f>IF(IF(AVERAGE(BM86:BO86)&gt;0,((BQ86-AVERAGE(BM86:BO86))/AVERAGE(BM86:BO86))*100,0)&gt;10,"Need to Balance","OK - Balanced")</f>
      </c>
    </row>
    <row r="87" ht="15.75" customHeight="1">
      <c r="A87" s="26" t="str">
        <v>Wadi Alain</v>
      </c>
      <c r="B87" s="26" t="str">
        <v>KUBARAH</v>
      </c>
      <c r="C87" s="26" t="str">
        <v>K_LN3</v>
      </c>
      <c r="D87" s="26" t="str">
        <v>23.101644, 56.899298</v>
      </c>
      <c r="E87" s="26" t="str">
        <v>4648</v>
      </c>
      <c r="F87" s="26" t="str">
        <v>Pole (PMT)</v>
      </c>
      <c r="G87" s="26" t="str">
        <v>2</v>
      </c>
      <c r="H87" s="26">
        <v>100</v>
      </c>
      <c r="I87" s="26" t="str">
        <v>07/06/2026, 15:44</v>
      </c>
      <c r="J87" s="26">
        <v>1</v>
      </c>
      <c r="K87" s="26">
        <v>235</v>
      </c>
      <c r="L87" s="26">
        <v>235</v>
      </c>
      <c r="M87" s="26">
        <v>235</v>
      </c>
      <c r="N87" s="26">
        <v>410</v>
      </c>
      <c r="O87" s="26">
        <v>409</v>
      </c>
      <c r="P87" s="26">
        <v>408</v>
      </c>
      <c r="Q87" s="27" t="str">
        <v>185 mm²</v>
      </c>
      <c r="R87" s="28" t="str">
        <v>Cu</v>
      </c>
      <c r="S87" s="28">
        <v>3</v>
      </c>
      <c r="T87" s="28">
        <v>12</v>
      </c>
      <c r="U87" s="28">
        <v>17</v>
      </c>
      <c r="V87" s="29">
        <v>12</v>
      </c>
      <c r="W87" s="30" t="str">
        <v/>
      </c>
      <c r="X87" s="31" t="str">
        <v/>
      </c>
      <c r="Y87" s="31" t="str">
        <v/>
      </c>
      <c r="Z87" s="31" t="str">
        <v/>
      </c>
      <c r="AA87" s="31" t="str">
        <v/>
      </c>
      <c r="AB87" s="32" t="str">
        <v/>
      </c>
      <c r="AC87" s="27" t="str">
        <v/>
      </c>
      <c r="AD87" s="28" t="str">
        <v/>
      </c>
      <c r="AE87" s="28" t="str">
        <v/>
      </c>
      <c r="AF87" s="28" t="str">
        <v/>
      </c>
      <c r="AG87" s="28" t="str">
        <v/>
      </c>
      <c r="AH87" s="29" t="str">
        <v/>
      </c>
      <c r="AI87" s="30" t="str">
        <v/>
      </c>
      <c r="AJ87" s="31" t="str">
        <v/>
      </c>
      <c r="AK87" s="31" t="str">
        <v/>
      </c>
      <c r="AL87" s="31" t="str">
        <v/>
      </c>
      <c r="AM87" s="31" t="str">
        <v/>
      </c>
      <c r="AN87" s="32" t="str">
        <v/>
      </c>
      <c r="AO87" s="27" t="str">
        <v/>
      </c>
      <c r="AP87" s="28" t="str">
        <v/>
      </c>
      <c r="AQ87" s="28" t="str">
        <v/>
      </c>
      <c r="AR87" s="28" t="str">
        <v/>
      </c>
      <c r="AS87" s="28" t="str">
        <v/>
      </c>
      <c r="AT87" s="29" t="str">
        <v/>
      </c>
      <c r="AU87" s="30" t="str">
        <v/>
      </c>
      <c r="AV87" s="31" t="str">
        <v/>
      </c>
      <c r="AW87" s="31" t="str">
        <v/>
      </c>
      <c r="AX87" s="31" t="str">
        <v/>
      </c>
      <c r="AY87" s="31" t="str">
        <v/>
      </c>
      <c r="AZ87" s="32" t="str">
        <v/>
      </c>
      <c r="BA87" s="27" t="str">
        <v/>
      </c>
      <c r="BB87" s="28" t="str">
        <v/>
      </c>
      <c r="BC87" s="28" t="str">
        <v/>
      </c>
      <c r="BD87" s="28" t="str">
        <v/>
      </c>
      <c r="BE87" s="28" t="str">
        <v/>
      </c>
      <c r="BF87" s="29" t="str">
        <v/>
      </c>
      <c r="BG87" s="30" t="str">
        <v/>
      </c>
      <c r="BH87" s="31" t="str">
        <v/>
      </c>
      <c r="BI87" s="31" t="str">
        <v/>
      </c>
      <c r="BJ87" s="31" t="str">
        <v/>
      </c>
      <c r="BK87" s="31" t="str">
        <v/>
      </c>
      <c r="BL87" s="32" t="str">
        <v/>
      </c>
      <c r="BM87" s="26">
        <f>SUM(S87,Y87,AE87,AK87,AQ87,AW87,BC87,BI87)</f>
      </c>
      <c r="BN87" s="26">
        <f>SUM(T87,Z87,AF87,AL87,AR87,AX87,BD87,BJ87)</f>
      </c>
      <c r="BO87" s="26">
        <f>SUM(U87,AA87,AG87,AM87,AS87,AY87,BE87,BK87)</f>
      </c>
      <c r="BP87" s="26">
        <f>SUM(V87,AB87,AH87,AN87,AT87,AZ87,BF87,BL87)</f>
      </c>
      <c r="BQ87" s="26">
        <f>MAX(BM87:BO87)</f>
      </c>
      <c r="BR87" s="26">
        <f>MIN(BM87:BO87)</f>
      </c>
      <c r="BS87" s="33">
        <f>IF(H87&gt;0,(BQ87*SQRT(3)*IF(N87&gt;0,N87,IF(O87&gt;0,O87,IF(P87&gt;0,P87,415)))/(H87*1000))*100,0)</f>
      </c>
      <c r="BT87" s="33">
        <f>IF(BS87&gt;70,"Upgrade","OK - No Upgrade")</f>
      </c>
      <c r="BU87" s="33">
        <f>IF(IF(AVERAGE(BM87:BO87)&gt;0,((BQ87-AVERAGE(BM87:BO87))/AVERAGE(BM87:BO87))*100,0)&gt;10,"Need to Balance","OK - Balanced")</f>
      </c>
    </row>
    <row r="88" ht="15.75" customHeight="1">
      <c r="A88" s="26" t="str">
        <v>Wadi Alain</v>
      </c>
      <c r="B88" s="26" t="str">
        <v>KUBARAH</v>
      </c>
      <c r="C88" s="26" t="str">
        <v>K_LN3</v>
      </c>
      <c r="D88" s="26" t="str">
        <v>23.101786, 56.893923</v>
      </c>
      <c r="E88" s="26" t="str">
        <v>792</v>
      </c>
      <c r="F88" s="26" t="str">
        <v>Ground (GMT)</v>
      </c>
      <c r="G88" s="26" t="str">
        <v>3</v>
      </c>
      <c r="H88" s="26">
        <v>1000</v>
      </c>
      <c r="I88" s="26" t="str">
        <v>07/06/2026, 15:40</v>
      </c>
      <c r="J88" s="26">
        <v>1</v>
      </c>
      <c r="K88" s="26">
        <v>247</v>
      </c>
      <c r="L88" s="26">
        <v>248</v>
      </c>
      <c r="M88" s="26">
        <v>247</v>
      </c>
      <c r="N88" s="26">
        <v>430</v>
      </c>
      <c r="O88" s="26">
        <v>430</v>
      </c>
      <c r="P88" s="26">
        <v>429</v>
      </c>
      <c r="Q88" s="27" t="str">
        <v>185 mm²</v>
      </c>
      <c r="R88" s="28" t="str">
        <v>Cu</v>
      </c>
      <c r="S88" s="28">
        <v>86</v>
      </c>
      <c r="T88" s="28">
        <v>65</v>
      </c>
      <c r="U88" s="28">
        <v>103</v>
      </c>
      <c r="V88" s="29">
        <v>19</v>
      </c>
      <c r="W88" s="30" t="str">
        <v>185 mm²</v>
      </c>
      <c r="X88" s="31" t="str">
        <v>Cu</v>
      </c>
      <c r="Y88" s="31">
        <v>99</v>
      </c>
      <c r="Z88" s="31">
        <v>67</v>
      </c>
      <c r="AA88" s="31">
        <v>82</v>
      </c>
      <c r="AB88" s="32">
        <v>39</v>
      </c>
      <c r="AC88" s="27" t="str">
        <v>185 mm²</v>
      </c>
      <c r="AD88" s="28" t="str">
        <v>Cu</v>
      </c>
      <c r="AE88" s="28">
        <v>133</v>
      </c>
      <c r="AF88" s="28">
        <v>59</v>
      </c>
      <c r="AG88" s="28">
        <v>73</v>
      </c>
      <c r="AH88" s="29">
        <v>60</v>
      </c>
      <c r="AI88" s="30" t="str">
        <v>185 mm²</v>
      </c>
      <c r="AJ88" s="31" t="str">
        <v>Cu</v>
      </c>
      <c r="AK88" s="31">
        <v>116</v>
      </c>
      <c r="AL88" s="31">
        <v>141</v>
      </c>
      <c r="AM88" s="31">
        <v>106</v>
      </c>
      <c r="AN88" s="32">
        <v>15</v>
      </c>
      <c r="AO88" s="27" t="str">
        <v/>
      </c>
      <c r="AP88" s="28" t="str">
        <v/>
      </c>
      <c r="AQ88" s="28" t="str">
        <v/>
      </c>
      <c r="AR88" s="28" t="str">
        <v/>
      </c>
      <c r="AS88" s="28" t="str">
        <v/>
      </c>
      <c r="AT88" s="29" t="str">
        <v/>
      </c>
      <c r="AU88" s="30" t="str">
        <v/>
      </c>
      <c r="AV88" s="31" t="str">
        <v/>
      </c>
      <c r="AW88" s="31" t="str">
        <v/>
      </c>
      <c r="AX88" s="31" t="str">
        <v/>
      </c>
      <c r="AY88" s="31" t="str">
        <v/>
      </c>
      <c r="AZ88" s="32" t="str">
        <v/>
      </c>
      <c r="BA88" s="27" t="str">
        <v/>
      </c>
      <c r="BB88" s="28" t="str">
        <v/>
      </c>
      <c r="BC88" s="28" t="str">
        <v/>
      </c>
      <c r="BD88" s="28" t="str">
        <v/>
      </c>
      <c r="BE88" s="28" t="str">
        <v/>
      </c>
      <c r="BF88" s="29" t="str">
        <v/>
      </c>
      <c r="BG88" s="30" t="str">
        <v/>
      </c>
      <c r="BH88" s="31" t="str">
        <v/>
      </c>
      <c r="BI88" s="31" t="str">
        <v/>
      </c>
      <c r="BJ88" s="31" t="str">
        <v/>
      </c>
      <c r="BK88" s="31" t="str">
        <v/>
      </c>
      <c r="BL88" s="32" t="str">
        <v/>
      </c>
      <c r="BM88" s="26">
        <f>SUM(S88,Y88,AE88,AK88,AQ88,AW88,BC88,BI88)</f>
      </c>
      <c r="BN88" s="26">
        <f>SUM(T88,Z88,AF88,AL88,AR88,AX88,BD88,BJ88)</f>
      </c>
      <c r="BO88" s="26">
        <f>SUM(U88,AA88,AG88,AM88,AS88,AY88,BE88,BK88)</f>
      </c>
      <c r="BP88" s="26">
        <f>SUM(V88,AB88,AH88,AN88,AT88,AZ88,BF88,BL88)</f>
      </c>
      <c r="BQ88" s="26">
        <f>MAX(BM88:BO88)</f>
      </c>
      <c r="BR88" s="26">
        <f>MIN(BM88:BO88)</f>
      </c>
      <c r="BS88" s="33">
        <f>IF(H88&gt;0,(BQ88*SQRT(3)*IF(N88&gt;0,N88,IF(O88&gt;0,O88,IF(P88&gt;0,P88,415)))/(H88*1000))*100,0)</f>
      </c>
      <c r="BT88" s="33">
        <f>IF(BS88&gt;70,"Upgrade","OK - No Upgrade")</f>
      </c>
      <c r="BU88" s="33">
        <f>IF(IF(AVERAGE(BM88:BO88)&gt;0,((BQ88-AVERAGE(BM88:BO88))/AVERAGE(BM88:BO88))*100,0)&gt;10,"Need to Balance","OK - Balanced")</f>
      </c>
    </row>
    <row r="89" ht="15.75" customHeight="1">
      <c r="A89" s="26" t="str">
        <v>Wadi Alain</v>
      </c>
      <c r="B89" s="26" t="str">
        <v>KUBARAH</v>
      </c>
      <c r="C89" s="26" t="str">
        <v>K_LN3</v>
      </c>
      <c r="D89" s="26" t="str">
        <v>23.105511, 56.892504</v>
      </c>
      <c r="E89" s="26" t="str">
        <v>790</v>
      </c>
      <c r="F89" s="26" t="str">
        <v>Pole (PMT)</v>
      </c>
      <c r="G89" s="26" t="str">
        <v>3</v>
      </c>
      <c r="H89" s="26">
        <v>315</v>
      </c>
      <c r="I89" s="26" t="str">
        <v>07/06/2026, 15:35</v>
      </c>
      <c r="J89" s="26">
        <v>1</v>
      </c>
      <c r="K89" s="26">
        <v>244</v>
      </c>
      <c r="L89" s="26">
        <v>246</v>
      </c>
      <c r="M89" s="26">
        <v>246</v>
      </c>
      <c r="N89" s="26">
        <v>428</v>
      </c>
      <c r="O89" s="26">
        <v>426</v>
      </c>
      <c r="P89" s="26">
        <v>427</v>
      </c>
      <c r="Q89" s="27" t="str">
        <v>120 mm²</v>
      </c>
      <c r="R89" s="28" t="str">
        <v>Cu</v>
      </c>
      <c r="S89" s="28">
        <v>78</v>
      </c>
      <c r="T89" s="28">
        <v>75</v>
      </c>
      <c r="U89" s="28">
        <v>69</v>
      </c>
      <c r="V89" s="29">
        <v>10</v>
      </c>
      <c r="W89" s="30" t="str">
        <v>120 mm²</v>
      </c>
      <c r="X89" s="31" t="str">
        <v>Cu</v>
      </c>
      <c r="Y89" s="31">
        <v>66</v>
      </c>
      <c r="Z89" s="31">
        <v>73</v>
      </c>
      <c r="AA89" s="31">
        <v>47</v>
      </c>
      <c r="AB89" s="32">
        <v>22</v>
      </c>
      <c r="AC89" s="27" t="str">
        <v/>
      </c>
      <c r="AD89" s="28" t="str">
        <v/>
      </c>
      <c r="AE89" s="28" t="str">
        <v/>
      </c>
      <c r="AF89" s="28" t="str">
        <v/>
      </c>
      <c r="AG89" s="28" t="str">
        <v/>
      </c>
      <c r="AH89" s="29" t="str">
        <v/>
      </c>
      <c r="AI89" s="30" t="str">
        <v/>
      </c>
      <c r="AJ89" s="31" t="str">
        <v/>
      </c>
      <c r="AK89" s="31" t="str">
        <v/>
      </c>
      <c r="AL89" s="31" t="str">
        <v/>
      </c>
      <c r="AM89" s="31" t="str">
        <v/>
      </c>
      <c r="AN89" s="32" t="str">
        <v/>
      </c>
      <c r="AO89" s="27" t="str">
        <v/>
      </c>
      <c r="AP89" s="28" t="str">
        <v/>
      </c>
      <c r="AQ89" s="28" t="str">
        <v/>
      </c>
      <c r="AR89" s="28" t="str">
        <v/>
      </c>
      <c r="AS89" s="28" t="str">
        <v/>
      </c>
      <c r="AT89" s="29" t="str">
        <v/>
      </c>
      <c r="AU89" s="30" t="str">
        <v/>
      </c>
      <c r="AV89" s="31" t="str">
        <v/>
      </c>
      <c r="AW89" s="31" t="str">
        <v/>
      </c>
      <c r="AX89" s="31" t="str">
        <v/>
      </c>
      <c r="AY89" s="31" t="str">
        <v/>
      </c>
      <c r="AZ89" s="32" t="str">
        <v/>
      </c>
      <c r="BA89" s="27" t="str">
        <v/>
      </c>
      <c r="BB89" s="28" t="str">
        <v/>
      </c>
      <c r="BC89" s="28" t="str">
        <v/>
      </c>
      <c r="BD89" s="28" t="str">
        <v/>
      </c>
      <c r="BE89" s="28" t="str">
        <v/>
      </c>
      <c r="BF89" s="29" t="str">
        <v/>
      </c>
      <c r="BG89" s="30" t="str">
        <v/>
      </c>
      <c r="BH89" s="31" t="str">
        <v/>
      </c>
      <c r="BI89" s="31" t="str">
        <v/>
      </c>
      <c r="BJ89" s="31" t="str">
        <v/>
      </c>
      <c r="BK89" s="31" t="str">
        <v/>
      </c>
      <c r="BL89" s="32" t="str">
        <v/>
      </c>
      <c r="BM89" s="26">
        <f>SUM(S89,Y89,AE89,AK89,AQ89,AW89,BC89,BI89)</f>
      </c>
      <c r="BN89" s="26">
        <f>SUM(T89,Z89,AF89,AL89,AR89,AX89,BD89,BJ89)</f>
      </c>
      <c r="BO89" s="26">
        <f>SUM(U89,AA89,AG89,AM89,AS89,AY89,BE89,BK89)</f>
      </c>
      <c r="BP89" s="26">
        <f>SUM(V89,AB89,AH89,AN89,AT89,AZ89,BF89,BL89)</f>
      </c>
      <c r="BQ89" s="26">
        <f>MAX(BM89:BO89)</f>
      </c>
      <c r="BR89" s="26">
        <f>MIN(BM89:BO89)</f>
      </c>
      <c r="BS89" s="33">
        <f>IF(H89&gt;0,(BQ89*SQRT(3)*IF(N89&gt;0,N89,IF(O89&gt;0,O89,IF(P89&gt;0,P89,415)))/(H89*1000))*100,0)</f>
      </c>
      <c r="BT89" s="33">
        <f>IF(BS89&gt;70,"Upgrade","OK - No Upgrade")</f>
      </c>
      <c r="BU89" s="33">
        <f>IF(IF(AVERAGE(BM89:BO89)&gt;0,((BQ89-AVERAGE(BM89:BO89))/AVERAGE(BM89:BO89))*100,0)&gt;10,"Need to Balance","OK - Balanced")</f>
      </c>
    </row>
    <row r="90" ht="15.75" customHeight="1">
      <c r="A90" s="26" t="str">
        <v>Wadi Alain</v>
      </c>
      <c r="B90" s="26" t="str">
        <v>KUBARAH</v>
      </c>
      <c r="C90" s="26" t="str">
        <v>K_LN3</v>
      </c>
      <c r="D90" s="26" t="str">
        <v>23.119672, 56.889981</v>
      </c>
      <c r="E90" s="26" t="str">
        <v>1933</v>
      </c>
      <c r="F90" s="26" t="str">
        <v>Pole (PMT)</v>
      </c>
      <c r="G90" s="26" t="str">
        <v>2</v>
      </c>
      <c r="H90" s="26">
        <v>200</v>
      </c>
      <c r="I90" s="26" t="str">
        <v>07/06/2026, 15:31</v>
      </c>
      <c r="J90" s="26">
        <v>1</v>
      </c>
      <c r="K90" s="26">
        <v>237</v>
      </c>
      <c r="L90" s="26">
        <v>238</v>
      </c>
      <c r="M90" s="26">
        <v>236</v>
      </c>
      <c r="N90" s="26">
        <v>414</v>
      </c>
      <c r="O90" s="26">
        <v>415</v>
      </c>
      <c r="P90" s="26">
        <v>410</v>
      </c>
      <c r="Q90" s="27" t="str">
        <v>185 mm²</v>
      </c>
      <c r="R90" s="28" t="str">
        <v>Cu</v>
      </c>
      <c r="S90" s="28">
        <v>11</v>
      </c>
      <c r="T90" s="28">
        <v>13</v>
      </c>
      <c r="U90" s="28">
        <v>20</v>
      </c>
      <c r="V90" s="29">
        <v>13</v>
      </c>
      <c r="W90" s="30" t="str">
        <v/>
      </c>
      <c r="X90" s="31" t="str">
        <v/>
      </c>
      <c r="Y90" s="31" t="str">
        <v/>
      </c>
      <c r="Z90" s="31" t="str">
        <v/>
      </c>
      <c r="AA90" s="31" t="str">
        <v/>
      </c>
      <c r="AB90" s="32" t="str">
        <v/>
      </c>
      <c r="AC90" s="27" t="str">
        <v/>
      </c>
      <c r="AD90" s="28" t="str">
        <v/>
      </c>
      <c r="AE90" s="28" t="str">
        <v/>
      </c>
      <c r="AF90" s="28" t="str">
        <v/>
      </c>
      <c r="AG90" s="28" t="str">
        <v/>
      </c>
      <c r="AH90" s="29" t="str">
        <v/>
      </c>
      <c r="AI90" s="30" t="str">
        <v/>
      </c>
      <c r="AJ90" s="31" t="str">
        <v/>
      </c>
      <c r="AK90" s="31" t="str">
        <v/>
      </c>
      <c r="AL90" s="31" t="str">
        <v/>
      </c>
      <c r="AM90" s="31" t="str">
        <v/>
      </c>
      <c r="AN90" s="32" t="str">
        <v/>
      </c>
      <c r="AO90" s="27" t="str">
        <v/>
      </c>
      <c r="AP90" s="28" t="str">
        <v/>
      </c>
      <c r="AQ90" s="28" t="str">
        <v/>
      </c>
      <c r="AR90" s="28" t="str">
        <v/>
      </c>
      <c r="AS90" s="28" t="str">
        <v/>
      </c>
      <c r="AT90" s="29" t="str">
        <v/>
      </c>
      <c r="AU90" s="30" t="str">
        <v/>
      </c>
      <c r="AV90" s="31" t="str">
        <v/>
      </c>
      <c r="AW90" s="31" t="str">
        <v/>
      </c>
      <c r="AX90" s="31" t="str">
        <v/>
      </c>
      <c r="AY90" s="31" t="str">
        <v/>
      </c>
      <c r="AZ90" s="32" t="str">
        <v/>
      </c>
      <c r="BA90" s="27" t="str">
        <v/>
      </c>
      <c r="BB90" s="28" t="str">
        <v/>
      </c>
      <c r="BC90" s="28" t="str">
        <v/>
      </c>
      <c r="BD90" s="28" t="str">
        <v/>
      </c>
      <c r="BE90" s="28" t="str">
        <v/>
      </c>
      <c r="BF90" s="29" t="str">
        <v/>
      </c>
      <c r="BG90" s="30" t="str">
        <v/>
      </c>
      <c r="BH90" s="31" t="str">
        <v/>
      </c>
      <c r="BI90" s="31" t="str">
        <v/>
      </c>
      <c r="BJ90" s="31" t="str">
        <v/>
      </c>
      <c r="BK90" s="31" t="str">
        <v/>
      </c>
      <c r="BL90" s="32" t="str">
        <v/>
      </c>
      <c r="BM90" s="26">
        <f>SUM(S90,Y90,AE90,AK90,AQ90,AW90,BC90,BI90)</f>
      </c>
      <c r="BN90" s="26">
        <f>SUM(T90,Z90,AF90,AL90,AR90,AX90,BD90,BJ90)</f>
      </c>
      <c r="BO90" s="26">
        <f>SUM(U90,AA90,AG90,AM90,AS90,AY90,BE90,BK90)</f>
      </c>
      <c r="BP90" s="26">
        <f>SUM(V90,AB90,AH90,AN90,AT90,AZ90,BF90,BL90)</f>
      </c>
      <c r="BQ90" s="26">
        <f>MAX(BM90:BO90)</f>
      </c>
      <c r="BR90" s="26">
        <f>MIN(BM90:BO90)</f>
      </c>
      <c r="BS90" s="33">
        <f>IF(H90&gt;0,(BQ90*SQRT(3)*IF(N90&gt;0,N90,IF(O90&gt;0,O90,IF(P90&gt;0,P90,415)))/(H90*1000))*100,0)</f>
      </c>
      <c r="BT90" s="33">
        <f>IF(BS90&gt;70,"Upgrade","OK - No Upgrade")</f>
      </c>
      <c r="BU90" s="33">
        <f>IF(IF(AVERAGE(BM90:BO90)&gt;0,((BQ90-AVERAGE(BM90:BO90))/AVERAGE(BM90:BO90))*100,0)&gt;10,"Need to Balance","OK - Balanced")</f>
      </c>
    </row>
    <row r="91" ht="15.75" customHeight="1">
      <c r="A91" s="26" t="str">
        <v>Wadi Alain</v>
      </c>
      <c r="B91" s="26" t="str">
        <v>KUBARAH</v>
      </c>
      <c r="C91" s="26" t="str">
        <v>K_LN3</v>
      </c>
      <c r="D91" s="26" t="str">
        <v>23.121965, 56.887168</v>
      </c>
      <c r="E91" s="26" t="str">
        <v>789</v>
      </c>
      <c r="F91" s="26" t="str">
        <v>Pole (PMT)</v>
      </c>
      <c r="G91" s="26" t="str">
        <v>2</v>
      </c>
      <c r="H91" s="26">
        <v>315</v>
      </c>
      <c r="I91" s="26" t="str">
        <v>07/06/2026, 15:26</v>
      </c>
      <c r="J91" s="26">
        <v>1</v>
      </c>
      <c r="K91" s="26">
        <v>237</v>
      </c>
      <c r="L91" s="26">
        <v>239</v>
      </c>
      <c r="M91" s="26">
        <v>237</v>
      </c>
      <c r="N91" s="26">
        <v>414</v>
      </c>
      <c r="O91" s="26">
        <v>415</v>
      </c>
      <c r="P91" s="26">
        <v>412</v>
      </c>
      <c r="Q91" s="27" t="str">
        <v>120 mm²</v>
      </c>
      <c r="R91" s="28" t="str">
        <v>Cu</v>
      </c>
      <c r="S91" s="28">
        <v>54</v>
      </c>
      <c r="T91" s="28">
        <v>44</v>
      </c>
      <c r="U91" s="28">
        <v>58</v>
      </c>
      <c r="V91" s="29">
        <v>7</v>
      </c>
      <c r="W91" s="30" t="str">
        <v>120 mm²</v>
      </c>
      <c r="X91" s="31" t="str">
        <v>Cu</v>
      </c>
      <c r="Y91" s="31">
        <v>69</v>
      </c>
      <c r="Z91" s="31">
        <v>41</v>
      </c>
      <c r="AA91" s="31">
        <v>115</v>
      </c>
      <c r="AB91" s="32">
        <v>73</v>
      </c>
      <c r="AC91" s="27" t="str">
        <v/>
      </c>
      <c r="AD91" s="28" t="str">
        <v/>
      </c>
      <c r="AE91" s="28" t="str">
        <v/>
      </c>
      <c r="AF91" s="28" t="str">
        <v/>
      </c>
      <c r="AG91" s="28" t="str">
        <v/>
      </c>
      <c r="AH91" s="29" t="str">
        <v/>
      </c>
      <c r="AI91" s="30" t="str">
        <v/>
      </c>
      <c r="AJ91" s="31" t="str">
        <v/>
      </c>
      <c r="AK91" s="31" t="str">
        <v/>
      </c>
      <c r="AL91" s="31" t="str">
        <v/>
      </c>
      <c r="AM91" s="31" t="str">
        <v/>
      </c>
      <c r="AN91" s="32" t="str">
        <v/>
      </c>
      <c r="AO91" s="27" t="str">
        <v/>
      </c>
      <c r="AP91" s="28" t="str">
        <v/>
      </c>
      <c r="AQ91" s="28" t="str">
        <v/>
      </c>
      <c r="AR91" s="28" t="str">
        <v/>
      </c>
      <c r="AS91" s="28" t="str">
        <v/>
      </c>
      <c r="AT91" s="29" t="str">
        <v/>
      </c>
      <c r="AU91" s="30" t="str">
        <v/>
      </c>
      <c r="AV91" s="31" t="str">
        <v/>
      </c>
      <c r="AW91" s="31" t="str">
        <v/>
      </c>
      <c r="AX91" s="31" t="str">
        <v/>
      </c>
      <c r="AY91" s="31" t="str">
        <v/>
      </c>
      <c r="AZ91" s="32" t="str">
        <v/>
      </c>
      <c r="BA91" s="27" t="str">
        <v/>
      </c>
      <c r="BB91" s="28" t="str">
        <v/>
      </c>
      <c r="BC91" s="28" t="str">
        <v/>
      </c>
      <c r="BD91" s="28" t="str">
        <v/>
      </c>
      <c r="BE91" s="28" t="str">
        <v/>
      </c>
      <c r="BF91" s="29" t="str">
        <v/>
      </c>
      <c r="BG91" s="30" t="str">
        <v/>
      </c>
      <c r="BH91" s="31" t="str">
        <v/>
      </c>
      <c r="BI91" s="31" t="str">
        <v/>
      </c>
      <c r="BJ91" s="31" t="str">
        <v/>
      </c>
      <c r="BK91" s="31" t="str">
        <v/>
      </c>
      <c r="BL91" s="32" t="str">
        <v/>
      </c>
      <c r="BM91" s="26">
        <f>SUM(S91,Y91,AE91,AK91,AQ91,AW91,BC91,BI91)</f>
      </c>
      <c r="BN91" s="26">
        <f>SUM(T91,Z91,AF91,AL91,AR91,AX91,BD91,BJ91)</f>
      </c>
      <c r="BO91" s="26">
        <f>SUM(U91,AA91,AG91,AM91,AS91,AY91,BE91,BK91)</f>
      </c>
      <c r="BP91" s="26">
        <f>SUM(V91,AB91,AH91,AN91,AT91,AZ91,BF91,BL91)</f>
      </c>
      <c r="BQ91" s="26">
        <f>MAX(BM91:BO91)</f>
      </c>
      <c r="BR91" s="26">
        <f>MIN(BM91:BO91)</f>
      </c>
      <c r="BS91" s="33">
        <f>IF(H91&gt;0,(BQ91*SQRT(3)*IF(N91&gt;0,N91,IF(O91&gt;0,O91,IF(P91&gt;0,P91,415)))/(H91*1000))*100,0)</f>
      </c>
      <c r="BT91" s="33">
        <f>IF(BS91&gt;70,"Upgrade","OK - No Upgrade")</f>
      </c>
      <c r="BU91" s="33">
        <f>IF(IF(AVERAGE(BM91:BO91)&gt;0,((BQ91-AVERAGE(BM91:BO91))/AVERAGE(BM91:BO91))*100,0)&gt;10,"Need to Balance","OK - Balanced")</f>
      </c>
    </row>
    <row r="92" ht="15.75" customHeight="1">
      <c r="A92" s="26" t="str">
        <v>Wadi Alain</v>
      </c>
      <c r="B92" s="26" t="str">
        <v>KUBARAH</v>
      </c>
      <c r="C92" s="26" t="str">
        <v>K_LN3</v>
      </c>
      <c r="D92" s="26" t="str">
        <v>23.112332, 56.878841</v>
      </c>
      <c r="E92" s="26" t="str">
        <v>2250</v>
      </c>
      <c r="F92" s="26" t="str">
        <v>Pole (PMT)</v>
      </c>
      <c r="G92" s="26" t="str">
        <v>3</v>
      </c>
      <c r="H92" s="26">
        <v>315</v>
      </c>
      <c r="I92" s="26" t="str">
        <v>07/06/2026, 15:22</v>
      </c>
      <c r="J92" s="26">
        <v>1</v>
      </c>
      <c r="K92" s="26">
        <v>239</v>
      </c>
      <c r="L92" s="26">
        <v>240</v>
      </c>
      <c r="M92" s="26">
        <v>239</v>
      </c>
      <c r="N92" s="26">
        <v>417</v>
      </c>
      <c r="O92" s="26">
        <v>417</v>
      </c>
      <c r="P92" s="26">
        <v>415</v>
      </c>
      <c r="Q92" s="27" t="str">
        <v>185 mm²</v>
      </c>
      <c r="R92" s="28" t="str">
        <v>Cu</v>
      </c>
      <c r="S92" s="28">
        <v>53</v>
      </c>
      <c r="T92" s="28">
        <v>47</v>
      </c>
      <c r="U92" s="28">
        <v>56</v>
      </c>
      <c r="V92" s="29">
        <v>12</v>
      </c>
      <c r="W92" s="30" t="str">
        <v>185 mm²</v>
      </c>
      <c r="X92" s="31" t="str">
        <v>Cu</v>
      </c>
      <c r="Y92" s="31">
        <v>15</v>
      </c>
      <c r="Z92" s="31">
        <v>20</v>
      </c>
      <c r="AA92" s="31">
        <v>17</v>
      </c>
      <c r="AB92" s="32">
        <v>4</v>
      </c>
      <c r="AC92" s="27" t="str">
        <v/>
      </c>
      <c r="AD92" s="28" t="str">
        <v/>
      </c>
      <c r="AE92" s="28" t="str">
        <v/>
      </c>
      <c r="AF92" s="28" t="str">
        <v/>
      </c>
      <c r="AG92" s="28" t="str">
        <v/>
      </c>
      <c r="AH92" s="29" t="str">
        <v/>
      </c>
      <c r="AI92" s="30" t="str">
        <v/>
      </c>
      <c r="AJ92" s="31" t="str">
        <v/>
      </c>
      <c r="AK92" s="31" t="str">
        <v/>
      </c>
      <c r="AL92" s="31" t="str">
        <v/>
      </c>
      <c r="AM92" s="31" t="str">
        <v/>
      </c>
      <c r="AN92" s="32" t="str">
        <v/>
      </c>
      <c r="AO92" s="27" t="str">
        <v/>
      </c>
      <c r="AP92" s="28" t="str">
        <v/>
      </c>
      <c r="AQ92" s="28" t="str">
        <v/>
      </c>
      <c r="AR92" s="28" t="str">
        <v/>
      </c>
      <c r="AS92" s="28" t="str">
        <v/>
      </c>
      <c r="AT92" s="29" t="str">
        <v/>
      </c>
      <c r="AU92" s="30" t="str">
        <v/>
      </c>
      <c r="AV92" s="31" t="str">
        <v/>
      </c>
      <c r="AW92" s="31" t="str">
        <v/>
      </c>
      <c r="AX92" s="31" t="str">
        <v/>
      </c>
      <c r="AY92" s="31" t="str">
        <v/>
      </c>
      <c r="AZ92" s="32" t="str">
        <v/>
      </c>
      <c r="BA92" s="27" t="str">
        <v/>
      </c>
      <c r="BB92" s="28" t="str">
        <v/>
      </c>
      <c r="BC92" s="28" t="str">
        <v/>
      </c>
      <c r="BD92" s="28" t="str">
        <v/>
      </c>
      <c r="BE92" s="28" t="str">
        <v/>
      </c>
      <c r="BF92" s="29" t="str">
        <v/>
      </c>
      <c r="BG92" s="30" t="str">
        <v/>
      </c>
      <c r="BH92" s="31" t="str">
        <v/>
      </c>
      <c r="BI92" s="31" t="str">
        <v/>
      </c>
      <c r="BJ92" s="31" t="str">
        <v/>
      </c>
      <c r="BK92" s="31" t="str">
        <v/>
      </c>
      <c r="BL92" s="32" t="str">
        <v/>
      </c>
      <c r="BM92" s="26">
        <f>SUM(S92,Y92,AE92,AK92,AQ92,AW92,BC92,BI92)</f>
      </c>
      <c r="BN92" s="26">
        <f>SUM(T92,Z92,AF92,AL92,AR92,AX92,BD92,BJ92)</f>
      </c>
      <c r="BO92" s="26">
        <f>SUM(U92,AA92,AG92,AM92,AS92,AY92,BE92,BK92)</f>
      </c>
      <c r="BP92" s="26">
        <f>SUM(V92,AB92,AH92,AN92,AT92,AZ92,BF92,BL92)</f>
      </c>
      <c r="BQ92" s="26">
        <f>MAX(BM92:BO92)</f>
      </c>
      <c r="BR92" s="26">
        <f>MIN(BM92:BO92)</f>
      </c>
      <c r="BS92" s="33">
        <f>IF(H92&gt;0,(BQ92*SQRT(3)*IF(N92&gt;0,N92,IF(O92&gt;0,O92,IF(P92&gt;0,P92,415)))/(H92*1000))*100,0)</f>
      </c>
      <c r="BT92" s="33">
        <f>IF(BS92&gt;70,"Upgrade","OK - No Upgrade")</f>
      </c>
      <c r="BU92" s="33">
        <f>IF(IF(AVERAGE(BM92:BO92)&gt;0,((BQ92-AVERAGE(BM92:BO92))/AVERAGE(BM92:BO92))*100,0)&gt;10,"Need to Balance","OK - Balanced")</f>
      </c>
    </row>
    <row r="93" ht="15.75" customHeight="1">
      <c r="A93" s="26" t="str">
        <v>Wadi Alain</v>
      </c>
      <c r="B93" s="26" t="str">
        <v>KUBARAH</v>
      </c>
      <c r="C93" s="26" t="str">
        <v>K_LN3</v>
      </c>
      <c r="D93" s="26" t="str">
        <v>23.118025, 56.887168</v>
      </c>
      <c r="E93" s="26" t="str">
        <v>2071</v>
      </c>
      <c r="F93" s="26" t="str">
        <v>Pole (PMT)</v>
      </c>
      <c r="G93" s="26" t="str">
        <v>3</v>
      </c>
      <c r="H93" s="26">
        <v>315</v>
      </c>
      <c r="I93" s="26" t="str">
        <v>07/06/2026, 15:18</v>
      </c>
      <c r="J93" s="26">
        <v>1</v>
      </c>
      <c r="K93" s="26">
        <v>242</v>
      </c>
      <c r="L93" s="26">
        <v>241</v>
      </c>
      <c r="M93" s="26">
        <v>241</v>
      </c>
      <c r="N93" s="26">
        <v>421</v>
      </c>
      <c r="O93" s="26">
        <v>420</v>
      </c>
      <c r="P93" s="26">
        <v>420</v>
      </c>
      <c r="Q93" s="27" t="str">
        <v>185 mm²</v>
      </c>
      <c r="R93" s="28" t="str">
        <v>Cu</v>
      </c>
      <c r="S93" s="28">
        <v>63</v>
      </c>
      <c r="T93" s="28">
        <v>50</v>
      </c>
      <c r="U93" s="28">
        <v>56</v>
      </c>
      <c r="V93" s="29">
        <v>24</v>
      </c>
      <c r="W93" s="30" t="str">
        <v/>
      </c>
      <c r="X93" s="31" t="str">
        <v/>
      </c>
      <c r="Y93" s="31" t="str">
        <v/>
      </c>
      <c r="Z93" s="31" t="str">
        <v/>
      </c>
      <c r="AA93" s="31" t="str">
        <v/>
      </c>
      <c r="AB93" s="32" t="str">
        <v/>
      </c>
      <c r="AC93" s="27" t="str">
        <v/>
      </c>
      <c r="AD93" s="28" t="str">
        <v/>
      </c>
      <c r="AE93" s="28" t="str">
        <v/>
      </c>
      <c r="AF93" s="28" t="str">
        <v/>
      </c>
      <c r="AG93" s="28" t="str">
        <v/>
      </c>
      <c r="AH93" s="29" t="str">
        <v/>
      </c>
      <c r="AI93" s="30" t="str">
        <v/>
      </c>
      <c r="AJ93" s="31" t="str">
        <v/>
      </c>
      <c r="AK93" s="31" t="str">
        <v/>
      </c>
      <c r="AL93" s="31" t="str">
        <v/>
      </c>
      <c r="AM93" s="31" t="str">
        <v/>
      </c>
      <c r="AN93" s="32" t="str">
        <v/>
      </c>
      <c r="AO93" s="27" t="str">
        <v/>
      </c>
      <c r="AP93" s="28" t="str">
        <v/>
      </c>
      <c r="AQ93" s="28" t="str">
        <v/>
      </c>
      <c r="AR93" s="28" t="str">
        <v/>
      </c>
      <c r="AS93" s="28" t="str">
        <v/>
      </c>
      <c r="AT93" s="29" t="str">
        <v/>
      </c>
      <c r="AU93" s="30" t="str">
        <v/>
      </c>
      <c r="AV93" s="31" t="str">
        <v/>
      </c>
      <c r="AW93" s="31" t="str">
        <v/>
      </c>
      <c r="AX93" s="31" t="str">
        <v/>
      </c>
      <c r="AY93" s="31" t="str">
        <v/>
      </c>
      <c r="AZ93" s="32" t="str">
        <v/>
      </c>
      <c r="BA93" s="27" t="str">
        <v/>
      </c>
      <c r="BB93" s="28" t="str">
        <v/>
      </c>
      <c r="BC93" s="28" t="str">
        <v/>
      </c>
      <c r="BD93" s="28" t="str">
        <v/>
      </c>
      <c r="BE93" s="28" t="str">
        <v/>
      </c>
      <c r="BF93" s="29" t="str">
        <v/>
      </c>
      <c r="BG93" s="30" t="str">
        <v/>
      </c>
      <c r="BH93" s="31" t="str">
        <v/>
      </c>
      <c r="BI93" s="31" t="str">
        <v/>
      </c>
      <c r="BJ93" s="31" t="str">
        <v/>
      </c>
      <c r="BK93" s="31" t="str">
        <v/>
      </c>
      <c r="BL93" s="32" t="str">
        <v/>
      </c>
      <c r="BM93" s="26">
        <f>SUM(S93,Y93,AE93,AK93,AQ93,AW93,BC93,BI93)</f>
      </c>
      <c r="BN93" s="26">
        <f>SUM(T93,Z93,AF93,AL93,AR93,AX93,BD93,BJ93)</f>
      </c>
      <c r="BO93" s="26">
        <f>SUM(U93,AA93,AG93,AM93,AS93,AY93,BE93,BK93)</f>
      </c>
      <c r="BP93" s="26">
        <f>SUM(V93,AB93,AH93,AN93,AT93,AZ93,BF93,BL93)</f>
      </c>
      <c r="BQ93" s="26">
        <f>MAX(BM93:BO93)</f>
      </c>
      <c r="BR93" s="26">
        <f>MIN(BM93:BO93)</f>
      </c>
      <c r="BS93" s="33">
        <f>IF(H93&gt;0,(BQ93*SQRT(3)*IF(N93&gt;0,N93,IF(O93&gt;0,O93,IF(P93&gt;0,P93,415)))/(H93*1000))*100,0)</f>
      </c>
      <c r="BT93" s="33">
        <f>IF(BS93&gt;70,"Upgrade","OK - No Upgrade")</f>
      </c>
      <c r="BU93" s="33">
        <f>IF(IF(AVERAGE(BM93:BO93)&gt;0,((BQ93-AVERAGE(BM93:BO93))/AVERAGE(BM93:BO93))*100,0)&gt;10,"Need to Balance","OK - Balanced")</f>
      </c>
    </row>
    <row r="94" ht="15.75" customHeight="1">
      <c r="A94" s="26" t="str">
        <v>Wadi Alain</v>
      </c>
      <c r="B94" s="26" t="str">
        <v>KUBARAH</v>
      </c>
      <c r="C94" s="26" t="str">
        <v>K_LN3</v>
      </c>
      <c r="D94" s="26" t="str">
        <v>23.076702, 56.842093</v>
      </c>
      <c r="E94" s="26" t="str">
        <v>784</v>
      </c>
      <c r="F94" s="26" t="str">
        <v>Pole (PMT)</v>
      </c>
      <c r="G94" s="26" t="str">
        <v>3</v>
      </c>
      <c r="H94" s="26">
        <v>315</v>
      </c>
      <c r="I94" s="26" t="str">
        <v>07/06/2026, 15:08</v>
      </c>
      <c r="J94" s="26">
        <v>1</v>
      </c>
      <c r="K94" s="26">
        <v>243</v>
      </c>
      <c r="L94" s="26">
        <v>243</v>
      </c>
      <c r="M94" s="26">
        <v>242</v>
      </c>
      <c r="N94" s="26">
        <v>424</v>
      </c>
      <c r="O94" s="26">
        <v>422</v>
      </c>
      <c r="P94" s="26">
        <v>420</v>
      </c>
      <c r="Q94" s="27" t="str">
        <v>120 mm²</v>
      </c>
      <c r="R94" s="28" t="str">
        <v>Cu</v>
      </c>
      <c r="S94" s="28">
        <v>20</v>
      </c>
      <c r="T94" s="28">
        <v>27</v>
      </c>
      <c r="U94" s="28">
        <v>51</v>
      </c>
      <c r="V94" s="29">
        <v>26</v>
      </c>
      <c r="W94" s="30" t="str">
        <v>120 mm²</v>
      </c>
      <c r="X94" s="31" t="str">
        <v>Cu</v>
      </c>
      <c r="Y94" s="31">
        <v>103</v>
      </c>
      <c r="Z94" s="31">
        <v>158</v>
      </c>
      <c r="AA94" s="31">
        <v>162</v>
      </c>
      <c r="AB94" s="32">
        <v>62</v>
      </c>
      <c r="AC94" s="27" t="str">
        <v/>
      </c>
      <c r="AD94" s="28" t="str">
        <v/>
      </c>
      <c r="AE94" s="28" t="str">
        <v/>
      </c>
      <c r="AF94" s="28" t="str">
        <v/>
      </c>
      <c r="AG94" s="28" t="str">
        <v/>
      </c>
      <c r="AH94" s="29" t="str">
        <v/>
      </c>
      <c r="AI94" s="30" t="str">
        <v/>
      </c>
      <c r="AJ94" s="31" t="str">
        <v/>
      </c>
      <c r="AK94" s="31" t="str">
        <v/>
      </c>
      <c r="AL94" s="31" t="str">
        <v/>
      </c>
      <c r="AM94" s="31" t="str">
        <v/>
      </c>
      <c r="AN94" s="32" t="str">
        <v/>
      </c>
      <c r="AO94" s="27" t="str">
        <v/>
      </c>
      <c r="AP94" s="28" t="str">
        <v/>
      </c>
      <c r="AQ94" s="28" t="str">
        <v/>
      </c>
      <c r="AR94" s="28" t="str">
        <v/>
      </c>
      <c r="AS94" s="28" t="str">
        <v/>
      </c>
      <c r="AT94" s="29" t="str">
        <v/>
      </c>
      <c r="AU94" s="30" t="str">
        <v/>
      </c>
      <c r="AV94" s="31" t="str">
        <v/>
      </c>
      <c r="AW94" s="31" t="str">
        <v/>
      </c>
      <c r="AX94" s="31" t="str">
        <v/>
      </c>
      <c r="AY94" s="31" t="str">
        <v/>
      </c>
      <c r="AZ94" s="32" t="str">
        <v/>
      </c>
      <c r="BA94" s="27" t="str">
        <v/>
      </c>
      <c r="BB94" s="28" t="str">
        <v/>
      </c>
      <c r="BC94" s="28" t="str">
        <v/>
      </c>
      <c r="BD94" s="28" t="str">
        <v/>
      </c>
      <c r="BE94" s="28" t="str">
        <v/>
      </c>
      <c r="BF94" s="29" t="str">
        <v/>
      </c>
      <c r="BG94" s="30" t="str">
        <v/>
      </c>
      <c r="BH94" s="31" t="str">
        <v/>
      </c>
      <c r="BI94" s="31" t="str">
        <v/>
      </c>
      <c r="BJ94" s="31" t="str">
        <v/>
      </c>
      <c r="BK94" s="31" t="str">
        <v/>
      </c>
      <c r="BL94" s="32" t="str">
        <v/>
      </c>
      <c r="BM94" s="26">
        <f>SUM(S94,Y94,AE94,AK94,AQ94,AW94,BC94,BI94)</f>
      </c>
      <c r="BN94" s="26">
        <f>SUM(T94,Z94,AF94,AL94,AR94,AX94,BD94,BJ94)</f>
      </c>
      <c r="BO94" s="26">
        <f>SUM(U94,AA94,AG94,AM94,AS94,AY94,BE94,BK94)</f>
      </c>
      <c r="BP94" s="26">
        <f>SUM(V94,AB94,AH94,AN94,AT94,AZ94,BF94,BL94)</f>
      </c>
      <c r="BQ94" s="26">
        <f>MAX(BM94:BO94)</f>
      </c>
      <c r="BR94" s="26">
        <f>MIN(BM94:BO94)</f>
      </c>
      <c r="BS94" s="33">
        <f>IF(H94&gt;0,(BQ94*SQRT(3)*IF(N94&gt;0,N94,IF(O94&gt;0,O94,IF(P94&gt;0,P94,415)))/(H94*1000))*100,0)</f>
      </c>
      <c r="BT94" s="33">
        <f>IF(BS94&gt;70,"Upgrade","OK - No Upgrade")</f>
      </c>
      <c r="BU94" s="33">
        <f>IF(IF(AVERAGE(BM94:BO94)&gt;0,((BQ94-AVERAGE(BM94:BO94))/AVERAGE(BM94:BO94))*100,0)&gt;10,"Need to Balance","OK - Balanced")</f>
      </c>
    </row>
    <row r="95" ht="15.75" customHeight="1">
      <c r="A95" s="26" t="str">
        <v>Wadi Alain</v>
      </c>
      <c r="B95" s="26" t="str">
        <v>KUBARAH</v>
      </c>
      <c r="C95" s="26" t="str">
        <v>K_LN3</v>
      </c>
      <c r="D95" s="26" t="str">
        <v>23.087429, 56.862724</v>
      </c>
      <c r="E95" s="26" t="str">
        <v>787</v>
      </c>
      <c r="F95" s="26" t="str">
        <v>Pole (PMT)</v>
      </c>
      <c r="G95" s="26" t="str">
        <v>3</v>
      </c>
      <c r="H95" s="26">
        <v>100</v>
      </c>
      <c r="I95" s="26" t="str">
        <v>07/06/2026, 15:02</v>
      </c>
      <c r="J95" s="26">
        <v>1</v>
      </c>
      <c r="K95" s="26">
        <v>256</v>
      </c>
      <c r="L95" s="26">
        <v>253</v>
      </c>
      <c r="M95" s="26">
        <v>242</v>
      </c>
      <c r="N95" s="26">
        <v>444</v>
      </c>
      <c r="O95" s="26">
        <v>437</v>
      </c>
      <c r="P95" s="26">
        <v>438</v>
      </c>
      <c r="Q95" s="27" t="str">
        <v>120 mm²</v>
      </c>
      <c r="R95" s="28" t="str">
        <v>Cu</v>
      </c>
      <c r="S95" s="28">
        <v>49</v>
      </c>
      <c r="T95" s="28">
        <v>113</v>
      </c>
      <c r="U95" s="28">
        <v>111</v>
      </c>
      <c r="V95" s="29">
        <v>60</v>
      </c>
      <c r="W95" s="30" t="str">
        <v/>
      </c>
      <c r="X95" s="31" t="str">
        <v/>
      </c>
      <c r="Y95" s="31" t="str">
        <v/>
      </c>
      <c r="Z95" s="31" t="str">
        <v/>
      </c>
      <c r="AA95" s="31" t="str">
        <v/>
      </c>
      <c r="AB95" s="32" t="str">
        <v/>
      </c>
      <c r="AC95" s="27" t="str">
        <v/>
      </c>
      <c r="AD95" s="28" t="str">
        <v/>
      </c>
      <c r="AE95" s="28" t="str">
        <v/>
      </c>
      <c r="AF95" s="28" t="str">
        <v/>
      </c>
      <c r="AG95" s="28" t="str">
        <v/>
      </c>
      <c r="AH95" s="29" t="str">
        <v/>
      </c>
      <c r="AI95" s="30" t="str">
        <v/>
      </c>
      <c r="AJ95" s="31" t="str">
        <v/>
      </c>
      <c r="AK95" s="31" t="str">
        <v/>
      </c>
      <c r="AL95" s="31" t="str">
        <v/>
      </c>
      <c r="AM95" s="31" t="str">
        <v/>
      </c>
      <c r="AN95" s="32" t="str">
        <v/>
      </c>
      <c r="AO95" s="27" t="str">
        <v/>
      </c>
      <c r="AP95" s="28" t="str">
        <v/>
      </c>
      <c r="AQ95" s="28" t="str">
        <v/>
      </c>
      <c r="AR95" s="28" t="str">
        <v/>
      </c>
      <c r="AS95" s="28" t="str">
        <v/>
      </c>
      <c r="AT95" s="29" t="str">
        <v/>
      </c>
      <c r="AU95" s="30" t="str">
        <v/>
      </c>
      <c r="AV95" s="31" t="str">
        <v/>
      </c>
      <c r="AW95" s="31" t="str">
        <v/>
      </c>
      <c r="AX95" s="31" t="str">
        <v/>
      </c>
      <c r="AY95" s="31" t="str">
        <v/>
      </c>
      <c r="AZ95" s="32" t="str">
        <v/>
      </c>
      <c r="BA95" s="27" t="str">
        <v/>
      </c>
      <c r="BB95" s="28" t="str">
        <v/>
      </c>
      <c r="BC95" s="28" t="str">
        <v/>
      </c>
      <c r="BD95" s="28" t="str">
        <v/>
      </c>
      <c r="BE95" s="28" t="str">
        <v/>
      </c>
      <c r="BF95" s="29" t="str">
        <v/>
      </c>
      <c r="BG95" s="30" t="str">
        <v/>
      </c>
      <c r="BH95" s="31" t="str">
        <v/>
      </c>
      <c r="BI95" s="31" t="str">
        <v/>
      </c>
      <c r="BJ95" s="31" t="str">
        <v/>
      </c>
      <c r="BK95" s="31" t="str">
        <v/>
      </c>
      <c r="BL95" s="32" t="str">
        <v/>
      </c>
      <c r="BM95" s="26">
        <f>SUM(S95,Y95,AE95,AK95,AQ95,AW95,BC95,BI95)</f>
      </c>
      <c r="BN95" s="26">
        <f>SUM(T95,Z95,AF95,AL95,AR95,AX95,BD95,BJ95)</f>
      </c>
      <c r="BO95" s="26">
        <f>SUM(U95,AA95,AG95,AM95,AS95,AY95,BE95,BK95)</f>
      </c>
      <c r="BP95" s="26">
        <f>SUM(V95,AB95,AH95,AN95,AT95,AZ95,BF95,BL95)</f>
      </c>
      <c r="BQ95" s="26">
        <f>MAX(BM95:BO95)</f>
      </c>
      <c r="BR95" s="26">
        <f>MIN(BM95:BO95)</f>
      </c>
      <c r="BS95" s="33">
        <f>IF(H95&gt;0,(BQ95*SQRT(3)*IF(N95&gt;0,N95,IF(O95&gt;0,O95,IF(P95&gt;0,P95,415)))/(H95*1000))*100,0)</f>
      </c>
      <c r="BT95" s="33">
        <f>IF(BS95&gt;70,"Upgrade","OK - No Upgrade")</f>
      </c>
      <c r="BU95" s="33">
        <f>IF(IF(AVERAGE(BM95:BO95)&gt;0,((BQ95-AVERAGE(BM95:BO95))/AVERAGE(BM95:BO95))*100,0)&gt;10,"Need to Balance","OK - Balanced")</f>
      </c>
    </row>
    <row r="96" ht="15.75" customHeight="1">
      <c r="A96" s="26" t="str">
        <v>Wadi Alain</v>
      </c>
      <c r="B96" s="26" t="str">
        <v>KUBARAH</v>
      </c>
      <c r="C96" s="26" t="str">
        <v>K_LN3</v>
      </c>
      <c r="D96" s="26" t="str">
        <v>23.089173, 56.855547</v>
      </c>
      <c r="E96" s="26" t="str">
        <v>2247</v>
      </c>
      <c r="F96" s="26" t="str">
        <v>Pole (PMT)</v>
      </c>
      <c r="G96" s="26" t="str">
        <v>5</v>
      </c>
      <c r="H96" s="26">
        <v>315</v>
      </c>
      <c r="I96" s="26" t="str">
        <v>07/06/2026, 14:57</v>
      </c>
      <c r="J96" s="26">
        <v>1</v>
      </c>
      <c r="K96" s="26">
        <v>251</v>
      </c>
      <c r="L96" s="26">
        <v>252</v>
      </c>
      <c r="M96" s="26">
        <v>252</v>
      </c>
      <c r="N96" s="26">
        <v>437</v>
      </c>
      <c r="O96" s="26">
        <v>437</v>
      </c>
      <c r="P96" s="26">
        <v>436</v>
      </c>
      <c r="Q96" s="27" t="str">
        <v>185 mm²</v>
      </c>
      <c r="R96" s="28" t="str">
        <v>Cu</v>
      </c>
      <c r="S96" s="28">
        <v>55</v>
      </c>
      <c r="T96" s="28">
        <v>42</v>
      </c>
      <c r="U96" s="28">
        <v>37</v>
      </c>
      <c r="V96" s="29">
        <v>29</v>
      </c>
      <c r="W96" s="30" t="str">
        <v/>
      </c>
      <c r="X96" s="31" t="str">
        <v/>
      </c>
      <c r="Y96" s="31" t="str">
        <v/>
      </c>
      <c r="Z96" s="31" t="str">
        <v/>
      </c>
      <c r="AA96" s="31" t="str">
        <v/>
      </c>
      <c r="AB96" s="32" t="str">
        <v/>
      </c>
      <c r="AC96" s="27" t="str">
        <v/>
      </c>
      <c r="AD96" s="28" t="str">
        <v/>
      </c>
      <c r="AE96" s="28" t="str">
        <v/>
      </c>
      <c r="AF96" s="28" t="str">
        <v/>
      </c>
      <c r="AG96" s="28" t="str">
        <v/>
      </c>
      <c r="AH96" s="29" t="str">
        <v/>
      </c>
      <c r="AI96" s="30" t="str">
        <v/>
      </c>
      <c r="AJ96" s="31" t="str">
        <v/>
      </c>
      <c r="AK96" s="31" t="str">
        <v/>
      </c>
      <c r="AL96" s="31" t="str">
        <v/>
      </c>
      <c r="AM96" s="31" t="str">
        <v/>
      </c>
      <c r="AN96" s="32" t="str">
        <v/>
      </c>
      <c r="AO96" s="27" t="str">
        <v/>
      </c>
      <c r="AP96" s="28" t="str">
        <v/>
      </c>
      <c r="AQ96" s="28" t="str">
        <v/>
      </c>
      <c r="AR96" s="28" t="str">
        <v/>
      </c>
      <c r="AS96" s="28" t="str">
        <v/>
      </c>
      <c r="AT96" s="29" t="str">
        <v/>
      </c>
      <c r="AU96" s="30" t="str">
        <v/>
      </c>
      <c r="AV96" s="31" t="str">
        <v/>
      </c>
      <c r="AW96" s="31" t="str">
        <v/>
      </c>
      <c r="AX96" s="31" t="str">
        <v/>
      </c>
      <c r="AY96" s="31" t="str">
        <v/>
      </c>
      <c r="AZ96" s="32" t="str">
        <v/>
      </c>
      <c r="BA96" s="27" t="str">
        <v/>
      </c>
      <c r="BB96" s="28" t="str">
        <v/>
      </c>
      <c r="BC96" s="28" t="str">
        <v/>
      </c>
      <c r="BD96" s="28" t="str">
        <v/>
      </c>
      <c r="BE96" s="28" t="str">
        <v/>
      </c>
      <c r="BF96" s="29" t="str">
        <v/>
      </c>
      <c r="BG96" s="30" t="str">
        <v/>
      </c>
      <c r="BH96" s="31" t="str">
        <v/>
      </c>
      <c r="BI96" s="31" t="str">
        <v/>
      </c>
      <c r="BJ96" s="31" t="str">
        <v/>
      </c>
      <c r="BK96" s="31" t="str">
        <v/>
      </c>
      <c r="BL96" s="32" t="str">
        <v/>
      </c>
      <c r="BM96" s="26">
        <f>SUM(S96,Y96,AE96,AK96,AQ96,AW96,BC96,BI96)</f>
      </c>
      <c r="BN96" s="26">
        <f>SUM(T96,Z96,AF96,AL96,AR96,AX96,BD96,BJ96)</f>
      </c>
      <c r="BO96" s="26">
        <f>SUM(U96,AA96,AG96,AM96,AS96,AY96,BE96,BK96)</f>
      </c>
      <c r="BP96" s="26">
        <f>SUM(V96,AB96,AH96,AN96,AT96,AZ96,BF96,BL96)</f>
      </c>
      <c r="BQ96" s="26">
        <f>MAX(BM96:BO96)</f>
      </c>
      <c r="BR96" s="26">
        <f>MIN(BM96:BO96)</f>
      </c>
      <c r="BS96" s="33">
        <f>IF(H96&gt;0,(BQ96*SQRT(3)*IF(N96&gt;0,N96,IF(O96&gt;0,O96,IF(P96&gt;0,P96,415)))/(H96*1000))*100,0)</f>
      </c>
      <c r="BT96" s="33">
        <f>IF(BS96&gt;70,"Upgrade","OK - No Upgrade")</f>
      </c>
      <c r="BU96" s="33">
        <f>IF(IF(AVERAGE(BM96:BO96)&gt;0,((BQ96-AVERAGE(BM96:BO96))/AVERAGE(BM96:BO96))*100,0)&gt;10,"Need to Balance","OK - Balanced")</f>
      </c>
    </row>
    <row r="97" ht="15.75" customHeight="1">
      <c r="A97" s="26" t="str">
        <v>Wadi Alain</v>
      </c>
      <c r="B97" s="26" t="str">
        <v>KUBARAH</v>
      </c>
      <c r="C97" s="26" t="str">
        <v>K_LN3</v>
      </c>
      <c r="D97" s="26" t="str">
        <v>23.088357, 56.852577</v>
      </c>
      <c r="E97" s="26" t="str">
        <v>783</v>
      </c>
      <c r="F97" s="26" t="str">
        <v>Ground (GMT)</v>
      </c>
      <c r="G97" s="26" t="str">
        <v>3</v>
      </c>
      <c r="H97" s="26">
        <v>1000</v>
      </c>
      <c r="I97" s="26" t="str">
        <v>07/06/2026, 14:55</v>
      </c>
      <c r="J97" s="26">
        <v>1</v>
      </c>
      <c r="K97" s="26">
        <v>245</v>
      </c>
      <c r="L97" s="26">
        <v>246</v>
      </c>
      <c r="M97" s="26">
        <v>245</v>
      </c>
      <c r="N97" s="26">
        <v>428</v>
      </c>
      <c r="O97" s="26">
        <v>426</v>
      </c>
      <c r="P97" s="26">
        <v>426</v>
      </c>
      <c r="Q97" s="27" t="str">
        <v>185 mm²</v>
      </c>
      <c r="R97" s="28" t="str">
        <v>Cu</v>
      </c>
      <c r="S97" s="28">
        <v>101</v>
      </c>
      <c r="T97" s="28">
        <v>156</v>
      </c>
      <c r="U97" s="28">
        <v>117</v>
      </c>
      <c r="V97" s="29">
        <v>32</v>
      </c>
      <c r="W97" s="30" t="str">
        <v>185 mm²</v>
      </c>
      <c r="X97" s="31" t="str">
        <v>Cu</v>
      </c>
      <c r="Y97" s="31">
        <v>138</v>
      </c>
      <c r="Z97" s="31">
        <v>93</v>
      </c>
      <c r="AA97" s="31">
        <v>100</v>
      </c>
      <c r="AB97" s="32">
        <v>29</v>
      </c>
      <c r="AC97" s="27" t="str">
        <v/>
      </c>
      <c r="AD97" s="28" t="str">
        <v/>
      </c>
      <c r="AE97" s="28" t="str">
        <v/>
      </c>
      <c r="AF97" s="28" t="str">
        <v/>
      </c>
      <c r="AG97" s="28" t="str">
        <v/>
      </c>
      <c r="AH97" s="29" t="str">
        <v/>
      </c>
      <c r="AI97" s="30" t="str">
        <v/>
      </c>
      <c r="AJ97" s="31" t="str">
        <v/>
      </c>
      <c r="AK97" s="31" t="str">
        <v/>
      </c>
      <c r="AL97" s="31" t="str">
        <v/>
      </c>
      <c r="AM97" s="31" t="str">
        <v/>
      </c>
      <c r="AN97" s="32" t="str">
        <v/>
      </c>
      <c r="AO97" s="27" t="str">
        <v/>
      </c>
      <c r="AP97" s="28" t="str">
        <v/>
      </c>
      <c r="AQ97" s="28" t="str">
        <v/>
      </c>
      <c r="AR97" s="28" t="str">
        <v/>
      </c>
      <c r="AS97" s="28" t="str">
        <v/>
      </c>
      <c r="AT97" s="29" t="str">
        <v/>
      </c>
      <c r="AU97" s="30" t="str">
        <v/>
      </c>
      <c r="AV97" s="31" t="str">
        <v/>
      </c>
      <c r="AW97" s="31" t="str">
        <v/>
      </c>
      <c r="AX97" s="31" t="str">
        <v/>
      </c>
      <c r="AY97" s="31" t="str">
        <v/>
      </c>
      <c r="AZ97" s="32" t="str">
        <v/>
      </c>
      <c r="BA97" s="27" t="str">
        <v/>
      </c>
      <c r="BB97" s="28" t="str">
        <v/>
      </c>
      <c r="BC97" s="28" t="str">
        <v/>
      </c>
      <c r="BD97" s="28" t="str">
        <v/>
      </c>
      <c r="BE97" s="28" t="str">
        <v/>
      </c>
      <c r="BF97" s="29" t="str">
        <v/>
      </c>
      <c r="BG97" s="30" t="str">
        <v/>
      </c>
      <c r="BH97" s="31" t="str">
        <v/>
      </c>
      <c r="BI97" s="31" t="str">
        <v/>
      </c>
      <c r="BJ97" s="31" t="str">
        <v/>
      </c>
      <c r="BK97" s="31" t="str">
        <v/>
      </c>
      <c r="BL97" s="32" t="str">
        <v/>
      </c>
      <c r="BM97" s="26">
        <f>SUM(S97,Y97,AE97,AK97,AQ97,AW97,BC97,BI97)</f>
      </c>
      <c r="BN97" s="26">
        <f>SUM(T97,Z97,AF97,AL97,AR97,AX97,BD97,BJ97)</f>
      </c>
      <c r="BO97" s="26">
        <f>SUM(U97,AA97,AG97,AM97,AS97,AY97,BE97,BK97)</f>
      </c>
      <c r="BP97" s="26">
        <f>SUM(V97,AB97,AH97,AN97,AT97,AZ97,BF97,BL97)</f>
      </c>
      <c r="BQ97" s="26">
        <f>MAX(BM97:BO97)</f>
      </c>
      <c r="BR97" s="26">
        <f>MIN(BM97:BO97)</f>
      </c>
      <c r="BS97" s="33">
        <f>IF(H97&gt;0,(BQ97*SQRT(3)*IF(N97&gt;0,N97,IF(O97&gt;0,O97,IF(P97&gt;0,P97,415)))/(H97*1000))*100,0)</f>
      </c>
      <c r="BT97" s="33">
        <f>IF(BS97&gt;70,"Upgrade","OK - No Upgrade")</f>
      </c>
      <c r="BU97" s="33">
        <f>IF(IF(AVERAGE(BM97:BO97)&gt;0,((BQ97-AVERAGE(BM97:BO97))/AVERAGE(BM97:BO97))*100,0)&gt;10,"Need to Balance","OK - Balanced")</f>
      </c>
    </row>
    <row r="98" ht="15.75" customHeight="1">
      <c r="A98" s="26" t="str">
        <v>Wadi Alain</v>
      </c>
      <c r="B98" s="26" t="str">
        <v>KUBARAH</v>
      </c>
      <c r="C98" s="26" t="str">
        <v>K_LN3</v>
      </c>
      <c r="D98" s="26" t="str">
        <v>23.090568, 56.827774</v>
      </c>
      <c r="E98" s="26" t="str">
        <v>781</v>
      </c>
      <c r="F98" s="26" t="str">
        <v>Pole (PMT)</v>
      </c>
      <c r="G98" s="26" t="str">
        <v>3</v>
      </c>
      <c r="H98" s="26">
        <v>100</v>
      </c>
      <c r="I98" s="26" t="str">
        <v>07/06/2026, 14:49</v>
      </c>
      <c r="J98" s="26">
        <v>1</v>
      </c>
      <c r="K98" s="26">
        <v>249</v>
      </c>
      <c r="L98" s="26">
        <v>248</v>
      </c>
      <c r="M98" s="26">
        <v>248</v>
      </c>
      <c r="N98" s="26">
        <v>432</v>
      </c>
      <c r="O98" s="26">
        <v>432</v>
      </c>
      <c r="P98" s="26">
        <v>432</v>
      </c>
      <c r="Q98" s="27" t="str">
        <v>120 mm²</v>
      </c>
      <c r="R98" s="28" t="str">
        <v>Cu</v>
      </c>
      <c r="S98" s="28">
        <v>13</v>
      </c>
      <c r="T98" s="28">
        <v>13</v>
      </c>
      <c r="U98" s="28">
        <v>13</v>
      </c>
      <c r="V98" s="29">
        <v>10</v>
      </c>
      <c r="W98" s="30" t="str">
        <v/>
      </c>
      <c r="X98" s="31" t="str">
        <v/>
      </c>
      <c r="Y98" s="31" t="str">
        <v/>
      </c>
      <c r="Z98" s="31" t="str">
        <v/>
      </c>
      <c r="AA98" s="31" t="str">
        <v/>
      </c>
      <c r="AB98" s="32" t="str">
        <v/>
      </c>
      <c r="AC98" s="27" t="str">
        <v/>
      </c>
      <c r="AD98" s="28" t="str">
        <v/>
      </c>
      <c r="AE98" s="28" t="str">
        <v/>
      </c>
      <c r="AF98" s="28" t="str">
        <v/>
      </c>
      <c r="AG98" s="28" t="str">
        <v/>
      </c>
      <c r="AH98" s="29" t="str">
        <v/>
      </c>
      <c r="AI98" s="30" t="str">
        <v/>
      </c>
      <c r="AJ98" s="31" t="str">
        <v/>
      </c>
      <c r="AK98" s="31" t="str">
        <v/>
      </c>
      <c r="AL98" s="31" t="str">
        <v/>
      </c>
      <c r="AM98" s="31" t="str">
        <v/>
      </c>
      <c r="AN98" s="32" t="str">
        <v/>
      </c>
      <c r="AO98" s="27" t="str">
        <v/>
      </c>
      <c r="AP98" s="28" t="str">
        <v/>
      </c>
      <c r="AQ98" s="28" t="str">
        <v/>
      </c>
      <c r="AR98" s="28" t="str">
        <v/>
      </c>
      <c r="AS98" s="28" t="str">
        <v/>
      </c>
      <c r="AT98" s="29" t="str">
        <v/>
      </c>
      <c r="AU98" s="30" t="str">
        <v/>
      </c>
      <c r="AV98" s="31" t="str">
        <v/>
      </c>
      <c r="AW98" s="31" t="str">
        <v/>
      </c>
      <c r="AX98" s="31" t="str">
        <v/>
      </c>
      <c r="AY98" s="31" t="str">
        <v/>
      </c>
      <c r="AZ98" s="32" t="str">
        <v/>
      </c>
      <c r="BA98" s="27" t="str">
        <v/>
      </c>
      <c r="BB98" s="28" t="str">
        <v/>
      </c>
      <c r="BC98" s="28" t="str">
        <v/>
      </c>
      <c r="BD98" s="28" t="str">
        <v/>
      </c>
      <c r="BE98" s="28" t="str">
        <v/>
      </c>
      <c r="BF98" s="29" t="str">
        <v/>
      </c>
      <c r="BG98" s="30" t="str">
        <v/>
      </c>
      <c r="BH98" s="31" t="str">
        <v/>
      </c>
      <c r="BI98" s="31" t="str">
        <v/>
      </c>
      <c r="BJ98" s="31" t="str">
        <v/>
      </c>
      <c r="BK98" s="31" t="str">
        <v/>
      </c>
      <c r="BL98" s="32" t="str">
        <v/>
      </c>
      <c r="BM98" s="26">
        <f>SUM(S98,Y98,AE98,AK98,AQ98,AW98,BC98,BI98)</f>
      </c>
      <c r="BN98" s="26">
        <f>SUM(T98,Z98,AF98,AL98,AR98,AX98,BD98,BJ98)</f>
      </c>
      <c r="BO98" s="26">
        <f>SUM(U98,AA98,AG98,AM98,AS98,AY98,BE98,BK98)</f>
      </c>
      <c r="BP98" s="26">
        <f>SUM(V98,AB98,AH98,AN98,AT98,AZ98,BF98,BL98)</f>
      </c>
      <c r="BQ98" s="26">
        <f>MAX(BM98:BO98)</f>
      </c>
      <c r="BR98" s="26">
        <f>MIN(BM98:BO98)</f>
      </c>
      <c r="BS98" s="33">
        <f>IF(H98&gt;0,(BQ98*SQRT(3)*IF(N98&gt;0,N98,IF(O98&gt;0,O98,IF(P98&gt;0,P98,415)))/(H98*1000))*100,0)</f>
      </c>
      <c r="BT98" s="33">
        <f>IF(BS98&gt;70,"Upgrade","OK - No Upgrade")</f>
      </c>
      <c r="BU98" s="33">
        <f>IF(IF(AVERAGE(BM98:BO98)&gt;0,((BQ98-AVERAGE(BM98:BO98))/AVERAGE(BM98:BO98))*100,0)&gt;10,"Need to Balance","OK - Balanced")</f>
      </c>
    </row>
    <row r="99" ht="15.75" customHeight="1">
      <c r="A99" s="26" t="str">
        <v>Wadi Alain</v>
      </c>
      <c r="B99" s="26" t="str">
        <v>KUBARAH</v>
      </c>
      <c r="C99" s="26" t="str">
        <v>K_LN3</v>
      </c>
      <c r="D99" s="26" t="str">
        <v>23.090568, 56.827774</v>
      </c>
      <c r="E99" s="26" t="str">
        <v>780</v>
      </c>
      <c r="F99" s="26" t="str">
        <v>Pole (PMT)</v>
      </c>
      <c r="G99" s="26" t="str">
        <v>2</v>
      </c>
      <c r="H99" s="26">
        <v>100</v>
      </c>
      <c r="I99" s="26" t="str">
        <v>07/06/2026, 14:43</v>
      </c>
      <c r="J99" s="26">
        <v>1</v>
      </c>
      <c r="K99" s="26">
        <v>242</v>
      </c>
      <c r="L99" s="26">
        <v>241</v>
      </c>
      <c r="M99" s="26">
        <v>241</v>
      </c>
      <c r="N99" s="26">
        <v>437</v>
      </c>
      <c r="O99" s="26">
        <v>436</v>
      </c>
      <c r="P99" s="26">
        <v>436</v>
      </c>
      <c r="Q99" s="27" t="str">
        <v>50 mm²</v>
      </c>
      <c r="R99" s="28" t="str">
        <v>Cu</v>
      </c>
      <c r="S99" s="28">
        <v>0</v>
      </c>
      <c r="T99" s="28">
        <v>0</v>
      </c>
      <c r="U99" s="28">
        <v>0</v>
      </c>
      <c r="V99" s="29">
        <v>0</v>
      </c>
      <c r="W99" s="30" t="str">
        <v/>
      </c>
      <c r="X99" s="31" t="str">
        <v/>
      </c>
      <c r="Y99" s="31" t="str">
        <v/>
      </c>
      <c r="Z99" s="31" t="str">
        <v/>
      </c>
      <c r="AA99" s="31" t="str">
        <v/>
      </c>
      <c r="AB99" s="32" t="str">
        <v/>
      </c>
      <c r="AC99" s="27" t="str">
        <v/>
      </c>
      <c r="AD99" s="28" t="str">
        <v/>
      </c>
      <c r="AE99" s="28" t="str">
        <v/>
      </c>
      <c r="AF99" s="28" t="str">
        <v/>
      </c>
      <c r="AG99" s="28" t="str">
        <v/>
      </c>
      <c r="AH99" s="29" t="str">
        <v/>
      </c>
      <c r="AI99" s="30" t="str">
        <v/>
      </c>
      <c r="AJ99" s="31" t="str">
        <v/>
      </c>
      <c r="AK99" s="31" t="str">
        <v/>
      </c>
      <c r="AL99" s="31" t="str">
        <v/>
      </c>
      <c r="AM99" s="31" t="str">
        <v/>
      </c>
      <c r="AN99" s="32" t="str">
        <v/>
      </c>
      <c r="AO99" s="27" t="str">
        <v/>
      </c>
      <c r="AP99" s="28" t="str">
        <v/>
      </c>
      <c r="AQ99" s="28" t="str">
        <v/>
      </c>
      <c r="AR99" s="28" t="str">
        <v/>
      </c>
      <c r="AS99" s="28" t="str">
        <v/>
      </c>
      <c r="AT99" s="29" t="str">
        <v/>
      </c>
      <c r="AU99" s="30" t="str">
        <v/>
      </c>
      <c r="AV99" s="31" t="str">
        <v/>
      </c>
      <c r="AW99" s="31" t="str">
        <v/>
      </c>
      <c r="AX99" s="31" t="str">
        <v/>
      </c>
      <c r="AY99" s="31" t="str">
        <v/>
      </c>
      <c r="AZ99" s="32" t="str">
        <v/>
      </c>
      <c r="BA99" s="27" t="str">
        <v/>
      </c>
      <c r="BB99" s="28" t="str">
        <v/>
      </c>
      <c r="BC99" s="28" t="str">
        <v/>
      </c>
      <c r="BD99" s="28" t="str">
        <v/>
      </c>
      <c r="BE99" s="28" t="str">
        <v/>
      </c>
      <c r="BF99" s="29" t="str">
        <v/>
      </c>
      <c r="BG99" s="30" t="str">
        <v/>
      </c>
      <c r="BH99" s="31" t="str">
        <v/>
      </c>
      <c r="BI99" s="31" t="str">
        <v/>
      </c>
      <c r="BJ99" s="31" t="str">
        <v/>
      </c>
      <c r="BK99" s="31" t="str">
        <v/>
      </c>
      <c r="BL99" s="32" t="str">
        <v/>
      </c>
      <c r="BM99" s="26">
        <f>SUM(S99,Y99,AE99,AK99,AQ99,AW99,BC99,BI99)</f>
      </c>
      <c r="BN99" s="26">
        <f>SUM(T99,Z99,AF99,AL99,AR99,AX99,BD99,BJ99)</f>
      </c>
      <c r="BO99" s="26">
        <f>SUM(U99,AA99,AG99,AM99,AS99,AY99,BE99,BK99)</f>
      </c>
      <c r="BP99" s="26">
        <f>SUM(V99,AB99,AH99,AN99,AT99,AZ99,BF99,BL99)</f>
      </c>
      <c r="BQ99" s="26">
        <f>MAX(BM99:BO99)</f>
      </c>
      <c r="BR99" s="26">
        <f>MIN(BM99:BO99)</f>
      </c>
      <c r="BS99" s="33">
        <f>IF(H99&gt;0,(BQ99*SQRT(3)*IF(N99&gt;0,N99,IF(O99&gt;0,O99,IF(P99&gt;0,P99,415)))/(H99*1000))*100,0)</f>
      </c>
      <c r="BT99" s="33">
        <f>IF(BS99&gt;70,"Upgrade","OK - No Upgrade")</f>
      </c>
      <c r="BU99" s="33">
        <f>IF(IF(AVERAGE(BM99:BO99)&gt;0,((BQ99-AVERAGE(BM99:BO99))/AVERAGE(BM99:BO99))*100,0)&gt;10,"Need to Balance","OK - Balanced")</f>
      </c>
    </row>
    <row r="100" ht="15.75" customHeight="1">
      <c r="A100" s="26" t="str">
        <v>Wadi Alain</v>
      </c>
      <c r="B100" s="26" t="str">
        <v>KUBARAH</v>
      </c>
      <c r="C100" s="26" t="str">
        <v>K_LN3</v>
      </c>
      <c r="D100" s="26" t="str">
        <v>23.089591, 56.82732</v>
      </c>
      <c r="E100" s="26" t="str">
        <v>2054</v>
      </c>
      <c r="F100" s="26" t="str">
        <v>Pole (PMT)</v>
      </c>
      <c r="G100" s="26" t="str">
        <v>3</v>
      </c>
      <c r="H100" s="26">
        <v>200</v>
      </c>
      <c r="I100" s="26" t="str">
        <v>07/06/2026, 14:38</v>
      </c>
      <c r="J100" s="26">
        <v>1</v>
      </c>
      <c r="K100" s="26">
        <v>251</v>
      </c>
      <c r="L100" s="26">
        <v>250</v>
      </c>
      <c r="M100" s="26">
        <v>251</v>
      </c>
      <c r="N100" s="26">
        <v>438</v>
      </c>
      <c r="O100" s="26">
        <v>436</v>
      </c>
      <c r="P100" s="26">
        <v>436</v>
      </c>
      <c r="Q100" s="27" t="str">
        <v>185 mm²</v>
      </c>
      <c r="R100" s="28" t="str">
        <v>Cu</v>
      </c>
      <c r="S100" s="28">
        <v>14</v>
      </c>
      <c r="T100" s="28">
        <v>19</v>
      </c>
      <c r="U100" s="28">
        <v>22</v>
      </c>
      <c r="V100" s="29">
        <v>14</v>
      </c>
      <c r="W100" s="30" t="str">
        <v/>
      </c>
      <c r="X100" s="31" t="str">
        <v/>
      </c>
      <c r="Y100" s="31" t="str">
        <v/>
      </c>
      <c r="Z100" s="31" t="str">
        <v/>
      </c>
      <c r="AA100" s="31" t="str">
        <v/>
      </c>
      <c r="AB100" s="32" t="str">
        <v/>
      </c>
      <c r="AC100" s="27" t="str">
        <v/>
      </c>
      <c r="AD100" s="28" t="str">
        <v/>
      </c>
      <c r="AE100" s="28" t="str">
        <v/>
      </c>
      <c r="AF100" s="28" t="str">
        <v/>
      </c>
      <c r="AG100" s="28" t="str">
        <v/>
      </c>
      <c r="AH100" s="29" t="str">
        <v/>
      </c>
      <c r="AI100" s="30" t="str">
        <v/>
      </c>
      <c r="AJ100" s="31" t="str">
        <v/>
      </c>
      <c r="AK100" s="31" t="str">
        <v/>
      </c>
      <c r="AL100" s="31" t="str">
        <v/>
      </c>
      <c r="AM100" s="31" t="str">
        <v/>
      </c>
      <c r="AN100" s="32" t="str">
        <v/>
      </c>
      <c r="AO100" s="27" t="str">
        <v/>
      </c>
      <c r="AP100" s="28" t="str">
        <v/>
      </c>
      <c r="AQ100" s="28" t="str">
        <v/>
      </c>
      <c r="AR100" s="28" t="str">
        <v/>
      </c>
      <c r="AS100" s="28" t="str">
        <v/>
      </c>
      <c r="AT100" s="29" t="str">
        <v/>
      </c>
      <c r="AU100" s="30" t="str">
        <v/>
      </c>
      <c r="AV100" s="31" t="str">
        <v/>
      </c>
      <c r="AW100" s="31" t="str">
        <v/>
      </c>
      <c r="AX100" s="31" t="str">
        <v/>
      </c>
      <c r="AY100" s="31" t="str">
        <v/>
      </c>
      <c r="AZ100" s="32" t="str">
        <v/>
      </c>
      <c r="BA100" s="27" t="str">
        <v/>
      </c>
      <c r="BB100" s="28" t="str">
        <v/>
      </c>
      <c r="BC100" s="28" t="str">
        <v/>
      </c>
      <c r="BD100" s="28" t="str">
        <v/>
      </c>
      <c r="BE100" s="28" t="str">
        <v/>
      </c>
      <c r="BF100" s="29" t="str">
        <v/>
      </c>
      <c r="BG100" s="30" t="str">
        <v/>
      </c>
      <c r="BH100" s="31" t="str">
        <v/>
      </c>
      <c r="BI100" s="31" t="str">
        <v/>
      </c>
      <c r="BJ100" s="31" t="str">
        <v/>
      </c>
      <c r="BK100" s="31" t="str">
        <v/>
      </c>
      <c r="BL100" s="32" t="str">
        <v/>
      </c>
      <c r="BM100" s="26">
        <f>SUM(S100,Y100,AE100,AK100,AQ100,AW100,BC100,BI100)</f>
      </c>
      <c r="BN100" s="26">
        <f>SUM(T100,Z100,AF100,AL100,AR100,AX100,BD100,BJ100)</f>
      </c>
      <c r="BO100" s="26">
        <f>SUM(U100,AA100,AG100,AM100,AS100,AY100,BE100,BK100)</f>
      </c>
      <c r="BP100" s="26">
        <f>SUM(V100,AB100,AH100,AN100,AT100,AZ100,BF100,BL100)</f>
      </c>
      <c r="BQ100" s="26">
        <f>MAX(BM100:BO100)</f>
      </c>
      <c r="BR100" s="26">
        <f>MIN(BM100:BO100)</f>
      </c>
      <c r="BS100" s="33">
        <f>IF(H100&gt;0,(BQ100*SQRT(3)*IF(N100&gt;0,N100,IF(O100&gt;0,O100,IF(P100&gt;0,P100,415)))/(H100*1000))*100,0)</f>
      </c>
      <c r="BT100" s="33">
        <f>IF(BS100&gt;70,"Upgrade","OK - No Upgrade")</f>
      </c>
      <c r="BU100" s="33">
        <f>IF(IF(AVERAGE(BM100:BO100)&gt;0,((BQ100-AVERAGE(BM100:BO100))/AVERAGE(BM100:BO100))*100,0)&gt;10,"Need to Balance","OK - Balanced")</f>
      </c>
    </row>
    <row r="101" ht="15.75" customHeight="1">
      <c r="A101" s="26" t="str">
        <v>Wadi Alain</v>
      </c>
      <c r="B101" s="26" t="str">
        <v>KUBARAH</v>
      </c>
      <c r="C101" s="26" t="str">
        <v>K_LN3</v>
      </c>
      <c r="D101" s="26" t="str">
        <v>23.088003, 56.818288</v>
      </c>
      <c r="E101" s="26" t="str">
        <v>778</v>
      </c>
      <c r="F101" s="26" t="str">
        <v>Pole (PMT)</v>
      </c>
      <c r="G101" s="26" t="str">
        <v>5</v>
      </c>
      <c r="H101" s="26">
        <v>315</v>
      </c>
      <c r="I101" s="26" t="str">
        <v>07/06/2026, 14:33</v>
      </c>
      <c r="J101" s="26">
        <v>1</v>
      </c>
      <c r="K101" s="26">
        <v>253</v>
      </c>
      <c r="L101" s="26">
        <v>253</v>
      </c>
      <c r="M101" s="26">
        <v>253</v>
      </c>
      <c r="N101" s="26">
        <v>439</v>
      </c>
      <c r="O101" s="26">
        <v>440</v>
      </c>
      <c r="P101" s="26">
        <v>440</v>
      </c>
      <c r="Q101" s="27" t="str">
        <v>240 mm²</v>
      </c>
      <c r="R101" s="28" t="str">
        <v>Cu</v>
      </c>
      <c r="S101" s="28">
        <v>14</v>
      </c>
      <c r="T101" s="28">
        <v>5</v>
      </c>
      <c r="U101" s="28">
        <v>5</v>
      </c>
      <c r="V101" s="29">
        <v>8</v>
      </c>
      <c r="W101" s="30" t="str">
        <v>185 mm²</v>
      </c>
      <c r="X101" s="31" t="str">
        <v>Cu</v>
      </c>
      <c r="Y101" s="31">
        <v>3</v>
      </c>
      <c r="Z101" s="31">
        <v>3</v>
      </c>
      <c r="AA101" s="31">
        <v>4</v>
      </c>
      <c r="AB101" s="32">
        <v>3</v>
      </c>
      <c r="AC101" s="27" t="str">
        <v/>
      </c>
      <c r="AD101" s="28" t="str">
        <v/>
      </c>
      <c r="AE101" s="28" t="str">
        <v/>
      </c>
      <c r="AF101" s="28" t="str">
        <v/>
      </c>
      <c r="AG101" s="28" t="str">
        <v/>
      </c>
      <c r="AH101" s="29" t="str">
        <v/>
      </c>
      <c r="AI101" s="30" t="str">
        <v/>
      </c>
      <c r="AJ101" s="31" t="str">
        <v/>
      </c>
      <c r="AK101" s="31" t="str">
        <v/>
      </c>
      <c r="AL101" s="31" t="str">
        <v/>
      </c>
      <c r="AM101" s="31" t="str">
        <v/>
      </c>
      <c r="AN101" s="32" t="str">
        <v/>
      </c>
      <c r="AO101" s="27" t="str">
        <v/>
      </c>
      <c r="AP101" s="28" t="str">
        <v/>
      </c>
      <c r="AQ101" s="28" t="str">
        <v/>
      </c>
      <c r="AR101" s="28" t="str">
        <v/>
      </c>
      <c r="AS101" s="28" t="str">
        <v/>
      </c>
      <c r="AT101" s="29" t="str">
        <v/>
      </c>
      <c r="AU101" s="30" t="str">
        <v/>
      </c>
      <c r="AV101" s="31" t="str">
        <v/>
      </c>
      <c r="AW101" s="31" t="str">
        <v/>
      </c>
      <c r="AX101" s="31" t="str">
        <v/>
      </c>
      <c r="AY101" s="31" t="str">
        <v/>
      </c>
      <c r="AZ101" s="32" t="str">
        <v/>
      </c>
      <c r="BA101" s="27" t="str">
        <v/>
      </c>
      <c r="BB101" s="28" t="str">
        <v/>
      </c>
      <c r="BC101" s="28" t="str">
        <v/>
      </c>
      <c r="BD101" s="28" t="str">
        <v/>
      </c>
      <c r="BE101" s="28" t="str">
        <v/>
      </c>
      <c r="BF101" s="29" t="str">
        <v/>
      </c>
      <c r="BG101" s="30" t="str">
        <v/>
      </c>
      <c r="BH101" s="31" t="str">
        <v/>
      </c>
      <c r="BI101" s="31" t="str">
        <v/>
      </c>
      <c r="BJ101" s="31" t="str">
        <v/>
      </c>
      <c r="BK101" s="31" t="str">
        <v/>
      </c>
      <c r="BL101" s="32" t="str">
        <v/>
      </c>
      <c r="BM101" s="26">
        <f>SUM(S101,Y101,AE101,AK101,AQ101,AW101,BC101,BI101)</f>
      </c>
      <c r="BN101" s="26">
        <f>SUM(T101,Z101,AF101,AL101,AR101,AX101,BD101,BJ101)</f>
      </c>
      <c r="BO101" s="26">
        <f>SUM(U101,AA101,AG101,AM101,AS101,AY101,BE101,BK101)</f>
      </c>
      <c r="BP101" s="26">
        <f>SUM(V101,AB101,AH101,AN101,AT101,AZ101,BF101,BL101)</f>
      </c>
      <c r="BQ101" s="26">
        <f>MAX(BM101:BO101)</f>
      </c>
      <c r="BR101" s="26">
        <f>MIN(BM101:BO101)</f>
      </c>
      <c r="BS101" s="33">
        <f>IF(H101&gt;0,(BQ101*SQRT(3)*IF(N101&gt;0,N101,IF(O101&gt;0,O101,IF(P101&gt;0,P101,415)))/(H101*1000))*100,0)</f>
      </c>
      <c r="BT101" s="33">
        <f>IF(BS101&gt;70,"Upgrade","OK - No Upgrade")</f>
      </c>
      <c r="BU101" s="33">
        <f>IF(IF(AVERAGE(BM101:BO101)&gt;0,((BQ101-AVERAGE(BM101:BO101))/AVERAGE(BM101:BO101))*100,0)&gt;10,"Need to Balance","OK - Balanced")</f>
      </c>
    </row>
    <row r="102" ht="15.75" customHeight="1">
      <c r="A102" s="26" t="str">
        <v>Wadi Alain</v>
      </c>
      <c r="B102" s="26" t="str">
        <v>KUBARAH</v>
      </c>
      <c r="C102" s="26" t="str">
        <v>K_LN3</v>
      </c>
      <c r="D102" s="26" t="str">
        <v>23.088003, 56.818288</v>
      </c>
      <c r="E102" s="26" t="str">
        <v>777</v>
      </c>
      <c r="F102" s="26" t="str">
        <v>Pole (PMT)</v>
      </c>
      <c r="G102" s="26" t="str">
        <v>3</v>
      </c>
      <c r="H102" s="26">
        <v>100</v>
      </c>
      <c r="I102" s="26" t="str">
        <v>07/06/2026, 14:29</v>
      </c>
      <c r="J102" s="26">
        <v>1</v>
      </c>
      <c r="K102" s="26">
        <v>253</v>
      </c>
      <c r="L102" s="26">
        <v>253</v>
      </c>
      <c r="M102" s="26">
        <v>252</v>
      </c>
      <c r="N102" s="26">
        <v>440</v>
      </c>
      <c r="O102" s="26">
        <v>440</v>
      </c>
      <c r="P102" s="26">
        <v>440</v>
      </c>
      <c r="Q102" s="27" t="str">
        <v>120 mm²</v>
      </c>
      <c r="R102" s="28" t="str">
        <v>Cu</v>
      </c>
      <c r="S102" s="28">
        <v>0</v>
      </c>
      <c r="T102" s="28">
        <v>0</v>
      </c>
      <c r="U102" s="28">
        <v>16</v>
      </c>
      <c r="V102" s="29">
        <v>16</v>
      </c>
      <c r="W102" s="30" t="str">
        <v/>
      </c>
      <c r="X102" s="31" t="str">
        <v/>
      </c>
      <c r="Y102" s="31" t="str">
        <v/>
      </c>
      <c r="Z102" s="31" t="str">
        <v/>
      </c>
      <c r="AA102" s="31" t="str">
        <v/>
      </c>
      <c r="AB102" s="32" t="str">
        <v/>
      </c>
      <c r="AC102" s="27" t="str">
        <v/>
      </c>
      <c r="AD102" s="28" t="str">
        <v/>
      </c>
      <c r="AE102" s="28" t="str">
        <v/>
      </c>
      <c r="AF102" s="28" t="str">
        <v/>
      </c>
      <c r="AG102" s="28" t="str">
        <v/>
      </c>
      <c r="AH102" s="29" t="str">
        <v/>
      </c>
      <c r="AI102" s="30" t="str">
        <v/>
      </c>
      <c r="AJ102" s="31" t="str">
        <v/>
      </c>
      <c r="AK102" s="31" t="str">
        <v/>
      </c>
      <c r="AL102" s="31" t="str">
        <v/>
      </c>
      <c r="AM102" s="31" t="str">
        <v/>
      </c>
      <c r="AN102" s="32" t="str">
        <v/>
      </c>
      <c r="AO102" s="27" t="str">
        <v/>
      </c>
      <c r="AP102" s="28" t="str">
        <v/>
      </c>
      <c r="AQ102" s="28" t="str">
        <v/>
      </c>
      <c r="AR102" s="28" t="str">
        <v/>
      </c>
      <c r="AS102" s="28" t="str">
        <v/>
      </c>
      <c r="AT102" s="29" t="str">
        <v/>
      </c>
      <c r="AU102" s="30" t="str">
        <v/>
      </c>
      <c r="AV102" s="31" t="str">
        <v/>
      </c>
      <c r="AW102" s="31" t="str">
        <v/>
      </c>
      <c r="AX102" s="31" t="str">
        <v/>
      </c>
      <c r="AY102" s="31" t="str">
        <v/>
      </c>
      <c r="AZ102" s="32" t="str">
        <v/>
      </c>
      <c r="BA102" s="27" t="str">
        <v/>
      </c>
      <c r="BB102" s="28" t="str">
        <v/>
      </c>
      <c r="BC102" s="28" t="str">
        <v/>
      </c>
      <c r="BD102" s="28" t="str">
        <v/>
      </c>
      <c r="BE102" s="28" t="str">
        <v/>
      </c>
      <c r="BF102" s="29" t="str">
        <v/>
      </c>
      <c r="BG102" s="30" t="str">
        <v/>
      </c>
      <c r="BH102" s="31" t="str">
        <v/>
      </c>
      <c r="BI102" s="31" t="str">
        <v/>
      </c>
      <c r="BJ102" s="31" t="str">
        <v/>
      </c>
      <c r="BK102" s="31" t="str">
        <v/>
      </c>
      <c r="BL102" s="32" t="str">
        <v/>
      </c>
      <c r="BM102" s="26">
        <f>SUM(S102,Y102,AE102,AK102,AQ102,AW102,BC102,BI102)</f>
      </c>
      <c r="BN102" s="26">
        <f>SUM(T102,Z102,AF102,AL102,AR102,AX102,BD102,BJ102)</f>
      </c>
      <c r="BO102" s="26">
        <f>SUM(U102,AA102,AG102,AM102,AS102,AY102,BE102,BK102)</f>
      </c>
      <c r="BP102" s="26">
        <f>SUM(V102,AB102,AH102,AN102,AT102,AZ102,BF102,BL102)</f>
      </c>
      <c r="BQ102" s="26">
        <f>MAX(BM102:BO102)</f>
      </c>
      <c r="BR102" s="26">
        <f>MIN(BM102:BO102)</f>
      </c>
      <c r="BS102" s="33">
        <f>IF(H102&gt;0,(BQ102*SQRT(3)*IF(N102&gt;0,N102,IF(O102&gt;0,O102,IF(P102&gt;0,P102,415)))/(H102*1000))*100,0)</f>
      </c>
      <c r="BT102" s="33">
        <f>IF(BS102&gt;70,"Upgrade","OK - No Upgrade")</f>
      </c>
      <c r="BU102" s="33">
        <f>IF(IF(AVERAGE(BM102:BO102)&gt;0,((BQ102-AVERAGE(BM102:BO102))/AVERAGE(BM102:BO102))*100,0)&gt;10,"Need to Balance","OK - Balanced")</f>
      </c>
    </row>
    <row r="103" ht="15.75" customHeight="1">
      <c r="A103" s="26" t="str">
        <v>Wadi Alain</v>
      </c>
      <c r="B103" s="26" t="str">
        <v>KUBARAH</v>
      </c>
      <c r="C103" s="26" t="str">
        <v>K_LN3</v>
      </c>
      <c r="D103" s="26" t="str">
        <v>23.088003, 56.818288</v>
      </c>
      <c r="E103" s="26" t="str">
        <v>756</v>
      </c>
      <c r="F103" s="26" t="str">
        <v>Pole (PMT)</v>
      </c>
      <c r="G103" s="26" t="str">
        <v>3</v>
      </c>
      <c r="H103" s="26">
        <v>315</v>
      </c>
      <c r="I103" s="26" t="str">
        <v>07/06/2026, 14:26</v>
      </c>
      <c r="J103" s="26">
        <v>1</v>
      </c>
      <c r="K103" s="26">
        <v>246</v>
      </c>
      <c r="L103" s="26">
        <v>241</v>
      </c>
      <c r="M103" s="26">
        <v>246</v>
      </c>
      <c r="N103" s="26">
        <v>424</v>
      </c>
      <c r="O103" s="26">
        <v>425</v>
      </c>
      <c r="P103" s="26">
        <v>427</v>
      </c>
      <c r="Q103" s="27" t="str">
        <v>120 mm²</v>
      </c>
      <c r="R103" s="28" t="str">
        <v>Cu</v>
      </c>
      <c r="S103" s="28">
        <v>25</v>
      </c>
      <c r="T103" s="28">
        <v>10</v>
      </c>
      <c r="U103" s="28">
        <v>16</v>
      </c>
      <c r="V103" s="29">
        <v>17</v>
      </c>
      <c r="W103" s="30" t="str">
        <v>120 mm²</v>
      </c>
      <c r="X103" s="31" t="str">
        <v>Cu</v>
      </c>
      <c r="Y103" s="31">
        <v>63</v>
      </c>
      <c r="Z103" s="31">
        <v>73</v>
      </c>
      <c r="AA103" s="31">
        <v>84</v>
      </c>
      <c r="AB103" s="32">
        <v>25</v>
      </c>
      <c r="AC103" s="27" t="str">
        <v/>
      </c>
      <c r="AD103" s="28" t="str">
        <v/>
      </c>
      <c r="AE103" s="28" t="str">
        <v/>
      </c>
      <c r="AF103" s="28" t="str">
        <v/>
      </c>
      <c r="AG103" s="28" t="str">
        <v/>
      </c>
      <c r="AH103" s="29" t="str">
        <v/>
      </c>
      <c r="AI103" s="30" t="str">
        <v/>
      </c>
      <c r="AJ103" s="31" t="str">
        <v/>
      </c>
      <c r="AK103" s="31" t="str">
        <v/>
      </c>
      <c r="AL103" s="31" t="str">
        <v/>
      </c>
      <c r="AM103" s="31" t="str">
        <v/>
      </c>
      <c r="AN103" s="32" t="str">
        <v/>
      </c>
      <c r="AO103" s="27" t="str">
        <v/>
      </c>
      <c r="AP103" s="28" t="str">
        <v/>
      </c>
      <c r="AQ103" s="28" t="str">
        <v/>
      </c>
      <c r="AR103" s="28" t="str">
        <v/>
      </c>
      <c r="AS103" s="28" t="str">
        <v/>
      </c>
      <c r="AT103" s="29" t="str">
        <v/>
      </c>
      <c r="AU103" s="30" t="str">
        <v/>
      </c>
      <c r="AV103" s="31" t="str">
        <v/>
      </c>
      <c r="AW103" s="31" t="str">
        <v/>
      </c>
      <c r="AX103" s="31" t="str">
        <v/>
      </c>
      <c r="AY103" s="31" t="str">
        <v/>
      </c>
      <c r="AZ103" s="32" t="str">
        <v/>
      </c>
      <c r="BA103" s="27" t="str">
        <v/>
      </c>
      <c r="BB103" s="28" t="str">
        <v/>
      </c>
      <c r="BC103" s="28" t="str">
        <v/>
      </c>
      <c r="BD103" s="28" t="str">
        <v/>
      </c>
      <c r="BE103" s="28" t="str">
        <v/>
      </c>
      <c r="BF103" s="29" t="str">
        <v/>
      </c>
      <c r="BG103" s="30" t="str">
        <v/>
      </c>
      <c r="BH103" s="31" t="str">
        <v/>
      </c>
      <c r="BI103" s="31" t="str">
        <v/>
      </c>
      <c r="BJ103" s="31" t="str">
        <v/>
      </c>
      <c r="BK103" s="31" t="str">
        <v/>
      </c>
      <c r="BL103" s="32" t="str">
        <v/>
      </c>
      <c r="BM103" s="26">
        <f>SUM(S103,Y103,AE103,AK103,AQ103,AW103,BC103,BI103)</f>
      </c>
      <c r="BN103" s="26">
        <f>SUM(T103,Z103,AF103,AL103,AR103,AX103,BD103,BJ103)</f>
      </c>
      <c r="BO103" s="26">
        <f>SUM(U103,AA103,AG103,AM103,AS103,AY103,BE103,BK103)</f>
      </c>
      <c r="BP103" s="26">
        <f>SUM(V103,AB103,AH103,AN103,AT103,AZ103,BF103,BL103)</f>
      </c>
      <c r="BQ103" s="26">
        <f>MAX(BM103:BO103)</f>
      </c>
      <c r="BR103" s="26">
        <f>MIN(BM103:BO103)</f>
      </c>
      <c r="BS103" s="33">
        <f>IF(H103&gt;0,(BQ103*SQRT(3)*IF(N103&gt;0,N103,IF(O103&gt;0,O103,IF(P103&gt;0,P103,415)))/(H103*1000))*100,0)</f>
      </c>
      <c r="BT103" s="33">
        <f>IF(BS103&gt;70,"Upgrade","OK - No Upgrade")</f>
      </c>
      <c r="BU103" s="33">
        <f>IF(IF(AVERAGE(BM103:BO103)&gt;0,((BQ103-AVERAGE(BM103:BO103))/AVERAGE(BM103:BO103))*100,0)&gt;10,"Need to Balance","OK - Balanced")</f>
      </c>
    </row>
    <row r="104" ht="15.75" customHeight="1">
      <c r="A104" s="26" t="str">
        <v>Wadi Alain</v>
      </c>
      <c r="B104" s="26" t="str">
        <v>KUBARAH</v>
      </c>
      <c r="C104" s="26" t="str">
        <v>K_LN3</v>
      </c>
      <c r="D104" s="26" t="str">
        <v>23.082565, 56.81579</v>
      </c>
      <c r="E104" s="26" t="str">
        <v>754</v>
      </c>
      <c r="F104" s="26" t="str">
        <v>Pole (PMT)</v>
      </c>
      <c r="G104" s="26" t="str">
        <v>3</v>
      </c>
      <c r="H104" s="26">
        <v>100</v>
      </c>
      <c r="I104" s="26" t="str">
        <v>07/06/2026, 14:20</v>
      </c>
      <c r="J104" s="26">
        <v>1</v>
      </c>
      <c r="K104" s="26">
        <v>237</v>
      </c>
      <c r="L104" s="26">
        <v>242</v>
      </c>
      <c r="M104" s="26">
        <v>244</v>
      </c>
      <c r="N104" s="26">
        <v>416</v>
      </c>
      <c r="O104" s="26">
        <v>419</v>
      </c>
      <c r="P104" s="26">
        <v>408</v>
      </c>
      <c r="Q104" s="27" t="str">
        <v>120 mm²</v>
      </c>
      <c r="R104" s="28" t="str">
        <v>Cu</v>
      </c>
      <c r="S104" s="28">
        <v>146</v>
      </c>
      <c r="T104" s="28">
        <v>148</v>
      </c>
      <c r="U104" s="28">
        <v>108</v>
      </c>
      <c r="V104" s="29">
        <v>42</v>
      </c>
      <c r="W104" s="30" t="str">
        <v/>
      </c>
      <c r="X104" s="31" t="str">
        <v/>
      </c>
      <c r="Y104" s="31" t="str">
        <v/>
      </c>
      <c r="Z104" s="31" t="str">
        <v/>
      </c>
      <c r="AA104" s="31" t="str">
        <v/>
      </c>
      <c r="AB104" s="32" t="str">
        <v/>
      </c>
      <c r="AC104" s="27" t="str">
        <v/>
      </c>
      <c r="AD104" s="28" t="str">
        <v/>
      </c>
      <c r="AE104" s="28" t="str">
        <v/>
      </c>
      <c r="AF104" s="28" t="str">
        <v/>
      </c>
      <c r="AG104" s="28" t="str">
        <v/>
      </c>
      <c r="AH104" s="29" t="str">
        <v/>
      </c>
      <c r="AI104" s="30" t="str">
        <v/>
      </c>
      <c r="AJ104" s="31" t="str">
        <v/>
      </c>
      <c r="AK104" s="31" t="str">
        <v/>
      </c>
      <c r="AL104" s="31" t="str">
        <v/>
      </c>
      <c r="AM104" s="31" t="str">
        <v/>
      </c>
      <c r="AN104" s="32" t="str">
        <v/>
      </c>
      <c r="AO104" s="27" t="str">
        <v/>
      </c>
      <c r="AP104" s="28" t="str">
        <v/>
      </c>
      <c r="AQ104" s="28" t="str">
        <v/>
      </c>
      <c r="AR104" s="28" t="str">
        <v/>
      </c>
      <c r="AS104" s="28" t="str">
        <v/>
      </c>
      <c r="AT104" s="29" t="str">
        <v/>
      </c>
      <c r="AU104" s="30" t="str">
        <v/>
      </c>
      <c r="AV104" s="31" t="str">
        <v/>
      </c>
      <c r="AW104" s="31" t="str">
        <v/>
      </c>
      <c r="AX104" s="31" t="str">
        <v/>
      </c>
      <c r="AY104" s="31" t="str">
        <v/>
      </c>
      <c r="AZ104" s="32" t="str">
        <v/>
      </c>
      <c r="BA104" s="27" t="str">
        <v/>
      </c>
      <c r="BB104" s="28" t="str">
        <v/>
      </c>
      <c r="BC104" s="28" t="str">
        <v/>
      </c>
      <c r="BD104" s="28" t="str">
        <v/>
      </c>
      <c r="BE104" s="28" t="str">
        <v/>
      </c>
      <c r="BF104" s="29" t="str">
        <v/>
      </c>
      <c r="BG104" s="30" t="str">
        <v/>
      </c>
      <c r="BH104" s="31" t="str">
        <v/>
      </c>
      <c r="BI104" s="31" t="str">
        <v/>
      </c>
      <c r="BJ104" s="31" t="str">
        <v/>
      </c>
      <c r="BK104" s="31" t="str">
        <v/>
      </c>
      <c r="BL104" s="32" t="str">
        <v/>
      </c>
      <c r="BM104" s="26">
        <f>SUM(S104,Y104,AE104,AK104,AQ104,AW104,BC104,BI104)</f>
      </c>
      <c r="BN104" s="26">
        <f>SUM(T104,Z104,AF104,AL104,AR104,AX104,BD104,BJ104)</f>
      </c>
      <c r="BO104" s="26">
        <f>SUM(U104,AA104,AG104,AM104,AS104,AY104,BE104,BK104)</f>
      </c>
      <c r="BP104" s="26">
        <f>SUM(V104,AB104,AH104,AN104,AT104,AZ104,BF104,BL104)</f>
      </c>
      <c r="BQ104" s="26">
        <f>MAX(BM104:BO104)</f>
      </c>
      <c r="BR104" s="26">
        <f>MIN(BM104:BO104)</f>
      </c>
      <c r="BS104" s="33">
        <f>IF(H104&gt;0,(BQ104*SQRT(3)*IF(N104&gt;0,N104,IF(O104&gt;0,O104,IF(P104&gt;0,P104,415)))/(H104*1000))*100,0)</f>
      </c>
      <c r="BT104" s="33">
        <f>IF(BS104&gt;70,"Upgrade","OK - No Upgrade")</f>
      </c>
      <c r="BU104" s="33">
        <f>IF(IF(AVERAGE(BM104:BO104)&gt;0,((BQ104-AVERAGE(BM104:BO104))/AVERAGE(BM104:BO104))*100,0)&gt;10,"Need to Balance","OK - Balanced")</f>
      </c>
    </row>
    <row r="105" ht="15.75" customHeight="1">
      <c r="A105" s="26" t="str">
        <v>Wadi Alain</v>
      </c>
      <c r="B105" s="26" t="str">
        <v>KUBARAH</v>
      </c>
      <c r="C105" s="26" t="str">
        <v>K_LN3</v>
      </c>
      <c r="D105" s="26" t="str">
        <v>23.087502, 56.814775</v>
      </c>
      <c r="E105" s="26" t="str">
        <v>4782</v>
      </c>
      <c r="F105" s="26" t="str">
        <v>Pole (PMT)</v>
      </c>
      <c r="G105" s="26" t="str">
        <v>3</v>
      </c>
      <c r="H105" s="26">
        <v>100</v>
      </c>
      <c r="I105" s="26" t="str">
        <v>07/06/2026, 14:18</v>
      </c>
      <c r="J105" s="26">
        <v>1</v>
      </c>
      <c r="K105" s="26">
        <v>251</v>
      </c>
      <c r="L105" s="26">
        <v>250</v>
      </c>
      <c r="M105" s="26">
        <v>252</v>
      </c>
      <c r="N105" s="26">
        <v>436</v>
      </c>
      <c r="O105" s="26">
        <v>436</v>
      </c>
      <c r="P105" s="26">
        <v>438</v>
      </c>
      <c r="Q105" s="27" t="str">
        <v>185 mm²</v>
      </c>
      <c r="R105" s="28" t="str">
        <v>Cu</v>
      </c>
      <c r="S105" s="28">
        <v>0</v>
      </c>
      <c r="T105" s="28">
        <v>9</v>
      </c>
      <c r="U105" s="28">
        <v>10</v>
      </c>
      <c r="V105" s="29">
        <v>5</v>
      </c>
      <c r="W105" s="30" t="str">
        <v/>
      </c>
      <c r="X105" s="31" t="str">
        <v/>
      </c>
      <c r="Y105" s="31" t="str">
        <v/>
      </c>
      <c r="Z105" s="31" t="str">
        <v/>
      </c>
      <c r="AA105" s="31" t="str">
        <v/>
      </c>
      <c r="AB105" s="32" t="str">
        <v/>
      </c>
      <c r="AC105" s="27" t="str">
        <v/>
      </c>
      <c r="AD105" s="28" t="str">
        <v/>
      </c>
      <c r="AE105" s="28" t="str">
        <v/>
      </c>
      <c r="AF105" s="28" t="str">
        <v/>
      </c>
      <c r="AG105" s="28" t="str">
        <v/>
      </c>
      <c r="AH105" s="29" t="str">
        <v/>
      </c>
      <c r="AI105" s="30" t="str">
        <v/>
      </c>
      <c r="AJ105" s="31" t="str">
        <v/>
      </c>
      <c r="AK105" s="31" t="str">
        <v/>
      </c>
      <c r="AL105" s="31" t="str">
        <v/>
      </c>
      <c r="AM105" s="31" t="str">
        <v/>
      </c>
      <c r="AN105" s="32" t="str">
        <v/>
      </c>
      <c r="AO105" s="27" t="str">
        <v/>
      </c>
      <c r="AP105" s="28" t="str">
        <v/>
      </c>
      <c r="AQ105" s="28" t="str">
        <v/>
      </c>
      <c r="AR105" s="28" t="str">
        <v/>
      </c>
      <c r="AS105" s="28" t="str">
        <v/>
      </c>
      <c r="AT105" s="29" t="str">
        <v/>
      </c>
      <c r="AU105" s="30" t="str">
        <v/>
      </c>
      <c r="AV105" s="31" t="str">
        <v/>
      </c>
      <c r="AW105" s="31" t="str">
        <v/>
      </c>
      <c r="AX105" s="31" t="str">
        <v/>
      </c>
      <c r="AY105" s="31" t="str">
        <v/>
      </c>
      <c r="AZ105" s="32" t="str">
        <v/>
      </c>
      <c r="BA105" s="27" t="str">
        <v/>
      </c>
      <c r="BB105" s="28" t="str">
        <v/>
      </c>
      <c r="BC105" s="28" t="str">
        <v/>
      </c>
      <c r="BD105" s="28" t="str">
        <v/>
      </c>
      <c r="BE105" s="28" t="str">
        <v/>
      </c>
      <c r="BF105" s="29" t="str">
        <v/>
      </c>
      <c r="BG105" s="30" t="str">
        <v/>
      </c>
      <c r="BH105" s="31" t="str">
        <v/>
      </c>
      <c r="BI105" s="31" t="str">
        <v/>
      </c>
      <c r="BJ105" s="31" t="str">
        <v/>
      </c>
      <c r="BK105" s="31" t="str">
        <v/>
      </c>
      <c r="BL105" s="32" t="str">
        <v/>
      </c>
      <c r="BM105" s="26">
        <f>SUM(S105,Y105,AE105,AK105,AQ105,AW105,BC105,BI105)</f>
      </c>
      <c r="BN105" s="26">
        <f>SUM(T105,Z105,AF105,AL105,AR105,AX105,BD105,BJ105)</f>
      </c>
      <c r="BO105" s="26">
        <f>SUM(U105,AA105,AG105,AM105,AS105,AY105,BE105,BK105)</f>
      </c>
      <c r="BP105" s="26">
        <f>SUM(V105,AB105,AH105,AN105,AT105,AZ105,BF105,BL105)</f>
      </c>
      <c r="BQ105" s="26">
        <f>MAX(BM105:BO105)</f>
      </c>
      <c r="BR105" s="26">
        <f>MIN(BM105:BO105)</f>
      </c>
      <c r="BS105" s="33">
        <f>IF(H105&gt;0,(BQ105*SQRT(3)*IF(N105&gt;0,N105,IF(O105&gt;0,O105,IF(P105&gt;0,P105,415)))/(H105*1000))*100,0)</f>
      </c>
      <c r="BT105" s="33">
        <f>IF(BS105&gt;70,"Upgrade","OK - No Upgrade")</f>
      </c>
      <c r="BU105" s="33">
        <f>IF(IF(AVERAGE(BM105:BO105)&gt;0,((BQ105-AVERAGE(BM105:BO105))/AVERAGE(BM105:BO105))*100,0)&gt;10,"Need to Balance","OK - Balanced")</f>
      </c>
    </row>
    <row r="106" ht="15.75" customHeight="1">
      <c r="A106" s="26" t="str">
        <v>Wadi Alain</v>
      </c>
      <c r="B106" s="26" t="str">
        <v>KUBARAH</v>
      </c>
      <c r="C106" s="26" t="str">
        <v>K_LN3</v>
      </c>
      <c r="D106" s="26" t="str">
        <v>23.085163, 56.815111</v>
      </c>
      <c r="E106" s="26" t="str">
        <v>2316</v>
      </c>
      <c r="F106" s="26" t="str">
        <v>Pole (PMT)</v>
      </c>
      <c r="G106" s="26" t="str">
        <v>3</v>
      </c>
      <c r="H106" s="26">
        <v>100</v>
      </c>
      <c r="I106" s="26" t="str">
        <v>07/06/2026, 14:12</v>
      </c>
      <c r="J106" s="26">
        <v>1</v>
      </c>
      <c r="K106" s="26">
        <v>245</v>
      </c>
      <c r="L106" s="26">
        <v>245</v>
      </c>
      <c r="M106" s="26">
        <v>244</v>
      </c>
      <c r="N106" s="26">
        <v>426</v>
      </c>
      <c r="O106" s="26">
        <v>426</v>
      </c>
      <c r="P106" s="26">
        <v>426</v>
      </c>
      <c r="Q106" s="27" t="str">
        <v>185 mm²</v>
      </c>
      <c r="R106" s="28" t="str">
        <v>Cu</v>
      </c>
      <c r="S106" s="28">
        <v>5</v>
      </c>
      <c r="T106" s="28">
        <v>4</v>
      </c>
      <c r="U106" s="28">
        <v>20</v>
      </c>
      <c r="V106" s="29">
        <v>15</v>
      </c>
      <c r="W106" s="30" t="str">
        <v/>
      </c>
      <c r="X106" s="31" t="str">
        <v/>
      </c>
      <c r="Y106" s="31" t="str">
        <v/>
      </c>
      <c r="Z106" s="31" t="str">
        <v/>
      </c>
      <c r="AA106" s="31" t="str">
        <v/>
      </c>
      <c r="AB106" s="32" t="str">
        <v/>
      </c>
      <c r="AC106" s="27" t="str">
        <v/>
      </c>
      <c r="AD106" s="28" t="str">
        <v/>
      </c>
      <c r="AE106" s="28" t="str">
        <v/>
      </c>
      <c r="AF106" s="28" t="str">
        <v/>
      </c>
      <c r="AG106" s="28" t="str">
        <v/>
      </c>
      <c r="AH106" s="29" t="str">
        <v/>
      </c>
      <c r="AI106" s="30" t="str">
        <v/>
      </c>
      <c r="AJ106" s="31" t="str">
        <v/>
      </c>
      <c r="AK106" s="31" t="str">
        <v/>
      </c>
      <c r="AL106" s="31" t="str">
        <v/>
      </c>
      <c r="AM106" s="31" t="str">
        <v/>
      </c>
      <c r="AN106" s="32" t="str">
        <v/>
      </c>
      <c r="AO106" s="27" t="str">
        <v/>
      </c>
      <c r="AP106" s="28" t="str">
        <v/>
      </c>
      <c r="AQ106" s="28" t="str">
        <v/>
      </c>
      <c r="AR106" s="28" t="str">
        <v/>
      </c>
      <c r="AS106" s="28" t="str">
        <v/>
      </c>
      <c r="AT106" s="29" t="str">
        <v/>
      </c>
      <c r="AU106" s="30" t="str">
        <v/>
      </c>
      <c r="AV106" s="31" t="str">
        <v/>
      </c>
      <c r="AW106" s="31" t="str">
        <v/>
      </c>
      <c r="AX106" s="31" t="str">
        <v/>
      </c>
      <c r="AY106" s="31" t="str">
        <v/>
      </c>
      <c r="AZ106" s="32" t="str">
        <v/>
      </c>
      <c r="BA106" s="27" t="str">
        <v/>
      </c>
      <c r="BB106" s="28" t="str">
        <v/>
      </c>
      <c r="BC106" s="28" t="str">
        <v/>
      </c>
      <c r="BD106" s="28" t="str">
        <v/>
      </c>
      <c r="BE106" s="28" t="str">
        <v/>
      </c>
      <c r="BF106" s="29" t="str">
        <v/>
      </c>
      <c r="BG106" s="30" t="str">
        <v/>
      </c>
      <c r="BH106" s="31" t="str">
        <v/>
      </c>
      <c r="BI106" s="31" t="str">
        <v/>
      </c>
      <c r="BJ106" s="31" t="str">
        <v/>
      </c>
      <c r="BK106" s="31" t="str">
        <v/>
      </c>
      <c r="BL106" s="32" t="str">
        <v/>
      </c>
      <c r="BM106" s="26">
        <f>SUM(S106,Y106,AE106,AK106,AQ106,AW106,BC106,BI106)</f>
      </c>
      <c r="BN106" s="26">
        <f>SUM(T106,Z106,AF106,AL106,AR106,AX106,BD106,BJ106)</f>
      </c>
      <c r="BO106" s="26">
        <f>SUM(U106,AA106,AG106,AM106,AS106,AY106,BE106,BK106)</f>
      </c>
      <c r="BP106" s="26">
        <f>SUM(V106,AB106,AH106,AN106,AT106,AZ106,BF106,BL106)</f>
      </c>
      <c r="BQ106" s="26">
        <f>MAX(BM106:BO106)</f>
      </c>
      <c r="BR106" s="26">
        <f>MIN(BM106:BO106)</f>
      </c>
      <c r="BS106" s="33">
        <f>IF(H106&gt;0,(BQ106*SQRT(3)*IF(N106&gt;0,N106,IF(O106&gt;0,O106,IF(P106&gt;0,P106,415)))/(H106*1000))*100,0)</f>
      </c>
      <c r="BT106" s="33">
        <f>IF(BS106&gt;70,"Upgrade","OK - No Upgrade")</f>
      </c>
      <c r="BU106" s="33">
        <f>IF(IF(AVERAGE(BM106:BO106)&gt;0,((BQ106-AVERAGE(BM106:BO106))/AVERAGE(BM106:BO106))*100,0)&gt;10,"Need to Balance","OK - Balanced")</f>
      </c>
    </row>
    <row r="107" ht="15.75" customHeight="1">
      <c r="A107" s="26" t="str">
        <v>Wadi Alain</v>
      </c>
      <c r="B107" s="26" t="str">
        <v>KUBARAH</v>
      </c>
      <c r="C107" s="26" t="str">
        <v>K_LN3</v>
      </c>
      <c r="D107" s="26" t="str">
        <v>23.087502, 56.814775</v>
      </c>
      <c r="E107" s="26" t="str">
        <v>755</v>
      </c>
      <c r="F107" s="26" t="str">
        <v>Pole (PMT)</v>
      </c>
      <c r="G107" s="26" t="str">
        <v>3</v>
      </c>
      <c r="H107" s="26">
        <v>100</v>
      </c>
      <c r="I107" s="26" t="str">
        <v>07/06/2026, 14:07</v>
      </c>
      <c r="J107" s="26">
        <v>1</v>
      </c>
      <c r="K107" s="26">
        <v>233</v>
      </c>
      <c r="L107" s="26">
        <v>245</v>
      </c>
      <c r="M107" s="26">
        <v>239</v>
      </c>
      <c r="N107" s="26">
        <v>426</v>
      </c>
      <c r="O107" s="26">
        <v>417</v>
      </c>
      <c r="P107" s="26">
        <v>424</v>
      </c>
      <c r="Q107" s="27" t="str">
        <v>50 mm²</v>
      </c>
      <c r="R107" s="28" t="str">
        <v>Cu</v>
      </c>
      <c r="S107" s="28">
        <v>15</v>
      </c>
      <c r="T107" s="28">
        <v>15</v>
      </c>
      <c r="U107" s="28">
        <v>15</v>
      </c>
      <c r="V107" s="29">
        <v>10</v>
      </c>
      <c r="W107" s="30" t="str">
        <v/>
      </c>
      <c r="X107" s="31" t="str">
        <v/>
      </c>
      <c r="Y107" s="31" t="str">
        <v/>
      </c>
      <c r="Z107" s="31" t="str">
        <v/>
      </c>
      <c r="AA107" s="31" t="str">
        <v/>
      </c>
      <c r="AB107" s="32" t="str">
        <v/>
      </c>
      <c r="AC107" s="27" t="str">
        <v/>
      </c>
      <c r="AD107" s="28" t="str">
        <v/>
      </c>
      <c r="AE107" s="28" t="str">
        <v/>
      </c>
      <c r="AF107" s="28" t="str">
        <v/>
      </c>
      <c r="AG107" s="28" t="str">
        <v/>
      </c>
      <c r="AH107" s="29" t="str">
        <v/>
      </c>
      <c r="AI107" s="30" t="str">
        <v/>
      </c>
      <c r="AJ107" s="31" t="str">
        <v/>
      </c>
      <c r="AK107" s="31" t="str">
        <v/>
      </c>
      <c r="AL107" s="31" t="str">
        <v/>
      </c>
      <c r="AM107" s="31" t="str">
        <v/>
      </c>
      <c r="AN107" s="32" t="str">
        <v/>
      </c>
      <c r="AO107" s="27" t="str">
        <v/>
      </c>
      <c r="AP107" s="28" t="str">
        <v/>
      </c>
      <c r="AQ107" s="28" t="str">
        <v/>
      </c>
      <c r="AR107" s="28" t="str">
        <v/>
      </c>
      <c r="AS107" s="28" t="str">
        <v/>
      </c>
      <c r="AT107" s="29" t="str">
        <v/>
      </c>
      <c r="AU107" s="30" t="str">
        <v/>
      </c>
      <c r="AV107" s="31" t="str">
        <v/>
      </c>
      <c r="AW107" s="31" t="str">
        <v/>
      </c>
      <c r="AX107" s="31" t="str">
        <v/>
      </c>
      <c r="AY107" s="31" t="str">
        <v/>
      </c>
      <c r="AZ107" s="32" t="str">
        <v/>
      </c>
      <c r="BA107" s="27" t="str">
        <v/>
      </c>
      <c r="BB107" s="28" t="str">
        <v/>
      </c>
      <c r="BC107" s="28" t="str">
        <v/>
      </c>
      <c r="BD107" s="28" t="str">
        <v/>
      </c>
      <c r="BE107" s="28" t="str">
        <v/>
      </c>
      <c r="BF107" s="29" t="str">
        <v/>
      </c>
      <c r="BG107" s="30" t="str">
        <v/>
      </c>
      <c r="BH107" s="31" t="str">
        <v/>
      </c>
      <c r="BI107" s="31" t="str">
        <v/>
      </c>
      <c r="BJ107" s="31" t="str">
        <v/>
      </c>
      <c r="BK107" s="31" t="str">
        <v/>
      </c>
      <c r="BL107" s="32" t="str">
        <v/>
      </c>
      <c r="BM107" s="26">
        <f>SUM(S107,Y107,AE107,AK107,AQ107,AW107,BC107,BI107)</f>
      </c>
      <c r="BN107" s="26">
        <f>SUM(T107,Z107,AF107,AL107,AR107,AX107,BD107,BJ107)</f>
      </c>
      <c r="BO107" s="26">
        <f>SUM(U107,AA107,AG107,AM107,AS107,AY107,BE107,BK107)</f>
      </c>
      <c r="BP107" s="26">
        <f>SUM(V107,AB107,AH107,AN107,AT107,AZ107,BF107,BL107)</f>
      </c>
      <c r="BQ107" s="26">
        <f>MAX(BM107:BO107)</f>
      </c>
      <c r="BR107" s="26">
        <f>MIN(BM107:BO107)</f>
      </c>
      <c r="BS107" s="33">
        <f>IF(H107&gt;0,(BQ107*SQRT(3)*IF(N107&gt;0,N107,IF(O107&gt;0,O107,IF(P107&gt;0,P107,415)))/(H107*1000))*100,0)</f>
      </c>
      <c r="BT107" s="33">
        <f>IF(BS107&gt;70,"Upgrade","OK - No Upgrade")</f>
      </c>
      <c r="BU107" s="33">
        <f>IF(IF(AVERAGE(BM107:BO107)&gt;0,((BQ107-AVERAGE(BM107:BO107))/AVERAGE(BM107:BO107))*100,0)&gt;10,"Need to Balance","OK - Balanced")</f>
      </c>
    </row>
    <row r="108" ht="15.75" customHeight="1">
      <c r="A108" s="26" t="str">
        <v>Wadi Alain</v>
      </c>
      <c r="B108" s="26" t="str">
        <v>KUBARAH</v>
      </c>
      <c r="C108" s="26" t="str">
        <v>K_LN3</v>
      </c>
      <c r="D108" s="26" t="str">
        <v>23.088003, 56.818288</v>
      </c>
      <c r="E108" s="26" t="str">
        <v>751</v>
      </c>
      <c r="F108" s="26" t="str">
        <v>Ground (GMT)</v>
      </c>
      <c r="G108" s="26" t="str">
        <v>3</v>
      </c>
      <c r="H108" s="26">
        <v>1000</v>
      </c>
      <c r="I108" s="26" t="str">
        <v>07/06/2026, 14:00</v>
      </c>
      <c r="J108" s="26">
        <v>1</v>
      </c>
      <c r="K108" s="26">
        <v>253</v>
      </c>
      <c r="L108" s="26">
        <v>253</v>
      </c>
      <c r="M108" s="26">
        <v>254</v>
      </c>
      <c r="N108" s="26">
        <v>441</v>
      </c>
      <c r="O108" s="26">
        <v>439</v>
      </c>
      <c r="P108" s="26">
        <v>441</v>
      </c>
      <c r="Q108" s="27" t="str">
        <v>185 mm²</v>
      </c>
      <c r="R108" s="28" t="str">
        <v>Cu</v>
      </c>
      <c r="S108" s="28">
        <v>0</v>
      </c>
      <c r="T108" s="28">
        <v>0</v>
      </c>
      <c r="U108" s="28">
        <v>0</v>
      </c>
      <c r="V108" s="29">
        <v>0</v>
      </c>
      <c r="W108" s="30" t="str">
        <v>185 mm²</v>
      </c>
      <c r="X108" s="31" t="str">
        <v>Cu</v>
      </c>
      <c r="Y108" s="31">
        <v>9</v>
      </c>
      <c r="Z108" s="31">
        <v>11</v>
      </c>
      <c r="AA108" s="31">
        <v>13</v>
      </c>
      <c r="AB108" s="32">
        <v>8</v>
      </c>
      <c r="AC108" s="27" t="str">
        <v>185 mm²</v>
      </c>
      <c r="AD108" s="28" t="str">
        <v>Cu</v>
      </c>
      <c r="AE108" s="28">
        <v>76</v>
      </c>
      <c r="AF108" s="28">
        <v>46</v>
      </c>
      <c r="AG108" s="28">
        <v>43</v>
      </c>
      <c r="AH108" s="29">
        <v>30</v>
      </c>
      <c r="AI108" s="30" t="str">
        <v>185 mm²</v>
      </c>
      <c r="AJ108" s="31" t="str">
        <v>Cu</v>
      </c>
      <c r="AK108" s="31">
        <v>122</v>
      </c>
      <c r="AL108" s="31">
        <v>96</v>
      </c>
      <c r="AM108" s="31">
        <v>93</v>
      </c>
      <c r="AN108" s="32">
        <v>38</v>
      </c>
      <c r="AO108" s="27" t="str">
        <v>120 mm²</v>
      </c>
      <c r="AP108" s="28" t="str">
        <v>Cu</v>
      </c>
      <c r="AQ108" s="28">
        <v>12</v>
      </c>
      <c r="AR108" s="28">
        <v>52</v>
      </c>
      <c r="AS108" s="28">
        <v>25</v>
      </c>
      <c r="AT108" s="29">
        <v>31</v>
      </c>
      <c r="AU108" s="30" t="str">
        <v/>
      </c>
      <c r="AV108" s="31" t="str">
        <v/>
      </c>
      <c r="AW108" s="31" t="str">
        <v/>
      </c>
      <c r="AX108" s="31" t="str">
        <v/>
      </c>
      <c r="AY108" s="31" t="str">
        <v/>
      </c>
      <c r="AZ108" s="32" t="str">
        <v/>
      </c>
      <c r="BA108" s="27" t="str">
        <v/>
      </c>
      <c r="BB108" s="28" t="str">
        <v/>
      </c>
      <c r="BC108" s="28" t="str">
        <v/>
      </c>
      <c r="BD108" s="28" t="str">
        <v/>
      </c>
      <c r="BE108" s="28" t="str">
        <v/>
      </c>
      <c r="BF108" s="29" t="str">
        <v/>
      </c>
      <c r="BG108" s="30" t="str">
        <v/>
      </c>
      <c r="BH108" s="31" t="str">
        <v/>
      </c>
      <c r="BI108" s="31" t="str">
        <v/>
      </c>
      <c r="BJ108" s="31" t="str">
        <v/>
      </c>
      <c r="BK108" s="31" t="str">
        <v/>
      </c>
      <c r="BL108" s="32" t="str">
        <v/>
      </c>
      <c r="BM108" s="26">
        <f>SUM(S108,Y108,AE108,AK108,AQ108,AW108,BC108,BI108)</f>
      </c>
      <c r="BN108" s="26">
        <f>SUM(T108,Z108,AF108,AL108,AR108,AX108,BD108,BJ108)</f>
      </c>
      <c r="BO108" s="26">
        <f>SUM(U108,AA108,AG108,AM108,AS108,AY108,BE108,BK108)</f>
      </c>
      <c r="BP108" s="26">
        <f>SUM(V108,AB108,AH108,AN108,AT108,AZ108,BF108,BL108)</f>
      </c>
      <c r="BQ108" s="26">
        <f>MAX(BM108:BO108)</f>
      </c>
      <c r="BR108" s="26">
        <f>MIN(BM108:BO108)</f>
      </c>
      <c r="BS108" s="33">
        <f>IF(H108&gt;0,(BQ108*SQRT(3)*IF(N108&gt;0,N108,IF(O108&gt;0,O108,IF(P108&gt;0,P108,415)))/(H108*1000))*100,0)</f>
      </c>
      <c r="BT108" s="33">
        <f>IF(BS108&gt;70,"Upgrade","OK - No Upgrade")</f>
      </c>
      <c r="BU108" s="33">
        <f>IF(IF(AVERAGE(BM108:BO108)&gt;0,((BQ108-AVERAGE(BM108:BO108))/AVERAGE(BM108:BO108))*100,0)&gt;10,"Need to Balance","OK - Balanced")</f>
      </c>
    </row>
    <row r="109" ht="15.75" customHeight="1">
      <c r="A109" s="26" t="str">
        <v>Wadi Alain</v>
      </c>
      <c r="B109" s="26" t="str">
        <v>KUBARAH</v>
      </c>
      <c r="C109" s="26" t="str">
        <v>K_LN1</v>
      </c>
      <c r="D109" s="26" t="str">
        <v>23.113755, 56.87817</v>
      </c>
      <c r="E109" s="26" t="str">
        <v>788</v>
      </c>
      <c r="F109" s="26" t="str">
        <v>Pole (PMT)</v>
      </c>
      <c r="G109" s="26" t="str">
        <v>3</v>
      </c>
      <c r="H109" s="26">
        <v>315</v>
      </c>
      <c r="I109" s="26" t="str">
        <v>06/06/2026, 15:31</v>
      </c>
      <c r="J109" s="26">
        <v>1</v>
      </c>
      <c r="K109" s="26">
        <v>255</v>
      </c>
      <c r="L109" s="26">
        <v>256</v>
      </c>
      <c r="M109" s="26">
        <v>253</v>
      </c>
      <c r="N109" s="26">
        <v>445</v>
      </c>
      <c r="O109" s="26">
        <v>441</v>
      </c>
      <c r="P109" s="26">
        <v>444</v>
      </c>
      <c r="Q109" s="27" t="str">
        <v>120 mm²</v>
      </c>
      <c r="R109" s="28" t="str">
        <v>Cu</v>
      </c>
      <c r="S109" s="28">
        <v>50</v>
      </c>
      <c r="T109" s="28">
        <v>53</v>
      </c>
      <c r="U109" s="28">
        <v>104</v>
      </c>
      <c r="V109" s="29">
        <v>50</v>
      </c>
      <c r="W109" s="30" t="str">
        <v>120 mm²</v>
      </c>
      <c r="X109" s="31" t="str">
        <v>Cu</v>
      </c>
      <c r="Y109" s="31">
        <v>48</v>
      </c>
      <c r="Z109" s="31">
        <v>52</v>
      </c>
      <c r="AA109" s="31">
        <v>86</v>
      </c>
      <c r="AB109" s="32">
        <v>39</v>
      </c>
      <c r="AC109" s="27" t="str">
        <v/>
      </c>
      <c r="AD109" s="28" t="str">
        <v/>
      </c>
      <c r="AE109" s="28" t="str">
        <v/>
      </c>
      <c r="AF109" s="28" t="str">
        <v/>
      </c>
      <c r="AG109" s="28" t="str">
        <v/>
      </c>
      <c r="AH109" s="29" t="str">
        <v/>
      </c>
      <c r="AI109" s="30" t="str">
        <v/>
      </c>
      <c r="AJ109" s="31" t="str">
        <v/>
      </c>
      <c r="AK109" s="31" t="str">
        <v/>
      </c>
      <c r="AL109" s="31" t="str">
        <v/>
      </c>
      <c r="AM109" s="31" t="str">
        <v/>
      </c>
      <c r="AN109" s="32" t="str">
        <v/>
      </c>
      <c r="AO109" s="27" t="str">
        <v/>
      </c>
      <c r="AP109" s="28" t="str">
        <v/>
      </c>
      <c r="AQ109" s="28" t="str">
        <v/>
      </c>
      <c r="AR109" s="28" t="str">
        <v/>
      </c>
      <c r="AS109" s="28" t="str">
        <v/>
      </c>
      <c r="AT109" s="29" t="str">
        <v/>
      </c>
      <c r="AU109" s="30" t="str">
        <v/>
      </c>
      <c r="AV109" s="31" t="str">
        <v/>
      </c>
      <c r="AW109" s="31" t="str">
        <v/>
      </c>
      <c r="AX109" s="31" t="str">
        <v/>
      </c>
      <c r="AY109" s="31" t="str">
        <v/>
      </c>
      <c r="AZ109" s="32" t="str">
        <v/>
      </c>
      <c r="BA109" s="27" t="str">
        <v/>
      </c>
      <c r="BB109" s="28" t="str">
        <v/>
      </c>
      <c r="BC109" s="28" t="str">
        <v/>
      </c>
      <c r="BD109" s="28" t="str">
        <v/>
      </c>
      <c r="BE109" s="28" t="str">
        <v/>
      </c>
      <c r="BF109" s="29" t="str">
        <v/>
      </c>
      <c r="BG109" s="30" t="str">
        <v/>
      </c>
      <c r="BH109" s="31" t="str">
        <v/>
      </c>
      <c r="BI109" s="31" t="str">
        <v/>
      </c>
      <c r="BJ109" s="31" t="str">
        <v/>
      </c>
      <c r="BK109" s="31" t="str">
        <v/>
      </c>
      <c r="BL109" s="32" t="str">
        <v/>
      </c>
      <c r="BM109" s="26">
        <f>SUM(S109,Y109,AE109,AK109,AQ109,AW109,BC109,BI109)</f>
      </c>
      <c r="BN109" s="26">
        <f>SUM(T109,Z109,AF109,AL109,AR109,AX109,BD109,BJ109)</f>
      </c>
      <c r="BO109" s="26">
        <f>SUM(U109,AA109,AG109,AM109,AS109,AY109,BE109,BK109)</f>
      </c>
      <c r="BP109" s="26">
        <f>SUM(V109,AB109,AH109,AN109,AT109,AZ109,BF109,BL109)</f>
      </c>
      <c r="BQ109" s="26">
        <f>MAX(BM109:BO109)</f>
      </c>
      <c r="BR109" s="26">
        <f>MIN(BM109:BO109)</f>
      </c>
      <c r="BS109" s="33">
        <f>IF(H109&gt;0,(BQ109*SQRT(3)*IF(N109&gt;0,N109,IF(O109&gt;0,O109,IF(P109&gt;0,P109,415)))/(H109*1000))*100,0)</f>
      </c>
      <c r="BT109" s="33">
        <f>IF(BS109&gt;70,"Upgrade","OK - No Upgrade")</f>
      </c>
      <c r="BU109" s="33">
        <f>IF(IF(AVERAGE(BM109:BO109)&gt;0,((BQ109-AVERAGE(BM109:BO109))/AVERAGE(BM109:BO109))*100,0)&gt;10,"Need to Balance","OK - Balanced")</f>
      </c>
    </row>
    <row r="110" ht="15.75" customHeight="1">
      <c r="A110" s="26" t="str">
        <v>Wadi Alain</v>
      </c>
      <c r="B110" s="26" t="str">
        <v>KUBARAH</v>
      </c>
      <c r="C110" s="26" t="str">
        <v>K_LN1</v>
      </c>
      <c r="D110" s="26" t="str">
        <v>23.117548, 56.878789</v>
      </c>
      <c r="E110" s="26" t="str">
        <v>2051</v>
      </c>
      <c r="F110" s="26" t="str">
        <v>Pole (PMT)</v>
      </c>
      <c r="G110" s="26" t="str">
        <v>3</v>
      </c>
      <c r="H110" s="26">
        <v>315</v>
      </c>
      <c r="I110" s="26" t="str">
        <v>06/06/2026, 15:27</v>
      </c>
      <c r="J110" s="26">
        <v>1</v>
      </c>
      <c r="K110" s="26">
        <v>244</v>
      </c>
      <c r="L110" s="26">
        <v>244</v>
      </c>
      <c r="M110" s="26">
        <v>243</v>
      </c>
      <c r="N110" s="26">
        <v>424</v>
      </c>
      <c r="O110" s="26">
        <v>423</v>
      </c>
      <c r="P110" s="26">
        <v>423</v>
      </c>
      <c r="Q110" s="27" t="str">
        <v>185 mm²</v>
      </c>
      <c r="R110" s="28" t="str">
        <v>Cu</v>
      </c>
      <c r="S110" s="28">
        <v>61</v>
      </c>
      <c r="T110" s="28">
        <v>22</v>
      </c>
      <c r="U110" s="28">
        <v>38</v>
      </c>
      <c r="V110" s="29">
        <v>34</v>
      </c>
      <c r="W110" s="30" t="str">
        <v>185 mm²</v>
      </c>
      <c r="X110" s="31" t="str">
        <v>Cu</v>
      </c>
      <c r="Y110" s="31">
        <v>32</v>
      </c>
      <c r="Z110" s="31">
        <v>36</v>
      </c>
      <c r="AA110" s="31">
        <v>60</v>
      </c>
      <c r="AB110" s="32">
        <v>30</v>
      </c>
      <c r="AC110" s="27" t="str">
        <v/>
      </c>
      <c r="AD110" s="28" t="str">
        <v/>
      </c>
      <c r="AE110" s="28" t="str">
        <v/>
      </c>
      <c r="AF110" s="28" t="str">
        <v/>
      </c>
      <c r="AG110" s="28" t="str">
        <v/>
      </c>
      <c r="AH110" s="29" t="str">
        <v/>
      </c>
      <c r="AI110" s="30" t="str">
        <v/>
      </c>
      <c r="AJ110" s="31" t="str">
        <v/>
      </c>
      <c r="AK110" s="31" t="str">
        <v/>
      </c>
      <c r="AL110" s="31" t="str">
        <v/>
      </c>
      <c r="AM110" s="31" t="str">
        <v/>
      </c>
      <c r="AN110" s="32" t="str">
        <v/>
      </c>
      <c r="AO110" s="27" t="str">
        <v/>
      </c>
      <c r="AP110" s="28" t="str">
        <v/>
      </c>
      <c r="AQ110" s="28" t="str">
        <v/>
      </c>
      <c r="AR110" s="28" t="str">
        <v/>
      </c>
      <c r="AS110" s="28" t="str">
        <v/>
      </c>
      <c r="AT110" s="29" t="str">
        <v/>
      </c>
      <c r="AU110" s="30" t="str">
        <v/>
      </c>
      <c r="AV110" s="31" t="str">
        <v/>
      </c>
      <c r="AW110" s="31" t="str">
        <v/>
      </c>
      <c r="AX110" s="31" t="str">
        <v/>
      </c>
      <c r="AY110" s="31" t="str">
        <v/>
      </c>
      <c r="AZ110" s="32" t="str">
        <v/>
      </c>
      <c r="BA110" s="27" t="str">
        <v/>
      </c>
      <c r="BB110" s="28" t="str">
        <v/>
      </c>
      <c r="BC110" s="28" t="str">
        <v/>
      </c>
      <c r="BD110" s="28" t="str">
        <v/>
      </c>
      <c r="BE110" s="28" t="str">
        <v/>
      </c>
      <c r="BF110" s="29" t="str">
        <v/>
      </c>
      <c r="BG110" s="30" t="str">
        <v/>
      </c>
      <c r="BH110" s="31" t="str">
        <v/>
      </c>
      <c r="BI110" s="31" t="str">
        <v/>
      </c>
      <c r="BJ110" s="31" t="str">
        <v/>
      </c>
      <c r="BK110" s="31" t="str">
        <v/>
      </c>
      <c r="BL110" s="32" t="str">
        <v/>
      </c>
      <c r="BM110" s="26">
        <f>SUM(S110,Y110,AE110,AK110,AQ110,AW110,BC110,BI110)</f>
      </c>
      <c r="BN110" s="26">
        <f>SUM(T110,Z110,AF110,AL110,AR110,AX110,BD110,BJ110)</f>
      </c>
      <c r="BO110" s="26">
        <f>SUM(U110,AA110,AG110,AM110,AS110,AY110,BE110,BK110)</f>
      </c>
      <c r="BP110" s="26">
        <f>SUM(V110,AB110,AH110,AN110,AT110,AZ110,BF110,BL110)</f>
      </c>
      <c r="BQ110" s="26">
        <f>MAX(BM110:BO110)</f>
      </c>
      <c r="BR110" s="26">
        <f>MIN(BM110:BO110)</f>
      </c>
      <c r="BS110" s="33">
        <f>IF(H110&gt;0,(BQ110*SQRT(3)*IF(N110&gt;0,N110,IF(O110&gt;0,O110,IF(P110&gt;0,P110,415)))/(H110*1000))*100,0)</f>
      </c>
      <c r="BT110" s="33">
        <f>IF(BS110&gt;70,"Upgrade","OK - No Upgrade")</f>
      </c>
      <c r="BU110" s="33">
        <f>IF(IF(AVERAGE(BM110:BO110)&gt;0,((BQ110-AVERAGE(BM110:BO110))/AVERAGE(BM110:BO110))*100,0)&gt;10,"Need to Balance","OK - Balanced")</f>
      </c>
    </row>
    <row r="111" ht="15.75" customHeight="1">
      <c r="A111" s="26" t="str">
        <v>Wadi Alain</v>
      </c>
      <c r="B111" s="26" t="str">
        <v>KUBARAH</v>
      </c>
      <c r="C111" s="26" t="str">
        <v>K_LN1</v>
      </c>
      <c r="D111" s="26" t="str">
        <v>23.119848, 56.875391</v>
      </c>
      <c r="E111" s="26" t="str">
        <v>1465</v>
      </c>
      <c r="F111" s="26" t="str">
        <v>Pole (PMT)</v>
      </c>
      <c r="G111" s="26" t="str">
        <v>3</v>
      </c>
      <c r="H111" s="26">
        <v>100</v>
      </c>
      <c r="I111" s="26" t="str">
        <v>06/06/2026, 15:23</v>
      </c>
      <c r="J111" s="26">
        <v>1</v>
      </c>
      <c r="K111" s="26">
        <v>247</v>
      </c>
      <c r="L111" s="26">
        <v>249</v>
      </c>
      <c r="M111" s="26">
        <v>248</v>
      </c>
      <c r="N111" s="26">
        <v>431</v>
      </c>
      <c r="O111" s="26">
        <v>432</v>
      </c>
      <c r="P111" s="26">
        <v>430</v>
      </c>
      <c r="Q111" s="27" t="str">
        <v>120 mm²</v>
      </c>
      <c r="R111" s="28" t="str">
        <v>Cu</v>
      </c>
      <c r="S111" s="28">
        <v>55</v>
      </c>
      <c r="T111" s="28">
        <v>33</v>
      </c>
      <c r="U111" s="28">
        <v>42</v>
      </c>
      <c r="V111" s="29">
        <v>19</v>
      </c>
      <c r="W111" s="30" t="str">
        <v/>
      </c>
      <c r="X111" s="31" t="str">
        <v/>
      </c>
      <c r="Y111" s="31" t="str">
        <v/>
      </c>
      <c r="Z111" s="31" t="str">
        <v/>
      </c>
      <c r="AA111" s="31" t="str">
        <v/>
      </c>
      <c r="AB111" s="32" t="str">
        <v/>
      </c>
      <c r="AC111" s="27" t="str">
        <v/>
      </c>
      <c r="AD111" s="28" t="str">
        <v/>
      </c>
      <c r="AE111" s="28" t="str">
        <v/>
      </c>
      <c r="AF111" s="28" t="str">
        <v/>
      </c>
      <c r="AG111" s="28" t="str">
        <v/>
      </c>
      <c r="AH111" s="29" t="str">
        <v/>
      </c>
      <c r="AI111" s="30" t="str">
        <v/>
      </c>
      <c r="AJ111" s="31" t="str">
        <v/>
      </c>
      <c r="AK111" s="31" t="str">
        <v/>
      </c>
      <c r="AL111" s="31" t="str">
        <v/>
      </c>
      <c r="AM111" s="31" t="str">
        <v/>
      </c>
      <c r="AN111" s="32" t="str">
        <v/>
      </c>
      <c r="AO111" s="27" t="str">
        <v/>
      </c>
      <c r="AP111" s="28" t="str">
        <v/>
      </c>
      <c r="AQ111" s="28" t="str">
        <v/>
      </c>
      <c r="AR111" s="28" t="str">
        <v/>
      </c>
      <c r="AS111" s="28" t="str">
        <v/>
      </c>
      <c r="AT111" s="29" t="str">
        <v/>
      </c>
      <c r="AU111" s="30" t="str">
        <v/>
      </c>
      <c r="AV111" s="31" t="str">
        <v/>
      </c>
      <c r="AW111" s="31" t="str">
        <v/>
      </c>
      <c r="AX111" s="31" t="str">
        <v/>
      </c>
      <c r="AY111" s="31" t="str">
        <v/>
      </c>
      <c r="AZ111" s="32" t="str">
        <v/>
      </c>
      <c r="BA111" s="27" t="str">
        <v/>
      </c>
      <c r="BB111" s="28" t="str">
        <v/>
      </c>
      <c r="BC111" s="28" t="str">
        <v/>
      </c>
      <c r="BD111" s="28" t="str">
        <v/>
      </c>
      <c r="BE111" s="28" t="str">
        <v/>
      </c>
      <c r="BF111" s="29" t="str">
        <v/>
      </c>
      <c r="BG111" s="30" t="str">
        <v/>
      </c>
      <c r="BH111" s="31" t="str">
        <v/>
      </c>
      <c r="BI111" s="31" t="str">
        <v/>
      </c>
      <c r="BJ111" s="31" t="str">
        <v/>
      </c>
      <c r="BK111" s="31" t="str">
        <v/>
      </c>
      <c r="BL111" s="32" t="str">
        <v/>
      </c>
      <c r="BM111" s="26">
        <f>SUM(S111,Y111,AE111,AK111,AQ111,AW111,BC111,BI111)</f>
      </c>
      <c r="BN111" s="26">
        <f>SUM(T111,Z111,AF111,AL111,AR111,AX111,BD111,BJ111)</f>
      </c>
      <c r="BO111" s="26">
        <f>SUM(U111,AA111,AG111,AM111,AS111,AY111,BE111,BK111)</f>
      </c>
      <c r="BP111" s="26">
        <f>SUM(V111,AB111,AH111,AN111,AT111,AZ111,BF111,BL111)</f>
      </c>
      <c r="BQ111" s="26">
        <f>MAX(BM111:BO111)</f>
      </c>
      <c r="BR111" s="26">
        <f>MIN(BM111:BO111)</f>
      </c>
      <c r="BS111" s="33">
        <f>IF(H111&gt;0,(BQ111*SQRT(3)*IF(N111&gt;0,N111,IF(O111&gt;0,O111,IF(P111&gt;0,P111,415)))/(H111*1000))*100,0)</f>
      </c>
      <c r="BT111" s="33">
        <f>IF(BS111&gt;70,"Upgrade","OK - No Upgrade")</f>
      </c>
      <c r="BU111" s="33">
        <f>IF(IF(AVERAGE(BM111:BO111)&gt;0,((BQ111-AVERAGE(BM111:BO111))/AVERAGE(BM111:BO111))*100,0)&gt;10,"Need to Balance","OK - Balanced")</f>
      </c>
    </row>
    <row r="112" ht="15.75" customHeight="1">
      <c r="A112" s="26" t="str">
        <v>Wadi Alain</v>
      </c>
      <c r="B112" s="26" t="str">
        <v>KUBARAH</v>
      </c>
      <c r="C112" s="26" t="str">
        <v>K_LN1</v>
      </c>
      <c r="D112" s="26" t="str">
        <v/>
      </c>
      <c r="E112" s="26" t="str">
        <v>1957</v>
      </c>
      <c r="F112" s="26" t="str">
        <v>Pole (PMT)</v>
      </c>
      <c r="G112" s="26" t="str">
        <v>3</v>
      </c>
      <c r="H112" s="26">
        <v>100</v>
      </c>
      <c r="I112" s="26" t="str">
        <v>06/06/2026, 15:19</v>
      </c>
      <c r="J112" s="26">
        <v>1</v>
      </c>
      <c r="K112" s="26">
        <v>251</v>
      </c>
      <c r="L112" s="26">
        <v>251</v>
      </c>
      <c r="M112" s="26">
        <v>250</v>
      </c>
      <c r="N112" s="26">
        <v>438</v>
      </c>
      <c r="O112" s="26">
        <v>435</v>
      </c>
      <c r="P112" s="26">
        <v>435</v>
      </c>
      <c r="Q112" s="27" t="str">
        <v>120 mm²</v>
      </c>
      <c r="R112" s="28" t="str">
        <v>Cu</v>
      </c>
      <c r="S112" s="28">
        <v>17</v>
      </c>
      <c r="T112" s="28">
        <v>18</v>
      </c>
      <c r="U112" s="28">
        <v>10</v>
      </c>
      <c r="V112" s="29">
        <v>14</v>
      </c>
      <c r="W112" s="30" t="str">
        <v/>
      </c>
      <c r="X112" s="31" t="str">
        <v/>
      </c>
      <c r="Y112" s="31" t="str">
        <v/>
      </c>
      <c r="Z112" s="31" t="str">
        <v/>
      </c>
      <c r="AA112" s="31" t="str">
        <v/>
      </c>
      <c r="AB112" s="32" t="str">
        <v/>
      </c>
      <c r="AC112" s="27" t="str">
        <v/>
      </c>
      <c r="AD112" s="28" t="str">
        <v/>
      </c>
      <c r="AE112" s="28" t="str">
        <v/>
      </c>
      <c r="AF112" s="28" t="str">
        <v/>
      </c>
      <c r="AG112" s="28" t="str">
        <v/>
      </c>
      <c r="AH112" s="29" t="str">
        <v/>
      </c>
      <c r="AI112" s="30" t="str">
        <v/>
      </c>
      <c r="AJ112" s="31" t="str">
        <v/>
      </c>
      <c r="AK112" s="31" t="str">
        <v/>
      </c>
      <c r="AL112" s="31" t="str">
        <v/>
      </c>
      <c r="AM112" s="31" t="str">
        <v/>
      </c>
      <c r="AN112" s="32" t="str">
        <v/>
      </c>
      <c r="AO112" s="27" t="str">
        <v/>
      </c>
      <c r="AP112" s="28" t="str">
        <v/>
      </c>
      <c r="AQ112" s="28" t="str">
        <v/>
      </c>
      <c r="AR112" s="28" t="str">
        <v/>
      </c>
      <c r="AS112" s="28" t="str">
        <v/>
      </c>
      <c r="AT112" s="29" t="str">
        <v/>
      </c>
      <c r="AU112" s="30" t="str">
        <v/>
      </c>
      <c r="AV112" s="31" t="str">
        <v/>
      </c>
      <c r="AW112" s="31" t="str">
        <v/>
      </c>
      <c r="AX112" s="31" t="str">
        <v/>
      </c>
      <c r="AY112" s="31" t="str">
        <v/>
      </c>
      <c r="AZ112" s="32" t="str">
        <v/>
      </c>
      <c r="BA112" s="27" t="str">
        <v/>
      </c>
      <c r="BB112" s="28" t="str">
        <v/>
      </c>
      <c r="BC112" s="28" t="str">
        <v/>
      </c>
      <c r="BD112" s="28" t="str">
        <v/>
      </c>
      <c r="BE112" s="28" t="str">
        <v/>
      </c>
      <c r="BF112" s="29" t="str">
        <v/>
      </c>
      <c r="BG112" s="30" t="str">
        <v/>
      </c>
      <c r="BH112" s="31" t="str">
        <v/>
      </c>
      <c r="BI112" s="31" t="str">
        <v/>
      </c>
      <c r="BJ112" s="31" t="str">
        <v/>
      </c>
      <c r="BK112" s="31" t="str">
        <v/>
      </c>
      <c r="BL112" s="32" t="str">
        <v/>
      </c>
      <c r="BM112" s="26">
        <f>SUM(S112,Y112,AE112,AK112,AQ112,AW112,BC112,BI112)</f>
      </c>
      <c r="BN112" s="26">
        <f>SUM(T112,Z112,AF112,AL112,AR112,AX112,BD112,BJ112)</f>
      </c>
      <c r="BO112" s="26">
        <f>SUM(U112,AA112,AG112,AM112,AS112,AY112,BE112,BK112)</f>
      </c>
      <c r="BP112" s="26">
        <f>SUM(V112,AB112,AH112,AN112,AT112,AZ112,BF112,BL112)</f>
      </c>
      <c r="BQ112" s="26">
        <f>MAX(BM112:BO112)</f>
      </c>
      <c r="BR112" s="26">
        <f>MIN(BM112:BO112)</f>
      </c>
      <c r="BS112" s="33">
        <f>IF(H112&gt;0,(BQ112*SQRT(3)*IF(N112&gt;0,N112,IF(O112&gt;0,O112,IF(P112&gt;0,P112,415)))/(H112*1000))*100,0)</f>
      </c>
      <c r="BT112" s="33">
        <f>IF(BS112&gt;70,"Upgrade","OK - No Upgrade")</f>
      </c>
      <c r="BU112" s="33">
        <f>IF(IF(AVERAGE(BM112:BO112)&gt;0,((BQ112-AVERAGE(BM112:BO112))/AVERAGE(BM112:BO112))*100,0)&gt;10,"Need to Balance","OK - Balanced")</f>
      </c>
    </row>
    <row r="113" ht="15.75" customHeight="1">
      <c r="A113" s="26" t="str">
        <v>Wadi Alain</v>
      </c>
      <c r="B113" s="26" t="str">
        <v>KUBARAH</v>
      </c>
      <c r="C113" s="26" t="str">
        <v>K_LN1</v>
      </c>
      <c r="D113" s="26" t="str">
        <v>23.11697, 56.884284</v>
      </c>
      <c r="E113" s="26" t="str">
        <v>805</v>
      </c>
      <c r="F113" s="26" t="str">
        <v>Pole (PMT)</v>
      </c>
      <c r="G113" s="26" t="str">
        <v>3</v>
      </c>
      <c r="H113" s="26">
        <v>315</v>
      </c>
      <c r="I113" s="26" t="str">
        <v>06/06/2026, 15:16</v>
      </c>
      <c r="J113" s="26">
        <v>1</v>
      </c>
      <c r="K113" s="26">
        <v>247</v>
      </c>
      <c r="L113" s="26">
        <v>248</v>
      </c>
      <c r="M113" s="26">
        <v>246</v>
      </c>
      <c r="N113" s="26">
        <v>430</v>
      </c>
      <c r="O113" s="26">
        <v>428</v>
      </c>
      <c r="P113" s="26">
        <v>420</v>
      </c>
      <c r="Q113" s="27" t="str">
        <v>185 mm²</v>
      </c>
      <c r="R113" s="28" t="str">
        <v>Cu</v>
      </c>
      <c r="S113" s="28">
        <v>14</v>
      </c>
      <c r="T113" s="28">
        <v>13</v>
      </c>
      <c r="U113" s="28">
        <v>36</v>
      </c>
      <c r="V113" s="29">
        <v>21</v>
      </c>
      <c r="W113" s="30" t="str">
        <v>120 mm²</v>
      </c>
      <c r="X113" s="31" t="str">
        <v>Cu</v>
      </c>
      <c r="Y113" s="31">
        <v>254</v>
      </c>
      <c r="Z113" s="31">
        <v>232</v>
      </c>
      <c r="AA113" s="31">
        <v>270</v>
      </c>
      <c r="AB113" s="32">
        <v>48</v>
      </c>
      <c r="AC113" s="27" t="str">
        <v/>
      </c>
      <c r="AD113" s="28" t="str">
        <v/>
      </c>
      <c r="AE113" s="28" t="str">
        <v/>
      </c>
      <c r="AF113" s="28" t="str">
        <v/>
      </c>
      <c r="AG113" s="28" t="str">
        <v/>
      </c>
      <c r="AH113" s="29" t="str">
        <v/>
      </c>
      <c r="AI113" s="30" t="str">
        <v/>
      </c>
      <c r="AJ113" s="31" t="str">
        <v/>
      </c>
      <c r="AK113" s="31" t="str">
        <v/>
      </c>
      <c r="AL113" s="31" t="str">
        <v/>
      </c>
      <c r="AM113" s="31" t="str">
        <v/>
      </c>
      <c r="AN113" s="32" t="str">
        <v/>
      </c>
      <c r="AO113" s="27" t="str">
        <v/>
      </c>
      <c r="AP113" s="28" t="str">
        <v/>
      </c>
      <c r="AQ113" s="28" t="str">
        <v/>
      </c>
      <c r="AR113" s="28" t="str">
        <v/>
      </c>
      <c r="AS113" s="28" t="str">
        <v/>
      </c>
      <c r="AT113" s="29" t="str">
        <v/>
      </c>
      <c r="AU113" s="30" t="str">
        <v/>
      </c>
      <c r="AV113" s="31" t="str">
        <v/>
      </c>
      <c r="AW113" s="31" t="str">
        <v/>
      </c>
      <c r="AX113" s="31" t="str">
        <v/>
      </c>
      <c r="AY113" s="31" t="str">
        <v/>
      </c>
      <c r="AZ113" s="32" t="str">
        <v/>
      </c>
      <c r="BA113" s="27" t="str">
        <v/>
      </c>
      <c r="BB113" s="28" t="str">
        <v/>
      </c>
      <c r="BC113" s="28" t="str">
        <v/>
      </c>
      <c r="BD113" s="28" t="str">
        <v/>
      </c>
      <c r="BE113" s="28" t="str">
        <v/>
      </c>
      <c r="BF113" s="29" t="str">
        <v/>
      </c>
      <c r="BG113" s="30" t="str">
        <v/>
      </c>
      <c r="BH113" s="31" t="str">
        <v/>
      </c>
      <c r="BI113" s="31" t="str">
        <v/>
      </c>
      <c r="BJ113" s="31" t="str">
        <v/>
      </c>
      <c r="BK113" s="31" t="str">
        <v/>
      </c>
      <c r="BL113" s="32" t="str">
        <v/>
      </c>
      <c r="BM113" s="26">
        <f>SUM(S113,Y113,AE113,AK113,AQ113,AW113,BC113,BI113)</f>
      </c>
      <c r="BN113" s="26">
        <f>SUM(T113,Z113,AF113,AL113,AR113,AX113,BD113,BJ113)</f>
      </c>
      <c r="BO113" s="26">
        <f>SUM(U113,AA113,AG113,AM113,AS113,AY113,BE113,BK113)</f>
      </c>
      <c r="BP113" s="26">
        <f>SUM(V113,AB113,AH113,AN113,AT113,AZ113,BF113,BL113)</f>
      </c>
      <c r="BQ113" s="26">
        <f>MAX(BM113:BO113)</f>
      </c>
      <c r="BR113" s="26">
        <f>MIN(BM113:BO113)</f>
      </c>
      <c r="BS113" s="33">
        <f>IF(H113&gt;0,(BQ113*SQRT(3)*IF(N113&gt;0,N113,IF(O113&gt;0,O113,IF(P113&gt;0,P113,415)))/(H113*1000))*100,0)</f>
      </c>
      <c r="BT113" s="33">
        <f>IF(BS113&gt;70,"Upgrade","OK - No Upgrade")</f>
      </c>
      <c r="BU113" s="33">
        <f>IF(IF(AVERAGE(BM113:BO113)&gt;0,((BQ113-AVERAGE(BM113:BO113))/AVERAGE(BM113:BO113))*100,0)&gt;10,"Need to Balance","OK - Balanced")</f>
      </c>
    </row>
    <row r="114" ht="15.75" customHeight="1">
      <c r="A114" s="26" t="str">
        <v>Wadi Alain</v>
      </c>
      <c r="B114" s="26" t="str">
        <v>KUBARAH</v>
      </c>
      <c r="C114" s="26" t="str">
        <v>K_LN1</v>
      </c>
      <c r="D114" s="26" t="str">
        <v>23.122018, 56.88533</v>
      </c>
      <c r="E114" s="26" t="str">
        <v>1542</v>
      </c>
      <c r="F114" s="26" t="str">
        <v>Pole (PMT)</v>
      </c>
      <c r="G114" s="26" t="str">
        <v>3</v>
      </c>
      <c r="H114" s="26">
        <v>100</v>
      </c>
      <c r="I114" s="26" t="str">
        <v>06/06/2026, 15:12</v>
      </c>
      <c r="J114" s="26">
        <v>1</v>
      </c>
      <c r="K114" s="26">
        <v>245</v>
      </c>
      <c r="L114" s="26">
        <v>241</v>
      </c>
      <c r="M114" s="26">
        <v>244</v>
      </c>
      <c r="N114" s="26">
        <v>427</v>
      </c>
      <c r="O114" s="26">
        <v>425</v>
      </c>
      <c r="P114" s="26">
        <v>421</v>
      </c>
      <c r="Q114" s="27" t="str">
        <v>120 mm²</v>
      </c>
      <c r="R114" s="28" t="str">
        <v>Cu</v>
      </c>
      <c r="S114" s="28">
        <v>44</v>
      </c>
      <c r="T114" s="28">
        <v>102</v>
      </c>
      <c r="U114" s="28">
        <v>60</v>
      </c>
      <c r="V114" s="29">
        <v>50</v>
      </c>
      <c r="W114" s="30" t="str">
        <v/>
      </c>
      <c r="X114" s="31" t="str">
        <v/>
      </c>
      <c r="Y114" s="31" t="str">
        <v/>
      </c>
      <c r="Z114" s="31" t="str">
        <v/>
      </c>
      <c r="AA114" s="31" t="str">
        <v/>
      </c>
      <c r="AB114" s="32" t="str">
        <v/>
      </c>
      <c r="AC114" s="27" t="str">
        <v/>
      </c>
      <c r="AD114" s="28" t="str">
        <v/>
      </c>
      <c r="AE114" s="28" t="str">
        <v/>
      </c>
      <c r="AF114" s="28" t="str">
        <v/>
      </c>
      <c r="AG114" s="28" t="str">
        <v/>
      </c>
      <c r="AH114" s="29" t="str">
        <v/>
      </c>
      <c r="AI114" s="30" t="str">
        <v/>
      </c>
      <c r="AJ114" s="31" t="str">
        <v/>
      </c>
      <c r="AK114" s="31" t="str">
        <v/>
      </c>
      <c r="AL114" s="31" t="str">
        <v/>
      </c>
      <c r="AM114" s="31" t="str">
        <v/>
      </c>
      <c r="AN114" s="32" t="str">
        <v/>
      </c>
      <c r="AO114" s="27" t="str">
        <v/>
      </c>
      <c r="AP114" s="28" t="str">
        <v/>
      </c>
      <c r="AQ114" s="28" t="str">
        <v/>
      </c>
      <c r="AR114" s="28" t="str">
        <v/>
      </c>
      <c r="AS114" s="28" t="str">
        <v/>
      </c>
      <c r="AT114" s="29" t="str">
        <v/>
      </c>
      <c r="AU114" s="30" t="str">
        <v/>
      </c>
      <c r="AV114" s="31" t="str">
        <v/>
      </c>
      <c r="AW114" s="31" t="str">
        <v/>
      </c>
      <c r="AX114" s="31" t="str">
        <v/>
      </c>
      <c r="AY114" s="31" t="str">
        <v/>
      </c>
      <c r="AZ114" s="32" t="str">
        <v/>
      </c>
      <c r="BA114" s="27" t="str">
        <v/>
      </c>
      <c r="BB114" s="28" t="str">
        <v/>
      </c>
      <c r="BC114" s="28" t="str">
        <v/>
      </c>
      <c r="BD114" s="28" t="str">
        <v/>
      </c>
      <c r="BE114" s="28" t="str">
        <v/>
      </c>
      <c r="BF114" s="29" t="str">
        <v/>
      </c>
      <c r="BG114" s="30" t="str">
        <v/>
      </c>
      <c r="BH114" s="31" t="str">
        <v/>
      </c>
      <c r="BI114" s="31" t="str">
        <v/>
      </c>
      <c r="BJ114" s="31" t="str">
        <v/>
      </c>
      <c r="BK114" s="31" t="str">
        <v/>
      </c>
      <c r="BL114" s="32" t="str">
        <v/>
      </c>
      <c r="BM114" s="26">
        <f>SUM(S114,Y114,AE114,AK114,AQ114,AW114,BC114,BI114)</f>
      </c>
      <c r="BN114" s="26">
        <f>SUM(T114,Z114,AF114,AL114,AR114,AX114,BD114,BJ114)</f>
      </c>
      <c r="BO114" s="26">
        <f>SUM(U114,AA114,AG114,AM114,AS114,AY114,BE114,BK114)</f>
      </c>
      <c r="BP114" s="26">
        <f>SUM(V114,AB114,AH114,AN114,AT114,AZ114,BF114,BL114)</f>
      </c>
      <c r="BQ114" s="26">
        <f>MAX(BM114:BO114)</f>
      </c>
      <c r="BR114" s="26">
        <f>MIN(BM114:BO114)</f>
      </c>
      <c r="BS114" s="33">
        <f>IF(H114&gt;0,(BQ114*SQRT(3)*IF(N114&gt;0,N114,IF(O114&gt;0,O114,IF(P114&gt;0,P114,415)))/(H114*1000))*100,0)</f>
      </c>
      <c r="BT114" s="33">
        <f>IF(BS114&gt;70,"Upgrade","OK - No Upgrade")</f>
      </c>
      <c r="BU114" s="33">
        <f>IF(IF(AVERAGE(BM114:BO114)&gt;0,((BQ114-AVERAGE(BM114:BO114))/AVERAGE(BM114:BO114))*100,0)&gt;10,"Need to Balance","OK - Balanced")</f>
      </c>
    </row>
    <row r="115" ht="15.75" customHeight="1">
      <c r="A115" s="26" t="str">
        <v>Wadi Alain</v>
      </c>
      <c r="B115" s="26" t="str">
        <v>KUBARAH</v>
      </c>
      <c r="C115" s="26" t="str">
        <v>K_LN1</v>
      </c>
      <c r="D115" s="26" t="str">
        <v>23.121512, 56.859878</v>
      </c>
      <c r="E115" s="26" t="str">
        <v>04574</v>
      </c>
      <c r="F115" s="26" t="str">
        <v>Pole (PMT)</v>
      </c>
      <c r="G115" s="26" t="str">
        <v>3</v>
      </c>
      <c r="H115" s="26">
        <v>100</v>
      </c>
      <c r="I115" s="26" t="str">
        <v>06/06/2026, 15:02</v>
      </c>
      <c r="J115" s="26">
        <v>1</v>
      </c>
      <c r="K115" s="26">
        <v>249</v>
      </c>
      <c r="L115" s="26">
        <v>249</v>
      </c>
      <c r="M115" s="26">
        <v>249</v>
      </c>
      <c r="N115" s="26">
        <v>433</v>
      </c>
      <c r="O115" s="26">
        <v>434</v>
      </c>
      <c r="P115" s="26">
        <v>433</v>
      </c>
      <c r="Q115" s="27" t="str">
        <v>120 mm²</v>
      </c>
      <c r="R115" s="28" t="str">
        <v>Cu</v>
      </c>
      <c r="S115" s="28">
        <v>15</v>
      </c>
      <c r="T115" s="28">
        <v>12</v>
      </c>
      <c r="U115" s="28">
        <v>14</v>
      </c>
      <c r="V115" s="29">
        <v>18</v>
      </c>
      <c r="W115" s="30" t="str">
        <v/>
      </c>
      <c r="X115" s="31" t="str">
        <v/>
      </c>
      <c r="Y115" s="31" t="str">
        <v/>
      </c>
      <c r="Z115" s="31" t="str">
        <v/>
      </c>
      <c r="AA115" s="31" t="str">
        <v/>
      </c>
      <c r="AB115" s="32" t="str">
        <v/>
      </c>
      <c r="AC115" s="27" t="str">
        <v/>
      </c>
      <c r="AD115" s="28" t="str">
        <v/>
      </c>
      <c r="AE115" s="28" t="str">
        <v/>
      </c>
      <c r="AF115" s="28" t="str">
        <v/>
      </c>
      <c r="AG115" s="28" t="str">
        <v/>
      </c>
      <c r="AH115" s="29" t="str">
        <v/>
      </c>
      <c r="AI115" s="30" t="str">
        <v/>
      </c>
      <c r="AJ115" s="31" t="str">
        <v/>
      </c>
      <c r="AK115" s="31" t="str">
        <v/>
      </c>
      <c r="AL115" s="31" t="str">
        <v/>
      </c>
      <c r="AM115" s="31" t="str">
        <v/>
      </c>
      <c r="AN115" s="32" t="str">
        <v/>
      </c>
      <c r="AO115" s="27" t="str">
        <v/>
      </c>
      <c r="AP115" s="28" t="str">
        <v/>
      </c>
      <c r="AQ115" s="28" t="str">
        <v/>
      </c>
      <c r="AR115" s="28" t="str">
        <v/>
      </c>
      <c r="AS115" s="28" t="str">
        <v/>
      </c>
      <c r="AT115" s="29" t="str">
        <v/>
      </c>
      <c r="AU115" s="30" t="str">
        <v/>
      </c>
      <c r="AV115" s="31" t="str">
        <v/>
      </c>
      <c r="AW115" s="31" t="str">
        <v/>
      </c>
      <c r="AX115" s="31" t="str">
        <v/>
      </c>
      <c r="AY115" s="31" t="str">
        <v/>
      </c>
      <c r="AZ115" s="32" t="str">
        <v/>
      </c>
      <c r="BA115" s="27" t="str">
        <v/>
      </c>
      <c r="BB115" s="28" t="str">
        <v/>
      </c>
      <c r="BC115" s="28" t="str">
        <v/>
      </c>
      <c r="BD115" s="28" t="str">
        <v/>
      </c>
      <c r="BE115" s="28" t="str">
        <v/>
      </c>
      <c r="BF115" s="29" t="str">
        <v/>
      </c>
      <c r="BG115" s="30" t="str">
        <v/>
      </c>
      <c r="BH115" s="31" t="str">
        <v/>
      </c>
      <c r="BI115" s="31" t="str">
        <v/>
      </c>
      <c r="BJ115" s="31" t="str">
        <v/>
      </c>
      <c r="BK115" s="31" t="str">
        <v/>
      </c>
      <c r="BL115" s="32" t="str">
        <v/>
      </c>
      <c r="BM115" s="26">
        <f>SUM(S115,Y115,AE115,AK115,AQ115,AW115,BC115,BI115)</f>
      </c>
      <c r="BN115" s="26">
        <f>SUM(T115,Z115,AF115,AL115,AR115,AX115,BD115,BJ115)</f>
      </c>
      <c r="BO115" s="26">
        <f>SUM(U115,AA115,AG115,AM115,AS115,AY115,BE115,BK115)</f>
      </c>
      <c r="BP115" s="26">
        <f>SUM(V115,AB115,AH115,AN115,AT115,AZ115,BF115,BL115)</f>
      </c>
      <c r="BQ115" s="26">
        <f>MAX(BM115:BO115)</f>
      </c>
      <c r="BR115" s="26">
        <f>MIN(BM115:BO115)</f>
      </c>
      <c r="BS115" s="33">
        <f>IF(H115&gt;0,(BQ115*SQRT(3)*IF(N115&gt;0,N115,IF(O115&gt;0,O115,IF(P115&gt;0,P115,415)))/(H115*1000))*100,0)</f>
      </c>
      <c r="BT115" s="33">
        <f>IF(BS115&gt;70,"Upgrade","OK - No Upgrade")</f>
      </c>
      <c r="BU115" s="33">
        <f>IF(IF(AVERAGE(BM115:BO115)&gt;0,((BQ115-AVERAGE(BM115:BO115))/AVERAGE(BM115:BO115))*100,0)&gt;10,"Need to Balance","OK - Balanced")</f>
      </c>
    </row>
    <row r="116" ht="15.75" customHeight="1">
      <c r="A116" s="26" t="str">
        <v>Wadi Alain</v>
      </c>
      <c r="B116" s="26" t="str">
        <v>KUBARAH</v>
      </c>
      <c r="C116" s="26" t="str">
        <v>K_LN1</v>
      </c>
      <c r="D116" s="26" t="str">
        <v>23.11605, 56.861743</v>
      </c>
      <c r="E116" s="26" t="str">
        <v>1694</v>
      </c>
      <c r="F116" s="26" t="str">
        <v>Pole (PMT)</v>
      </c>
      <c r="G116" s="26" t="str">
        <v>3</v>
      </c>
      <c r="H116" s="26">
        <v>100</v>
      </c>
      <c r="I116" s="26" t="str">
        <v>06/06/2026, 14:55</v>
      </c>
      <c r="J116" s="26">
        <v>1</v>
      </c>
      <c r="K116" s="26">
        <v>249</v>
      </c>
      <c r="L116" s="26">
        <v>249</v>
      </c>
      <c r="M116" s="26">
        <v>249</v>
      </c>
      <c r="N116" s="26">
        <v>433</v>
      </c>
      <c r="O116" s="26">
        <v>432</v>
      </c>
      <c r="P116" s="26">
        <v>434</v>
      </c>
      <c r="Q116" s="27" t="str">
        <v>120 mm²</v>
      </c>
      <c r="R116" s="28" t="str">
        <v>Cu</v>
      </c>
      <c r="S116" s="28">
        <v>15</v>
      </c>
      <c r="T116" s="28">
        <v>12</v>
      </c>
      <c r="U116" s="28">
        <v>14</v>
      </c>
      <c r="V116" s="29">
        <v>15</v>
      </c>
      <c r="W116" s="30" t="str">
        <v/>
      </c>
      <c r="X116" s="31" t="str">
        <v/>
      </c>
      <c r="Y116" s="31" t="str">
        <v/>
      </c>
      <c r="Z116" s="31" t="str">
        <v/>
      </c>
      <c r="AA116" s="31" t="str">
        <v/>
      </c>
      <c r="AB116" s="32" t="str">
        <v/>
      </c>
      <c r="AC116" s="27" t="str">
        <v/>
      </c>
      <c r="AD116" s="28" t="str">
        <v/>
      </c>
      <c r="AE116" s="28" t="str">
        <v/>
      </c>
      <c r="AF116" s="28" t="str">
        <v/>
      </c>
      <c r="AG116" s="28" t="str">
        <v/>
      </c>
      <c r="AH116" s="29" t="str">
        <v/>
      </c>
      <c r="AI116" s="30" t="str">
        <v/>
      </c>
      <c r="AJ116" s="31" t="str">
        <v/>
      </c>
      <c r="AK116" s="31" t="str">
        <v/>
      </c>
      <c r="AL116" s="31" t="str">
        <v/>
      </c>
      <c r="AM116" s="31" t="str">
        <v/>
      </c>
      <c r="AN116" s="32" t="str">
        <v/>
      </c>
      <c r="AO116" s="27" t="str">
        <v/>
      </c>
      <c r="AP116" s="28" t="str">
        <v/>
      </c>
      <c r="AQ116" s="28" t="str">
        <v/>
      </c>
      <c r="AR116" s="28" t="str">
        <v/>
      </c>
      <c r="AS116" s="28" t="str">
        <v/>
      </c>
      <c r="AT116" s="29" t="str">
        <v/>
      </c>
      <c r="AU116" s="30" t="str">
        <v/>
      </c>
      <c r="AV116" s="31" t="str">
        <v/>
      </c>
      <c r="AW116" s="31" t="str">
        <v/>
      </c>
      <c r="AX116" s="31" t="str">
        <v/>
      </c>
      <c r="AY116" s="31" t="str">
        <v/>
      </c>
      <c r="AZ116" s="32" t="str">
        <v/>
      </c>
      <c r="BA116" s="27" t="str">
        <v/>
      </c>
      <c r="BB116" s="28" t="str">
        <v/>
      </c>
      <c r="BC116" s="28" t="str">
        <v/>
      </c>
      <c r="BD116" s="28" t="str">
        <v/>
      </c>
      <c r="BE116" s="28" t="str">
        <v/>
      </c>
      <c r="BF116" s="29" t="str">
        <v/>
      </c>
      <c r="BG116" s="30" t="str">
        <v/>
      </c>
      <c r="BH116" s="31" t="str">
        <v/>
      </c>
      <c r="BI116" s="31" t="str">
        <v/>
      </c>
      <c r="BJ116" s="31" t="str">
        <v/>
      </c>
      <c r="BK116" s="31" t="str">
        <v/>
      </c>
      <c r="BL116" s="32" t="str">
        <v/>
      </c>
      <c r="BM116" s="26">
        <f>SUM(S116,Y116,AE116,AK116,AQ116,AW116,BC116,BI116)</f>
      </c>
      <c r="BN116" s="26">
        <f>SUM(T116,Z116,AF116,AL116,AR116,AX116,BD116,BJ116)</f>
      </c>
      <c r="BO116" s="26">
        <f>SUM(U116,AA116,AG116,AM116,AS116,AY116,BE116,BK116)</f>
      </c>
      <c r="BP116" s="26">
        <f>SUM(V116,AB116,AH116,AN116,AT116,AZ116,BF116,BL116)</f>
      </c>
      <c r="BQ116" s="26">
        <f>MAX(BM116:BO116)</f>
      </c>
      <c r="BR116" s="26">
        <f>MIN(BM116:BO116)</f>
      </c>
      <c r="BS116" s="33">
        <f>IF(H116&gt;0,(BQ116*SQRT(3)*IF(N116&gt;0,N116,IF(O116&gt;0,O116,IF(P116&gt;0,P116,415)))/(H116*1000))*100,0)</f>
      </c>
      <c r="BT116" s="33">
        <f>IF(BS116&gt;70,"Upgrade","OK - No Upgrade")</f>
      </c>
      <c r="BU116" s="33">
        <f>IF(IF(AVERAGE(BM116:BO116)&gt;0,((BQ116-AVERAGE(BM116:BO116))/AVERAGE(BM116:BO116))*100,0)&gt;10,"Need to Balance","OK - Balanced")</f>
      </c>
    </row>
    <row r="117" ht="15.75" customHeight="1">
      <c r="A117" s="26" t="str">
        <v>Wadi Alain</v>
      </c>
      <c r="B117" s="26" t="str">
        <v>KUBARAH</v>
      </c>
      <c r="C117" s="26" t="str">
        <v>K_LN1</v>
      </c>
      <c r="D117" s="26" t="str">
        <v>23.096636, 56.832971</v>
      </c>
      <c r="E117" s="26" t="str">
        <v>782</v>
      </c>
      <c r="F117" s="26" t="str">
        <v>Pole (PMT)</v>
      </c>
      <c r="G117" s="26" t="str">
        <v>3</v>
      </c>
      <c r="H117" s="26">
        <v>315</v>
      </c>
      <c r="I117" s="26" t="str">
        <v>06/06/2026, 13:37</v>
      </c>
      <c r="J117" s="26">
        <v>1</v>
      </c>
      <c r="K117" s="26">
        <v>249</v>
      </c>
      <c r="L117" s="26">
        <v>247</v>
      </c>
      <c r="M117" s="26">
        <v>250</v>
      </c>
      <c r="N117" s="26">
        <v>430</v>
      </c>
      <c r="O117" s="26">
        <v>433</v>
      </c>
      <c r="P117" s="26">
        <v>434</v>
      </c>
      <c r="Q117" s="27" t="str">
        <v>120 mm²</v>
      </c>
      <c r="R117" s="28" t="str">
        <v>Cu</v>
      </c>
      <c r="S117" s="28">
        <v>78</v>
      </c>
      <c r="T117" s="28">
        <v>139</v>
      </c>
      <c r="U117" s="28">
        <v>47</v>
      </c>
      <c r="V117" s="29">
        <v>79</v>
      </c>
      <c r="W117" s="30" t="str">
        <v/>
      </c>
      <c r="X117" s="31" t="str">
        <v/>
      </c>
      <c r="Y117" s="31" t="str">
        <v/>
      </c>
      <c r="Z117" s="31" t="str">
        <v/>
      </c>
      <c r="AA117" s="31" t="str">
        <v/>
      </c>
      <c r="AB117" s="32" t="str">
        <v/>
      </c>
      <c r="AC117" s="27" t="str">
        <v/>
      </c>
      <c r="AD117" s="28" t="str">
        <v/>
      </c>
      <c r="AE117" s="28" t="str">
        <v/>
      </c>
      <c r="AF117" s="28" t="str">
        <v/>
      </c>
      <c r="AG117" s="28" t="str">
        <v/>
      </c>
      <c r="AH117" s="29" t="str">
        <v/>
      </c>
      <c r="AI117" s="30" t="str">
        <v/>
      </c>
      <c r="AJ117" s="31" t="str">
        <v/>
      </c>
      <c r="AK117" s="31" t="str">
        <v/>
      </c>
      <c r="AL117" s="31" t="str">
        <v/>
      </c>
      <c r="AM117" s="31" t="str">
        <v/>
      </c>
      <c r="AN117" s="32" t="str">
        <v/>
      </c>
      <c r="AO117" s="27" t="str">
        <v/>
      </c>
      <c r="AP117" s="28" t="str">
        <v/>
      </c>
      <c r="AQ117" s="28" t="str">
        <v/>
      </c>
      <c r="AR117" s="28" t="str">
        <v/>
      </c>
      <c r="AS117" s="28" t="str">
        <v/>
      </c>
      <c r="AT117" s="29" t="str">
        <v/>
      </c>
      <c r="AU117" s="30" t="str">
        <v/>
      </c>
      <c r="AV117" s="31" t="str">
        <v/>
      </c>
      <c r="AW117" s="31" t="str">
        <v/>
      </c>
      <c r="AX117" s="31" t="str">
        <v/>
      </c>
      <c r="AY117" s="31" t="str">
        <v/>
      </c>
      <c r="AZ117" s="32" t="str">
        <v/>
      </c>
      <c r="BA117" s="27" t="str">
        <v/>
      </c>
      <c r="BB117" s="28" t="str">
        <v/>
      </c>
      <c r="BC117" s="28" t="str">
        <v/>
      </c>
      <c r="BD117" s="28" t="str">
        <v/>
      </c>
      <c r="BE117" s="28" t="str">
        <v/>
      </c>
      <c r="BF117" s="29" t="str">
        <v/>
      </c>
      <c r="BG117" s="30" t="str">
        <v/>
      </c>
      <c r="BH117" s="31" t="str">
        <v/>
      </c>
      <c r="BI117" s="31" t="str">
        <v/>
      </c>
      <c r="BJ117" s="31" t="str">
        <v/>
      </c>
      <c r="BK117" s="31" t="str">
        <v/>
      </c>
      <c r="BL117" s="32" t="str">
        <v/>
      </c>
      <c r="BM117" s="26">
        <f>SUM(S117,Y117,AE117,AK117,AQ117,AW117,BC117,BI117)</f>
      </c>
      <c r="BN117" s="26">
        <f>SUM(T117,Z117,AF117,AL117,AR117,AX117,BD117,BJ117)</f>
      </c>
      <c r="BO117" s="26">
        <f>SUM(U117,AA117,AG117,AM117,AS117,AY117,BE117,BK117)</f>
      </c>
      <c r="BP117" s="26">
        <f>SUM(V117,AB117,AH117,AN117,AT117,AZ117,BF117,BL117)</f>
      </c>
      <c r="BQ117" s="26">
        <f>MAX(BM117:BO117)</f>
      </c>
      <c r="BR117" s="26">
        <f>MIN(BM117:BO117)</f>
      </c>
      <c r="BS117" s="33">
        <f>IF(H117&gt;0,(BQ117*SQRT(3)*IF(N117&gt;0,N117,IF(O117&gt;0,O117,IF(P117&gt;0,P117,415)))/(H117*1000))*100,0)</f>
      </c>
      <c r="BT117" s="33">
        <f>IF(BS117&gt;70,"Upgrade","OK - No Upgrade")</f>
      </c>
      <c r="BU117" s="33">
        <f>IF(IF(AVERAGE(BM117:BO117)&gt;0,((BQ117-AVERAGE(BM117:BO117))/AVERAGE(BM117:BO117))*100,0)&gt;10,"Need to Balance","OK - Balanced")</f>
      </c>
    </row>
    <row r="118" ht="15.75" customHeight="1">
      <c r="A118" s="26" t="str">
        <v>Wadi Alain</v>
      </c>
      <c r="B118" s="26" t="str">
        <v>KUBARAH</v>
      </c>
      <c r="C118" s="26" t="str">
        <v>K_LN1</v>
      </c>
      <c r="D118" s="26" t="str">
        <v>23.091163, 56.822699</v>
      </c>
      <c r="E118" s="26" t="str">
        <v>2332</v>
      </c>
      <c r="F118" s="26" t="str">
        <v>Ground (GMT)</v>
      </c>
      <c r="G118" s="26" t="str">
        <v>3</v>
      </c>
      <c r="H118" s="26">
        <v>1000</v>
      </c>
      <c r="I118" s="26" t="str">
        <v>06/06/2026, 13:31</v>
      </c>
      <c r="J118" s="26">
        <v>1</v>
      </c>
      <c r="K118" s="26">
        <v>249</v>
      </c>
      <c r="L118" s="26">
        <v>249</v>
      </c>
      <c r="M118" s="26">
        <v>251</v>
      </c>
      <c r="N118" s="26">
        <v>432</v>
      </c>
      <c r="O118" s="26">
        <v>431</v>
      </c>
      <c r="P118" s="26">
        <v>435</v>
      </c>
      <c r="Q118" s="27" t="str">
        <v>185 mm²</v>
      </c>
      <c r="R118" s="28" t="str">
        <v>Cu</v>
      </c>
      <c r="S118" s="28">
        <v>147</v>
      </c>
      <c r="T118" s="28">
        <v>70</v>
      </c>
      <c r="U118" s="28">
        <v>62</v>
      </c>
      <c r="V118" s="29">
        <v>42</v>
      </c>
      <c r="W118" s="30" t="str">
        <v>185 mm²</v>
      </c>
      <c r="X118" s="31" t="str">
        <v>Cu</v>
      </c>
      <c r="Y118" s="31">
        <v>60</v>
      </c>
      <c r="Z118" s="31">
        <v>81</v>
      </c>
      <c r="AA118" s="31">
        <v>56</v>
      </c>
      <c r="AB118" s="32">
        <v>42</v>
      </c>
      <c r="AC118" s="27" t="str">
        <v>185 mm²</v>
      </c>
      <c r="AD118" s="28" t="str">
        <v>Cu</v>
      </c>
      <c r="AE118" s="28">
        <v>126</v>
      </c>
      <c r="AF118" s="28">
        <v>145</v>
      </c>
      <c r="AG118" s="28">
        <v>145</v>
      </c>
      <c r="AH118" s="29">
        <v>14</v>
      </c>
      <c r="AI118" s="30" t="str">
        <v/>
      </c>
      <c r="AJ118" s="31" t="str">
        <v/>
      </c>
      <c r="AK118" s="31" t="str">
        <v/>
      </c>
      <c r="AL118" s="31" t="str">
        <v/>
      </c>
      <c r="AM118" s="31" t="str">
        <v/>
      </c>
      <c r="AN118" s="32" t="str">
        <v/>
      </c>
      <c r="AO118" s="27" t="str">
        <v/>
      </c>
      <c r="AP118" s="28" t="str">
        <v/>
      </c>
      <c r="AQ118" s="28" t="str">
        <v/>
      </c>
      <c r="AR118" s="28" t="str">
        <v/>
      </c>
      <c r="AS118" s="28" t="str">
        <v/>
      </c>
      <c r="AT118" s="29" t="str">
        <v/>
      </c>
      <c r="AU118" s="30" t="str">
        <v/>
      </c>
      <c r="AV118" s="31" t="str">
        <v/>
      </c>
      <c r="AW118" s="31" t="str">
        <v/>
      </c>
      <c r="AX118" s="31" t="str">
        <v/>
      </c>
      <c r="AY118" s="31" t="str">
        <v/>
      </c>
      <c r="AZ118" s="32" t="str">
        <v/>
      </c>
      <c r="BA118" s="27" t="str">
        <v/>
      </c>
      <c r="BB118" s="28" t="str">
        <v/>
      </c>
      <c r="BC118" s="28" t="str">
        <v/>
      </c>
      <c r="BD118" s="28" t="str">
        <v/>
      </c>
      <c r="BE118" s="28" t="str">
        <v/>
      </c>
      <c r="BF118" s="29" t="str">
        <v/>
      </c>
      <c r="BG118" s="30" t="str">
        <v/>
      </c>
      <c r="BH118" s="31" t="str">
        <v/>
      </c>
      <c r="BI118" s="31" t="str">
        <v/>
      </c>
      <c r="BJ118" s="31" t="str">
        <v/>
      </c>
      <c r="BK118" s="31" t="str">
        <v/>
      </c>
      <c r="BL118" s="32" t="str">
        <v/>
      </c>
      <c r="BM118" s="26">
        <f>SUM(S118,Y118,AE118,AK118,AQ118,AW118,BC118,BI118)</f>
      </c>
      <c r="BN118" s="26">
        <f>SUM(T118,Z118,AF118,AL118,AR118,AX118,BD118,BJ118)</f>
      </c>
      <c r="BO118" s="26">
        <f>SUM(U118,AA118,AG118,AM118,AS118,AY118,BE118,BK118)</f>
      </c>
      <c r="BP118" s="26">
        <f>SUM(V118,AB118,AH118,AN118,AT118,AZ118,BF118,BL118)</f>
      </c>
      <c r="BQ118" s="26">
        <f>MAX(BM118:BO118)</f>
      </c>
      <c r="BR118" s="26">
        <f>MIN(BM118:BO118)</f>
      </c>
      <c r="BS118" s="33">
        <f>IF(H118&gt;0,(BQ118*SQRT(3)*IF(N118&gt;0,N118,IF(O118&gt;0,O118,IF(P118&gt;0,P118,415)))/(H118*1000))*100,0)</f>
      </c>
      <c r="BT118" s="33">
        <f>IF(BS118&gt;70,"Upgrade","OK - No Upgrade")</f>
      </c>
      <c r="BU118" s="33">
        <f>IF(IF(AVERAGE(BM118:BO118)&gt;0,((BQ118-AVERAGE(BM118:BO118))/AVERAGE(BM118:BO118))*100,0)&gt;10,"Need to Balance","OK - Balanced")</f>
      </c>
    </row>
    <row r="119" ht="15.75" customHeight="1">
      <c r="A119" s="26" t="str">
        <v>Wadi Alain</v>
      </c>
      <c r="B119" s="26" t="str">
        <v>KUBARAH</v>
      </c>
      <c r="C119" s="26" t="str">
        <v>K_LN1</v>
      </c>
      <c r="D119" s="26" t="str">
        <v>23.088272, 56.821819</v>
      </c>
      <c r="E119" s="26" t="str">
        <v>1650</v>
      </c>
      <c r="F119" s="26" t="str">
        <v>Ground (GMT)</v>
      </c>
      <c r="G119" s="26" t="str">
        <v>3</v>
      </c>
      <c r="H119" s="26">
        <v>500</v>
      </c>
      <c r="I119" s="26" t="str">
        <v>06/06/2026, 13:24</v>
      </c>
      <c r="J119" s="26">
        <v>1</v>
      </c>
      <c r="K119" s="26">
        <v>242</v>
      </c>
      <c r="L119" s="26">
        <v>243</v>
      </c>
      <c r="M119" s="26">
        <v>241</v>
      </c>
      <c r="N119" s="26">
        <v>438</v>
      </c>
      <c r="O119" s="26">
        <v>436</v>
      </c>
      <c r="P119" s="26">
        <v>438</v>
      </c>
      <c r="Q119" s="27" t="str">
        <v>185 mm²</v>
      </c>
      <c r="R119" s="28" t="str">
        <v>Cu</v>
      </c>
      <c r="S119" s="28">
        <v>24</v>
      </c>
      <c r="T119" s="28">
        <v>39</v>
      </c>
      <c r="U119" s="28">
        <v>35</v>
      </c>
      <c r="V119" s="29">
        <v>9</v>
      </c>
      <c r="W119" s="30" t="str">
        <v>185 mm²</v>
      </c>
      <c r="X119" s="31" t="str">
        <v>Cu</v>
      </c>
      <c r="Y119" s="31">
        <v>15</v>
      </c>
      <c r="Z119" s="31">
        <v>12</v>
      </c>
      <c r="AA119" s="31">
        <v>14</v>
      </c>
      <c r="AB119" s="32">
        <v>18</v>
      </c>
      <c r="AC119" s="27" t="str">
        <v>185 mm²</v>
      </c>
      <c r="AD119" s="28" t="str">
        <v>Cu</v>
      </c>
      <c r="AE119" s="28">
        <v>12</v>
      </c>
      <c r="AF119" s="28">
        <v>13</v>
      </c>
      <c r="AG119" s="28">
        <v>14</v>
      </c>
      <c r="AH119" s="29">
        <v>18</v>
      </c>
      <c r="AI119" s="30" t="str">
        <v/>
      </c>
      <c r="AJ119" s="31" t="str">
        <v/>
      </c>
      <c r="AK119" s="31" t="str">
        <v/>
      </c>
      <c r="AL119" s="31" t="str">
        <v/>
      </c>
      <c r="AM119" s="31" t="str">
        <v/>
      </c>
      <c r="AN119" s="32" t="str">
        <v/>
      </c>
      <c r="AO119" s="27" t="str">
        <v/>
      </c>
      <c r="AP119" s="28" t="str">
        <v/>
      </c>
      <c r="AQ119" s="28" t="str">
        <v/>
      </c>
      <c r="AR119" s="28" t="str">
        <v/>
      </c>
      <c r="AS119" s="28" t="str">
        <v/>
      </c>
      <c r="AT119" s="29" t="str">
        <v/>
      </c>
      <c r="AU119" s="30" t="str">
        <v/>
      </c>
      <c r="AV119" s="31" t="str">
        <v/>
      </c>
      <c r="AW119" s="31" t="str">
        <v/>
      </c>
      <c r="AX119" s="31" t="str">
        <v/>
      </c>
      <c r="AY119" s="31" t="str">
        <v/>
      </c>
      <c r="AZ119" s="32" t="str">
        <v/>
      </c>
      <c r="BA119" s="27" t="str">
        <v/>
      </c>
      <c r="BB119" s="28" t="str">
        <v/>
      </c>
      <c r="BC119" s="28" t="str">
        <v/>
      </c>
      <c r="BD119" s="28" t="str">
        <v/>
      </c>
      <c r="BE119" s="28" t="str">
        <v/>
      </c>
      <c r="BF119" s="29" t="str">
        <v/>
      </c>
      <c r="BG119" s="30" t="str">
        <v/>
      </c>
      <c r="BH119" s="31" t="str">
        <v/>
      </c>
      <c r="BI119" s="31" t="str">
        <v/>
      </c>
      <c r="BJ119" s="31" t="str">
        <v/>
      </c>
      <c r="BK119" s="31" t="str">
        <v/>
      </c>
      <c r="BL119" s="32" t="str">
        <v/>
      </c>
      <c r="BM119" s="26">
        <f>SUM(S119,Y119,AE119,AK119,AQ119,AW119,BC119,BI119)</f>
      </c>
      <c r="BN119" s="26">
        <f>SUM(T119,Z119,AF119,AL119,AR119,AX119,BD119,BJ119)</f>
      </c>
      <c r="BO119" s="26">
        <f>SUM(U119,AA119,AG119,AM119,AS119,AY119,BE119,BK119)</f>
      </c>
      <c r="BP119" s="26">
        <f>SUM(V119,AB119,AH119,AN119,AT119,AZ119,BF119,BL119)</f>
      </c>
      <c r="BQ119" s="26">
        <f>MAX(BM119:BO119)</f>
      </c>
      <c r="BR119" s="26">
        <f>MIN(BM119:BO119)</f>
      </c>
      <c r="BS119" s="33">
        <f>IF(H119&gt;0,(BQ119*SQRT(3)*IF(N119&gt;0,N119,IF(O119&gt;0,O119,IF(P119&gt;0,P119,415)))/(H119*1000))*100,0)</f>
      </c>
      <c r="BT119" s="33">
        <f>IF(BS119&gt;70,"Upgrade","OK - No Upgrade")</f>
      </c>
      <c r="BU119" s="33">
        <f>IF(IF(AVERAGE(BM119:BO119)&gt;0,((BQ119-AVERAGE(BM119:BO119))/AVERAGE(BM119:BO119))*100,0)&gt;10,"Need to Balance","OK - Balanced")</f>
      </c>
    </row>
    <row r="120" ht="15.75" customHeight="1">
      <c r="A120" s="26" t="str">
        <v>Wadi Alain</v>
      </c>
      <c r="B120" s="26" t="str">
        <v>KUBARAH</v>
      </c>
      <c r="C120" s="26" t="str">
        <v>K_LN1</v>
      </c>
      <c r="D120" s="26" t="str">
        <v>23.091117, 56.81463</v>
      </c>
      <c r="E120" s="26" t="str">
        <v>2081</v>
      </c>
      <c r="F120" s="26" t="str">
        <v>Pole (PMT)</v>
      </c>
      <c r="G120" s="26" t="str">
        <v>4</v>
      </c>
      <c r="H120" s="26">
        <v>200</v>
      </c>
      <c r="I120" s="26" t="str">
        <v>06/06/2026, 13:18</v>
      </c>
      <c r="J120" s="26">
        <v>1</v>
      </c>
      <c r="K120" s="26">
        <v>252</v>
      </c>
      <c r="L120" s="26">
        <v>252</v>
      </c>
      <c r="M120" s="26">
        <v>253</v>
      </c>
      <c r="N120" s="26">
        <v>436</v>
      </c>
      <c r="O120" s="26">
        <v>440</v>
      </c>
      <c r="P120" s="26">
        <v>439</v>
      </c>
      <c r="Q120" s="27" t="str">
        <v>120 mm²</v>
      </c>
      <c r="R120" s="28" t="str">
        <v>Cu</v>
      </c>
      <c r="S120" s="28">
        <v>13</v>
      </c>
      <c r="T120" s="28">
        <v>13</v>
      </c>
      <c r="U120" s="28">
        <v>15</v>
      </c>
      <c r="V120" s="29">
        <v>12</v>
      </c>
      <c r="W120" s="30" t="str">
        <v>120 mm²</v>
      </c>
      <c r="X120" s="31" t="str">
        <v>Cu</v>
      </c>
      <c r="Y120" s="31">
        <v>12</v>
      </c>
      <c r="Z120" s="31">
        <v>12</v>
      </c>
      <c r="AA120" s="31">
        <v>15</v>
      </c>
      <c r="AB120" s="32">
        <v>18</v>
      </c>
      <c r="AC120" s="27" t="str">
        <v/>
      </c>
      <c r="AD120" s="28" t="str">
        <v/>
      </c>
      <c r="AE120" s="28" t="str">
        <v/>
      </c>
      <c r="AF120" s="28" t="str">
        <v/>
      </c>
      <c r="AG120" s="28" t="str">
        <v/>
      </c>
      <c r="AH120" s="29" t="str">
        <v/>
      </c>
      <c r="AI120" s="30" t="str">
        <v/>
      </c>
      <c r="AJ120" s="31" t="str">
        <v/>
      </c>
      <c r="AK120" s="31" t="str">
        <v/>
      </c>
      <c r="AL120" s="31" t="str">
        <v/>
      </c>
      <c r="AM120" s="31" t="str">
        <v/>
      </c>
      <c r="AN120" s="32" t="str">
        <v/>
      </c>
      <c r="AO120" s="27" t="str">
        <v/>
      </c>
      <c r="AP120" s="28" t="str">
        <v/>
      </c>
      <c r="AQ120" s="28" t="str">
        <v/>
      </c>
      <c r="AR120" s="28" t="str">
        <v/>
      </c>
      <c r="AS120" s="28" t="str">
        <v/>
      </c>
      <c r="AT120" s="29" t="str">
        <v/>
      </c>
      <c r="AU120" s="30" t="str">
        <v/>
      </c>
      <c r="AV120" s="31" t="str">
        <v/>
      </c>
      <c r="AW120" s="31" t="str">
        <v/>
      </c>
      <c r="AX120" s="31" t="str">
        <v/>
      </c>
      <c r="AY120" s="31" t="str">
        <v/>
      </c>
      <c r="AZ120" s="32" t="str">
        <v/>
      </c>
      <c r="BA120" s="27" t="str">
        <v/>
      </c>
      <c r="BB120" s="28" t="str">
        <v/>
      </c>
      <c r="BC120" s="28" t="str">
        <v/>
      </c>
      <c r="BD120" s="28" t="str">
        <v/>
      </c>
      <c r="BE120" s="28" t="str">
        <v/>
      </c>
      <c r="BF120" s="29" t="str">
        <v/>
      </c>
      <c r="BG120" s="30" t="str">
        <v/>
      </c>
      <c r="BH120" s="31" t="str">
        <v/>
      </c>
      <c r="BI120" s="31" t="str">
        <v/>
      </c>
      <c r="BJ120" s="31" t="str">
        <v/>
      </c>
      <c r="BK120" s="31" t="str">
        <v/>
      </c>
      <c r="BL120" s="32" t="str">
        <v/>
      </c>
      <c r="BM120" s="26">
        <f>SUM(S120,Y120,AE120,AK120,AQ120,AW120,BC120,BI120)</f>
      </c>
      <c r="BN120" s="26">
        <f>SUM(T120,Z120,AF120,AL120,AR120,AX120,BD120,BJ120)</f>
      </c>
      <c r="BO120" s="26">
        <f>SUM(U120,AA120,AG120,AM120,AS120,AY120,BE120,BK120)</f>
      </c>
      <c r="BP120" s="26">
        <f>SUM(V120,AB120,AH120,AN120,AT120,AZ120,BF120,BL120)</f>
      </c>
      <c r="BQ120" s="26">
        <f>MAX(BM120:BO120)</f>
      </c>
      <c r="BR120" s="26">
        <f>MIN(BM120:BO120)</f>
      </c>
      <c r="BS120" s="33">
        <f>IF(H120&gt;0,(BQ120*SQRT(3)*IF(N120&gt;0,N120,IF(O120&gt;0,O120,IF(P120&gt;0,P120,415)))/(H120*1000))*100,0)</f>
      </c>
      <c r="BT120" s="33">
        <f>IF(BS120&gt;70,"Upgrade","OK - No Upgrade")</f>
      </c>
      <c r="BU120" s="33">
        <f>IF(IF(AVERAGE(BM120:BO120)&gt;0,((BQ120-AVERAGE(BM120:BO120))/AVERAGE(BM120:BO120))*100,0)&gt;10,"Need to Balance","OK - Balanced")</f>
      </c>
    </row>
    <row r="121" ht="15.75" customHeight="1">
      <c r="A121" s="26" t="str">
        <v>Wadi Alain</v>
      </c>
      <c r="B121" s="26" t="str">
        <v>KUBARAH</v>
      </c>
      <c r="C121" s="26" t="str">
        <v>K_LN2</v>
      </c>
      <c r="D121" s="26" t="str">
        <v>23.097673, 56.802416</v>
      </c>
      <c r="E121" s="26" t="str">
        <v>2082</v>
      </c>
      <c r="F121" s="26" t="str">
        <v>Pole (PMT)</v>
      </c>
      <c r="G121" s="26" t="str">
        <v/>
      </c>
      <c r="H121" s="26">
        <v>200</v>
      </c>
      <c r="I121" s="26" t="str">
        <v>03/06/2026, 16:03</v>
      </c>
      <c r="J121" s="26">
        <v>1</v>
      </c>
      <c r="K121" s="26">
        <v>260</v>
      </c>
      <c r="L121" s="26">
        <v>259</v>
      </c>
      <c r="M121" s="26">
        <v>259</v>
      </c>
      <c r="N121" s="26">
        <v>453</v>
      </c>
      <c r="O121" s="26">
        <v>452</v>
      </c>
      <c r="P121" s="26">
        <v>450</v>
      </c>
      <c r="Q121" s="27" t="str">
        <v>120 mm²</v>
      </c>
      <c r="R121" s="28" t="str">
        <v>Cu</v>
      </c>
      <c r="S121" s="28">
        <v>15</v>
      </c>
      <c r="T121" s="28">
        <v>20</v>
      </c>
      <c r="U121" s="28">
        <v>71</v>
      </c>
      <c r="V121" s="29">
        <v>15</v>
      </c>
      <c r="W121" s="30" t="str">
        <v>120 mm²</v>
      </c>
      <c r="X121" s="31" t="str">
        <v>Cu</v>
      </c>
      <c r="Y121" s="31">
        <v>12</v>
      </c>
      <c r="Z121" s="31">
        <v>11</v>
      </c>
      <c r="AA121" s="31">
        <v>14</v>
      </c>
      <c r="AB121" s="32">
        <v>13</v>
      </c>
      <c r="AC121" s="27" t="str">
        <v/>
      </c>
      <c r="AD121" s="28" t="str">
        <v/>
      </c>
      <c r="AE121" s="28" t="str">
        <v/>
      </c>
      <c r="AF121" s="28" t="str">
        <v/>
      </c>
      <c r="AG121" s="28" t="str">
        <v/>
      </c>
      <c r="AH121" s="29" t="str">
        <v/>
      </c>
      <c r="AI121" s="30" t="str">
        <v/>
      </c>
      <c r="AJ121" s="31" t="str">
        <v/>
      </c>
      <c r="AK121" s="31" t="str">
        <v/>
      </c>
      <c r="AL121" s="31" t="str">
        <v/>
      </c>
      <c r="AM121" s="31" t="str">
        <v/>
      </c>
      <c r="AN121" s="32" t="str">
        <v/>
      </c>
      <c r="AO121" s="27" t="str">
        <v/>
      </c>
      <c r="AP121" s="28" t="str">
        <v/>
      </c>
      <c r="AQ121" s="28" t="str">
        <v/>
      </c>
      <c r="AR121" s="28" t="str">
        <v/>
      </c>
      <c r="AS121" s="28" t="str">
        <v/>
      </c>
      <c r="AT121" s="29" t="str">
        <v/>
      </c>
      <c r="AU121" s="30" t="str">
        <v/>
      </c>
      <c r="AV121" s="31" t="str">
        <v/>
      </c>
      <c r="AW121" s="31" t="str">
        <v/>
      </c>
      <c r="AX121" s="31" t="str">
        <v/>
      </c>
      <c r="AY121" s="31" t="str">
        <v/>
      </c>
      <c r="AZ121" s="32" t="str">
        <v/>
      </c>
      <c r="BA121" s="27" t="str">
        <v/>
      </c>
      <c r="BB121" s="28" t="str">
        <v/>
      </c>
      <c r="BC121" s="28" t="str">
        <v/>
      </c>
      <c r="BD121" s="28" t="str">
        <v/>
      </c>
      <c r="BE121" s="28" t="str">
        <v/>
      </c>
      <c r="BF121" s="29" t="str">
        <v/>
      </c>
      <c r="BG121" s="30" t="str">
        <v/>
      </c>
      <c r="BH121" s="31" t="str">
        <v/>
      </c>
      <c r="BI121" s="31" t="str">
        <v/>
      </c>
      <c r="BJ121" s="31" t="str">
        <v/>
      </c>
      <c r="BK121" s="31" t="str">
        <v/>
      </c>
      <c r="BL121" s="32" t="str">
        <v/>
      </c>
      <c r="BM121" s="26">
        <f>SUM(S121,Y121,AE121,AK121,AQ121,AW121,BC121,BI121)</f>
      </c>
      <c r="BN121" s="26">
        <f>SUM(T121,Z121,AF121,AL121,AR121,AX121,BD121,BJ121)</f>
      </c>
      <c r="BO121" s="26">
        <f>SUM(U121,AA121,AG121,AM121,AS121,AY121,BE121,BK121)</f>
      </c>
      <c r="BP121" s="26">
        <f>SUM(V121,AB121,AH121,AN121,AT121,AZ121,BF121,BL121)</f>
      </c>
      <c r="BQ121" s="26">
        <f>MAX(BM121:BO121)</f>
      </c>
      <c r="BR121" s="26">
        <f>MIN(BM121:BO121)</f>
      </c>
      <c r="BS121" s="33">
        <f>IF(H121&gt;0,(BQ121*SQRT(3)*IF(N121&gt;0,N121,IF(O121&gt;0,O121,IF(P121&gt;0,P121,415)))/(H121*1000))*100,0)</f>
      </c>
      <c r="BT121" s="33">
        <f>IF(BS121&gt;70,"Upgrade","OK - No Upgrade")</f>
      </c>
      <c r="BU121" s="33">
        <f>IF(IF(AVERAGE(BM121:BO121)&gt;0,((BQ121-AVERAGE(BM121:BO121))/AVERAGE(BM121:BO121))*100,0)&gt;10,"Need to Balance","OK - Balanced")</f>
      </c>
    </row>
    <row r="122" ht="15.75" customHeight="1">
      <c r="A122" s="26" t="str">
        <v>Wadi Alain</v>
      </c>
      <c r="B122" s="26" t="str">
        <v>KUBARAH</v>
      </c>
      <c r="C122" s="26" t="str">
        <v>K_LN2</v>
      </c>
      <c r="D122" s="26" t="str">
        <v>23.108376, 56.771744</v>
      </c>
      <c r="E122" s="26" t="str">
        <v>1869</v>
      </c>
      <c r="F122" s="26" t="str">
        <v>Pole (PMT)</v>
      </c>
      <c r="G122" s="26" t="str">
        <v/>
      </c>
      <c r="H122" s="26">
        <v>100</v>
      </c>
      <c r="I122" s="26" t="str">
        <v>03/06/2026, 15:46</v>
      </c>
      <c r="J122" s="26">
        <v>1</v>
      </c>
      <c r="K122" s="26">
        <v>236</v>
      </c>
      <c r="L122" s="26">
        <v>236</v>
      </c>
      <c r="M122" s="26">
        <v>235</v>
      </c>
      <c r="N122" s="26">
        <v>410</v>
      </c>
      <c r="O122" s="26">
        <v>410</v>
      </c>
      <c r="P122" s="26">
        <v>410</v>
      </c>
      <c r="Q122" s="27" t="str">
        <v>120 mm²</v>
      </c>
      <c r="R122" s="28" t="str">
        <v>Cu</v>
      </c>
      <c r="S122" s="28">
        <v>10</v>
      </c>
      <c r="T122" s="28">
        <v>5</v>
      </c>
      <c r="U122" s="28">
        <v>12</v>
      </c>
      <c r="V122" s="29">
        <v>10</v>
      </c>
      <c r="W122" s="30" t="str">
        <v/>
      </c>
      <c r="X122" s="31" t="str">
        <v/>
      </c>
      <c r="Y122" s="31" t="str">
        <v/>
      </c>
      <c r="Z122" s="31" t="str">
        <v/>
      </c>
      <c r="AA122" s="31" t="str">
        <v/>
      </c>
      <c r="AB122" s="32" t="str">
        <v/>
      </c>
      <c r="AC122" s="27" t="str">
        <v/>
      </c>
      <c r="AD122" s="28" t="str">
        <v/>
      </c>
      <c r="AE122" s="28" t="str">
        <v/>
      </c>
      <c r="AF122" s="28" t="str">
        <v/>
      </c>
      <c r="AG122" s="28" t="str">
        <v/>
      </c>
      <c r="AH122" s="29" t="str">
        <v/>
      </c>
      <c r="AI122" s="30" t="str">
        <v/>
      </c>
      <c r="AJ122" s="31" t="str">
        <v/>
      </c>
      <c r="AK122" s="31" t="str">
        <v/>
      </c>
      <c r="AL122" s="31" t="str">
        <v/>
      </c>
      <c r="AM122" s="31" t="str">
        <v/>
      </c>
      <c r="AN122" s="32" t="str">
        <v/>
      </c>
      <c r="AO122" s="27" t="str">
        <v/>
      </c>
      <c r="AP122" s="28" t="str">
        <v/>
      </c>
      <c r="AQ122" s="28" t="str">
        <v/>
      </c>
      <c r="AR122" s="28" t="str">
        <v/>
      </c>
      <c r="AS122" s="28" t="str">
        <v/>
      </c>
      <c r="AT122" s="29" t="str">
        <v/>
      </c>
      <c r="AU122" s="30" t="str">
        <v/>
      </c>
      <c r="AV122" s="31" t="str">
        <v/>
      </c>
      <c r="AW122" s="31" t="str">
        <v/>
      </c>
      <c r="AX122" s="31" t="str">
        <v/>
      </c>
      <c r="AY122" s="31" t="str">
        <v/>
      </c>
      <c r="AZ122" s="32" t="str">
        <v/>
      </c>
      <c r="BA122" s="27" t="str">
        <v/>
      </c>
      <c r="BB122" s="28" t="str">
        <v/>
      </c>
      <c r="BC122" s="28" t="str">
        <v/>
      </c>
      <c r="BD122" s="28" t="str">
        <v/>
      </c>
      <c r="BE122" s="28" t="str">
        <v/>
      </c>
      <c r="BF122" s="29" t="str">
        <v/>
      </c>
      <c r="BG122" s="30" t="str">
        <v/>
      </c>
      <c r="BH122" s="31" t="str">
        <v/>
      </c>
      <c r="BI122" s="31" t="str">
        <v/>
      </c>
      <c r="BJ122" s="31" t="str">
        <v/>
      </c>
      <c r="BK122" s="31" t="str">
        <v/>
      </c>
      <c r="BL122" s="32" t="str">
        <v/>
      </c>
      <c r="BM122" s="26">
        <f>SUM(S122,Y122,AE122,AK122,AQ122,AW122,BC122,BI122)</f>
      </c>
      <c r="BN122" s="26">
        <f>SUM(T122,Z122,AF122,AL122,AR122,AX122,BD122,BJ122)</f>
      </c>
      <c r="BO122" s="26">
        <f>SUM(U122,AA122,AG122,AM122,AS122,AY122,BE122,BK122)</f>
      </c>
      <c r="BP122" s="26">
        <f>SUM(V122,AB122,AH122,AN122,AT122,AZ122,BF122,BL122)</f>
      </c>
      <c r="BQ122" s="26">
        <f>MAX(BM122:BO122)</f>
      </c>
      <c r="BR122" s="26">
        <f>MIN(BM122:BO122)</f>
      </c>
      <c r="BS122" s="33">
        <f>IF(H122&gt;0,(BQ122*SQRT(3)*IF(N122&gt;0,N122,IF(O122&gt;0,O122,IF(P122&gt;0,P122,415)))/(H122*1000))*100,0)</f>
      </c>
      <c r="BT122" s="33">
        <f>IF(BS122&gt;70,"Upgrade","OK - No Upgrade")</f>
      </c>
      <c r="BU122" s="33">
        <f>IF(IF(AVERAGE(BM122:BO122)&gt;0,((BQ122-AVERAGE(BM122:BO122))/AVERAGE(BM122:BO122))*100,0)&gt;10,"Need to Balance","OK - Balanced")</f>
      </c>
    </row>
    <row r="123" ht="15.75" customHeight="1">
      <c r="A123" s="26" t="str">
        <v>Wadi Alain</v>
      </c>
      <c r="B123" s="26" t="str">
        <v>KUBARAH</v>
      </c>
      <c r="C123" s="26" t="str">
        <v>K_LN2</v>
      </c>
      <c r="D123" s="26" t="str">
        <v>23.114949, 56.772912</v>
      </c>
      <c r="E123" s="26" t="str">
        <v>4739</v>
      </c>
      <c r="F123" s="26" t="str">
        <v>Pole (PMT)</v>
      </c>
      <c r="G123" s="26" t="str">
        <v/>
      </c>
      <c r="H123" s="26">
        <v>100</v>
      </c>
      <c r="I123" s="26" t="str">
        <v>03/06/2026, 15:40</v>
      </c>
      <c r="J123" s="26">
        <v>1</v>
      </c>
      <c r="K123" s="26">
        <v>248</v>
      </c>
      <c r="L123" s="26">
        <v>247</v>
      </c>
      <c r="M123" s="26">
        <v>249</v>
      </c>
      <c r="N123" s="26">
        <v>432</v>
      </c>
      <c r="O123" s="26">
        <v>432</v>
      </c>
      <c r="P123" s="26">
        <v>433</v>
      </c>
      <c r="Q123" s="27" t="str">
        <v>185 mm²</v>
      </c>
      <c r="R123" s="28" t="str">
        <v>Cu</v>
      </c>
      <c r="S123" s="28">
        <v>15</v>
      </c>
      <c r="T123" s="28">
        <v>16</v>
      </c>
      <c r="U123" s="28">
        <v>10</v>
      </c>
      <c r="V123" s="29">
        <v>12</v>
      </c>
      <c r="W123" s="30" t="str">
        <v/>
      </c>
      <c r="X123" s="31" t="str">
        <v/>
      </c>
      <c r="Y123" s="31" t="str">
        <v/>
      </c>
      <c r="Z123" s="31" t="str">
        <v/>
      </c>
      <c r="AA123" s="31" t="str">
        <v/>
      </c>
      <c r="AB123" s="32" t="str">
        <v/>
      </c>
      <c r="AC123" s="27" t="str">
        <v/>
      </c>
      <c r="AD123" s="28" t="str">
        <v/>
      </c>
      <c r="AE123" s="28" t="str">
        <v/>
      </c>
      <c r="AF123" s="28" t="str">
        <v/>
      </c>
      <c r="AG123" s="28" t="str">
        <v/>
      </c>
      <c r="AH123" s="29" t="str">
        <v/>
      </c>
      <c r="AI123" s="30" t="str">
        <v/>
      </c>
      <c r="AJ123" s="31" t="str">
        <v/>
      </c>
      <c r="AK123" s="31" t="str">
        <v/>
      </c>
      <c r="AL123" s="31" t="str">
        <v/>
      </c>
      <c r="AM123" s="31" t="str">
        <v/>
      </c>
      <c r="AN123" s="32" t="str">
        <v/>
      </c>
      <c r="AO123" s="27" t="str">
        <v/>
      </c>
      <c r="AP123" s="28" t="str">
        <v/>
      </c>
      <c r="AQ123" s="28" t="str">
        <v/>
      </c>
      <c r="AR123" s="28" t="str">
        <v/>
      </c>
      <c r="AS123" s="28" t="str">
        <v/>
      </c>
      <c r="AT123" s="29" t="str">
        <v/>
      </c>
      <c r="AU123" s="30" t="str">
        <v/>
      </c>
      <c r="AV123" s="31" t="str">
        <v/>
      </c>
      <c r="AW123" s="31" t="str">
        <v/>
      </c>
      <c r="AX123" s="31" t="str">
        <v/>
      </c>
      <c r="AY123" s="31" t="str">
        <v/>
      </c>
      <c r="AZ123" s="32" t="str">
        <v/>
      </c>
      <c r="BA123" s="27" t="str">
        <v/>
      </c>
      <c r="BB123" s="28" t="str">
        <v/>
      </c>
      <c r="BC123" s="28" t="str">
        <v/>
      </c>
      <c r="BD123" s="28" t="str">
        <v/>
      </c>
      <c r="BE123" s="28" t="str">
        <v/>
      </c>
      <c r="BF123" s="29" t="str">
        <v/>
      </c>
      <c r="BG123" s="30" t="str">
        <v/>
      </c>
      <c r="BH123" s="31" t="str">
        <v/>
      </c>
      <c r="BI123" s="31" t="str">
        <v/>
      </c>
      <c r="BJ123" s="31" t="str">
        <v/>
      </c>
      <c r="BK123" s="31" t="str">
        <v/>
      </c>
      <c r="BL123" s="32" t="str">
        <v/>
      </c>
      <c r="BM123" s="26">
        <f>SUM(S123,Y123,AE123,AK123,AQ123,AW123,BC123,BI123)</f>
      </c>
      <c r="BN123" s="26">
        <f>SUM(T123,Z123,AF123,AL123,AR123,AX123,BD123,BJ123)</f>
      </c>
      <c r="BO123" s="26">
        <f>SUM(U123,AA123,AG123,AM123,AS123,AY123,BE123,BK123)</f>
      </c>
      <c r="BP123" s="26">
        <f>SUM(V123,AB123,AH123,AN123,AT123,AZ123,BF123,BL123)</f>
      </c>
      <c r="BQ123" s="26">
        <f>MAX(BM123:BO123)</f>
      </c>
      <c r="BR123" s="26">
        <f>MIN(BM123:BO123)</f>
      </c>
      <c r="BS123" s="33">
        <f>IF(H123&gt;0,(BQ123*SQRT(3)*IF(N123&gt;0,N123,IF(O123&gt;0,O123,IF(P123&gt;0,P123,415)))/(H123*1000))*100,0)</f>
      </c>
      <c r="BT123" s="33">
        <f>IF(BS123&gt;70,"Upgrade","OK - No Upgrade")</f>
      </c>
      <c r="BU123" s="33">
        <f>IF(IF(AVERAGE(BM123:BO123)&gt;0,((BQ123-AVERAGE(BM123:BO123))/AVERAGE(BM123:BO123))*100,0)&gt;10,"Need to Balance","OK - Balanced")</f>
      </c>
    </row>
    <row r="124" ht="15.75" customHeight="1">
      <c r="A124" s="26" t="str">
        <v>Wadi Alain</v>
      </c>
      <c r="B124" s="26" t="str">
        <v>KUBARAH</v>
      </c>
      <c r="C124" s="26" t="str">
        <v>K_LN2</v>
      </c>
      <c r="D124" s="26" t="str">
        <v>23.120662, 56.77431</v>
      </c>
      <c r="E124" s="26" t="str">
        <v>2083</v>
      </c>
      <c r="F124" s="26" t="str">
        <v>Pole (PMT)</v>
      </c>
      <c r="G124" s="26" t="str">
        <v/>
      </c>
      <c r="H124" s="26">
        <v>200</v>
      </c>
      <c r="I124" s="26" t="str">
        <v>03/06/2026, 15:33</v>
      </c>
      <c r="J124" s="26">
        <v>1</v>
      </c>
      <c r="K124" s="26">
        <v>245</v>
      </c>
      <c r="L124" s="26">
        <v>246</v>
      </c>
      <c r="M124" s="26">
        <v>246</v>
      </c>
      <c r="N124" s="26">
        <v>427</v>
      </c>
      <c r="O124" s="26">
        <v>427</v>
      </c>
      <c r="P124" s="26">
        <v>427</v>
      </c>
      <c r="Q124" s="27" t="str">
        <v>120 mm²</v>
      </c>
      <c r="R124" s="28" t="str">
        <v>Cu</v>
      </c>
      <c r="S124" s="28">
        <v>15</v>
      </c>
      <c r="T124" s="28">
        <v>16</v>
      </c>
      <c r="U124" s="28">
        <v>15</v>
      </c>
      <c r="V124" s="29">
        <v>10</v>
      </c>
      <c r="W124" s="30" t="str">
        <v>120 mm²</v>
      </c>
      <c r="X124" s="31" t="str">
        <v>Cu</v>
      </c>
      <c r="Y124" s="31">
        <v>87</v>
      </c>
      <c r="Z124" s="31">
        <v>88</v>
      </c>
      <c r="AA124" s="31">
        <v>84</v>
      </c>
      <c r="AB124" s="32">
        <v>5</v>
      </c>
      <c r="AC124" s="27" t="str">
        <v>120 mm²</v>
      </c>
      <c r="AD124" s="28" t="str">
        <v>Cu</v>
      </c>
      <c r="AE124" s="28">
        <v>0</v>
      </c>
      <c r="AF124" s="28">
        <v>0</v>
      </c>
      <c r="AG124" s="28">
        <v>0</v>
      </c>
      <c r="AH124" s="29">
        <v>0</v>
      </c>
      <c r="AI124" s="30" t="str">
        <v/>
      </c>
      <c r="AJ124" s="31" t="str">
        <v/>
      </c>
      <c r="AK124" s="31" t="str">
        <v/>
      </c>
      <c r="AL124" s="31" t="str">
        <v/>
      </c>
      <c r="AM124" s="31" t="str">
        <v/>
      </c>
      <c r="AN124" s="32" t="str">
        <v/>
      </c>
      <c r="AO124" s="27" t="str">
        <v/>
      </c>
      <c r="AP124" s="28" t="str">
        <v/>
      </c>
      <c r="AQ124" s="28" t="str">
        <v/>
      </c>
      <c r="AR124" s="28" t="str">
        <v/>
      </c>
      <c r="AS124" s="28" t="str">
        <v/>
      </c>
      <c r="AT124" s="29" t="str">
        <v/>
      </c>
      <c r="AU124" s="30" t="str">
        <v/>
      </c>
      <c r="AV124" s="31" t="str">
        <v/>
      </c>
      <c r="AW124" s="31" t="str">
        <v/>
      </c>
      <c r="AX124" s="31" t="str">
        <v/>
      </c>
      <c r="AY124" s="31" t="str">
        <v/>
      </c>
      <c r="AZ124" s="32" t="str">
        <v/>
      </c>
      <c r="BA124" s="27" t="str">
        <v/>
      </c>
      <c r="BB124" s="28" t="str">
        <v/>
      </c>
      <c r="BC124" s="28" t="str">
        <v/>
      </c>
      <c r="BD124" s="28" t="str">
        <v/>
      </c>
      <c r="BE124" s="28" t="str">
        <v/>
      </c>
      <c r="BF124" s="29" t="str">
        <v/>
      </c>
      <c r="BG124" s="30" t="str">
        <v/>
      </c>
      <c r="BH124" s="31" t="str">
        <v/>
      </c>
      <c r="BI124" s="31" t="str">
        <v/>
      </c>
      <c r="BJ124" s="31" t="str">
        <v/>
      </c>
      <c r="BK124" s="31" t="str">
        <v/>
      </c>
      <c r="BL124" s="32" t="str">
        <v/>
      </c>
      <c r="BM124" s="26">
        <f>SUM(S124,Y124,AE124,AK124,AQ124,AW124,BC124,BI124)</f>
      </c>
      <c r="BN124" s="26">
        <f>SUM(T124,Z124,AF124,AL124,AR124,AX124,BD124,BJ124)</f>
      </c>
      <c r="BO124" s="26">
        <f>SUM(U124,AA124,AG124,AM124,AS124,AY124,BE124,BK124)</f>
      </c>
      <c r="BP124" s="26">
        <f>SUM(V124,AB124,AH124,AN124,AT124,AZ124,BF124,BL124)</f>
      </c>
      <c r="BQ124" s="26">
        <f>MAX(BM124:BO124)</f>
      </c>
      <c r="BR124" s="26">
        <f>MIN(BM124:BO124)</f>
      </c>
      <c r="BS124" s="33">
        <f>IF(H124&gt;0,(BQ124*SQRT(3)*IF(N124&gt;0,N124,IF(O124&gt;0,O124,IF(P124&gt;0,P124,415)))/(H124*1000))*100,0)</f>
      </c>
      <c r="BT124" s="33">
        <f>IF(BS124&gt;70,"Upgrade","OK - No Upgrade")</f>
      </c>
      <c r="BU124" s="33">
        <f>IF(IF(AVERAGE(BM124:BO124)&gt;0,((BQ124-AVERAGE(BM124:BO124))/AVERAGE(BM124:BO124))*100,0)&gt;10,"Need to Balance","OK - Balanced")</f>
      </c>
    </row>
    <row r="125" ht="15.75" customHeight="1">
      <c r="A125" s="26" t="str">
        <v>Wadi Alain</v>
      </c>
      <c r="B125" s="26" t="str">
        <v>KUBARAH</v>
      </c>
      <c r="C125" s="26" t="str">
        <v>K_LN2</v>
      </c>
      <c r="D125" s="26" t="str">
        <v>23.126902, 56.768677</v>
      </c>
      <c r="E125" s="26" t="str">
        <v>675</v>
      </c>
      <c r="F125" s="26" t="str">
        <v>Pole (PMT)</v>
      </c>
      <c r="G125" s="26" t="str">
        <v/>
      </c>
      <c r="H125" s="26">
        <v>100</v>
      </c>
      <c r="I125" s="26" t="str">
        <v>03/06/2026, 15:27</v>
      </c>
      <c r="J125" s="26">
        <v>1</v>
      </c>
      <c r="K125" s="26">
        <v>257</v>
      </c>
      <c r="L125" s="26">
        <v>259</v>
      </c>
      <c r="M125" s="26">
        <v>258</v>
      </c>
      <c r="N125" s="26">
        <v>448</v>
      </c>
      <c r="O125" s="26">
        <v>446</v>
      </c>
      <c r="P125" s="26">
        <v>450</v>
      </c>
      <c r="Q125" s="27" t="str">
        <v>120 mm²</v>
      </c>
      <c r="R125" s="28" t="str">
        <v>Cu</v>
      </c>
      <c r="S125" s="28">
        <v>24</v>
      </c>
      <c r="T125" s="28">
        <v>16</v>
      </c>
      <c r="U125" s="28">
        <v>26</v>
      </c>
      <c r="V125" s="29">
        <v>12</v>
      </c>
      <c r="W125" s="30" t="str">
        <v>120 mm²</v>
      </c>
      <c r="X125" s="31" t="str">
        <v>Cu</v>
      </c>
      <c r="Y125" s="31">
        <v>30</v>
      </c>
      <c r="Z125" s="31">
        <v>17</v>
      </c>
      <c r="AA125" s="31">
        <v>32</v>
      </c>
      <c r="AB125" s="32">
        <v>13</v>
      </c>
      <c r="AC125" s="27" t="str">
        <v/>
      </c>
      <c r="AD125" s="28" t="str">
        <v/>
      </c>
      <c r="AE125" s="28" t="str">
        <v/>
      </c>
      <c r="AF125" s="28" t="str">
        <v/>
      </c>
      <c r="AG125" s="28" t="str">
        <v/>
      </c>
      <c r="AH125" s="29" t="str">
        <v/>
      </c>
      <c r="AI125" s="30" t="str">
        <v/>
      </c>
      <c r="AJ125" s="31" t="str">
        <v/>
      </c>
      <c r="AK125" s="31" t="str">
        <v/>
      </c>
      <c r="AL125" s="31" t="str">
        <v/>
      </c>
      <c r="AM125" s="31" t="str">
        <v/>
      </c>
      <c r="AN125" s="32" t="str">
        <v/>
      </c>
      <c r="AO125" s="27" t="str">
        <v/>
      </c>
      <c r="AP125" s="28" t="str">
        <v/>
      </c>
      <c r="AQ125" s="28" t="str">
        <v/>
      </c>
      <c r="AR125" s="28" t="str">
        <v/>
      </c>
      <c r="AS125" s="28" t="str">
        <v/>
      </c>
      <c r="AT125" s="29" t="str">
        <v/>
      </c>
      <c r="AU125" s="30" t="str">
        <v/>
      </c>
      <c r="AV125" s="31" t="str">
        <v/>
      </c>
      <c r="AW125" s="31" t="str">
        <v/>
      </c>
      <c r="AX125" s="31" t="str">
        <v/>
      </c>
      <c r="AY125" s="31" t="str">
        <v/>
      </c>
      <c r="AZ125" s="32" t="str">
        <v/>
      </c>
      <c r="BA125" s="27" t="str">
        <v/>
      </c>
      <c r="BB125" s="28" t="str">
        <v/>
      </c>
      <c r="BC125" s="28" t="str">
        <v/>
      </c>
      <c r="BD125" s="28" t="str">
        <v/>
      </c>
      <c r="BE125" s="28" t="str">
        <v/>
      </c>
      <c r="BF125" s="29" t="str">
        <v/>
      </c>
      <c r="BG125" s="30" t="str">
        <v/>
      </c>
      <c r="BH125" s="31" t="str">
        <v/>
      </c>
      <c r="BI125" s="31" t="str">
        <v/>
      </c>
      <c r="BJ125" s="31" t="str">
        <v/>
      </c>
      <c r="BK125" s="31" t="str">
        <v/>
      </c>
      <c r="BL125" s="32" t="str">
        <v/>
      </c>
      <c r="BM125" s="26">
        <f>SUM(S125,Y125,AE125,AK125,AQ125,AW125,BC125,BI125)</f>
      </c>
      <c r="BN125" s="26">
        <f>SUM(T125,Z125,AF125,AL125,AR125,AX125,BD125,BJ125)</f>
      </c>
      <c r="BO125" s="26">
        <f>SUM(U125,AA125,AG125,AM125,AS125,AY125,BE125,BK125)</f>
      </c>
      <c r="BP125" s="26">
        <f>SUM(V125,AB125,AH125,AN125,AT125,AZ125,BF125,BL125)</f>
      </c>
      <c r="BQ125" s="26">
        <f>MAX(BM125:BO125)</f>
      </c>
      <c r="BR125" s="26">
        <f>MIN(BM125:BO125)</f>
      </c>
      <c r="BS125" s="33">
        <f>IF(H125&gt;0,(BQ125*SQRT(3)*IF(N125&gt;0,N125,IF(O125&gt;0,O125,IF(P125&gt;0,P125,415)))/(H125*1000))*100,0)</f>
      </c>
      <c r="BT125" s="33">
        <f>IF(BS125&gt;70,"Upgrade","OK - No Upgrade")</f>
      </c>
      <c r="BU125" s="33">
        <f>IF(IF(AVERAGE(BM125:BO125)&gt;0,((BQ125-AVERAGE(BM125:BO125))/AVERAGE(BM125:BO125))*100,0)&gt;10,"Need to Balance","OK - Balanced")</f>
      </c>
    </row>
    <row r="126" ht="15.75" customHeight="1">
      <c r="A126" s="26" t="str">
        <v>Wadi Alain</v>
      </c>
      <c r="B126" s="26" t="str">
        <v>KUBARAH</v>
      </c>
      <c r="C126" s="26" t="str">
        <v>K_LN2</v>
      </c>
      <c r="D126" s="26" t="str">
        <v>23.132044, 56.764228</v>
      </c>
      <c r="E126" s="26" t="str">
        <v>693</v>
      </c>
      <c r="F126" s="26" t="str">
        <v>Pole (PMT)</v>
      </c>
      <c r="G126" s="26" t="str">
        <v/>
      </c>
      <c r="H126" s="26">
        <v>315</v>
      </c>
      <c r="I126" s="26" t="str">
        <v>03/06/2026, 15:21</v>
      </c>
      <c r="J126" s="26">
        <v>1</v>
      </c>
      <c r="K126" s="26">
        <v>245</v>
      </c>
      <c r="L126" s="26">
        <v>247</v>
      </c>
      <c r="M126" s="26">
        <v>246</v>
      </c>
      <c r="N126" s="26">
        <v>424</v>
      </c>
      <c r="O126" s="26">
        <v>428</v>
      </c>
      <c r="P126" s="26">
        <v>427</v>
      </c>
      <c r="Q126" s="27" t="str">
        <v>120 mm²</v>
      </c>
      <c r="R126" s="28" t="str">
        <v>Cu</v>
      </c>
      <c r="S126" s="28">
        <v>160</v>
      </c>
      <c r="T126" s="28">
        <v>113</v>
      </c>
      <c r="U126" s="28">
        <v>100</v>
      </c>
      <c r="V126" s="29">
        <v>51</v>
      </c>
      <c r="W126" s="30" t="str">
        <v>120 mm²</v>
      </c>
      <c r="X126" s="31" t="str">
        <v>Cu</v>
      </c>
      <c r="Y126" s="31">
        <v>39</v>
      </c>
      <c r="Z126" s="31">
        <v>29</v>
      </c>
      <c r="AA126" s="31">
        <v>49</v>
      </c>
      <c r="AB126" s="32">
        <v>33</v>
      </c>
      <c r="AC126" s="27" t="str">
        <v/>
      </c>
      <c r="AD126" s="28" t="str">
        <v/>
      </c>
      <c r="AE126" s="28" t="str">
        <v/>
      </c>
      <c r="AF126" s="28" t="str">
        <v/>
      </c>
      <c r="AG126" s="28" t="str">
        <v/>
      </c>
      <c r="AH126" s="29" t="str">
        <v/>
      </c>
      <c r="AI126" s="30" t="str">
        <v/>
      </c>
      <c r="AJ126" s="31" t="str">
        <v/>
      </c>
      <c r="AK126" s="31" t="str">
        <v/>
      </c>
      <c r="AL126" s="31" t="str">
        <v/>
      </c>
      <c r="AM126" s="31" t="str">
        <v/>
      </c>
      <c r="AN126" s="32" t="str">
        <v/>
      </c>
      <c r="AO126" s="27" t="str">
        <v/>
      </c>
      <c r="AP126" s="28" t="str">
        <v/>
      </c>
      <c r="AQ126" s="28" t="str">
        <v/>
      </c>
      <c r="AR126" s="28" t="str">
        <v/>
      </c>
      <c r="AS126" s="28" t="str">
        <v/>
      </c>
      <c r="AT126" s="29" t="str">
        <v/>
      </c>
      <c r="AU126" s="30" t="str">
        <v/>
      </c>
      <c r="AV126" s="31" t="str">
        <v/>
      </c>
      <c r="AW126" s="31" t="str">
        <v/>
      </c>
      <c r="AX126" s="31" t="str">
        <v/>
      </c>
      <c r="AY126" s="31" t="str">
        <v/>
      </c>
      <c r="AZ126" s="32" t="str">
        <v/>
      </c>
      <c r="BA126" s="27" t="str">
        <v/>
      </c>
      <c r="BB126" s="28" t="str">
        <v/>
      </c>
      <c r="BC126" s="28" t="str">
        <v/>
      </c>
      <c r="BD126" s="28" t="str">
        <v/>
      </c>
      <c r="BE126" s="28" t="str">
        <v/>
      </c>
      <c r="BF126" s="29" t="str">
        <v/>
      </c>
      <c r="BG126" s="30" t="str">
        <v/>
      </c>
      <c r="BH126" s="31" t="str">
        <v/>
      </c>
      <c r="BI126" s="31" t="str">
        <v/>
      </c>
      <c r="BJ126" s="31" t="str">
        <v/>
      </c>
      <c r="BK126" s="31" t="str">
        <v/>
      </c>
      <c r="BL126" s="32" t="str">
        <v/>
      </c>
      <c r="BM126" s="26">
        <f>SUM(S126,Y126,AE126,AK126,AQ126,AW126,BC126,BI126)</f>
      </c>
      <c r="BN126" s="26">
        <f>SUM(T126,Z126,AF126,AL126,AR126,AX126,BD126,BJ126)</f>
      </c>
      <c r="BO126" s="26">
        <f>SUM(U126,AA126,AG126,AM126,AS126,AY126,BE126,BK126)</f>
      </c>
      <c r="BP126" s="26">
        <f>SUM(V126,AB126,AH126,AN126,AT126,AZ126,BF126,BL126)</f>
      </c>
      <c r="BQ126" s="26">
        <f>MAX(BM126:BO126)</f>
      </c>
      <c r="BR126" s="26">
        <f>MIN(BM126:BO126)</f>
      </c>
      <c r="BS126" s="33">
        <f>IF(H126&gt;0,(BQ126*SQRT(3)*IF(N126&gt;0,N126,IF(O126&gt;0,O126,IF(P126&gt;0,P126,415)))/(H126*1000))*100,0)</f>
      </c>
      <c r="BT126" s="33">
        <f>IF(BS126&gt;70,"Upgrade","OK - No Upgrade")</f>
      </c>
      <c r="BU126" s="33">
        <f>IF(IF(AVERAGE(BM126:BO126)&gt;0,((BQ126-AVERAGE(BM126:BO126))/AVERAGE(BM126:BO126))*100,0)&gt;10,"Need to Balance","OK - Balanced")</f>
      </c>
    </row>
    <row r="127" ht="15.75" customHeight="1">
      <c r="A127" s="26" t="str">
        <v>Wadi Alain</v>
      </c>
      <c r="B127" s="26" t="str">
        <v>KUBARAH</v>
      </c>
      <c r="C127" s="26" t="str">
        <v>K_LN2</v>
      </c>
      <c r="D127" s="26" t="str">
        <v>23.134675, 56.76034</v>
      </c>
      <c r="E127" s="26" t="str">
        <v>4436</v>
      </c>
      <c r="F127" s="26" t="str">
        <v>Pole (PMT)</v>
      </c>
      <c r="G127" s="26" t="str">
        <v/>
      </c>
      <c r="H127" s="26">
        <v>100</v>
      </c>
      <c r="I127" s="26" t="str">
        <v>03/06/2026, 15:13</v>
      </c>
      <c r="J127" s="26">
        <v>1</v>
      </c>
      <c r="K127" s="26">
        <v>248</v>
      </c>
      <c r="L127" s="26">
        <v>249</v>
      </c>
      <c r="M127" s="26">
        <v>248</v>
      </c>
      <c r="N127" s="26">
        <v>432</v>
      </c>
      <c r="O127" s="26">
        <v>431</v>
      </c>
      <c r="P127" s="26">
        <v>433</v>
      </c>
      <c r="Q127" s="27" t="str">
        <v>120 mm²</v>
      </c>
      <c r="R127" s="28" t="str">
        <v>Cu</v>
      </c>
      <c r="S127" s="28">
        <v>10</v>
      </c>
      <c r="T127" s="28">
        <v>11</v>
      </c>
      <c r="U127" s="28">
        <v>10</v>
      </c>
      <c r="V127" s="29">
        <v>10</v>
      </c>
      <c r="W127" s="30" t="str">
        <v/>
      </c>
      <c r="X127" s="31" t="str">
        <v/>
      </c>
      <c r="Y127" s="31" t="str">
        <v/>
      </c>
      <c r="Z127" s="31" t="str">
        <v/>
      </c>
      <c r="AA127" s="31" t="str">
        <v/>
      </c>
      <c r="AB127" s="32" t="str">
        <v/>
      </c>
      <c r="AC127" s="27" t="str">
        <v/>
      </c>
      <c r="AD127" s="28" t="str">
        <v/>
      </c>
      <c r="AE127" s="28" t="str">
        <v/>
      </c>
      <c r="AF127" s="28" t="str">
        <v/>
      </c>
      <c r="AG127" s="28" t="str">
        <v/>
      </c>
      <c r="AH127" s="29" t="str">
        <v/>
      </c>
      <c r="AI127" s="30" t="str">
        <v/>
      </c>
      <c r="AJ127" s="31" t="str">
        <v/>
      </c>
      <c r="AK127" s="31" t="str">
        <v/>
      </c>
      <c r="AL127" s="31" t="str">
        <v/>
      </c>
      <c r="AM127" s="31" t="str">
        <v/>
      </c>
      <c r="AN127" s="32" t="str">
        <v/>
      </c>
      <c r="AO127" s="27" t="str">
        <v/>
      </c>
      <c r="AP127" s="28" t="str">
        <v/>
      </c>
      <c r="AQ127" s="28" t="str">
        <v/>
      </c>
      <c r="AR127" s="28" t="str">
        <v/>
      </c>
      <c r="AS127" s="28" t="str">
        <v/>
      </c>
      <c r="AT127" s="29" t="str">
        <v/>
      </c>
      <c r="AU127" s="30" t="str">
        <v/>
      </c>
      <c r="AV127" s="31" t="str">
        <v/>
      </c>
      <c r="AW127" s="31" t="str">
        <v/>
      </c>
      <c r="AX127" s="31" t="str">
        <v/>
      </c>
      <c r="AY127" s="31" t="str">
        <v/>
      </c>
      <c r="AZ127" s="32" t="str">
        <v/>
      </c>
      <c r="BA127" s="27" t="str">
        <v/>
      </c>
      <c r="BB127" s="28" t="str">
        <v/>
      </c>
      <c r="BC127" s="28" t="str">
        <v/>
      </c>
      <c r="BD127" s="28" t="str">
        <v/>
      </c>
      <c r="BE127" s="28" t="str">
        <v/>
      </c>
      <c r="BF127" s="29" t="str">
        <v/>
      </c>
      <c r="BG127" s="30" t="str">
        <v/>
      </c>
      <c r="BH127" s="31" t="str">
        <v/>
      </c>
      <c r="BI127" s="31" t="str">
        <v/>
      </c>
      <c r="BJ127" s="31" t="str">
        <v/>
      </c>
      <c r="BK127" s="31" t="str">
        <v/>
      </c>
      <c r="BL127" s="32" t="str">
        <v/>
      </c>
      <c r="BM127" s="26">
        <f>SUM(S127,Y127,AE127,AK127,AQ127,AW127,BC127,BI127)</f>
      </c>
      <c r="BN127" s="26">
        <f>SUM(T127,Z127,AF127,AL127,AR127,AX127,BD127,BJ127)</f>
      </c>
      <c r="BO127" s="26">
        <f>SUM(U127,AA127,AG127,AM127,AS127,AY127,BE127,BK127)</f>
      </c>
      <c r="BP127" s="26">
        <f>SUM(V127,AB127,AH127,AN127,AT127,AZ127,BF127,BL127)</f>
      </c>
      <c r="BQ127" s="26">
        <f>MAX(BM127:BO127)</f>
      </c>
      <c r="BR127" s="26">
        <f>MIN(BM127:BO127)</f>
      </c>
      <c r="BS127" s="33">
        <f>IF(H127&gt;0,(BQ127*SQRT(3)*IF(N127&gt;0,N127,IF(O127&gt;0,O127,IF(P127&gt;0,P127,415)))/(H127*1000))*100,0)</f>
      </c>
      <c r="BT127" s="33">
        <f>IF(BS127&gt;70,"Upgrade","OK - No Upgrade")</f>
      </c>
      <c r="BU127" s="33">
        <f>IF(IF(AVERAGE(BM127:BO127)&gt;0,((BQ127-AVERAGE(BM127:BO127))/AVERAGE(BM127:BO127))*100,0)&gt;10,"Need to Balance","OK - Balanced")</f>
      </c>
    </row>
    <row r="128" ht="15.75" customHeight="1">
      <c r="A128" s="26" t="str">
        <v>Wadi Alain</v>
      </c>
      <c r="B128" s="26" t="str">
        <v>KUBARAH</v>
      </c>
      <c r="C128" s="26" t="str">
        <v>K_LN2</v>
      </c>
      <c r="D128" s="26" t="str">
        <v>23.121935, 56.754024</v>
      </c>
      <c r="E128" s="26" t="str">
        <v>697</v>
      </c>
      <c r="F128" s="26" t="str">
        <v>Pole (PMT)</v>
      </c>
      <c r="G128" s="26" t="str">
        <v/>
      </c>
      <c r="H128" s="26">
        <v>315</v>
      </c>
      <c r="I128" s="26" t="str">
        <v>03/06/2026, 15:08</v>
      </c>
      <c r="J128" s="26">
        <v>1</v>
      </c>
      <c r="K128" s="26">
        <v>245</v>
      </c>
      <c r="L128" s="26">
        <v>246</v>
      </c>
      <c r="M128" s="26">
        <v>247</v>
      </c>
      <c r="N128" s="26">
        <v>428</v>
      </c>
      <c r="O128" s="26">
        <v>428</v>
      </c>
      <c r="P128" s="26">
        <v>428</v>
      </c>
      <c r="Q128" s="27" t="str">
        <v>120 mm²</v>
      </c>
      <c r="R128" s="28" t="str">
        <v>Cu</v>
      </c>
      <c r="S128" s="28">
        <v>138</v>
      </c>
      <c r="T128" s="28">
        <v>143</v>
      </c>
      <c r="U128" s="28">
        <v>138</v>
      </c>
      <c r="V128" s="29">
        <v>30</v>
      </c>
      <c r="W128" s="30" t="str">
        <v/>
      </c>
      <c r="X128" s="31" t="str">
        <v/>
      </c>
      <c r="Y128" s="31" t="str">
        <v/>
      </c>
      <c r="Z128" s="31" t="str">
        <v/>
      </c>
      <c r="AA128" s="31" t="str">
        <v/>
      </c>
      <c r="AB128" s="32" t="str">
        <v/>
      </c>
      <c r="AC128" s="27" t="str">
        <v/>
      </c>
      <c r="AD128" s="28" t="str">
        <v/>
      </c>
      <c r="AE128" s="28" t="str">
        <v/>
      </c>
      <c r="AF128" s="28" t="str">
        <v/>
      </c>
      <c r="AG128" s="28" t="str">
        <v/>
      </c>
      <c r="AH128" s="29" t="str">
        <v/>
      </c>
      <c r="AI128" s="30" t="str">
        <v/>
      </c>
      <c r="AJ128" s="31" t="str">
        <v/>
      </c>
      <c r="AK128" s="31" t="str">
        <v/>
      </c>
      <c r="AL128" s="31" t="str">
        <v/>
      </c>
      <c r="AM128" s="31" t="str">
        <v/>
      </c>
      <c r="AN128" s="32" t="str">
        <v/>
      </c>
      <c r="AO128" s="27" t="str">
        <v/>
      </c>
      <c r="AP128" s="28" t="str">
        <v/>
      </c>
      <c r="AQ128" s="28" t="str">
        <v/>
      </c>
      <c r="AR128" s="28" t="str">
        <v/>
      </c>
      <c r="AS128" s="28" t="str">
        <v/>
      </c>
      <c r="AT128" s="29" t="str">
        <v/>
      </c>
      <c r="AU128" s="30" t="str">
        <v/>
      </c>
      <c r="AV128" s="31" t="str">
        <v/>
      </c>
      <c r="AW128" s="31" t="str">
        <v/>
      </c>
      <c r="AX128" s="31" t="str">
        <v/>
      </c>
      <c r="AY128" s="31" t="str">
        <v/>
      </c>
      <c r="AZ128" s="32" t="str">
        <v/>
      </c>
      <c r="BA128" s="27" t="str">
        <v/>
      </c>
      <c r="BB128" s="28" t="str">
        <v/>
      </c>
      <c r="BC128" s="28" t="str">
        <v/>
      </c>
      <c r="BD128" s="28" t="str">
        <v/>
      </c>
      <c r="BE128" s="28" t="str">
        <v/>
      </c>
      <c r="BF128" s="29" t="str">
        <v/>
      </c>
      <c r="BG128" s="30" t="str">
        <v/>
      </c>
      <c r="BH128" s="31" t="str">
        <v/>
      </c>
      <c r="BI128" s="31" t="str">
        <v/>
      </c>
      <c r="BJ128" s="31" t="str">
        <v/>
      </c>
      <c r="BK128" s="31" t="str">
        <v/>
      </c>
      <c r="BL128" s="32" t="str">
        <v/>
      </c>
      <c r="BM128" s="26">
        <f>SUM(S128,Y128,AE128,AK128,AQ128,AW128,BC128,BI128)</f>
      </c>
      <c r="BN128" s="26">
        <f>SUM(T128,Z128,AF128,AL128,AR128,AX128,BD128,BJ128)</f>
      </c>
      <c r="BO128" s="26">
        <f>SUM(U128,AA128,AG128,AM128,AS128,AY128,BE128,BK128)</f>
      </c>
      <c r="BP128" s="26">
        <f>SUM(V128,AB128,AH128,AN128,AT128,AZ128,BF128,BL128)</f>
      </c>
      <c r="BQ128" s="26">
        <f>MAX(BM128:BO128)</f>
      </c>
      <c r="BR128" s="26">
        <f>MIN(BM128:BO128)</f>
      </c>
      <c r="BS128" s="33">
        <f>IF(H128&gt;0,(BQ128*SQRT(3)*IF(N128&gt;0,N128,IF(O128&gt;0,O128,IF(P128&gt;0,P128,415)))/(H128*1000))*100,0)</f>
      </c>
      <c r="BT128" s="33">
        <f>IF(BS128&gt;70,"Upgrade","OK - No Upgrade")</f>
      </c>
      <c r="BU128" s="33">
        <f>IF(IF(AVERAGE(BM128:BO128)&gt;0,((BQ128-AVERAGE(BM128:BO128))/AVERAGE(BM128:BO128))*100,0)&gt;10,"Need to Balance","OK - Balanced")</f>
      </c>
    </row>
    <row r="129" ht="15.75" customHeight="1">
      <c r="A129" s="26" t="str">
        <v>Wadi Alain</v>
      </c>
      <c r="B129" s="26" t="str">
        <v>KUBARAH</v>
      </c>
      <c r="C129" s="26" t="str">
        <v>K_LN2</v>
      </c>
      <c r="D129" s="26" t="str">
        <v>23.134075, 56.752143</v>
      </c>
      <c r="E129" s="26" t="str">
        <v>696</v>
      </c>
      <c r="F129" s="26" t="str">
        <v>Pole (PMT)</v>
      </c>
      <c r="G129" s="26" t="str">
        <v/>
      </c>
      <c r="H129" s="26">
        <v>100</v>
      </c>
      <c r="I129" s="26" t="str">
        <v>03/06/2026, 14:59</v>
      </c>
      <c r="J129" s="26">
        <v>1</v>
      </c>
      <c r="K129" s="26">
        <v>254</v>
      </c>
      <c r="L129" s="26">
        <v>257</v>
      </c>
      <c r="M129" s="26">
        <v>256</v>
      </c>
      <c r="N129" s="26">
        <v>443</v>
      </c>
      <c r="O129" s="26">
        <v>443</v>
      </c>
      <c r="P129" s="26">
        <v>445</v>
      </c>
      <c r="Q129" s="27" t="str">
        <v>120 mm²</v>
      </c>
      <c r="R129" s="28" t="str">
        <v>Cu</v>
      </c>
      <c r="S129" s="28">
        <v>204</v>
      </c>
      <c r="T129" s="28">
        <v>161</v>
      </c>
      <c r="U129" s="28">
        <v>168</v>
      </c>
      <c r="V129" s="29">
        <v>43</v>
      </c>
      <c r="W129" s="30" t="str">
        <v/>
      </c>
      <c r="X129" s="31" t="str">
        <v/>
      </c>
      <c r="Y129" s="31" t="str">
        <v/>
      </c>
      <c r="Z129" s="31" t="str">
        <v/>
      </c>
      <c r="AA129" s="31" t="str">
        <v/>
      </c>
      <c r="AB129" s="32" t="str">
        <v/>
      </c>
      <c r="AC129" s="27" t="str">
        <v/>
      </c>
      <c r="AD129" s="28" t="str">
        <v/>
      </c>
      <c r="AE129" s="28" t="str">
        <v/>
      </c>
      <c r="AF129" s="28" t="str">
        <v/>
      </c>
      <c r="AG129" s="28" t="str">
        <v/>
      </c>
      <c r="AH129" s="29" t="str">
        <v/>
      </c>
      <c r="AI129" s="30" t="str">
        <v/>
      </c>
      <c r="AJ129" s="31" t="str">
        <v/>
      </c>
      <c r="AK129" s="31" t="str">
        <v/>
      </c>
      <c r="AL129" s="31" t="str">
        <v/>
      </c>
      <c r="AM129" s="31" t="str">
        <v/>
      </c>
      <c r="AN129" s="32" t="str">
        <v/>
      </c>
      <c r="AO129" s="27" t="str">
        <v/>
      </c>
      <c r="AP129" s="28" t="str">
        <v/>
      </c>
      <c r="AQ129" s="28" t="str">
        <v/>
      </c>
      <c r="AR129" s="28" t="str">
        <v/>
      </c>
      <c r="AS129" s="28" t="str">
        <v/>
      </c>
      <c r="AT129" s="29" t="str">
        <v/>
      </c>
      <c r="AU129" s="30" t="str">
        <v/>
      </c>
      <c r="AV129" s="31" t="str">
        <v/>
      </c>
      <c r="AW129" s="31" t="str">
        <v/>
      </c>
      <c r="AX129" s="31" t="str">
        <v/>
      </c>
      <c r="AY129" s="31" t="str">
        <v/>
      </c>
      <c r="AZ129" s="32" t="str">
        <v/>
      </c>
      <c r="BA129" s="27" t="str">
        <v/>
      </c>
      <c r="BB129" s="28" t="str">
        <v/>
      </c>
      <c r="BC129" s="28" t="str">
        <v/>
      </c>
      <c r="BD129" s="28" t="str">
        <v/>
      </c>
      <c r="BE129" s="28" t="str">
        <v/>
      </c>
      <c r="BF129" s="29" t="str">
        <v/>
      </c>
      <c r="BG129" s="30" t="str">
        <v/>
      </c>
      <c r="BH129" s="31" t="str">
        <v/>
      </c>
      <c r="BI129" s="31" t="str">
        <v/>
      </c>
      <c r="BJ129" s="31" t="str">
        <v/>
      </c>
      <c r="BK129" s="31" t="str">
        <v/>
      </c>
      <c r="BL129" s="32" t="str">
        <v/>
      </c>
      <c r="BM129" s="26">
        <f>SUM(S129,Y129,AE129,AK129,AQ129,AW129,BC129,BI129)</f>
      </c>
      <c r="BN129" s="26">
        <f>SUM(T129,Z129,AF129,AL129,AR129,AX129,BD129,BJ129)</f>
      </c>
      <c r="BO129" s="26">
        <f>SUM(U129,AA129,AG129,AM129,AS129,AY129,BE129,BK129)</f>
      </c>
      <c r="BP129" s="26">
        <f>SUM(V129,AB129,AH129,AN129,AT129,AZ129,BF129,BL129)</f>
      </c>
      <c r="BQ129" s="26">
        <f>MAX(BM129:BO129)</f>
      </c>
      <c r="BR129" s="26">
        <f>MIN(BM129:BO129)</f>
      </c>
      <c r="BS129" s="33">
        <f>IF(H129&gt;0,(BQ129*SQRT(3)*IF(N129&gt;0,N129,IF(O129&gt;0,O129,IF(P129&gt;0,P129,415)))/(H129*1000))*100,0)</f>
      </c>
      <c r="BT129" s="33">
        <f>IF(BS129&gt;70,"Upgrade","OK - No Upgrade")</f>
      </c>
      <c r="BU129" s="33">
        <f>IF(IF(AVERAGE(BM129:BO129)&gt;0,((BQ129-AVERAGE(BM129:BO129))/AVERAGE(BM129:BO129))*100,0)&gt;10,"Need to Balance","OK - Balanced")</f>
      </c>
    </row>
    <row r="130" ht="15.75" customHeight="1">
      <c r="A130" s="26" t="str">
        <v>Wadi Alain</v>
      </c>
      <c r="B130" s="26" t="str">
        <v>KUBARAH</v>
      </c>
      <c r="C130" s="26" t="str">
        <v>K_LN2</v>
      </c>
      <c r="D130" s="26" t="str">
        <v>23.149259, 56.743558</v>
      </c>
      <c r="E130" s="26" t="str">
        <v>4561</v>
      </c>
      <c r="F130" s="26" t="str">
        <v>Pole (PMT)</v>
      </c>
      <c r="G130" s="26" t="str">
        <v/>
      </c>
      <c r="H130" s="26">
        <v>100</v>
      </c>
      <c r="I130" s="26" t="str">
        <v>03/06/2026, 14:47</v>
      </c>
      <c r="J130" s="26">
        <v>1</v>
      </c>
      <c r="K130" s="26">
        <v>247</v>
      </c>
      <c r="L130" s="26">
        <v>248</v>
      </c>
      <c r="M130" s="26">
        <v>248</v>
      </c>
      <c r="N130" s="26">
        <v>431</v>
      </c>
      <c r="O130" s="26">
        <v>431</v>
      </c>
      <c r="P130" s="26">
        <v>432</v>
      </c>
      <c r="Q130" s="27" t="str">
        <v>120 mm²</v>
      </c>
      <c r="R130" s="28" t="str">
        <v>Cu</v>
      </c>
      <c r="S130" s="28">
        <v>8</v>
      </c>
      <c r="T130" s="28">
        <v>5</v>
      </c>
      <c r="U130" s="28">
        <v>4</v>
      </c>
      <c r="V130" s="29">
        <v>2</v>
      </c>
      <c r="W130" s="30" t="str">
        <v>120 mm²</v>
      </c>
      <c r="X130" s="31" t="str">
        <v>Cu</v>
      </c>
      <c r="Y130" s="31">
        <v>8</v>
      </c>
      <c r="Z130" s="31">
        <v>9</v>
      </c>
      <c r="AA130" s="31">
        <v>5</v>
      </c>
      <c r="AB130" s="32">
        <v>7</v>
      </c>
      <c r="AC130" s="27" t="str">
        <v/>
      </c>
      <c r="AD130" s="28" t="str">
        <v/>
      </c>
      <c r="AE130" s="28" t="str">
        <v/>
      </c>
      <c r="AF130" s="28" t="str">
        <v/>
      </c>
      <c r="AG130" s="28" t="str">
        <v/>
      </c>
      <c r="AH130" s="29" t="str">
        <v/>
      </c>
      <c r="AI130" s="30" t="str">
        <v/>
      </c>
      <c r="AJ130" s="31" t="str">
        <v/>
      </c>
      <c r="AK130" s="31" t="str">
        <v/>
      </c>
      <c r="AL130" s="31" t="str">
        <v/>
      </c>
      <c r="AM130" s="31" t="str">
        <v/>
      </c>
      <c r="AN130" s="32" t="str">
        <v/>
      </c>
      <c r="AO130" s="27" t="str">
        <v/>
      </c>
      <c r="AP130" s="28" t="str">
        <v/>
      </c>
      <c r="AQ130" s="28" t="str">
        <v/>
      </c>
      <c r="AR130" s="28" t="str">
        <v/>
      </c>
      <c r="AS130" s="28" t="str">
        <v/>
      </c>
      <c r="AT130" s="29" t="str">
        <v/>
      </c>
      <c r="AU130" s="30" t="str">
        <v/>
      </c>
      <c r="AV130" s="31" t="str">
        <v/>
      </c>
      <c r="AW130" s="31" t="str">
        <v/>
      </c>
      <c r="AX130" s="31" t="str">
        <v/>
      </c>
      <c r="AY130" s="31" t="str">
        <v/>
      </c>
      <c r="AZ130" s="32" t="str">
        <v/>
      </c>
      <c r="BA130" s="27" t="str">
        <v/>
      </c>
      <c r="BB130" s="28" t="str">
        <v/>
      </c>
      <c r="BC130" s="28" t="str">
        <v/>
      </c>
      <c r="BD130" s="28" t="str">
        <v/>
      </c>
      <c r="BE130" s="28" t="str">
        <v/>
      </c>
      <c r="BF130" s="29" t="str">
        <v/>
      </c>
      <c r="BG130" s="30" t="str">
        <v/>
      </c>
      <c r="BH130" s="31" t="str">
        <v/>
      </c>
      <c r="BI130" s="31" t="str">
        <v/>
      </c>
      <c r="BJ130" s="31" t="str">
        <v/>
      </c>
      <c r="BK130" s="31" t="str">
        <v/>
      </c>
      <c r="BL130" s="32" t="str">
        <v/>
      </c>
      <c r="BM130" s="26">
        <f>SUM(S130,Y130,AE130,AK130,AQ130,AW130,BC130,BI130)</f>
      </c>
      <c r="BN130" s="26">
        <f>SUM(T130,Z130,AF130,AL130,AR130,AX130,BD130,BJ130)</f>
      </c>
      <c r="BO130" s="26">
        <f>SUM(U130,AA130,AG130,AM130,AS130,AY130,BE130,BK130)</f>
      </c>
      <c r="BP130" s="26">
        <f>SUM(V130,AB130,AH130,AN130,AT130,AZ130,BF130,BL130)</f>
      </c>
      <c r="BQ130" s="26">
        <f>MAX(BM130:BO130)</f>
      </c>
      <c r="BR130" s="26">
        <f>MIN(BM130:BO130)</f>
      </c>
      <c r="BS130" s="33">
        <f>IF(H130&gt;0,(BQ130*SQRT(3)*IF(N130&gt;0,N130,IF(O130&gt;0,O130,IF(P130&gt;0,P130,415)))/(H130*1000))*100,0)</f>
      </c>
      <c r="BT130" s="33">
        <f>IF(BS130&gt;70,"Upgrade","OK - No Upgrade")</f>
      </c>
      <c r="BU130" s="33">
        <f>IF(IF(AVERAGE(BM130:BO130)&gt;0,((BQ130-AVERAGE(BM130:BO130))/AVERAGE(BM130:BO130))*100,0)&gt;10,"Need to Balance","OK - Balanced")</f>
      </c>
    </row>
    <row r="131" ht="15.75" customHeight="1">
      <c r="A131" s="26" t="str">
        <v>Wadi Alain</v>
      </c>
      <c r="B131" s="26" t="str">
        <v>KUBARAH</v>
      </c>
      <c r="C131" s="26" t="str">
        <v>K_LN2</v>
      </c>
      <c r="D131" s="26" t="str">
        <v>23.141676, 56.747371</v>
      </c>
      <c r="E131" s="26" t="str">
        <v>695</v>
      </c>
      <c r="F131" s="26" t="str">
        <v>Pole (PMT)</v>
      </c>
      <c r="G131" s="26" t="str">
        <v/>
      </c>
      <c r="H131" s="26">
        <v>100</v>
      </c>
      <c r="I131" s="26" t="str">
        <v>03/06/2026, 14:40</v>
      </c>
      <c r="J131" s="26">
        <v>1</v>
      </c>
      <c r="K131" s="26">
        <v>244</v>
      </c>
      <c r="L131" s="26">
        <v>246</v>
      </c>
      <c r="M131" s="26">
        <v>246</v>
      </c>
      <c r="N131" s="26">
        <v>426</v>
      </c>
      <c r="O131" s="26">
        <v>426</v>
      </c>
      <c r="P131" s="26">
        <v>428</v>
      </c>
      <c r="Q131" s="27" t="str">
        <v>120 mm²</v>
      </c>
      <c r="R131" s="28" t="str">
        <v>Cu</v>
      </c>
      <c r="S131" s="28">
        <v>114</v>
      </c>
      <c r="T131" s="28">
        <v>105</v>
      </c>
      <c r="U131" s="28">
        <v>108</v>
      </c>
      <c r="V131" s="29">
        <v>17</v>
      </c>
      <c r="W131" s="30" t="str">
        <v/>
      </c>
      <c r="X131" s="31" t="str">
        <v/>
      </c>
      <c r="Y131" s="31" t="str">
        <v/>
      </c>
      <c r="Z131" s="31" t="str">
        <v/>
      </c>
      <c r="AA131" s="31" t="str">
        <v/>
      </c>
      <c r="AB131" s="32" t="str">
        <v/>
      </c>
      <c r="AC131" s="27" t="str">
        <v/>
      </c>
      <c r="AD131" s="28" t="str">
        <v/>
      </c>
      <c r="AE131" s="28" t="str">
        <v/>
      </c>
      <c r="AF131" s="28" t="str">
        <v/>
      </c>
      <c r="AG131" s="28" t="str">
        <v/>
      </c>
      <c r="AH131" s="29" t="str">
        <v/>
      </c>
      <c r="AI131" s="30" t="str">
        <v/>
      </c>
      <c r="AJ131" s="31" t="str">
        <v/>
      </c>
      <c r="AK131" s="31" t="str">
        <v/>
      </c>
      <c r="AL131" s="31" t="str">
        <v/>
      </c>
      <c r="AM131" s="31" t="str">
        <v/>
      </c>
      <c r="AN131" s="32" t="str">
        <v/>
      </c>
      <c r="AO131" s="27" t="str">
        <v/>
      </c>
      <c r="AP131" s="28" t="str">
        <v/>
      </c>
      <c r="AQ131" s="28" t="str">
        <v/>
      </c>
      <c r="AR131" s="28" t="str">
        <v/>
      </c>
      <c r="AS131" s="28" t="str">
        <v/>
      </c>
      <c r="AT131" s="29" t="str">
        <v/>
      </c>
      <c r="AU131" s="30" t="str">
        <v/>
      </c>
      <c r="AV131" s="31" t="str">
        <v/>
      </c>
      <c r="AW131" s="31" t="str">
        <v/>
      </c>
      <c r="AX131" s="31" t="str">
        <v/>
      </c>
      <c r="AY131" s="31" t="str">
        <v/>
      </c>
      <c r="AZ131" s="32" t="str">
        <v/>
      </c>
      <c r="BA131" s="27" t="str">
        <v/>
      </c>
      <c r="BB131" s="28" t="str">
        <v/>
      </c>
      <c r="BC131" s="28" t="str">
        <v/>
      </c>
      <c r="BD131" s="28" t="str">
        <v/>
      </c>
      <c r="BE131" s="28" t="str">
        <v/>
      </c>
      <c r="BF131" s="29" t="str">
        <v/>
      </c>
      <c r="BG131" s="30" t="str">
        <v/>
      </c>
      <c r="BH131" s="31" t="str">
        <v/>
      </c>
      <c r="BI131" s="31" t="str">
        <v/>
      </c>
      <c r="BJ131" s="31" t="str">
        <v/>
      </c>
      <c r="BK131" s="31" t="str">
        <v/>
      </c>
      <c r="BL131" s="32" t="str">
        <v/>
      </c>
      <c r="BM131" s="26">
        <f>SUM(S131,Y131,AE131,AK131,AQ131,AW131,BC131,BI131)</f>
      </c>
      <c r="BN131" s="26">
        <f>SUM(T131,Z131,AF131,AL131,AR131,AX131,BD131,BJ131)</f>
      </c>
      <c r="BO131" s="26">
        <f>SUM(U131,AA131,AG131,AM131,AS131,AY131,BE131,BK131)</f>
      </c>
      <c r="BP131" s="26">
        <f>SUM(V131,AB131,AH131,AN131,AT131,AZ131,BF131,BL131)</f>
      </c>
      <c r="BQ131" s="26">
        <f>MAX(BM131:BO131)</f>
      </c>
      <c r="BR131" s="26">
        <f>MIN(BM131:BO131)</f>
      </c>
      <c r="BS131" s="33">
        <f>IF(H131&gt;0,(BQ131*SQRT(3)*IF(N131&gt;0,N131,IF(O131&gt;0,O131,IF(P131&gt;0,P131,415)))/(H131*1000))*100,0)</f>
      </c>
      <c r="BT131" s="33">
        <f>IF(BS131&gt;70,"Upgrade","OK - No Upgrade")</f>
      </c>
      <c r="BU131" s="33">
        <f>IF(IF(AVERAGE(BM131:BO131)&gt;0,((BQ131-AVERAGE(BM131:BO131))/AVERAGE(BM131:BO131))*100,0)&gt;10,"Need to Balance","OK - Balanced")</f>
      </c>
    </row>
    <row r="132" ht="15.75" customHeight="1">
      <c r="A132" s="26" t="str">
        <v>Wadi Alain</v>
      </c>
      <c r="B132" s="26" t="str">
        <v>KUBARAH</v>
      </c>
      <c r="C132" s="26" t="str">
        <v>K_LN2</v>
      </c>
      <c r="D132" s="26" t="str">
        <v>23.13815, 56.751157</v>
      </c>
      <c r="E132" s="26" t="str">
        <v>1439</v>
      </c>
      <c r="F132" s="26" t="str">
        <v>Pole (PMT)</v>
      </c>
      <c r="G132" s="26" t="str">
        <v/>
      </c>
      <c r="H132" s="26">
        <v>100</v>
      </c>
      <c r="I132" s="26" t="str">
        <v>03/06/2026, 14:35</v>
      </c>
      <c r="J132" s="26">
        <v>1</v>
      </c>
      <c r="K132" s="26">
        <v>242</v>
      </c>
      <c r="L132" s="26">
        <v>243</v>
      </c>
      <c r="M132" s="26">
        <v>245</v>
      </c>
      <c r="N132" s="26">
        <v>423</v>
      </c>
      <c r="O132" s="26">
        <v>424</v>
      </c>
      <c r="P132" s="26">
        <v>422</v>
      </c>
      <c r="Q132" s="27" t="str">
        <v>185 mm²</v>
      </c>
      <c r="R132" s="28" t="str">
        <v>Cu</v>
      </c>
      <c r="S132" s="28">
        <v>10</v>
      </c>
      <c r="T132" s="28">
        <v>30</v>
      </c>
      <c r="U132" s="28">
        <v>10</v>
      </c>
      <c r="V132" s="29">
        <v>26</v>
      </c>
      <c r="W132" s="30" t="str">
        <v>185 mm²</v>
      </c>
      <c r="X132" s="31" t="str">
        <v>Cu</v>
      </c>
      <c r="Y132" s="31">
        <v>27</v>
      </c>
      <c r="Z132" s="31">
        <v>30</v>
      </c>
      <c r="AA132" s="31">
        <v>23</v>
      </c>
      <c r="AB132" s="32">
        <v>13</v>
      </c>
      <c r="AC132" s="27" t="str">
        <v/>
      </c>
      <c r="AD132" s="28" t="str">
        <v/>
      </c>
      <c r="AE132" s="28" t="str">
        <v/>
      </c>
      <c r="AF132" s="28" t="str">
        <v/>
      </c>
      <c r="AG132" s="28" t="str">
        <v/>
      </c>
      <c r="AH132" s="29" t="str">
        <v/>
      </c>
      <c r="AI132" s="30" t="str">
        <v/>
      </c>
      <c r="AJ132" s="31" t="str">
        <v/>
      </c>
      <c r="AK132" s="31" t="str">
        <v/>
      </c>
      <c r="AL132" s="31" t="str">
        <v/>
      </c>
      <c r="AM132" s="31" t="str">
        <v/>
      </c>
      <c r="AN132" s="32" t="str">
        <v/>
      </c>
      <c r="AO132" s="27" t="str">
        <v/>
      </c>
      <c r="AP132" s="28" t="str">
        <v/>
      </c>
      <c r="AQ132" s="28" t="str">
        <v/>
      </c>
      <c r="AR132" s="28" t="str">
        <v/>
      </c>
      <c r="AS132" s="28" t="str">
        <v/>
      </c>
      <c r="AT132" s="29" t="str">
        <v/>
      </c>
      <c r="AU132" s="30" t="str">
        <v/>
      </c>
      <c r="AV132" s="31" t="str">
        <v/>
      </c>
      <c r="AW132" s="31" t="str">
        <v/>
      </c>
      <c r="AX132" s="31" t="str">
        <v/>
      </c>
      <c r="AY132" s="31" t="str">
        <v/>
      </c>
      <c r="AZ132" s="32" t="str">
        <v/>
      </c>
      <c r="BA132" s="27" t="str">
        <v/>
      </c>
      <c r="BB132" s="28" t="str">
        <v/>
      </c>
      <c r="BC132" s="28" t="str">
        <v/>
      </c>
      <c r="BD132" s="28" t="str">
        <v/>
      </c>
      <c r="BE132" s="28" t="str">
        <v/>
      </c>
      <c r="BF132" s="29" t="str">
        <v/>
      </c>
      <c r="BG132" s="30" t="str">
        <v/>
      </c>
      <c r="BH132" s="31" t="str">
        <v/>
      </c>
      <c r="BI132" s="31" t="str">
        <v/>
      </c>
      <c r="BJ132" s="31" t="str">
        <v/>
      </c>
      <c r="BK132" s="31" t="str">
        <v/>
      </c>
      <c r="BL132" s="32" t="str">
        <v/>
      </c>
      <c r="BM132" s="26">
        <f>SUM(S132,Y132,AE132,AK132,AQ132,AW132,BC132,BI132)</f>
      </c>
      <c r="BN132" s="26">
        <f>SUM(T132,Z132,AF132,AL132,AR132,AX132,BD132,BJ132)</f>
      </c>
      <c r="BO132" s="26">
        <f>SUM(U132,AA132,AG132,AM132,AS132,AY132,BE132,BK132)</f>
      </c>
      <c r="BP132" s="26">
        <f>SUM(V132,AB132,AH132,AN132,AT132,AZ132,BF132,BL132)</f>
      </c>
      <c r="BQ132" s="26">
        <f>MAX(BM132:BO132)</f>
      </c>
      <c r="BR132" s="26">
        <f>MIN(BM132:BO132)</f>
      </c>
      <c r="BS132" s="33">
        <f>IF(H132&gt;0,(BQ132*SQRT(3)*IF(N132&gt;0,N132,IF(O132&gt;0,O132,IF(P132&gt;0,P132,415)))/(H132*1000))*100,0)</f>
      </c>
      <c r="BT132" s="33">
        <f>IF(BS132&gt;70,"Upgrade","OK - No Upgrade")</f>
      </c>
      <c r="BU132" s="33">
        <f>IF(IF(AVERAGE(BM132:BO132)&gt;0,((BQ132-AVERAGE(BM132:BO132))/AVERAGE(BM132:BO132))*100,0)&gt;10,"Need to Balance","OK - Balanced")</f>
      </c>
    </row>
    <row r="133" ht="15.75" customHeight="1">
      <c r="A133" s="26" t="str">
        <v>Wadi Alain</v>
      </c>
      <c r="B133" s="26" t="str">
        <v>KUBARAH</v>
      </c>
      <c r="C133" s="26" t="str">
        <v>K_LN2</v>
      </c>
      <c r="D133" s="26" t="str">
        <v>23.134675, 56.76034</v>
      </c>
      <c r="E133" s="26" t="str">
        <v>694</v>
      </c>
      <c r="F133" s="26" t="str">
        <v>Pole (PMT)</v>
      </c>
      <c r="G133" s="26" t="str">
        <v/>
      </c>
      <c r="H133" s="26">
        <v>315</v>
      </c>
      <c r="I133" s="26" t="str">
        <v>03/06/2026, 14:29</v>
      </c>
      <c r="J133" s="26">
        <v>1</v>
      </c>
      <c r="K133" s="26">
        <v>252</v>
      </c>
      <c r="L133" s="26">
        <v>255</v>
      </c>
      <c r="M133" s="26">
        <v>255</v>
      </c>
      <c r="N133" s="26">
        <v>439</v>
      </c>
      <c r="O133" s="26">
        <v>439</v>
      </c>
      <c r="P133" s="26">
        <v>444</v>
      </c>
      <c r="Q133" s="27" t="str">
        <v>120 mm²</v>
      </c>
      <c r="R133" s="28" t="str">
        <v>Cu</v>
      </c>
      <c r="S133" s="28">
        <v>138</v>
      </c>
      <c r="T133" s="28">
        <v>134</v>
      </c>
      <c r="U133" s="28">
        <v>175</v>
      </c>
      <c r="V133" s="29">
        <v>26</v>
      </c>
      <c r="W133" s="30" t="str">
        <v>120 mm²</v>
      </c>
      <c r="X133" s="31" t="str">
        <v>Cu</v>
      </c>
      <c r="Y133" s="31">
        <v>179</v>
      </c>
      <c r="Z133" s="31">
        <v>150</v>
      </c>
      <c r="AA133" s="31">
        <v>180</v>
      </c>
      <c r="AB133" s="32">
        <v>33</v>
      </c>
      <c r="AC133" s="27" t="str">
        <v/>
      </c>
      <c r="AD133" s="28" t="str">
        <v/>
      </c>
      <c r="AE133" s="28" t="str">
        <v/>
      </c>
      <c r="AF133" s="28" t="str">
        <v/>
      </c>
      <c r="AG133" s="28" t="str">
        <v/>
      </c>
      <c r="AH133" s="29" t="str">
        <v/>
      </c>
      <c r="AI133" s="30" t="str">
        <v/>
      </c>
      <c r="AJ133" s="31" t="str">
        <v/>
      </c>
      <c r="AK133" s="31" t="str">
        <v/>
      </c>
      <c r="AL133" s="31" t="str">
        <v/>
      </c>
      <c r="AM133" s="31" t="str">
        <v/>
      </c>
      <c r="AN133" s="32" t="str">
        <v/>
      </c>
      <c r="AO133" s="27" t="str">
        <v/>
      </c>
      <c r="AP133" s="28" t="str">
        <v/>
      </c>
      <c r="AQ133" s="28" t="str">
        <v/>
      </c>
      <c r="AR133" s="28" t="str">
        <v/>
      </c>
      <c r="AS133" s="28" t="str">
        <v/>
      </c>
      <c r="AT133" s="29" t="str">
        <v/>
      </c>
      <c r="AU133" s="30" t="str">
        <v/>
      </c>
      <c r="AV133" s="31" t="str">
        <v/>
      </c>
      <c r="AW133" s="31" t="str">
        <v/>
      </c>
      <c r="AX133" s="31" t="str">
        <v/>
      </c>
      <c r="AY133" s="31" t="str">
        <v/>
      </c>
      <c r="AZ133" s="32" t="str">
        <v/>
      </c>
      <c r="BA133" s="27" t="str">
        <v/>
      </c>
      <c r="BB133" s="28" t="str">
        <v/>
      </c>
      <c r="BC133" s="28" t="str">
        <v/>
      </c>
      <c r="BD133" s="28" t="str">
        <v/>
      </c>
      <c r="BE133" s="28" t="str">
        <v/>
      </c>
      <c r="BF133" s="29" t="str">
        <v/>
      </c>
      <c r="BG133" s="30" t="str">
        <v/>
      </c>
      <c r="BH133" s="31" t="str">
        <v/>
      </c>
      <c r="BI133" s="31" t="str">
        <v/>
      </c>
      <c r="BJ133" s="31" t="str">
        <v/>
      </c>
      <c r="BK133" s="31" t="str">
        <v/>
      </c>
      <c r="BL133" s="32" t="str">
        <v/>
      </c>
      <c r="BM133" s="26">
        <f>SUM(S133,Y133,AE133,AK133,AQ133,AW133,BC133,BI133)</f>
      </c>
      <c r="BN133" s="26">
        <f>SUM(T133,Z133,AF133,AL133,AR133,AX133,BD133,BJ133)</f>
      </c>
      <c r="BO133" s="26">
        <f>SUM(U133,AA133,AG133,AM133,AS133,AY133,BE133,BK133)</f>
      </c>
      <c r="BP133" s="26">
        <f>SUM(V133,AB133,AH133,AN133,AT133,AZ133,BF133,BL133)</f>
      </c>
      <c r="BQ133" s="26">
        <f>MAX(BM133:BO133)</f>
      </c>
      <c r="BR133" s="26">
        <f>MIN(BM133:BO133)</f>
      </c>
      <c r="BS133" s="33">
        <f>IF(H133&gt;0,(BQ133*SQRT(3)*IF(N133&gt;0,N133,IF(O133&gt;0,O133,IF(P133&gt;0,P133,415)))/(H133*1000))*100,0)</f>
      </c>
      <c r="BT133" s="33">
        <f>IF(BS133&gt;70,"Upgrade","OK - No Upgrade")</f>
      </c>
      <c r="BU133" s="33">
        <f>IF(IF(AVERAGE(BM133:BO133)&gt;0,((BQ133-AVERAGE(BM133:BO133))/AVERAGE(BM133:BO133))*100,0)&gt;10,"Need to Balance","OK - Balanced")</f>
      </c>
    </row>
    <row r="134" ht="15.75" customHeight="1">
      <c r="A134" s="26" t="str">
        <v>Wadi Alain</v>
      </c>
      <c r="B134" s="26" t="str">
        <v>KUBARAH</v>
      </c>
      <c r="C134" s="26" t="str">
        <v>K_LN2</v>
      </c>
      <c r="D134" s="26" t="str">
        <v>23.13321, 56.763851</v>
      </c>
      <c r="E134" s="26" t="str">
        <v>2035</v>
      </c>
      <c r="F134" s="26" t="str">
        <v>Pole (PMT)</v>
      </c>
      <c r="G134" s="26" t="str">
        <v/>
      </c>
      <c r="H134" s="26">
        <v>315</v>
      </c>
      <c r="I134" s="26" t="str">
        <v>03/06/2026, 14:25</v>
      </c>
      <c r="J134" s="26">
        <v>1</v>
      </c>
      <c r="K134" s="26">
        <v>249</v>
      </c>
      <c r="L134" s="26">
        <v>251</v>
      </c>
      <c r="M134" s="26">
        <v>251</v>
      </c>
      <c r="N134" s="26">
        <v>434</v>
      </c>
      <c r="O134" s="26">
        <v>436</v>
      </c>
      <c r="P134" s="26">
        <v>437</v>
      </c>
      <c r="Q134" s="27" t="str">
        <v>185 mm²</v>
      </c>
      <c r="R134" s="28" t="str">
        <v>Cu</v>
      </c>
      <c r="S134" s="28">
        <v>188</v>
      </c>
      <c r="T134" s="28">
        <v>126</v>
      </c>
      <c r="U134" s="28">
        <v>121</v>
      </c>
      <c r="V134" s="29">
        <v>60</v>
      </c>
      <c r="W134" s="30" t="str">
        <v/>
      </c>
      <c r="X134" s="31" t="str">
        <v/>
      </c>
      <c r="Y134" s="31">
        <v>0</v>
      </c>
      <c r="Z134" s="31">
        <v>0</v>
      </c>
      <c r="AA134" s="31">
        <v>0</v>
      </c>
      <c r="AB134" s="32">
        <v>0</v>
      </c>
      <c r="AC134" s="27" t="str">
        <v/>
      </c>
      <c r="AD134" s="28" t="str">
        <v/>
      </c>
      <c r="AE134" s="28" t="str">
        <v/>
      </c>
      <c r="AF134" s="28" t="str">
        <v/>
      </c>
      <c r="AG134" s="28" t="str">
        <v/>
      </c>
      <c r="AH134" s="29" t="str">
        <v/>
      </c>
      <c r="AI134" s="30" t="str">
        <v/>
      </c>
      <c r="AJ134" s="31" t="str">
        <v/>
      </c>
      <c r="AK134" s="31" t="str">
        <v/>
      </c>
      <c r="AL134" s="31" t="str">
        <v/>
      </c>
      <c r="AM134" s="31" t="str">
        <v/>
      </c>
      <c r="AN134" s="32" t="str">
        <v/>
      </c>
      <c r="AO134" s="27" t="str">
        <v/>
      </c>
      <c r="AP134" s="28" t="str">
        <v/>
      </c>
      <c r="AQ134" s="28" t="str">
        <v/>
      </c>
      <c r="AR134" s="28" t="str">
        <v/>
      </c>
      <c r="AS134" s="28" t="str">
        <v/>
      </c>
      <c r="AT134" s="29" t="str">
        <v/>
      </c>
      <c r="AU134" s="30" t="str">
        <v/>
      </c>
      <c r="AV134" s="31" t="str">
        <v/>
      </c>
      <c r="AW134" s="31" t="str">
        <v/>
      </c>
      <c r="AX134" s="31" t="str">
        <v/>
      </c>
      <c r="AY134" s="31" t="str">
        <v/>
      </c>
      <c r="AZ134" s="32" t="str">
        <v/>
      </c>
      <c r="BA134" s="27" t="str">
        <v/>
      </c>
      <c r="BB134" s="28" t="str">
        <v/>
      </c>
      <c r="BC134" s="28" t="str">
        <v/>
      </c>
      <c r="BD134" s="28" t="str">
        <v/>
      </c>
      <c r="BE134" s="28" t="str">
        <v/>
      </c>
      <c r="BF134" s="29" t="str">
        <v/>
      </c>
      <c r="BG134" s="30" t="str">
        <v/>
      </c>
      <c r="BH134" s="31" t="str">
        <v/>
      </c>
      <c r="BI134" s="31" t="str">
        <v/>
      </c>
      <c r="BJ134" s="31" t="str">
        <v/>
      </c>
      <c r="BK134" s="31" t="str">
        <v/>
      </c>
      <c r="BL134" s="32" t="str">
        <v/>
      </c>
      <c r="BM134" s="26">
        <f>SUM(S134,Y134,AE134,AK134,AQ134,AW134,BC134,BI134)</f>
      </c>
      <c r="BN134" s="26">
        <f>SUM(T134,Z134,AF134,AL134,AR134,AX134,BD134,BJ134)</f>
      </c>
      <c r="BO134" s="26">
        <f>SUM(U134,AA134,AG134,AM134,AS134,AY134,BE134,BK134)</f>
      </c>
      <c r="BP134" s="26">
        <f>SUM(V134,AB134,AH134,AN134,AT134,AZ134,BF134,BL134)</f>
      </c>
      <c r="BQ134" s="26">
        <f>MAX(BM134:BO134)</f>
      </c>
      <c r="BR134" s="26">
        <f>MIN(BM134:BO134)</f>
      </c>
      <c r="BS134" s="33">
        <f>IF(H134&gt;0,(BQ134*SQRT(3)*IF(N134&gt;0,N134,IF(O134&gt;0,O134,IF(P134&gt;0,P134,415)))/(H134*1000))*100,0)</f>
      </c>
      <c r="BT134" s="33">
        <f>IF(BS134&gt;70,"Upgrade","OK - No Upgrade")</f>
      </c>
      <c r="BU134" s="33">
        <f>IF(IF(AVERAGE(BM134:BO134)&gt;0,((BQ134-AVERAGE(BM134:BO134))/AVERAGE(BM134:BO134))*100,0)&gt;10,"Need to Balance","OK - Balanced")</f>
      </c>
    </row>
    <row r="135" ht="15.75" customHeight="1">
      <c r="A135" s="26" t="str">
        <v>Wadi Alain</v>
      </c>
      <c r="B135" s="26" t="str">
        <v>KUBARAH</v>
      </c>
      <c r="C135" s="26" t="str">
        <v>K_LN2</v>
      </c>
      <c r="D135" s="26" t="str">
        <v>23.148345, 56.756841</v>
      </c>
      <c r="E135" s="26" t="str">
        <v>1622</v>
      </c>
      <c r="F135" s="26" t="str">
        <v>Pole (PMT)</v>
      </c>
      <c r="G135" s="26" t="str">
        <v/>
      </c>
      <c r="H135" s="26">
        <v>200</v>
      </c>
      <c r="I135" s="26" t="str">
        <v>03/06/2026, 14:19</v>
      </c>
      <c r="J135" s="26">
        <v>1</v>
      </c>
      <c r="K135" s="26">
        <v>246</v>
      </c>
      <c r="L135" s="26">
        <v>246</v>
      </c>
      <c r="M135" s="26">
        <v>247</v>
      </c>
      <c r="N135" s="26">
        <v>426</v>
      </c>
      <c r="O135" s="26">
        <v>429</v>
      </c>
      <c r="P135" s="26">
        <v>430</v>
      </c>
      <c r="Q135" s="27" t="str">
        <v>185 mm²</v>
      </c>
      <c r="R135" s="28" t="str">
        <v>Cu</v>
      </c>
      <c r="S135" s="28">
        <v>24</v>
      </c>
      <c r="T135" s="28">
        <v>26</v>
      </c>
      <c r="U135" s="28">
        <v>20</v>
      </c>
      <c r="V135" s="29">
        <v>12</v>
      </c>
      <c r="W135" s="30" t="str">
        <v>120 mm²</v>
      </c>
      <c r="X135" s="31" t="str">
        <v>Cu</v>
      </c>
      <c r="Y135" s="31">
        <v>10</v>
      </c>
      <c r="Z135" s="31">
        <v>15</v>
      </c>
      <c r="AA135" s="31">
        <v>13</v>
      </c>
      <c r="AB135" s="32">
        <v>14</v>
      </c>
      <c r="AC135" s="27" t="str">
        <v/>
      </c>
      <c r="AD135" s="28" t="str">
        <v/>
      </c>
      <c r="AE135" s="28" t="str">
        <v/>
      </c>
      <c r="AF135" s="28" t="str">
        <v/>
      </c>
      <c r="AG135" s="28" t="str">
        <v/>
      </c>
      <c r="AH135" s="29" t="str">
        <v/>
      </c>
      <c r="AI135" s="30" t="str">
        <v/>
      </c>
      <c r="AJ135" s="31" t="str">
        <v/>
      </c>
      <c r="AK135" s="31" t="str">
        <v/>
      </c>
      <c r="AL135" s="31" t="str">
        <v/>
      </c>
      <c r="AM135" s="31" t="str">
        <v/>
      </c>
      <c r="AN135" s="32" t="str">
        <v/>
      </c>
      <c r="AO135" s="27" t="str">
        <v/>
      </c>
      <c r="AP135" s="28" t="str">
        <v/>
      </c>
      <c r="AQ135" s="28" t="str">
        <v/>
      </c>
      <c r="AR135" s="28" t="str">
        <v/>
      </c>
      <c r="AS135" s="28" t="str">
        <v/>
      </c>
      <c r="AT135" s="29" t="str">
        <v/>
      </c>
      <c r="AU135" s="30" t="str">
        <v/>
      </c>
      <c r="AV135" s="31" t="str">
        <v/>
      </c>
      <c r="AW135" s="31" t="str">
        <v/>
      </c>
      <c r="AX135" s="31" t="str">
        <v/>
      </c>
      <c r="AY135" s="31" t="str">
        <v/>
      </c>
      <c r="AZ135" s="32" t="str">
        <v/>
      </c>
      <c r="BA135" s="27" t="str">
        <v/>
      </c>
      <c r="BB135" s="28" t="str">
        <v/>
      </c>
      <c r="BC135" s="28" t="str">
        <v/>
      </c>
      <c r="BD135" s="28" t="str">
        <v/>
      </c>
      <c r="BE135" s="28" t="str">
        <v/>
      </c>
      <c r="BF135" s="29" t="str">
        <v/>
      </c>
      <c r="BG135" s="30" t="str">
        <v/>
      </c>
      <c r="BH135" s="31" t="str">
        <v/>
      </c>
      <c r="BI135" s="31" t="str">
        <v/>
      </c>
      <c r="BJ135" s="31" t="str">
        <v/>
      </c>
      <c r="BK135" s="31" t="str">
        <v/>
      </c>
      <c r="BL135" s="32" t="str">
        <v/>
      </c>
      <c r="BM135" s="26">
        <f>SUM(S135,Y135,AE135,AK135,AQ135,AW135,BC135,BI135)</f>
      </c>
      <c r="BN135" s="26">
        <f>SUM(T135,Z135,AF135,AL135,AR135,AX135,BD135,BJ135)</f>
      </c>
      <c r="BO135" s="26">
        <f>SUM(U135,AA135,AG135,AM135,AS135,AY135,BE135,BK135)</f>
      </c>
      <c r="BP135" s="26">
        <f>SUM(V135,AB135,AH135,AN135,AT135,AZ135,BF135,BL135)</f>
      </c>
      <c r="BQ135" s="26">
        <f>MAX(BM135:BO135)</f>
      </c>
      <c r="BR135" s="26">
        <f>MIN(BM135:BO135)</f>
      </c>
      <c r="BS135" s="33">
        <f>IF(H135&gt;0,(BQ135*SQRT(3)*IF(N135&gt;0,N135,IF(O135&gt;0,O135,IF(P135&gt;0,P135,415)))/(H135*1000))*100,0)</f>
      </c>
      <c r="BT135" s="33">
        <f>IF(BS135&gt;70,"Upgrade","OK - No Upgrade")</f>
      </c>
      <c r="BU135" s="33">
        <f>IF(IF(AVERAGE(BM135:BO135)&gt;0,((BQ135-AVERAGE(BM135:BO135))/AVERAGE(BM135:BO135))*100,0)&gt;10,"Need to Balance","OK - Balanced")</f>
      </c>
    </row>
    <row r="136" ht="15.75" customHeight="1">
      <c r="A136" s="26" t="str">
        <v>Wadi Alain</v>
      </c>
      <c r="B136" s="26" t="str">
        <v>KUBARAH</v>
      </c>
      <c r="C136" s="26" t="str">
        <v>K_LN2</v>
      </c>
      <c r="D136" s="26" t="str">
        <v>23.148556, 56.756677</v>
      </c>
      <c r="E136" s="26" t="str">
        <v>698</v>
      </c>
      <c r="F136" s="26" t="str">
        <v>Pole (PMT)</v>
      </c>
      <c r="G136" s="26" t="str">
        <v/>
      </c>
      <c r="H136" s="26">
        <v>315</v>
      </c>
      <c r="I136" s="26" t="str">
        <v>03/06/2026, 14:16</v>
      </c>
      <c r="J136" s="26">
        <v>1</v>
      </c>
      <c r="K136" s="26">
        <v>242</v>
      </c>
      <c r="L136" s="26">
        <v>244</v>
      </c>
      <c r="M136" s="26">
        <v>245</v>
      </c>
      <c r="N136" s="26">
        <v>420</v>
      </c>
      <c r="O136" s="26">
        <v>425</v>
      </c>
      <c r="P136" s="26">
        <v>425</v>
      </c>
      <c r="Q136" s="27" t="str">
        <v>185 mm²</v>
      </c>
      <c r="R136" s="28" t="str">
        <v>Cu</v>
      </c>
      <c r="S136" s="28">
        <v>141</v>
      </c>
      <c r="T136" s="28">
        <v>122</v>
      </c>
      <c r="U136" s="28">
        <v>111</v>
      </c>
      <c r="V136" s="29">
        <v>25</v>
      </c>
      <c r="W136" s="30" t="str">
        <v>185 mm²</v>
      </c>
      <c r="X136" s="31" t="str">
        <v>Cu</v>
      </c>
      <c r="Y136" s="31">
        <v>127</v>
      </c>
      <c r="Z136" s="31">
        <v>55</v>
      </c>
      <c r="AA136" s="31">
        <v>66</v>
      </c>
      <c r="AB136" s="32">
        <v>71</v>
      </c>
      <c r="AC136" s="27" t="str">
        <v/>
      </c>
      <c r="AD136" s="28" t="str">
        <v/>
      </c>
      <c r="AE136" s="28" t="str">
        <v/>
      </c>
      <c r="AF136" s="28" t="str">
        <v/>
      </c>
      <c r="AG136" s="28" t="str">
        <v/>
      </c>
      <c r="AH136" s="29" t="str">
        <v/>
      </c>
      <c r="AI136" s="30" t="str">
        <v/>
      </c>
      <c r="AJ136" s="31" t="str">
        <v/>
      </c>
      <c r="AK136" s="31" t="str">
        <v/>
      </c>
      <c r="AL136" s="31" t="str">
        <v/>
      </c>
      <c r="AM136" s="31" t="str">
        <v/>
      </c>
      <c r="AN136" s="32" t="str">
        <v/>
      </c>
      <c r="AO136" s="27" t="str">
        <v/>
      </c>
      <c r="AP136" s="28" t="str">
        <v/>
      </c>
      <c r="AQ136" s="28" t="str">
        <v/>
      </c>
      <c r="AR136" s="28" t="str">
        <v/>
      </c>
      <c r="AS136" s="28" t="str">
        <v/>
      </c>
      <c r="AT136" s="29" t="str">
        <v/>
      </c>
      <c r="AU136" s="30" t="str">
        <v/>
      </c>
      <c r="AV136" s="31" t="str">
        <v/>
      </c>
      <c r="AW136" s="31" t="str">
        <v/>
      </c>
      <c r="AX136" s="31" t="str">
        <v/>
      </c>
      <c r="AY136" s="31" t="str">
        <v/>
      </c>
      <c r="AZ136" s="32" t="str">
        <v/>
      </c>
      <c r="BA136" s="27" t="str">
        <v/>
      </c>
      <c r="BB136" s="28" t="str">
        <v/>
      </c>
      <c r="BC136" s="28" t="str">
        <v/>
      </c>
      <c r="BD136" s="28" t="str">
        <v/>
      </c>
      <c r="BE136" s="28" t="str">
        <v/>
      </c>
      <c r="BF136" s="29" t="str">
        <v/>
      </c>
      <c r="BG136" s="30" t="str">
        <v/>
      </c>
      <c r="BH136" s="31" t="str">
        <v/>
      </c>
      <c r="BI136" s="31" t="str">
        <v/>
      </c>
      <c r="BJ136" s="31" t="str">
        <v/>
      </c>
      <c r="BK136" s="31" t="str">
        <v/>
      </c>
      <c r="BL136" s="32" t="str">
        <v/>
      </c>
      <c r="BM136" s="26">
        <f>SUM(S136,Y136,AE136,AK136,AQ136,AW136,BC136,BI136)</f>
      </c>
      <c r="BN136" s="26">
        <f>SUM(T136,Z136,AF136,AL136,AR136,AX136,BD136,BJ136)</f>
      </c>
      <c r="BO136" s="26">
        <f>SUM(U136,AA136,AG136,AM136,AS136,AY136,BE136,BK136)</f>
      </c>
      <c r="BP136" s="26">
        <f>SUM(V136,AB136,AH136,AN136,AT136,AZ136,BF136,BL136)</f>
      </c>
      <c r="BQ136" s="26">
        <f>MAX(BM136:BO136)</f>
      </c>
      <c r="BR136" s="26">
        <f>MIN(BM136:BO136)</f>
      </c>
      <c r="BS136" s="33">
        <f>IF(H136&gt;0,(BQ136*SQRT(3)*IF(N136&gt;0,N136,IF(O136&gt;0,O136,IF(P136&gt;0,P136,415)))/(H136*1000))*100,0)</f>
      </c>
      <c r="BT136" s="33">
        <f>IF(BS136&gt;70,"Upgrade","OK - No Upgrade")</f>
      </c>
      <c r="BU136" s="33">
        <f>IF(IF(AVERAGE(BM136:BO136)&gt;0,((BQ136-AVERAGE(BM136:BO136))/AVERAGE(BM136:BO136))*100,0)&gt;10,"Need to Balance","OK - Balanced")</f>
      </c>
    </row>
    <row r="137" ht="15.75" customHeight="1">
      <c r="A137" s="26" t="str">
        <v>Wadi Alain</v>
      </c>
      <c r="B137" s="26" t="str">
        <v>KUBARAH</v>
      </c>
      <c r="C137" s="26" t="str">
        <v>K_LN2</v>
      </c>
      <c r="D137" s="26" t="str">
        <v>23.1567, 56.750219</v>
      </c>
      <c r="E137" s="26" t="str">
        <v>699</v>
      </c>
      <c r="F137" s="26" t="str">
        <v>Pole (PMT)</v>
      </c>
      <c r="G137" s="26" t="str">
        <v/>
      </c>
      <c r="H137" s="26">
        <v>315</v>
      </c>
      <c r="I137" s="26" t="str">
        <v>03/06/2026, 14:09</v>
      </c>
      <c r="J137" s="26">
        <v>1</v>
      </c>
      <c r="K137" s="26">
        <v>244</v>
      </c>
      <c r="L137" s="26">
        <v>245</v>
      </c>
      <c r="M137" s="26">
        <v>246</v>
      </c>
      <c r="N137" s="26">
        <v>424</v>
      </c>
      <c r="O137" s="26">
        <v>426</v>
      </c>
      <c r="P137" s="26">
        <v>426</v>
      </c>
      <c r="Q137" s="27" t="str">
        <v>185 mm²</v>
      </c>
      <c r="R137" s="28" t="str">
        <v>Cu</v>
      </c>
      <c r="S137" s="28">
        <v>16</v>
      </c>
      <c r="T137" s="28">
        <v>5</v>
      </c>
      <c r="U137" s="28">
        <v>5</v>
      </c>
      <c r="V137" s="29">
        <v>14</v>
      </c>
      <c r="W137" s="30" t="str">
        <v>120 mm²</v>
      </c>
      <c r="X137" s="31" t="str">
        <v>Cu</v>
      </c>
      <c r="Y137" s="31">
        <v>142</v>
      </c>
      <c r="Z137" s="31">
        <v>144</v>
      </c>
      <c r="AA137" s="31">
        <v>146</v>
      </c>
      <c r="AB137" s="32">
        <v>13</v>
      </c>
      <c r="AC137" s="27" t="str">
        <v/>
      </c>
      <c r="AD137" s="28" t="str">
        <v/>
      </c>
      <c r="AE137" s="28" t="str">
        <v/>
      </c>
      <c r="AF137" s="28" t="str">
        <v/>
      </c>
      <c r="AG137" s="28" t="str">
        <v/>
      </c>
      <c r="AH137" s="29" t="str">
        <v/>
      </c>
      <c r="AI137" s="30" t="str">
        <v/>
      </c>
      <c r="AJ137" s="31" t="str">
        <v/>
      </c>
      <c r="AK137" s="31" t="str">
        <v/>
      </c>
      <c r="AL137" s="31" t="str">
        <v/>
      </c>
      <c r="AM137" s="31" t="str">
        <v/>
      </c>
      <c r="AN137" s="32" t="str">
        <v/>
      </c>
      <c r="AO137" s="27" t="str">
        <v/>
      </c>
      <c r="AP137" s="28" t="str">
        <v/>
      </c>
      <c r="AQ137" s="28" t="str">
        <v/>
      </c>
      <c r="AR137" s="28" t="str">
        <v/>
      </c>
      <c r="AS137" s="28" t="str">
        <v/>
      </c>
      <c r="AT137" s="29" t="str">
        <v/>
      </c>
      <c r="AU137" s="30" t="str">
        <v/>
      </c>
      <c r="AV137" s="31" t="str">
        <v/>
      </c>
      <c r="AW137" s="31" t="str">
        <v/>
      </c>
      <c r="AX137" s="31" t="str">
        <v/>
      </c>
      <c r="AY137" s="31" t="str">
        <v/>
      </c>
      <c r="AZ137" s="32" t="str">
        <v/>
      </c>
      <c r="BA137" s="27" t="str">
        <v/>
      </c>
      <c r="BB137" s="28" t="str">
        <v/>
      </c>
      <c r="BC137" s="28" t="str">
        <v/>
      </c>
      <c r="BD137" s="28" t="str">
        <v/>
      </c>
      <c r="BE137" s="28" t="str">
        <v/>
      </c>
      <c r="BF137" s="29" t="str">
        <v/>
      </c>
      <c r="BG137" s="30" t="str">
        <v/>
      </c>
      <c r="BH137" s="31" t="str">
        <v/>
      </c>
      <c r="BI137" s="31" t="str">
        <v/>
      </c>
      <c r="BJ137" s="31" t="str">
        <v/>
      </c>
      <c r="BK137" s="31" t="str">
        <v/>
      </c>
      <c r="BL137" s="32" t="str">
        <v/>
      </c>
      <c r="BM137" s="26">
        <f>SUM(S137,Y137,AE137,AK137,AQ137,AW137,BC137,BI137)</f>
      </c>
      <c r="BN137" s="26">
        <f>SUM(T137,Z137,AF137,AL137,AR137,AX137,BD137,BJ137)</f>
      </c>
      <c r="BO137" s="26">
        <f>SUM(U137,AA137,AG137,AM137,AS137,AY137,BE137,BK137)</f>
      </c>
      <c r="BP137" s="26">
        <f>SUM(V137,AB137,AH137,AN137,AT137,AZ137,BF137,BL137)</f>
      </c>
      <c r="BQ137" s="26">
        <f>MAX(BM137:BO137)</f>
      </c>
      <c r="BR137" s="26">
        <f>MIN(BM137:BO137)</f>
      </c>
      <c r="BS137" s="33">
        <f>IF(H137&gt;0,(BQ137*SQRT(3)*IF(N137&gt;0,N137,IF(O137&gt;0,O137,IF(P137&gt;0,P137,415)))/(H137*1000))*100,0)</f>
      </c>
      <c r="BT137" s="33">
        <f>IF(BS137&gt;70,"Upgrade","OK - No Upgrade")</f>
      </c>
      <c r="BU137" s="33">
        <f>IF(IF(AVERAGE(BM137:BO137)&gt;0,((BQ137-AVERAGE(BM137:BO137))/AVERAGE(BM137:BO137))*100,0)&gt;10,"Need to Balance","OK - Balanced")</f>
      </c>
    </row>
    <row r="138" ht="15.75" customHeight="1">
      <c r="A138" s="26" t="str">
        <v>Wadi Alain</v>
      </c>
      <c r="B138" s="26" t="str">
        <v>KUBARAH</v>
      </c>
      <c r="C138" s="26" t="str">
        <v>K_LN2</v>
      </c>
      <c r="D138" s="26" t="str">
        <v>23.158513, 56.752092</v>
      </c>
      <c r="E138" s="26" t="str">
        <v>2252</v>
      </c>
      <c r="F138" s="26" t="str">
        <v>Pole (PMT)</v>
      </c>
      <c r="G138" s="26" t="str">
        <v/>
      </c>
      <c r="H138" s="26">
        <v>100</v>
      </c>
      <c r="I138" s="26" t="str">
        <v>03/06/2026, 14:04</v>
      </c>
      <c r="J138" s="26">
        <v>1</v>
      </c>
      <c r="K138" s="26">
        <v>248</v>
      </c>
      <c r="L138" s="26">
        <v>249</v>
      </c>
      <c r="M138" s="26">
        <v>249</v>
      </c>
      <c r="N138" s="26">
        <v>420</v>
      </c>
      <c r="O138" s="26">
        <v>432</v>
      </c>
      <c r="P138" s="26">
        <v>432</v>
      </c>
      <c r="Q138" s="27" t="str">
        <v>70 mm²</v>
      </c>
      <c r="R138" s="28" t="str">
        <v>Cu</v>
      </c>
      <c r="S138" s="28">
        <v>5</v>
      </c>
      <c r="T138" s="28">
        <v>10</v>
      </c>
      <c r="U138" s="28">
        <v>5</v>
      </c>
      <c r="V138" s="29">
        <v>11</v>
      </c>
      <c r="W138" s="30" t="str">
        <v/>
      </c>
      <c r="X138" s="31" t="str">
        <v/>
      </c>
      <c r="Y138" s="31" t="str">
        <v/>
      </c>
      <c r="Z138" s="31" t="str">
        <v/>
      </c>
      <c r="AA138" s="31" t="str">
        <v/>
      </c>
      <c r="AB138" s="32" t="str">
        <v/>
      </c>
      <c r="AC138" s="27" t="str">
        <v/>
      </c>
      <c r="AD138" s="28" t="str">
        <v/>
      </c>
      <c r="AE138" s="28" t="str">
        <v/>
      </c>
      <c r="AF138" s="28" t="str">
        <v/>
      </c>
      <c r="AG138" s="28" t="str">
        <v/>
      </c>
      <c r="AH138" s="29" t="str">
        <v/>
      </c>
      <c r="AI138" s="30" t="str">
        <v/>
      </c>
      <c r="AJ138" s="31" t="str">
        <v/>
      </c>
      <c r="AK138" s="31" t="str">
        <v/>
      </c>
      <c r="AL138" s="31" t="str">
        <v/>
      </c>
      <c r="AM138" s="31" t="str">
        <v/>
      </c>
      <c r="AN138" s="32" t="str">
        <v/>
      </c>
      <c r="AO138" s="27" t="str">
        <v/>
      </c>
      <c r="AP138" s="28" t="str">
        <v/>
      </c>
      <c r="AQ138" s="28" t="str">
        <v/>
      </c>
      <c r="AR138" s="28" t="str">
        <v/>
      </c>
      <c r="AS138" s="28" t="str">
        <v/>
      </c>
      <c r="AT138" s="29" t="str">
        <v/>
      </c>
      <c r="AU138" s="30" t="str">
        <v/>
      </c>
      <c r="AV138" s="31" t="str">
        <v/>
      </c>
      <c r="AW138" s="31" t="str">
        <v/>
      </c>
      <c r="AX138" s="31" t="str">
        <v/>
      </c>
      <c r="AY138" s="31" t="str">
        <v/>
      </c>
      <c r="AZ138" s="32" t="str">
        <v/>
      </c>
      <c r="BA138" s="27" t="str">
        <v/>
      </c>
      <c r="BB138" s="28" t="str">
        <v/>
      </c>
      <c r="BC138" s="28" t="str">
        <v/>
      </c>
      <c r="BD138" s="28" t="str">
        <v/>
      </c>
      <c r="BE138" s="28" t="str">
        <v/>
      </c>
      <c r="BF138" s="29" t="str">
        <v/>
      </c>
      <c r="BG138" s="30" t="str">
        <v/>
      </c>
      <c r="BH138" s="31" t="str">
        <v/>
      </c>
      <c r="BI138" s="31" t="str">
        <v/>
      </c>
      <c r="BJ138" s="31" t="str">
        <v/>
      </c>
      <c r="BK138" s="31" t="str">
        <v/>
      </c>
      <c r="BL138" s="32" t="str">
        <v/>
      </c>
      <c r="BM138" s="26">
        <f>SUM(S138,Y138,AE138,AK138,AQ138,AW138,BC138,BI138)</f>
      </c>
      <c r="BN138" s="26">
        <f>SUM(T138,Z138,AF138,AL138,AR138,AX138,BD138,BJ138)</f>
      </c>
      <c r="BO138" s="26">
        <f>SUM(U138,AA138,AG138,AM138,AS138,AY138,BE138,BK138)</f>
      </c>
      <c r="BP138" s="26">
        <f>SUM(V138,AB138,AH138,AN138,AT138,AZ138,BF138,BL138)</f>
      </c>
      <c r="BQ138" s="26">
        <f>MAX(BM138:BO138)</f>
      </c>
      <c r="BR138" s="26">
        <f>MIN(BM138:BO138)</f>
      </c>
      <c r="BS138" s="33">
        <f>IF(H138&gt;0,(BQ138*SQRT(3)*IF(N138&gt;0,N138,IF(O138&gt;0,O138,IF(P138&gt;0,P138,415)))/(H138*1000))*100,0)</f>
      </c>
      <c r="BT138" s="33">
        <f>IF(BS138&gt;70,"Upgrade","OK - No Upgrade")</f>
      </c>
      <c r="BU138" s="33">
        <f>IF(IF(AVERAGE(BM138:BO138)&gt;0,((BQ138-AVERAGE(BM138:BO138))/AVERAGE(BM138:BO138))*100,0)&gt;10,"Need to Balance","OK - Balanced")</f>
      </c>
    </row>
    <row r="139" ht="15.75" customHeight="1">
      <c r="A139" s="26" t="str">
        <v>Wadi Alain</v>
      </c>
      <c r="B139" s="26" t="str">
        <v>KUBARAH</v>
      </c>
      <c r="C139" s="26" t="str">
        <v>K_LN2</v>
      </c>
      <c r="D139" s="26" t="str">
        <v>23.108806, 56.785502</v>
      </c>
      <c r="E139" s="26" t="str">
        <v>4717</v>
      </c>
      <c r="F139" s="26" t="str">
        <v>Pole (PMT)</v>
      </c>
      <c r="G139" s="26" t="str">
        <v/>
      </c>
      <c r="H139" s="26">
        <v>100</v>
      </c>
      <c r="I139" s="26" t="str">
        <v/>
      </c>
      <c r="J139" s="26">
        <v>1</v>
      </c>
      <c r="K139" s="26" t="str">
        <v/>
      </c>
      <c r="L139" s="26" t="str">
        <v/>
      </c>
      <c r="M139" s="26" t="str">
        <v/>
      </c>
      <c r="N139" s="26" t="str">
        <v/>
      </c>
      <c r="O139" s="26" t="str">
        <v/>
      </c>
      <c r="P139" s="26" t="str">
        <v/>
      </c>
      <c r="Q139" s="27" t="str">
        <v/>
      </c>
      <c r="R139" s="28" t="str">
        <v/>
      </c>
      <c r="S139" s="28" t="str">
        <v/>
      </c>
      <c r="T139" s="28" t="str">
        <v/>
      </c>
      <c r="U139" s="28" t="str">
        <v/>
      </c>
      <c r="V139" s="29" t="str">
        <v/>
      </c>
      <c r="W139" s="30" t="str">
        <v/>
      </c>
      <c r="X139" s="31" t="str">
        <v/>
      </c>
      <c r="Y139" s="31" t="str">
        <v/>
      </c>
      <c r="Z139" s="31" t="str">
        <v/>
      </c>
      <c r="AA139" s="31" t="str">
        <v/>
      </c>
      <c r="AB139" s="32" t="str">
        <v/>
      </c>
      <c r="AC139" s="27" t="str">
        <v/>
      </c>
      <c r="AD139" s="28" t="str">
        <v/>
      </c>
      <c r="AE139" s="28" t="str">
        <v/>
      </c>
      <c r="AF139" s="28" t="str">
        <v/>
      </c>
      <c r="AG139" s="28" t="str">
        <v/>
      </c>
      <c r="AH139" s="29" t="str">
        <v/>
      </c>
      <c r="AI139" s="30" t="str">
        <v/>
      </c>
      <c r="AJ139" s="31" t="str">
        <v/>
      </c>
      <c r="AK139" s="31" t="str">
        <v/>
      </c>
      <c r="AL139" s="31" t="str">
        <v/>
      </c>
      <c r="AM139" s="31" t="str">
        <v/>
      </c>
      <c r="AN139" s="32" t="str">
        <v/>
      </c>
      <c r="AO139" s="27" t="str">
        <v/>
      </c>
      <c r="AP139" s="28" t="str">
        <v/>
      </c>
      <c r="AQ139" s="28" t="str">
        <v/>
      </c>
      <c r="AR139" s="28" t="str">
        <v/>
      </c>
      <c r="AS139" s="28" t="str">
        <v/>
      </c>
      <c r="AT139" s="29" t="str">
        <v/>
      </c>
      <c r="AU139" s="30" t="str">
        <v/>
      </c>
      <c r="AV139" s="31" t="str">
        <v/>
      </c>
      <c r="AW139" s="31" t="str">
        <v/>
      </c>
      <c r="AX139" s="31" t="str">
        <v/>
      </c>
      <c r="AY139" s="31" t="str">
        <v/>
      </c>
      <c r="AZ139" s="32" t="str">
        <v/>
      </c>
      <c r="BA139" s="27" t="str">
        <v/>
      </c>
      <c r="BB139" s="28" t="str">
        <v/>
      </c>
      <c r="BC139" s="28" t="str">
        <v/>
      </c>
      <c r="BD139" s="28" t="str">
        <v/>
      </c>
      <c r="BE139" s="28" t="str">
        <v/>
      </c>
      <c r="BF139" s="29" t="str">
        <v/>
      </c>
      <c r="BG139" s="30" t="str">
        <v/>
      </c>
      <c r="BH139" s="31" t="str">
        <v/>
      </c>
      <c r="BI139" s="31" t="str">
        <v/>
      </c>
      <c r="BJ139" s="31" t="str">
        <v/>
      </c>
      <c r="BK139" s="31" t="str">
        <v/>
      </c>
      <c r="BL139" s="32" t="str">
        <v/>
      </c>
      <c r="BM139" s="26">
        <f>SUM(S139,Y139,AE139,AK139,AQ139,AW139,BC139,BI139)</f>
      </c>
      <c r="BN139" s="26">
        <f>SUM(T139,Z139,AF139,AL139,AR139,AX139,BD139,BJ139)</f>
      </c>
      <c r="BO139" s="26">
        <f>SUM(U139,AA139,AG139,AM139,AS139,AY139,BE139,BK139)</f>
      </c>
      <c r="BP139" s="26">
        <f>SUM(V139,AB139,AH139,AN139,AT139,AZ139,BF139,BL139)</f>
      </c>
      <c r="BQ139" s="26">
        <f>MAX(BM139:BO139)</f>
      </c>
      <c r="BR139" s="26">
        <f>MIN(BM139:BO139)</f>
      </c>
      <c r="BS139" s="33">
        <f>IF(H139&gt;0,(BQ139*SQRT(3)*IF(N139&gt;0,N139,IF(O139&gt;0,O139,IF(P139&gt;0,P139,415)))/(H139*1000))*100,0)</f>
      </c>
      <c r="BT139" s="33">
        <f>IF(BS139&gt;70,"Upgrade","OK - No Upgrade")</f>
      </c>
      <c r="BU139" s="33">
        <f>IF(IF(AVERAGE(BM139:BO139)&gt;0,((BQ139-AVERAGE(BM139:BO139))/AVERAGE(BM139:BO139))*100,0)&gt;10,"Need to Balance","OK - Balanced")</f>
      </c>
    </row>
    <row r="140" ht="15.75" customHeight="1">
      <c r="A140" s="26" t="str">
        <v>Wadi Alain</v>
      </c>
      <c r="B140" s="26" t="str">
        <v>KUBARAH</v>
      </c>
      <c r="C140" s="26" t="str">
        <v>K_LN2</v>
      </c>
      <c r="D140" s="26" t="str">
        <v>23.10512, 56.788209</v>
      </c>
      <c r="E140" s="26" t="str">
        <v>632</v>
      </c>
      <c r="F140" s="26" t="str">
        <v>Pole (PMT)</v>
      </c>
      <c r="G140" s="26" t="str">
        <v/>
      </c>
      <c r="H140" s="26">
        <v>100</v>
      </c>
      <c r="I140" s="26" t="str">
        <v>02/06/2026, 13:43</v>
      </c>
      <c r="J140" s="26">
        <v>1</v>
      </c>
      <c r="K140" s="26">
        <v>249</v>
      </c>
      <c r="L140" s="26">
        <v>248</v>
      </c>
      <c r="M140" s="26">
        <v>250</v>
      </c>
      <c r="N140" s="26">
        <v>431</v>
      </c>
      <c r="O140" s="26">
        <v>434</v>
      </c>
      <c r="P140" s="26">
        <v>432</v>
      </c>
      <c r="Q140" s="27" t="str">
        <v>120 mm²</v>
      </c>
      <c r="R140" s="28" t="str">
        <v>Cu</v>
      </c>
      <c r="S140" s="28">
        <v>20</v>
      </c>
      <c r="T140" s="28">
        <v>55</v>
      </c>
      <c r="U140" s="28">
        <v>18</v>
      </c>
      <c r="V140" s="29">
        <v>31</v>
      </c>
      <c r="W140" s="30" t="str">
        <v/>
      </c>
      <c r="X140" s="31" t="str">
        <v/>
      </c>
      <c r="Y140" s="31" t="str">
        <v/>
      </c>
      <c r="Z140" s="31" t="str">
        <v/>
      </c>
      <c r="AA140" s="31" t="str">
        <v/>
      </c>
      <c r="AB140" s="32" t="str">
        <v/>
      </c>
      <c r="AC140" s="27" t="str">
        <v/>
      </c>
      <c r="AD140" s="28" t="str">
        <v/>
      </c>
      <c r="AE140" s="28" t="str">
        <v/>
      </c>
      <c r="AF140" s="28" t="str">
        <v/>
      </c>
      <c r="AG140" s="28" t="str">
        <v/>
      </c>
      <c r="AH140" s="29" t="str">
        <v/>
      </c>
      <c r="AI140" s="30" t="str">
        <v/>
      </c>
      <c r="AJ140" s="31" t="str">
        <v/>
      </c>
      <c r="AK140" s="31" t="str">
        <v/>
      </c>
      <c r="AL140" s="31" t="str">
        <v/>
      </c>
      <c r="AM140" s="31" t="str">
        <v/>
      </c>
      <c r="AN140" s="32" t="str">
        <v/>
      </c>
      <c r="AO140" s="27" t="str">
        <v/>
      </c>
      <c r="AP140" s="28" t="str">
        <v/>
      </c>
      <c r="AQ140" s="28" t="str">
        <v/>
      </c>
      <c r="AR140" s="28" t="str">
        <v/>
      </c>
      <c r="AS140" s="28" t="str">
        <v/>
      </c>
      <c r="AT140" s="29" t="str">
        <v/>
      </c>
      <c r="AU140" s="30" t="str">
        <v/>
      </c>
      <c r="AV140" s="31" t="str">
        <v/>
      </c>
      <c r="AW140" s="31" t="str">
        <v/>
      </c>
      <c r="AX140" s="31" t="str">
        <v/>
      </c>
      <c r="AY140" s="31" t="str">
        <v/>
      </c>
      <c r="AZ140" s="32" t="str">
        <v/>
      </c>
      <c r="BA140" s="27" t="str">
        <v/>
      </c>
      <c r="BB140" s="28" t="str">
        <v/>
      </c>
      <c r="BC140" s="28" t="str">
        <v/>
      </c>
      <c r="BD140" s="28" t="str">
        <v/>
      </c>
      <c r="BE140" s="28" t="str">
        <v/>
      </c>
      <c r="BF140" s="29" t="str">
        <v/>
      </c>
      <c r="BG140" s="30" t="str">
        <v/>
      </c>
      <c r="BH140" s="31" t="str">
        <v/>
      </c>
      <c r="BI140" s="31" t="str">
        <v/>
      </c>
      <c r="BJ140" s="31" t="str">
        <v/>
      </c>
      <c r="BK140" s="31" t="str">
        <v/>
      </c>
      <c r="BL140" s="32" t="str">
        <v/>
      </c>
      <c r="BM140" s="26">
        <f>SUM(S140,Y140,AE140,AK140,AQ140,AW140,BC140,BI140)</f>
      </c>
      <c r="BN140" s="26">
        <f>SUM(T140,Z140,AF140,AL140,AR140,AX140,BD140,BJ140)</f>
      </c>
      <c r="BO140" s="26">
        <f>SUM(U140,AA140,AG140,AM140,AS140,AY140,BE140,BK140)</f>
      </c>
      <c r="BP140" s="26">
        <f>SUM(V140,AB140,AH140,AN140,AT140,AZ140,BF140,BL140)</f>
      </c>
      <c r="BQ140" s="26">
        <f>MAX(BM140:BO140)</f>
      </c>
      <c r="BR140" s="26">
        <f>MIN(BM140:BO140)</f>
      </c>
      <c r="BS140" s="33">
        <f>IF(H140&gt;0,(BQ140*SQRT(3)*IF(N140&gt;0,N140,IF(O140&gt;0,O140,IF(P140&gt;0,P140,415)))/(H140*1000))*100,0)</f>
      </c>
      <c r="BT140" s="33">
        <f>IF(BS140&gt;70,"Upgrade","OK - No Upgrade")</f>
      </c>
      <c r="BU140" s="33">
        <f>IF(IF(AVERAGE(BM140:BO140)&gt;0,((BQ140-AVERAGE(BM140:BO140))/AVERAGE(BM140:BO140))*100,0)&gt;10,"Need to Balance","OK - Balanced")</f>
      </c>
    </row>
    <row r="141" ht="15.75" customHeight="1">
      <c r="A141" s="26" t="str">
        <v>Wadi Alain</v>
      </c>
      <c r="B141" s="26" t="str">
        <v>KUBARAH</v>
      </c>
      <c r="C141" s="26" t="str">
        <v>K_LN2</v>
      </c>
      <c r="D141" s="26" t="str">
        <v>23.095816, 56.797913</v>
      </c>
      <c r="E141" s="26" t="str">
        <v>1850</v>
      </c>
      <c r="F141" s="26" t="str">
        <v>Pole (PMT)</v>
      </c>
      <c r="G141" s="26" t="str">
        <v/>
      </c>
      <c r="H141" s="26">
        <v>315</v>
      </c>
      <c r="I141" s="26" t="str">
        <v>02/06/2026, 13:35</v>
      </c>
      <c r="J141" s="26">
        <v>1</v>
      </c>
      <c r="K141" s="26">
        <v>251</v>
      </c>
      <c r="L141" s="26">
        <v>251</v>
      </c>
      <c r="M141" s="26">
        <v>251</v>
      </c>
      <c r="N141" s="26">
        <v>433</v>
      </c>
      <c r="O141" s="26">
        <v>434</v>
      </c>
      <c r="P141" s="26">
        <v>434</v>
      </c>
      <c r="Q141" s="27" t="str">
        <v>185 mm²</v>
      </c>
      <c r="R141" s="28" t="str">
        <v>Cu</v>
      </c>
      <c r="S141" s="28">
        <v>30</v>
      </c>
      <c r="T141" s="28">
        <v>43</v>
      </c>
      <c r="U141" s="28">
        <v>57</v>
      </c>
      <c r="V141" s="29">
        <v>26</v>
      </c>
      <c r="W141" s="30" t="str">
        <v>185 mm²</v>
      </c>
      <c r="X141" s="31" t="str">
        <v>Cu</v>
      </c>
      <c r="Y141" s="31">
        <v>6</v>
      </c>
      <c r="Z141" s="31">
        <v>8</v>
      </c>
      <c r="AA141" s="31">
        <v>1</v>
      </c>
      <c r="AB141" s="32">
        <v>9</v>
      </c>
      <c r="AC141" s="27" t="str">
        <v/>
      </c>
      <c r="AD141" s="28" t="str">
        <v/>
      </c>
      <c r="AE141" s="28" t="str">
        <v/>
      </c>
      <c r="AF141" s="28" t="str">
        <v/>
      </c>
      <c r="AG141" s="28" t="str">
        <v/>
      </c>
      <c r="AH141" s="29" t="str">
        <v/>
      </c>
      <c r="AI141" s="30" t="str">
        <v/>
      </c>
      <c r="AJ141" s="31" t="str">
        <v/>
      </c>
      <c r="AK141" s="31" t="str">
        <v/>
      </c>
      <c r="AL141" s="31" t="str">
        <v/>
      </c>
      <c r="AM141" s="31" t="str">
        <v/>
      </c>
      <c r="AN141" s="32" t="str">
        <v/>
      </c>
      <c r="AO141" s="27" t="str">
        <v/>
      </c>
      <c r="AP141" s="28" t="str">
        <v/>
      </c>
      <c r="AQ141" s="28" t="str">
        <v/>
      </c>
      <c r="AR141" s="28" t="str">
        <v/>
      </c>
      <c r="AS141" s="28" t="str">
        <v/>
      </c>
      <c r="AT141" s="29" t="str">
        <v/>
      </c>
      <c r="AU141" s="30" t="str">
        <v/>
      </c>
      <c r="AV141" s="31" t="str">
        <v/>
      </c>
      <c r="AW141" s="31" t="str">
        <v/>
      </c>
      <c r="AX141" s="31" t="str">
        <v/>
      </c>
      <c r="AY141" s="31" t="str">
        <v/>
      </c>
      <c r="AZ141" s="32" t="str">
        <v/>
      </c>
      <c r="BA141" s="27" t="str">
        <v/>
      </c>
      <c r="BB141" s="28" t="str">
        <v/>
      </c>
      <c r="BC141" s="28" t="str">
        <v/>
      </c>
      <c r="BD141" s="28" t="str">
        <v/>
      </c>
      <c r="BE141" s="28" t="str">
        <v/>
      </c>
      <c r="BF141" s="29" t="str">
        <v/>
      </c>
      <c r="BG141" s="30" t="str">
        <v/>
      </c>
      <c r="BH141" s="31" t="str">
        <v/>
      </c>
      <c r="BI141" s="31" t="str">
        <v/>
      </c>
      <c r="BJ141" s="31" t="str">
        <v/>
      </c>
      <c r="BK141" s="31" t="str">
        <v/>
      </c>
      <c r="BL141" s="32" t="str">
        <v/>
      </c>
      <c r="BM141" s="26">
        <f>SUM(S141,Y141,AE141,AK141,AQ141,AW141,BC141,BI141)</f>
      </c>
      <c r="BN141" s="26">
        <f>SUM(T141,Z141,AF141,AL141,AR141,AX141,BD141,BJ141)</f>
      </c>
      <c r="BO141" s="26">
        <f>SUM(U141,AA141,AG141,AM141,AS141,AY141,BE141,BK141)</f>
      </c>
      <c r="BP141" s="26">
        <f>SUM(V141,AB141,AH141,AN141,AT141,AZ141,BF141,BL141)</f>
      </c>
      <c r="BQ141" s="26">
        <f>MAX(BM141:BO141)</f>
      </c>
      <c r="BR141" s="26">
        <f>MIN(BM141:BO141)</f>
      </c>
      <c r="BS141" s="33">
        <f>IF(H141&gt;0,(BQ141*SQRT(3)*IF(N141&gt;0,N141,IF(O141&gt;0,O141,IF(P141&gt;0,P141,415)))/(H141*1000))*100,0)</f>
      </c>
      <c r="BT141" s="33">
        <f>IF(BS141&gt;70,"Upgrade","OK - No Upgrade")</f>
      </c>
      <c r="BU141" s="33">
        <f>IF(IF(AVERAGE(BM141:BO141)&gt;0,((BQ141-AVERAGE(BM141:BO141))/AVERAGE(BM141:BO141))*100,0)&gt;10,"Need to Balance","OK - Balanced")</f>
      </c>
    </row>
    <row r="142" ht="15.75" customHeight="1">
      <c r="A142" s="26" t="str">
        <v>Wadi Alain</v>
      </c>
      <c r="B142" s="26" t="str">
        <v>KUBARAH</v>
      </c>
      <c r="C142" s="26" t="str">
        <v>K_LN2</v>
      </c>
      <c r="D142" s="26" t="str">
        <v>23.093792, 56.803433</v>
      </c>
      <c r="E142" s="26" t="str">
        <v>2357</v>
      </c>
      <c r="F142" s="26" t="str">
        <v>Pole (PMT)</v>
      </c>
      <c r="G142" s="26" t="str">
        <v/>
      </c>
      <c r="H142" s="26">
        <v>315</v>
      </c>
      <c r="I142" s="26" t="str">
        <v>02/06/2026, 13:30</v>
      </c>
      <c r="J142" s="26">
        <v>1</v>
      </c>
      <c r="K142" s="26">
        <v>251</v>
      </c>
      <c r="L142" s="26">
        <v>252</v>
      </c>
      <c r="M142" s="26">
        <v>253</v>
      </c>
      <c r="N142" s="26">
        <v>436</v>
      </c>
      <c r="O142" s="26">
        <v>437</v>
      </c>
      <c r="P142" s="26">
        <v>438</v>
      </c>
      <c r="Q142" s="27" t="str">
        <v>185 mm²</v>
      </c>
      <c r="R142" s="28" t="str">
        <v>Cu</v>
      </c>
      <c r="S142" s="28" t="str">
        <v/>
      </c>
      <c r="T142" s="28" t="str">
        <v/>
      </c>
      <c r="U142" s="28" t="str">
        <v/>
      </c>
      <c r="V142" s="29" t="str">
        <v/>
      </c>
      <c r="W142" s="30" t="str">
        <v>185 mm²</v>
      </c>
      <c r="X142" s="31" t="str">
        <v>Cu</v>
      </c>
      <c r="Y142" s="31">
        <v>20</v>
      </c>
      <c r="Z142" s="31">
        <v>18</v>
      </c>
      <c r="AA142" s="31">
        <v>24</v>
      </c>
      <c r="AB142" s="32">
        <v>4</v>
      </c>
      <c r="AC142" s="27" t="str">
        <v/>
      </c>
      <c r="AD142" s="28" t="str">
        <v/>
      </c>
      <c r="AE142" s="28" t="str">
        <v/>
      </c>
      <c r="AF142" s="28" t="str">
        <v/>
      </c>
      <c r="AG142" s="28" t="str">
        <v/>
      </c>
      <c r="AH142" s="29" t="str">
        <v/>
      </c>
      <c r="AI142" s="30" t="str">
        <v/>
      </c>
      <c r="AJ142" s="31" t="str">
        <v/>
      </c>
      <c r="AK142" s="31" t="str">
        <v/>
      </c>
      <c r="AL142" s="31" t="str">
        <v/>
      </c>
      <c r="AM142" s="31" t="str">
        <v/>
      </c>
      <c r="AN142" s="32" t="str">
        <v/>
      </c>
      <c r="AO142" s="27" t="str">
        <v/>
      </c>
      <c r="AP142" s="28" t="str">
        <v/>
      </c>
      <c r="AQ142" s="28" t="str">
        <v/>
      </c>
      <c r="AR142" s="28" t="str">
        <v/>
      </c>
      <c r="AS142" s="28" t="str">
        <v/>
      </c>
      <c r="AT142" s="29" t="str">
        <v/>
      </c>
      <c r="AU142" s="30" t="str">
        <v/>
      </c>
      <c r="AV142" s="31" t="str">
        <v/>
      </c>
      <c r="AW142" s="31" t="str">
        <v/>
      </c>
      <c r="AX142" s="31" t="str">
        <v/>
      </c>
      <c r="AY142" s="31" t="str">
        <v/>
      </c>
      <c r="AZ142" s="32" t="str">
        <v/>
      </c>
      <c r="BA142" s="27" t="str">
        <v/>
      </c>
      <c r="BB142" s="28" t="str">
        <v/>
      </c>
      <c r="BC142" s="28" t="str">
        <v/>
      </c>
      <c r="BD142" s="28" t="str">
        <v/>
      </c>
      <c r="BE142" s="28" t="str">
        <v/>
      </c>
      <c r="BF142" s="29" t="str">
        <v/>
      </c>
      <c r="BG142" s="30" t="str">
        <v/>
      </c>
      <c r="BH142" s="31" t="str">
        <v/>
      </c>
      <c r="BI142" s="31" t="str">
        <v/>
      </c>
      <c r="BJ142" s="31" t="str">
        <v/>
      </c>
      <c r="BK142" s="31" t="str">
        <v/>
      </c>
      <c r="BL142" s="32" t="str">
        <v/>
      </c>
      <c r="BM142" s="26">
        <f>SUM(S142,Y142,AE142,AK142,AQ142,AW142,BC142,BI142)</f>
      </c>
      <c r="BN142" s="26">
        <f>SUM(T142,Z142,AF142,AL142,AR142,AX142,BD142,BJ142)</f>
      </c>
      <c r="BO142" s="26">
        <f>SUM(U142,AA142,AG142,AM142,AS142,AY142,BE142,BK142)</f>
      </c>
      <c r="BP142" s="26">
        <f>SUM(V142,AB142,AH142,AN142,AT142,AZ142,BF142,BL142)</f>
      </c>
      <c r="BQ142" s="26">
        <f>MAX(BM142:BO142)</f>
      </c>
      <c r="BR142" s="26">
        <f>MIN(BM142:BO142)</f>
      </c>
      <c r="BS142" s="33">
        <f>IF(H142&gt;0,(BQ142*SQRT(3)*IF(N142&gt;0,N142,IF(O142&gt;0,O142,IF(P142&gt;0,P142,415)))/(H142*1000))*100,0)</f>
      </c>
      <c r="BT142" s="33">
        <f>IF(BS142&gt;70,"Upgrade","OK - No Upgrade")</f>
      </c>
      <c r="BU142" s="33">
        <f>IF(IF(AVERAGE(BM142:BO142)&gt;0,((BQ142-AVERAGE(BM142:BO142))/AVERAGE(BM142:BO142))*100,0)&gt;10,"Need to Balance","OK - Balanced")</f>
      </c>
    </row>
    <row r="143" ht="15.75" customHeight="1">
      <c r="A143" s="26" t="str">
        <v>Wadi Alain</v>
      </c>
      <c r="B143" s="26" t="str">
        <v>KUBARAH</v>
      </c>
      <c r="C143" s="26" t="str">
        <v>K_LN2</v>
      </c>
      <c r="D143" s="26" t="str">
        <v>23.152959, 56.756868</v>
      </c>
      <c r="E143" s="26" t="str">
        <v>2036</v>
      </c>
      <c r="F143" s="26" t="str">
        <v>Pole (PMT)</v>
      </c>
      <c r="G143" s="26" t="str">
        <v/>
      </c>
      <c r="H143" s="26">
        <v>315</v>
      </c>
      <c r="I143" s="26" t="str">
        <v>25/05/2026, 15:14</v>
      </c>
      <c r="J143" s="26">
        <v>1</v>
      </c>
      <c r="K143" s="26">
        <v>239</v>
      </c>
      <c r="L143" s="26">
        <v>241</v>
      </c>
      <c r="M143" s="26">
        <v>241</v>
      </c>
      <c r="N143" s="26">
        <v>416</v>
      </c>
      <c r="O143" s="26">
        <v>418</v>
      </c>
      <c r="P143" s="26">
        <v>419</v>
      </c>
      <c r="Q143" s="27" t="str">
        <v>185 mm²</v>
      </c>
      <c r="R143" s="28" t="str">
        <v>Cu</v>
      </c>
      <c r="S143" s="28">
        <v>52</v>
      </c>
      <c r="T143" s="28">
        <v>32</v>
      </c>
      <c r="U143" s="28">
        <v>24</v>
      </c>
      <c r="V143" s="29">
        <v>35</v>
      </c>
      <c r="W143" s="30" t="str">
        <v>185 mm²</v>
      </c>
      <c r="X143" s="31" t="str">
        <v>Cu</v>
      </c>
      <c r="Y143" s="31">
        <v>29</v>
      </c>
      <c r="Z143" s="31">
        <v>18</v>
      </c>
      <c r="AA143" s="31">
        <v>15</v>
      </c>
      <c r="AB143" s="32">
        <v>14</v>
      </c>
      <c r="AC143" s="27" t="str">
        <v/>
      </c>
      <c r="AD143" s="28" t="str">
        <v/>
      </c>
      <c r="AE143" s="28" t="str">
        <v/>
      </c>
      <c r="AF143" s="28" t="str">
        <v/>
      </c>
      <c r="AG143" s="28" t="str">
        <v/>
      </c>
      <c r="AH143" s="29" t="str">
        <v/>
      </c>
      <c r="AI143" s="30" t="str">
        <v/>
      </c>
      <c r="AJ143" s="31" t="str">
        <v/>
      </c>
      <c r="AK143" s="31" t="str">
        <v/>
      </c>
      <c r="AL143" s="31" t="str">
        <v/>
      </c>
      <c r="AM143" s="31" t="str">
        <v/>
      </c>
      <c r="AN143" s="32" t="str">
        <v/>
      </c>
      <c r="AO143" s="27" t="str">
        <v/>
      </c>
      <c r="AP143" s="28" t="str">
        <v/>
      </c>
      <c r="AQ143" s="28" t="str">
        <v/>
      </c>
      <c r="AR143" s="28" t="str">
        <v/>
      </c>
      <c r="AS143" s="28" t="str">
        <v/>
      </c>
      <c r="AT143" s="29" t="str">
        <v/>
      </c>
      <c r="AU143" s="30" t="str">
        <v/>
      </c>
      <c r="AV143" s="31" t="str">
        <v/>
      </c>
      <c r="AW143" s="31" t="str">
        <v/>
      </c>
      <c r="AX143" s="31" t="str">
        <v/>
      </c>
      <c r="AY143" s="31" t="str">
        <v/>
      </c>
      <c r="AZ143" s="32" t="str">
        <v/>
      </c>
      <c r="BA143" s="27" t="str">
        <v/>
      </c>
      <c r="BB143" s="28" t="str">
        <v/>
      </c>
      <c r="BC143" s="28" t="str">
        <v/>
      </c>
      <c r="BD143" s="28" t="str">
        <v/>
      </c>
      <c r="BE143" s="28" t="str">
        <v/>
      </c>
      <c r="BF143" s="29" t="str">
        <v/>
      </c>
      <c r="BG143" s="30" t="str">
        <v/>
      </c>
      <c r="BH143" s="31" t="str">
        <v/>
      </c>
      <c r="BI143" s="31" t="str">
        <v/>
      </c>
      <c r="BJ143" s="31" t="str">
        <v/>
      </c>
      <c r="BK143" s="31" t="str">
        <v/>
      </c>
      <c r="BL143" s="32" t="str">
        <v/>
      </c>
      <c r="BM143" s="26">
        <f>SUM(S143,Y143,AE143,AK143,AQ143,AW143,BC143,BI143)</f>
      </c>
      <c r="BN143" s="26">
        <f>SUM(T143,Z143,AF143,AL143,AR143,AX143,BD143,BJ143)</f>
      </c>
      <c r="BO143" s="26">
        <f>SUM(U143,AA143,AG143,AM143,AS143,AY143,BE143,BK143)</f>
      </c>
      <c r="BP143" s="26">
        <f>SUM(V143,AB143,AH143,AN143,AT143,AZ143,BF143,BL143)</f>
      </c>
      <c r="BQ143" s="26">
        <f>MAX(BM143:BO143)</f>
      </c>
      <c r="BR143" s="26">
        <f>MIN(BM143:BO143)</f>
      </c>
      <c r="BS143" s="33">
        <f>IF(H143&gt;0,(BQ143*SQRT(3)*IF(N143&gt;0,N143,IF(O143&gt;0,O143,IF(P143&gt;0,P143,415)))/(H143*1000))*100,0)</f>
      </c>
      <c r="BT143" s="33">
        <f>IF(BS143&gt;70,"Upgrade","OK - No Upgrade")</f>
      </c>
      <c r="BU143" s="33">
        <f>IF(IF(AVERAGE(BM143:BO143)&gt;0,((BQ143-AVERAGE(BM143:BO143))/AVERAGE(BM143:BO143))*100,0)&gt;10,"Need to Balance","OK - Balanced")</f>
      </c>
    </row>
    <row r="144" ht="15.75" customHeight="1">
      <c r="A144" s="26" t="str">
        <v>Wadi Alain</v>
      </c>
      <c r="B144" s="26" t="str">
        <v>KUBARAH</v>
      </c>
      <c r="C144" s="26" t="str">
        <v>K_LN2</v>
      </c>
      <c r="D144" s="26" t="str">
        <v>23.121204, 56.820909</v>
      </c>
      <c r="E144" s="26" t="str">
        <v>4318</v>
      </c>
      <c r="F144" s="26" t="str">
        <v>Pole (PMT)</v>
      </c>
      <c r="G144" s="26" t="str">
        <v/>
      </c>
      <c r="H144" s="26">
        <v>100</v>
      </c>
      <c r="I144" s="26" t="str">
        <v>25/05/2026, 14:53</v>
      </c>
      <c r="J144" s="26">
        <v>1</v>
      </c>
      <c r="K144" s="26">
        <v>243</v>
      </c>
      <c r="L144" s="26">
        <v>245</v>
      </c>
      <c r="M144" s="26">
        <v>245</v>
      </c>
      <c r="N144" s="26">
        <v>423</v>
      </c>
      <c r="O144" s="26">
        <v>425</v>
      </c>
      <c r="P144" s="26">
        <v>425</v>
      </c>
      <c r="Q144" s="27" t="str">
        <v>185 mm²</v>
      </c>
      <c r="R144" s="28" t="str">
        <v>Cu</v>
      </c>
      <c r="S144" s="28">
        <v>13</v>
      </c>
      <c r="T144" s="28">
        <v>9</v>
      </c>
      <c r="U144" s="28">
        <v>5</v>
      </c>
      <c r="V144" s="29">
        <v>13</v>
      </c>
      <c r="W144" s="30" t="str">
        <v/>
      </c>
      <c r="X144" s="31" t="str">
        <v/>
      </c>
      <c r="Y144" s="31" t="str">
        <v/>
      </c>
      <c r="Z144" s="31" t="str">
        <v/>
      </c>
      <c r="AA144" s="31" t="str">
        <v/>
      </c>
      <c r="AB144" s="32" t="str">
        <v/>
      </c>
      <c r="AC144" s="27" t="str">
        <v/>
      </c>
      <c r="AD144" s="28" t="str">
        <v/>
      </c>
      <c r="AE144" s="28" t="str">
        <v/>
      </c>
      <c r="AF144" s="28" t="str">
        <v/>
      </c>
      <c r="AG144" s="28" t="str">
        <v/>
      </c>
      <c r="AH144" s="29" t="str">
        <v/>
      </c>
      <c r="AI144" s="30" t="str">
        <v/>
      </c>
      <c r="AJ144" s="31" t="str">
        <v/>
      </c>
      <c r="AK144" s="31" t="str">
        <v/>
      </c>
      <c r="AL144" s="31" t="str">
        <v/>
      </c>
      <c r="AM144" s="31" t="str">
        <v/>
      </c>
      <c r="AN144" s="32" t="str">
        <v/>
      </c>
      <c r="AO144" s="27" t="str">
        <v/>
      </c>
      <c r="AP144" s="28" t="str">
        <v/>
      </c>
      <c r="AQ144" s="28" t="str">
        <v/>
      </c>
      <c r="AR144" s="28" t="str">
        <v/>
      </c>
      <c r="AS144" s="28" t="str">
        <v/>
      </c>
      <c r="AT144" s="29" t="str">
        <v/>
      </c>
      <c r="AU144" s="30" t="str">
        <v/>
      </c>
      <c r="AV144" s="31" t="str">
        <v/>
      </c>
      <c r="AW144" s="31" t="str">
        <v/>
      </c>
      <c r="AX144" s="31" t="str">
        <v/>
      </c>
      <c r="AY144" s="31" t="str">
        <v/>
      </c>
      <c r="AZ144" s="32" t="str">
        <v/>
      </c>
      <c r="BA144" s="27" t="str">
        <v/>
      </c>
      <c r="BB144" s="28" t="str">
        <v/>
      </c>
      <c r="BC144" s="28" t="str">
        <v/>
      </c>
      <c r="BD144" s="28" t="str">
        <v/>
      </c>
      <c r="BE144" s="28" t="str">
        <v/>
      </c>
      <c r="BF144" s="29" t="str">
        <v/>
      </c>
      <c r="BG144" s="30" t="str">
        <v/>
      </c>
      <c r="BH144" s="31" t="str">
        <v/>
      </c>
      <c r="BI144" s="31" t="str">
        <v/>
      </c>
      <c r="BJ144" s="31" t="str">
        <v/>
      </c>
      <c r="BK144" s="31" t="str">
        <v/>
      </c>
      <c r="BL144" s="32" t="str">
        <v/>
      </c>
      <c r="BM144" s="26">
        <f>SUM(S144,Y144,AE144,AK144,AQ144,AW144,BC144,BI144)</f>
      </c>
      <c r="BN144" s="26">
        <f>SUM(T144,Z144,AF144,AL144,AR144,AX144,BD144,BJ144)</f>
      </c>
      <c r="BO144" s="26">
        <f>SUM(U144,AA144,AG144,AM144,AS144,AY144,BE144,BK144)</f>
      </c>
      <c r="BP144" s="26">
        <f>SUM(V144,AB144,AH144,AN144,AT144,AZ144,BF144,BL144)</f>
      </c>
      <c r="BQ144" s="26">
        <f>MAX(BM144:BO144)</f>
      </c>
      <c r="BR144" s="26">
        <f>MIN(BM144:BO144)</f>
      </c>
      <c r="BS144" s="33">
        <f>IF(H144&gt;0,(BQ144*SQRT(3)*IF(N144&gt;0,N144,IF(O144&gt;0,O144,IF(P144&gt;0,P144,415)))/(H144*1000))*100,0)</f>
      </c>
      <c r="BT144" s="33">
        <f>IF(BS144&gt;70,"Upgrade","OK - No Upgrade")</f>
      </c>
      <c r="BU144" s="33">
        <f>IF(IF(AVERAGE(BM144:BO144)&gt;0,((BQ144-AVERAGE(BM144:BO144))/AVERAGE(BM144:BO144))*100,0)&gt;10,"Need to Balance","OK - Balanced")</f>
      </c>
    </row>
    <row r="145" ht="15.75" customHeight="1">
      <c r="A145" s="26" t="str">
        <v>Wadi Alain</v>
      </c>
      <c r="B145" s="26" t="str">
        <v>KUBARAH</v>
      </c>
      <c r="C145" s="26" t="str">
        <v>K_LN2</v>
      </c>
      <c r="D145" s="26" t="str">
        <v>23.133021, 56.836213</v>
      </c>
      <c r="E145" s="26" t="str">
        <v>674</v>
      </c>
      <c r="F145" s="26" t="str">
        <v>Pole (PMT)</v>
      </c>
      <c r="G145" s="26" t="str">
        <v/>
      </c>
      <c r="H145" s="26">
        <v>315</v>
      </c>
      <c r="I145" s="26" t="str">
        <v>25/05/2026, 14:46</v>
      </c>
      <c r="J145" s="26">
        <v>1</v>
      </c>
      <c r="K145" s="26">
        <v>246</v>
      </c>
      <c r="L145" s="26">
        <v>245</v>
      </c>
      <c r="M145" s="26">
        <v>245</v>
      </c>
      <c r="N145" s="26">
        <v>426</v>
      </c>
      <c r="O145" s="26">
        <v>425</v>
      </c>
      <c r="P145" s="26">
        <v>424</v>
      </c>
      <c r="Q145" s="27" t="str">
        <v>240 mm²</v>
      </c>
      <c r="R145" s="28" t="str">
        <v>Cu</v>
      </c>
      <c r="S145" s="28">
        <v>15</v>
      </c>
      <c r="T145" s="28">
        <v>18</v>
      </c>
      <c r="U145" s="28">
        <v>17</v>
      </c>
      <c r="V145" s="29">
        <v>19</v>
      </c>
      <c r="W145" s="30" t="str">
        <v>120 mm²</v>
      </c>
      <c r="X145" s="31" t="str">
        <v>Cu</v>
      </c>
      <c r="Y145" s="31">
        <v>57</v>
      </c>
      <c r="Z145" s="31">
        <v>52</v>
      </c>
      <c r="AA145" s="31">
        <v>45</v>
      </c>
      <c r="AB145" s="32">
        <v>40</v>
      </c>
      <c r="AC145" s="27" t="str">
        <v/>
      </c>
      <c r="AD145" s="28" t="str">
        <v/>
      </c>
      <c r="AE145" s="28" t="str">
        <v/>
      </c>
      <c r="AF145" s="28" t="str">
        <v/>
      </c>
      <c r="AG145" s="28" t="str">
        <v/>
      </c>
      <c r="AH145" s="29" t="str">
        <v/>
      </c>
      <c r="AI145" s="30" t="str">
        <v/>
      </c>
      <c r="AJ145" s="31" t="str">
        <v/>
      </c>
      <c r="AK145" s="31" t="str">
        <v/>
      </c>
      <c r="AL145" s="31" t="str">
        <v/>
      </c>
      <c r="AM145" s="31" t="str">
        <v/>
      </c>
      <c r="AN145" s="32" t="str">
        <v/>
      </c>
      <c r="AO145" s="27" t="str">
        <v/>
      </c>
      <c r="AP145" s="28" t="str">
        <v/>
      </c>
      <c r="AQ145" s="28" t="str">
        <v/>
      </c>
      <c r="AR145" s="28" t="str">
        <v/>
      </c>
      <c r="AS145" s="28" t="str">
        <v/>
      </c>
      <c r="AT145" s="29" t="str">
        <v/>
      </c>
      <c r="AU145" s="30" t="str">
        <v/>
      </c>
      <c r="AV145" s="31" t="str">
        <v/>
      </c>
      <c r="AW145" s="31" t="str">
        <v/>
      </c>
      <c r="AX145" s="31" t="str">
        <v/>
      </c>
      <c r="AY145" s="31" t="str">
        <v/>
      </c>
      <c r="AZ145" s="32" t="str">
        <v/>
      </c>
      <c r="BA145" s="27" t="str">
        <v/>
      </c>
      <c r="BB145" s="28" t="str">
        <v/>
      </c>
      <c r="BC145" s="28" t="str">
        <v/>
      </c>
      <c r="BD145" s="28" t="str">
        <v/>
      </c>
      <c r="BE145" s="28" t="str">
        <v/>
      </c>
      <c r="BF145" s="29" t="str">
        <v/>
      </c>
      <c r="BG145" s="30" t="str">
        <v/>
      </c>
      <c r="BH145" s="31" t="str">
        <v/>
      </c>
      <c r="BI145" s="31" t="str">
        <v/>
      </c>
      <c r="BJ145" s="31" t="str">
        <v/>
      </c>
      <c r="BK145" s="31" t="str">
        <v/>
      </c>
      <c r="BL145" s="32" t="str">
        <v/>
      </c>
      <c r="BM145" s="26">
        <f>SUM(S145,Y145,AE145,AK145,AQ145,AW145,BC145,BI145)</f>
      </c>
      <c r="BN145" s="26">
        <f>SUM(T145,Z145,AF145,AL145,AR145,AX145,BD145,BJ145)</f>
      </c>
      <c r="BO145" s="26">
        <f>SUM(U145,AA145,AG145,AM145,AS145,AY145,BE145,BK145)</f>
      </c>
      <c r="BP145" s="26">
        <f>SUM(V145,AB145,AH145,AN145,AT145,AZ145,BF145,BL145)</f>
      </c>
      <c r="BQ145" s="26">
        <f>MAX(BM145:BO145)</f>
      </c>
      <c r="BR145" s="26">
        <f>MIN(BM145:BO145)</f>
      </c>
      <c r="BS145" s="33">
        <f>IF(H145&gt;0,(BQ145*SQRT(3)*IF(N145&gt;0,N145,IF(O145&gt;0,O145,IF(P145&gt;0,P145,415)))/(H145*1000))*100,0)</f>
      </c>
      <c r="BT145" s="33">
        <f>IF(BS145&gt;70,"Upgrade","OK - No Upgrade")</f>
      </c>
      <c r="BU145" s="33">
        <f>IF(IF(AVERAGE(BM145:BO145)&gt;0,((BQ145-AVERAGE(BM145:BO145))/AVERAGE(BM145:BO145))*100,0)&gt;10,"Need to Balance","OK - Balanced")</f>
      </c>
    </row>
    <row r="146" ht="15.75" customHeight="1">
      <c r="A146" s="26" t="str">
        <v>Wadi Alain</v>
      </c>
      <c r="B146" s="26" t="str">
        <v>KUBARAH</v>
      </c>
      <c r="C146" s="26" t="str">
        <v>K_LN2</v>
      </c>
      <c r="D146" s="26" t="str">
        <v>23.13871, 56.824225</v>
      </c>
      <c r="E146" s="26" t="str">
        <v>1541</v>
      </c>
      <c r="F146" s="26" t="str">
        <v>Pole (PMT)</v>
      </c>
      <c r="G146" s="26" t="str">
        <v/>
      </c>
      <c r="H146" s="26">
        <v>100</v>
      </c>
      <c r="I146" s="26" t="str">
        <v/>
      </c>
      <c r="J146" s="26">
        <v>1</v>
      </c>
      <c r="K146" s="26" t="str">
        <v/>
      </c>
      <c r="L146" s="26" t="str">
        <v/>
      </c>
      <c r="M146" s="26" t="str">
        <v/>
      </c>
      <c r="N146" s="26" t="str">
        <v/>
      </c>
      <c r="O146" s="26" t="str">
        <v/>
      </c>
      <c r="P146" s="26" t="str">
        <v/>
      </c>
      <c r="Q146" s="27" t="str">
        <v/>
      </c>
      <c r="R146" s="28" t="str">
        <v/>
      </c>
      <c r="S146" s="28" t="str">
        <v/>
      </c>
      <c r="T146" s="28" t="str">
        <v/>
      </c>
      <c r="U146" s="28" t="str">
        <v/>
      </c>
      <c r="V146" s="29" t="str">
        <v/>
      </c>
      <c r="W146" s="30" t="str">
        <v/>
      </c>
      <c r="X146" s="31" t="str">
        <v/>
      </c>
      <c r="Y146" s="31" t="str">
        <v/>
      </c>
      <c r="Z146" s="31" t="str">
        <v/>
      </c>
      <c r="AA146" s="31" t="str">
        <v/>
      </c>
      <c r="AB146" s="32" t="str">
        <v/>
      </c>
      <c r="AC146" s="27" t="str">
        <v/>
      </c>
      <c r="AD146" s="28" t="str">
        <v/>
      </c>
      <c r="AE146" s="28" t="str">
        <v/>
      </c>
      <c r="AF146" s="28" t="str">
        <v/>
      </c>
      <c r="AG146" s="28" t="str">
        <v/>
      </c>
      <c r="AH146" s="29" t="str">
        <v/>
      </c>
      <c r="AI146" s="30" t="str">
        <v/>
      </c>
      <c r="AJ146" s="31" t="str">
        <v/>
      </c>
      <c r="AK146" s="31" t="str">
        <v/>
      </c>
      <c r="AL146" s="31" t="str">
        <v/>
      </c>
      <c r="AM146" s="31" t="str">
        <v/>
      </c>
      <c r="AN146" s="32" t="str">
        <v/>
      </c>
      <c r="AO146" s="27" t="str">
        <v/>
      </c>
      <c r="AP146" s="28" t="str">
        <v/>
      </c>
      <c r="AQ146" s="28" t="str">
        <v/>
      </c>
      <c r="AR146" s="28" t="str">
        <v/>
      </c>
      <c r="AS146" s="28" t="str">
        <v/>
      </c>
      <c r="AT146" s="29" t="str">
        <v/>
      </c>
      <c r="AU146" s="30" t="str">
        <v/>
      </c>
      <c r="AV146" s="31" t="str">
        <v/>
      </c>
      <c r="AW146" s="31" t="str">
        <v/>
      </c>
      <c r="AX146" s="31" t="str">
        <v/>
      </c>
      <c r="AY146" s="31" t="str">
        <v/>
      </c>
      <c r="AZ146" s="32" t="str">
        <v/>
      </c>
      <c r="BA146" s="27" t="str">
        <v/>
      </c>
      <c r="BB146" s="28" t="str">
        <v/>
      </c>
      <c r="BC146" s="28" t="str">
        <v/>
      </c>
      <c r="BD146" s="28" t="str">
        <v/>
      </c>
      <c r="BE146" s="28" t="str">
        <v/>
      </c>
      <c r="BF146" s="29" t="str">
        <v/>
      </c>
      <c r="BG146" s="30" t="str">
        <v/>
      </c>
      <c r="BH146" s="31" t="str">
        <v/>
      </c>
      <c r="BI146" s="31" t="str">
        <v/>
      </c>
      <c r="BJ146" s="31" t="str">
        <v/>
      </c>
      <c r="BK146" s="31" t="str">
        <v/>
      </c>
      <c r="BL146" s="32" t="str">
        <v/>
      </c>
      <c r="BM146" s="26">
        <f>SUM(S146,Y146,AE146,AK146,AQ146,AW146,BC146,BI146)</f>
      </c>
      <c r="BN146" s="26">
        <f>SUM(T146,Z146,AF146,AL146,AR146,AX146,BD146,BJ146)</f>
      </c>
      <c r="BO146" s="26">
        <f>SUM(U146,AA146,AG146,AM146,AS146,AY146,BE146,BK146)</f>
      </c>
      <c r="BP146" s="26">
        <f>SUM(V146,AB146,AH146,AN146,AT146,AZ146,BF146,BL146)</f>
      </c>
      <c r="BQ146" s="26">
        <f>MAX(BM146:BO146)</f>
      </c>
      <c r="BR146" s="26">
        <f>MIN(BM146:BO146)</f>
      </c>
      <c r="BS146" s="33">
        <f>IF(H146&gt;0,(BQ146*SQRT(3)*IF(N146&gt;0,N146,IF(O146&gt;0,O146,IF(P146&gt;0,P146,415)))/(H146*1000))*100,0)</f>
      </c>
      <c r="BT146" s="33">
        <f>IF(BS146&gt;70,"Upgrade","OK - No Upgrade")</f>
      </c>
      <c r="BU146" s="33">
        <f>IF(IF(AVERAGE(BM146:BO146)&gt;0,((BQ146-AVERAGE(BM146:BO146))/AVERAGE(BM146:BO146))*100,0)&gt;10,"Need to Balance","OK - Balanced")</f>
      </c>
    </row>
    <row r="147" ht="15.75" customHeight="1">
      <c r="A147" s="26" t="str">
        <v>Wadi Alain</v>
      </c>
      <c r="B147" s="26" t="str">
        <v>KUBARAH</v>
      </c>
      <c r="C147" s="26" t="str">
        <v>K_LN2</v>
      </c>
      <c r="D147" s="26" t="str">
        <v>23.126821, 56.816566</v>
      </c>
      <c r="E147" s="26" t="str">
        <v>1471</v>
      </c>
      <c r="F147" s="26" t="str">
        <v>Pole (PMT)</v>
      </c>
      <c r="G147" s="26" t="str">
        <v/>
      </c>
      <c r="H147" s="26">
        <v>100</v>
      </c>
      <c r="I147" s="26" t="str">
        <v>25/05/2026, 14:21</v>
      </c>
      <c r="J147" s="26">
        <v>1</v>
      </c>
      <c r="K147" s="26">
        <v>249</v>
      </c>
      <c r="L147" s="26">
        <v>251</v>
      </c>
      <c r="M147" s="26">
        <v>250</v>
      </c>
      <c r="N147" s="26">
        <v>431</v>
      </c>
      <c r="O147" s="26">
        <v>434</v>
      </c>
      <c r="P147" s="26">
        <v>435</v>
      </c>
      <c r="Q147" s="27" t="str">
        <v>120 mm²</v>
      </c>
      <c r="R147" s="28" t="str">
        <v>Cu</v>
      </c>
      <c r="S147" s="28">
        <v>23</v>
      </c>
      <c r="T147" s="28">
        <v>20</v>
      </c>
      <c r="U147" s="28">
        <v>15</v>
      </c>
      <c r="V147" s="29">
        <v>22</v>
      </c>
      <c r="W147" s="30" t="str">
        <v/>
      </c>
      <c r="X147" s="31" t="str">
        <v/>
      </c>
      <c r="Y147" s="31" t="str">
        <v/>
      </c>
      <c r="Z147" s="31" t="str">
        <v/>
      </c>
      <c r="AA147" s="31" t="str">
        <v/>
      </c>
      <c r="AB147" s="32" t="str">
        <v/>
      </c>
      <c r="AC147" s="27" t="str">
        <v/>
      </c>
      <c r="AD147" s="28" t="str">
        <v/>
      </c>
      <c r="AE147" s="28" t="str">
        <v/>
      </c>
      <c r="AF147" s="28" t="str">
        <v/>
      </c>
      <c r="AG147" s="28" t="str">
        <v/>
      </c>
      <c r="AH147" s="29" t="str">
        <v/>
      </c>
      <c r="AI147" s="30" t="str">
        <v/>
      </c>
      <c r="AJ147" s="31" t="str">
        <v/>
      </c>
      <c r="AK147" s="31" t="str">
        <v/>
      </c>
      <c r="AL147" s="31" t="str">
        <v/>
      </c>
      <c r="AM147" s="31" t="str">
        <v/>
      </c>
      <c r="AN147" s="32" t="str">
        <v/>
      </c>
      <c r="AO147" s="27" t="str">
        <v/>
      </c>
      <c r="AP147" s="28" t="str">
        <v/>
      </c>
      <c r="AQ147" s="28" t="str">
        <v/>
      </c>
      <c r="AR147" s="28" t="str">
        <v/>
      </c>
      <c r="AS147" s="28" t="str">
        <v/>
      </c>
      <c r="AT147" s="29" t="str">
        <v/>
      </c>
      <c r="AU147" s="30" t="str">
        <v/>
      </c>
      <c r="AV147" s="31" t="str">
        <v/>
      </c>
      <c r="AW147" s="31" t="str">
        <v/>
      </c>
      <c r="AX147" s="31" t="str">
        <v/>
      </c>
      <c r="AY147" s="31" t="str">
        <v/>
      </c>
      <c r="AZ147" s="32" t="str">
        <v/>
      </c>
      <c r="BA147" s="27" t="str">
        <v/>
      </c>
      <c r="BB147" s="28" t="str">
        <v/>
      </c>
      <c r="BC147" s="28" t="str">
        <v/>
      </c>
      <c r="BD147" s="28" t="str">
        <v/>
      </c>
      <c r="BE147" s="28" t="str">
        <v/>
      </c>
      <c r="BF147" s="29" t="str">
        <v/>
      </c>
      <c r="BG147" s="30" t="str">
        <v/>
      </c>
      <c r="BH147" s="31" t="str">
        <v/>
      </c>
      <c r="BI147" s="31" t="str">
        <v/>
      </c>
      <c r="BJ147" s="31" t="str">
        <v/>
      </c>
      <c r="BK147" s="31" t="str">
        <v/>
      </c>
      <c r="BL147" s="32" t="str">
        <v/>
      </c>
      <c r="BM147" s="26">
        <f>SUM(S147,Y147,AE147,AK147,AQ147,AW147,BC147,BI147)</f>
      </c>
      <c r="BN147" s="26">
        <f>SUM(T147,Z147,AF147,AL147,AR147,AX147,BD147,BJ147)</f>
      </c>
      <c r="BO147" s="26">
        <f>SUM(U147,AA147,AG147,AM147,AS147,AY147,BE147,BK147)</f>
      </c>
      <c r="BP147" s="26">
        <f>SUM(V147,AB147,AH147,AN147,AT147,AZ147,BF147,BL147)</f>
      </c>
      <c r="BQ147" s="26">
        <f>MAX(BM147:BO147)</f>
      </c>
      <c r="BR147" s="26">
        <f>MIN(BM147:BO147)</f>
      </c>
      <c r="BS147" s="33">
        <f>IF(H147&gt;0,(BQ147*SQRT(3)*IF(N147&gt;0,N147,IF(O147&gt;0,O147,IF(P147&gt;0,P147,415)))/(H147*1000))*100,0)</f>
      </c>
      <c r="BT147" s="33">
        <f>IF(BS147&gt;70,"Upgrade","OK - No Upgrade")</f>
      </c>
      <c r="BU147" s="33">
        <f>IF(IF(AVERAGE(BM147:BO147)&gt;0,((BQ147-AVERAGE(BM147:BO147))/AVERAGE(BM147:BO147))*100,0)&gt;10,"Need to Balance","OK - Balanced")</f>
      </c>
    </row>
    <row r="148" ht="15.75" customHeight="1">
      <c r="A148" s="26" t="str">
        <v>Wadi Alain</v>
      </c>
      <c r="B148" s="26" t="str">
        <v>KUBARAH</v>
      </c>
      <c r="C148" s="26" t="str">
        <v>K_LN2</v>
      </c>
      <c r="D148" s="26" t="str">
        <v>23.129722, 56.809573</v>
      </c>
      <c r="E148" s="26" t="str">
        <v>673</v>
      </c>
      <c r="F148" s="26" t="str">
        <v>Pole (PMT)</v>
      </c>
      <c r="G148" s="26" t="str">
        <v/>
      </c>
      <c r="H148" s="26">
        <v>100</v>
      </c>
      <c r="I148" s="26" t="str">
        <v>25/05/2026, 14:11</v>
      </c>
      <c r="J148" s="26">
        <v>1</v>
      </c>
      <c r="K148" s="26">
        <v>243</v>
      </c>
      <c r="L148" s="26">
        <v>241</v>
      </c>
      <c r="M148" s="26">
        <v>243</v>
      </c>
      <c r="N148" s="26">
        <v>420</v>
      </c>
      <c r="O148" s="26">
        <v>420</v>
      </c>
      <c r="P148" s="26">
        <v>421</v>
      </c>
      <c r="Q148" s="27" t="str">
        <v>120 mm²</v>
      </c>
      <c r="R148" s="28" t="str">
        <v>Cu</v>
      </c>
      <c r="S148" s="28">
        <v>44</v>
      </c>
      <c r="T148" s="28">
        <v>54</v>
      </c>
      <c r="U148" s="28">
        <v>42</v>
      </c>
      <c r="V148" s="29">
        <v>50</v>
      </c>
      <c r="W148" s="30" t="str">
        <v/>
      </c>
      <c r="X148" s="31" t="str">
        <v/>
      </c>
      <c r="Y148" s="31" t="str">
        <v/>
      </c>
      <c r="Z148" s="31" t="str">
        <v/>
      </c>
      <c r="AA148" s="31" t="str">
        <v/>
      </c>
      <c r="AB148" s="32" t="str">
        <v/>
      </c>
      <c r="AC148" s="27" t="str">
        <v/>
      </c>
      <c r="AD148" s="28" t="str">
        <v/>
      </c>
      <c r="AE148" s="28" t="str">
        <v/>
      </c>
      <c r="AF148" s="28" t="str">
        <v/>
      </c>
      <c r="AG148" s="28" t="str">
        <v/>
      </c>
      <c r="AH148" s="29" t="str">
        <v/>
      </c>
      <c r="AI148" s="30" t="str">
        <v/>
      </c>
      <c r="AJ148" s="31" t="str">
        <v/>
      </c>
      <c r="AK148" s="31" t="str">
        <v/>
      </c>
      <c r="AL148" s="31" t="str">
        <v/>
      </c>
      <c r="AM148" s="31" t="str">
        <v/>
      </c>
      <c r="AN148" s="32" t="str">
        <v/>
      </c>
      <c r="AO148" s="27" t="str">
        <v/>
      </c>
      <c r="AP148" s="28" t="str">
        <v/>
      </c>
      <c r="AQ148" s="28" t="str">
        <v/>
      </c>
      <c r="AR148" s="28" t="str">
        <v/>
      </c>
      <c r="AS148" s="28" t="str">
        <v/>
      </c>
      <c r="AT148" s="29" t="str">
        <v/>
      </c>
      <c r="AU148" s="30" t="str">
        <v/>
      </c>
      <c r="AV148" s="31" t="str">
        <v/>
      </c>
      <c r="AW148" s="31" t="str">
        <v/>
      </c>
      <c r="AX148" s="31" t="str">
        <v/>
      </c>
      <c r="AY148" s="31" t="str">
        <v/>
      </c>
      <c r="AZ148" s="32" t="str">
        <v/>
      </c>
      <c r="BA148" s="27" t="str">
        <v/>
      </c>
      <c r="BB148" s="28" t="str">
        <v/>
      </c>
      <c r="BC148" s="28" t="str">
        <v/>
      </c>
      <c r="BD148" s="28" t="str">
        <v/>
      </c>
      <c r="BE148" s="28" t="str">
        <v/>
      </c>
      <c r="BF148" s="29" t="str">
        <v/>
      </c>
      <c r="BG148" s="30" t="str">
        <v/>
      </c>
      <c r="BH148" s="31" t="str">
        <v/>
      </c>
      <c r="BI148" s="31" t="str">
        <v/>
      </c>
      <c r="BJ148" s="31" t="str">
        <v/>
      </c>
      <c r="BK148" s="31" t="str">
        <v/>
      </c>
      <c r="BL148" s="32" t="str">
        <v/>
      </c>
      <c r="BM148" s="26">
        <f>SUM(S148,Y148,AE148,AK148,AQ148,AW148,BC148,BI148)</f>
      </c>
      <c r="BN148" s="26">
        <f>SUM(T148,Z148,AF148,AL148,AR148,AX148,BD148,BJ148)</f>
      </c>
      <c r="BO148" s="26">
        <f>SUM(U148,AA148,AG148,AM148,AS148,AY148,BE148,BK148)</f>
      </c>
      <c r="BP148" s="26">
        <f>SUM(V148,AB148,AH148,AN148,AT148,AZ148,BF148,BL148)</f>
      </c>
      <c r="BQ148" s="26">
        <f>MAX(BM148:BO148)</f>
      </c>
      <c r="BR148" s="26">
        <f>MIN(BM148:BO148)</f>
      </c>
      <c r="BS148" s="33">
        <f>IF(H148&gt;0,(BQ148*SQRT(3)*IF(N148&gt;0,N148,IF(O148&gt;0,O148,IF(P148&gt;0,P148,415)))/(H148*1000))*100,0)</f>
      </c>
      <c r="BT148" s="33">
        <f>IF(BS148&gt;70,"Upgrade","OK - No Upgrade")</f>
      </c>
      <c r="BU148" s="33">
        <f>IF(IF(AVERAGE(BM148:BO148)&gt;0,((BQ148-AVERAGE(BM148:BO148))/AVERAGE(BM148:BO148))*100,0)&gt;10,"Need to Balance","OK - Balanced")</f>
      </c>
    </row>
    <row r="149" ht="15.75" customHeight="1">
      <c r="A149" s="26" t="str">
        <v>Wadi Alain</v>
      </c>
      <c r="B149" s="26" t="str">
        <v>KUBARAH</v>
      </c>
      <c r="C149" s="26" t="str">
        <v>K_LN2</v>
      </c>
      <c r="D149" s="26" t="str">
        <v>23.12686, 56.803771</v>
      </c>
      <c r="E149" s="26" t="str">
        <v>635</v>
      </c>
      <c r="F149" s="26" t="str">
        <v>Pole (PMT)</v>
      </c>
      <c r="G149" s="26" t="str">
        <v/>
      </c>
      <c r="H149" s="26">
        <v>100</v>
      </c>
      <c r="I149" s="26" t="str">
        <v>25/05/2026, 14:05</v>
      </c>
      <c r="J149" s="26">
        <v>1</v>
      </c>
      <c r="K149" s="26">
        <v>242</v>
      </c>
      <c r="L149" s="26">
        <v>243</v>
      </c>
      <c r="M149" s="26">
        <v>244</v>
      </c>
      <c r="N149" s="26">
        <v>421</v>
      </c>
      <c r="O149" s="26">
        <v>423</v>
      </c>
      <c r="P149" s="26">
        <v>423</v>
      </c>
      <c r="Q149" s="27" t="str">
        <v>70 mm²</v>
      </c>
      <c r="R149" s="28" t="str">
        <v>Cu</v>
      </c>
      <c r="S149" s="28">
        <v>15</v>
      </c>
      <c r="T149" s="28">
        <v>18</v>
      </c>
      <c r="U149" s="28">
        <v>19</v>
      </c>
      <c r="V149" s="29">
        <v>25</v>
      </c>
      <c r="W149" s="30" t="str">
        <v/>
      </c>
      <c r="X149" s="31" t="str">
        <v/>
      </c>
      <c r="Y149" s="31" t="str">
        <v/>
      </c>
      <c r="Z149" s="31" t="str">
        <v/>
      </c>
      <c r="AA149" s="31" t="str">
        <v/>
      </c>
      <c r="AB149" s="32" t="str">
        <v/>
      </c>
      <c r="AC149" s="27" t="str">
        <v/>
      </c>
      <c r="AD149" s="28" t="str">
        <v/>
      </c>
      <c r="AE149" s="28" t="str">
        <v/>
      </c>
      <c r="AF149" s="28" t="str">
        <v/>
      </c>
      <c r="AG149" s="28" t="str">
        <v/>
      </c>
      <c r="AH149" s="29" t="str">
        <v/>
      </c>
      <c r="AI149" s="30" t="str">
        <v/>
      </c>
      <c r="AJ149" s="31" t="str">
        <v/>
      </c>
      <c r="AK149" s="31" t="str">
        <v/>
      </c>
      <c r="AL149" s="31" t="str">
        <v/>
      </c>
      <c r="AM149" s="31" t="str">
        <v/>
      </c>
      <c r="AN149" s="32" t="str">
        <v/>
      </c>
      <c r="AO149" s="27" t="str">
        <v/>
      </c>
      <c r="AP149" s="28" t="str">
        <v/>
      </c>
      <c r="AQ149" s="28" t="str">
        <v/>
      </c>
      <c r="AR149" s="28" t="str">
        <v/>
      </c>
      <c r="AS149" s="28" t="str">
        <v/>
      </c>
      <c r="AT149" s="29" t="str">
        <v/>
      </c>
      <c r="AU149" s="30" t="str">
        <v/>
      </c>
      <c r="AV149" s="31" t="str">
        <v/>
      </c>
      <c r="AW149" s="31" t="str">
        <v/>
      </c>
      <c r="AX149" s="31" t="str">
        <v/>
      </c>
      <c r="AY149" s="31" t="str">
        <v/>
      </c>
      <c r="AZ149" s="32" t="str">
        <v/>
      </c>
      <c r="BA149" s="27" t="str">
        <v/>
      </c>
      <c r="BB149" s="28" t="str">
        <v/>
      </c>
      <c r="BC149" s="28" t="str">
        <v/>
      </c>
      <c r="BD149" s="28" t="str">
        <v/>
      </c>
      <c r="BE149" s="28" t="str">
        <v/>
      </c>
      <c r="BF149" s="29" t="str">
        <v/>
      </c>
      <c r="BG149" s="30" t="str">
        <v/>
      </c>
      <c r="BH149" s="31" t="str">
        <v/>
      </c>
      <c r="BI149" s="31" t="str">
        <v/>
      </c>
      <c r="BJ149" s="31" t="str">
        <v/>
      </c>
      <c r="BK149" s="31" t="str">
        <v/>
      </c>
      <c r="BL149" s="32" t="str">
        <v/>
      </c>
      <c r="BM149" s="26">
        <f>SUM(S149,Y149,AE149,AK149,AQ149,AW149,BC149,BI149)</f>
      </c>
      <c r="BN149" s="26">
        <f>SUM(T149,Z149,AF149,AL149,AR149,AX149,BD149,BJ149)</f>
      </c>
      <c r="BO149" s="26">
        <f>SUM(U149,AA149,AG149,AM149,AS149,AY149,BE149,BK149)</f>
      </c>
      <c r="BP149" s="26">
        <f>SUM(V149,AB149,AH149,AN149,AT149,AZ149,BF149,BL149)</f>
      </c>
      <c r="BQ149" s="26">
        <f>MAX(BM149:BO149)</f>
      </c>
      <c r="BR149" s="26">
        <f>MIN(BM149:BO149)</f>
      </c>
      <c r="BS149" s="33">
        <f>IF(H149&gt;0,(BQ149*SQRT(3)*IF(N149&gt;0,N149,IF(O149&gt;0,O149,IF(P149&gt;0,P149,415)))/(H149*1000))*100,0)</f>
      </c>
      <c r="BT149" s="33">
        <f>IF(BS149&gt;70,"Upgrade","OK - No Upgrade")</f>
      </c>
      <c r="BU149" s="33">
        <f>IF(IF(AVERAGE(BM149:BO149)&gt;0,((BQ149-AVERAGE(BM149:BO149))/AVERAGE(BM149:BO149))*100,0)&gt;10,"Need to Balance","OK - Balanced")</f>
      </c>
    </row>
    <row r="150" ht="15.75" customHeight="1">
      <c r="A150" s="26" t="str">
        <v>Wadi Alain</v>
      </c>
      <c r="B150" s="26" t="str">
        <v>KUBARAH</v>
      </c>
      <c r="C150" s="26" t="str">
        <v>K_LN2</v>
      </c>
      <c r="D150" s="26" t="str">
        <v>23.126317, 56.797423</v>
      </c>
      <c r="E150" s="26" t="str">
        <v>634</v>
      </c>
      <c r="F150" s="26" t="str">
        <v>Pole (PMT)</v>
      </c>
      <c r="G150" s="26" t="str">
        <v/>
      </c>
      <c r="H150" s="26">
        <v>200</v>
      </c>
      <c r="I150" s="26" t="str">
        <v>25/05/2026, 13:59</v>
      </c>
      <c r="J150" s="26">
        <v>1</v>
      </c>
      <c r="K150" s="26">
        <v>239</v>
      </c>
      <c r="L150" s="26">
        <v>240</v>
      </c>
      <c r="M150" s="26">
        <v>242</v>
      </c>
      <c r="N150" s="26">
        <v>415</v>
      </c>
      <c r="O150" s="26">
        <v>417</v>
      </c>
      <c r="P150" s="26">
        <v>418</v>
      </c>
      <c r="Q150" s="27" t="str">
        <v>120 mm²</v>
      </c>
      <c r="R150" s="28" t="str">
        <v>Cu</v>
      </c>
      <c r="S150" s="28">
        <v>29</v>
      </c>
      <c r="T150" s="28">
        <v>39</v>
      </c>
      <c r="U150" s="28">
        <v>15</v>
      </c>
      <c r="V150" s="29">
        <v>25</v>
      </c>
      <c r="W150" s="30" t="str">
        <v>120 mm²</v>
      </c>
      <c r="X150" s="31" t="str">
        <v>Cu</v>
      </c>
      <c r="Y150" s="31">
        <v>67</v>
      </c>
      <c r="Z150" s="31">
        <v>41</v>
      </c>
      <c r="AA150" s="31">
        <v>60</v>
      </c>
      <c r="AB150" s="32">
        <v>15</v>
      </c>
      <c r="AC150" s="27" t="str">
        <v/>
      </c>
      <c r="AD150" s="28" t="str">
        <v/>
      </c>
      <c r="AE150" s="28" t="str">
        <v/>
      </c>
      <c r="AF150" s="28" t="str">
        <v/>
      </c>
      <c r="AG150" s="28" t="str">
        <v/>
      </c>
      <c r="AH150" s="29" t="str">
        <v/>
      </c>
      <c r="AI150" s="30" t="str">
        <v/>
      </c>
      <c r="AJ150" s="31" t="str">
        <v/>
      </c>
      <c r="AK150" s="31" t="str">
        <v/>
      </c>
      <c r="AL150" s="31" t="str">
        <v/>
      </c>
      <c r="AM150" s="31" t="str">
        <v/>
      </c>
      <c r="AN150" s="32" t="str">
        <v/>
      </c>
      <c r="AO150" s="27" t="str">
        <v/>
      </c>
      <c r="AP150" s="28" t="str">
        <v/>
      </c>
      <c r="AQ150" s="28" t="str">
        <v/>
      </c>
      <c r="AR150" s="28" t="str">
        <v/>
      </c>
      <c r="AS150" s="28" t="str">
        <v/>
      </c>
      <c r="AT150" s="29" t="str">
        <v/>
      </c>
      <c r="AU150" s="30" t="str">
        <v/>
      </c>
      <c r="AV150" s="31" t="str">
        <v/>
      </c>
      <c r="AW150" s="31" t="str">
        <v/>
      </c>
      <c r="AX150" s="31" t="str">
        <v/>
      </c>
      <c r="AY150" s="31" t="str">
        <v/>
      </c>
      <c r="AZ150" s="32" t="str">
        <v/>
      </c>
      <c r="BA150" s="27" t="str">
        <v/>
      </c>
      <c r="BB150" s="28" t="str">
        <v/>
      </c>
      <c r="BC150" s="28" t="str">
        <v/>
      </c>
      <c r="BD150" s="28" t="str">
        <v/>
      </c>
      <c r="BE150" s="28" t="str">
        <v/>
      </c>
      <c r="BF150" s="29" t="str">
        <v/>
      </c>
      <c r="BG150" s="30" t="str">
        <v/>
      </c>
      <c r="BH150" s="31" t="str">
        <v/>
      </c>
      <c r="BI150" s="31" t="str">
        <v/>
      </c>
      <c r="BJ150" s="31" t="str">
        <v/>
      </c>
      <c r="BK150" s="31" t="str">
        <v/>
      </c>
      <c r="BL150" s="32" t="str">
        <v/>
      </c>
      <c r="BM150" s="26">
        <f>SUM(S150,Y150,AE150,AK150,AQ150,AW150,BC150,BI150)</f>
      </c>
      <c r="BN150" s="26">
        <f>SUM(T150,Z150,AF150,AL150,AR150,AX150,BD150,BJ150)</f>
      </c>
      <c r="BO150" s="26">
        <f>SUM(U150,AA150,AG150,AM150,AS150,AY150,BE150,BK150)</f>
      </c>
      <c r="BP150" s="26">
        <f>SUM(V150,AB150,AH150,AN150,AT150,AZ150,BF150,BL150)</f>
      </c>
      <c r="BQ150" s="26">
        <f>MAX(BM150:BO150)</f>
      </c>
      <c r="BR150" s="26">
        <f>MIN(BM150:BO150)</f>
      </c>
      <c r="BS150" s="33">
        <f>IF(H150&gt;0,(BQ150*SQRT(3)*IF(N150&gt;0,N150,IF(O150&gt;0,O150,IF(P150&gt;0,P150,415)))/(H150*1000))*100,0)</f>
      </c>
      <c r="BT150" s="33">
        <f>IF(BS150&gt;70,"Upgrade","OK - No Upgrade")</f>
      </c>
      <c r="BU150" s="33">
        <f>IF(IF(AVERAGE(BM150:BO150)&gt;0,((BQ150-AVERAGE(BM150:BO150))/AVERAGE(BM150:BO150))*100,0)&gt;10,"Need to Balance","OK - Balanced")</f>
      </c>
    </row>
    <row r="151" ht="15.75" customHeight="1">
      <c r="A151" s="26" t="str">
        <v>Wadi Alain</v>
      </c>
      <c r="B151" s="26" t="str">
        <v>KUBARAH</v>
      </c>
      <c r="C151" s="26" t="str">
        <v>K_LN2</v>
      </c>
      <c r="D151" s="26" t="str">
        <v>23.121661, 56.78977</v>
      </c>
      <c r="E151" s="26" t="str">
        <v>633</v>
      </c>
      <c r="F151" s="26" t="str">
        <v>Pole (PMT)</v>
      </c>
      <c r="G151" s="26" t="str">
        <v/>
      </c>
      <c r="H151" s="26">
        <v>200</v>
      </c>
      <c r="I151" s="26" t="str">
        <v>25/05/2026, 13:54</v>
      </c>
      <c r="J151" s="26">
        <v>1</v>
      </c>
      <c r="K151" s="26">
        <v>241</v>
      </c>
      <c r="L151" s="26">
        <v>242</v>
      </c>
      <c r="M151" s="26">
        <v>243</v>
      </c>
      <c r="N151" s="26">
        <v>419</v>
      </c>
      <c r="O151" s="26">
        <v>421</v>
      </c>
      <c r="P151" s="26">
        <v>422</v>
      </c>
      <c r="Q151" s="27" t="str">
        <v>120 mm²</v>
      </c>
      <c r="R151" s="28" t="str">
        <v>Cu</v>
      </c>
      <c r="S151" s="28">
        <v>15</v>
      </c>
      <c r="T151" s="28">
        <v>15</v>
      </c>
      <c r="U151" s="28">
        <v>10</v>
      </c>
      <c r="V151" s="29">
        <v>5</v>
      </c>
      <c r="W151" s="30" t="str">
        <v/>
      </c>
      <c r="X151" s="31" t="str">
        <v/>
      </c>
      <c r="Y151" s="31" t="str">
        <v/>
      </c>
      <c r="Z151" s="31" t="str">
        <v/>
      </c>
      <c r="AA151" s="31" t="str">
        <v/>
      </c>
      <c r="AB151" s="32" t="str">
        <v/>
      </c>
      <c r="AC151" s="27" t="str">
        <v/>
      </c>
      <c r="AD151" s="28" t="str">
        <v/>
      </c>
      <c r="AE151" s="28" t="str">
        <v/>
      </c>
      <c r="AF151" s="28" t="str">
        <v/>
      </c>
      <c r="AG151" s="28" t="str">
        <v/>
      </c>
      <c r="AH151" s="29" t="str">
        <v/>
      </c>
      <c r="AI151" s="30" t="str">
        <v/>
      </c>
      <c r="AJ151" s="31" t="str">
        <v/>
      </c>
      <c r="AK151" s="31" t="str">
        <v/>
      </c>
      <c r="AL151" s="31" t="str">
        <v/>
      </c>
      <c r="AM151" s="31" t="str">
        <v/>
      </c>
      <c r="AN151" s="32" t="str">
        <v/>
      </c>
      <c r="AO151" s="27" t="str">
        <v/>
      </c>
      <c r="AP151" s="28" t="str">
        <v/>
      </c>
      <c r="AQ151" s="28" t="str">
        <v/>
      </c>
      <c r="AR151" s="28" t="str">
        <v/>
      </c>
      <c r="AS151" s="28" t="str">
        <v/>
      </c>
      <c r="AT151" s="29" t="str">
        <v/>
      </c>
      <c r="AU151" s="30" t="str">
        <v/>
      </c>
      <c r="AV151" s="31" t="str">
        <v/>
      </c>
      <c r="AW151" s="31" t="str">
        <v/>
      </c>
      <c r="AX151" s="31" t="str">
        <v/>
      </c>
      <c r="AY151" s="31" t="str">
        <v/>
      </c>
      <c r="AZ151" s="32" t="str">
        <v/>
      </c>
      <c r="BA151" s="27" t="str">
        <v/>
      </c>
      <c r="BB151" s="28" t="str">
        <v/>
      </c>
      <c r="BC151" s="28" t="str">
        <v/>
      </c>
      <c r="BD151" s="28" t="str">
        <v/>
      </c>
      <c r="BE151" s="28" t="str">
        <v/>
      </c>
      <c r="BF151" s="29" t="str">
        <v/>
      </c>
      <c r="BG151" s="30" t="str">
        <v/>
      </c>
      <c r="BH151" s="31" t="str">
        <v/>
      </c>
      <c r="BI151" s="31" t="str">
        <v/>
      </c>
      <c r="BJ151" s="31" t="str">
        <v/>
      </c>
      <c r="BK151" s="31" t="str">
        <v/>
      </c>
      <c r="BL151" s="32" t="str">
        <v/>
      </c>
      <c r="BM151" s="26">
        <f>SUM(S151,Y151,AE151,AK151,AQ151,AW151,BC151,BI151)</f>
      </c>
      <c r="BN151" s="26">
        <f>SUM(T151,Z151,AF151,AL151,AR151,AX151,BD151,BJ151)</f>
      </c>
      <c r="BO151" s="26">
        <f>SUM(U151,AA151,AG151,AM151,AS151,AY151,BE151,BK151)</f>
      </c>
      <c r="BP151" s="26">
        <f>SUM(V151,AB151,AH151,AN151,AT151,AZ151,BF151,BL151)</f>
      </c>
      <c r="BQ151" s="26">
        <f>MAX(BM151:BO151)</f>
      </c>
      <c r="BR151" s="26">
        <f>MIN(BM151:BO151)</f>
      </c>
      <c r="BS151" s="33">
        <f>IF(H151&gt;0,(BQ151*SQRT(3)*IF(N151&gt;0,N151,IF(O151&gt;0,O151,IF(P151&gt;0,P151,415)))/(H151*1000))*100,0)</f>
      </c>
      <c r="BT151" s="33">
        <f>IF(BS151&gt;70,"Upgrade","OK - No Upgrade")</f>
      </c>
      <c r="BU151" s="33">
        <f>IF(IF(AVERAGE(BM151:BO151)&gt;0,((BQ151-AVERAGE(BM151:BO151))/AVERAGE(BM151:BO151))*100,0)&gt;10,"Need to Balance","OK - Balanced")</f>
      </c>
    </row>
    <row r="152" ht="15.75" customHeight="1">
      <c r="A152" s="26" t="str">
        <v>Wadi Alain</v>
      </c>
      <c r="B152" s="26" t="str">
        <v>KUBARAH</v>
      </c>
      <c r="C152" s="26" t="str">
        <v>K_LN2</v>
      </c>
      <c r="D152" s="26" t="str">
        <v>23.117895, 56.783536</v>
      </c>
      <c r="E152" s="26" t="str">
        <v>4364</v>
      </c>
      <c r="F152" s="26" t="str">
        <v>Pole (PMT)</v>
      </c>
      <c r="G152" s="26" t="str">
        <v/>
      </c>
      <c r="H152" s="26">
        <v>100</v>
      </c>
      <c r="I152" s="26" t="str">
        <v>25/05/2026, 13:49</v>
      </c>
      <c r="J152" s="26">
        <v>1</v>
      </c>
      <c r="K152" s="26">
        <v>232</v>
      </c>
      <c r="L152" s="26">
        <v>232</v>
      </c>
      <c r="M152" s="26">
        <v>234</v>
      </c>
      <c r="N152" s="26">
        <v>402</v>
      </c>
      <c r="O152" s="26">
        <v>406</v>
      </c>
      <c r="P152" s="26">
        <v>405</v>
      </c>
      <c r="Q152" s="27" t="str">
        <v>185 mm²</v>
      </c>
      <c r="R152" s="28" t="str">
        <v>Cu</v>
      </c>
      <c r="S152" s="28">
        <v>29</v>
      </c>
      <c r="T152" s="28">
        <v>20</v>
      </c>
      <c r="U152" s="28">
        <v>20</v>
      </c>
      <c r="V152" s="29">
        <v>9</v>
      </c>
      <c r="W152" s="30" t="str">
        <v/>
      </c>
      <c r="X152" s="31" t="str">
        <v/>
      </c>
      <c r="Y152" s="31" t="str">
        <v/>
      </c>
      <c r="Z152" s="31" t="str">
        <v/>
      </c>
      <c r="AA152" s="31" t="str">
        <v/>
      </c>
      <c r="AB152" s="32" t="str">
        <v/>
      </c>
      <c r="AC152" s="27" t="str">
        <v/>
      </c>
      <c r="AD152" s="28" t="str">
        <v/>
      </c>
      <c r="AE152" s="28" t="str">
        <v/>
      </c>
      <c r="AF152" s="28" t="str">
        <v/>
      </c>
      <c r="AG152" s="28" t="str">
        <v/>
      </c>
      <c r="AH152" s="29" t="str">
        <v/>
      </c>
      <c r="AI152" s="30" t="str">
        <v/>
      </c>
      <c r="AJ152" s="31" t="str">
        <v/>
      </c>
      <c r="AK152" s="31" t="str">
        <v/>
      </c>
      <c r="AL152" s="31" t="str">
        <v/>
      </c>
      <c r="AM152" s="31" t="str">
        <v/>
      </c>
      <c r="AN152" s="32" t="str">
        <v/>
      </c>
      <c r="AO152" s="27" t="str">
        <v/>
      </c>
      <c r="AP152" s="28" t="str">
        <v/>
      </c>
      <c r="AQ152" s="28" t="str">
        <v/>
      </c>
      <c r="AR152" s="28" t="str">
        <v/>
      </c>
      <c r="AS152" s="28" t="str">
        <v/>
      </c>
      <c r="AT152" s="29" t="str">
        <v/>
      </c>
      <c r="AU152" s="30" t="str">
        <v/>
      </c>
      <c r="AV152" s="31" t="str">
        <v/>
      </c>
      <c r="AW152" s="31" t="str">
        <v/>
      </c>
      <c r="AX152" s="31" t="str">
        <v/>
      </c>
      <c r="AY152" s="31" t="str">
        <v/>
      </c>
      <c r="AZ152" s="32" t="str">
        <v/>
      </c>
      <c r="BA152" s="27" t="str">
        <v/>
      </c>
      <c r="BB152" s="28" t="str">
        <v/>
      </c>
      <c r="BC152" s="28" t="str">
        <v/>
      </c>
      <c r="BD152" s="28" t="str">
        <v/>
      </c>
      <c r="BE152" s="28" t="str">
        <v/>
      </c>
      <c r="BF152" s="29" t="str">
        <v/>
      </c>
      <c r="BG152" s="30" t="str">
        <v/>
      </c>
      <c r="BH152" s="31" t="str">
        <v/>
      </c>
      <c r="BI152" s="31" t="str">
        <v/>
      </c>
      <c r="BJ152" s="31" t="str">
        <v/>
      </c>
      <c r="BK152" s="31" t="str">
        <v/>
      </c>
      <c r="BL152" s="32" t="str">
        <v/>
      </c>
      <c r="BM152" s="26">
        <f>SUM(S152,Y152,AE152,AK152,AQ152,AW152,BC152,BI152)</f>
      </c>
      <c r="BN152" s="26">
        <f>SUM(T152,Z152,AF152,AL152,AR152,AX152,BD152,BJ152)</f>
      </c>
      <c r="BO152" s="26">
        <f>SUM(U152,AA152,AG152,AM152,AS152,AY152,BE152,BK152)</f>
      </c>
      <c r="BP152" s="26">
        <f>SUM(V152,AB152,AH152,AN152,AT152,AZ152,BF152,BL152)</f>
      </c>
      <c r="BQ152" s="26">
        <f>MAX(BM152:BO152)</f>
      </c>
      <c r="BR152" s="26">
        <f>MIN(BM152:BO152)</f>
      </c>
      <c r="BS152" s="33">
        <f>IF(H152&gt;0,(BQ152*SQRT(3)*IF(N152&gt;0,N152,IF(O152&gt;0,O152,IF(P152&gt;0,P152,415)))/(H152*1000))*100,0)</f>
      </c>
      <c r="BT152" s="33">
        <f>IF(BS152&gt;70,"Upgrade","OK - No Upgrade")</f>
      </c>
      <c r="BU152" s="33">
        <f>IF(IF(AVERAGE(BM152:BO152)&gt;0,((BQ152-AVERAGE(BM152:BO152))/AVERAGE(BM152:BO152))*100,0)&gt;10,"Need to Balance","OK - Balanced")</f>
      </c>
    </row>
    <row r="153" ht="15.75" customHeight="1">
      <c r="A153" s="26" t="str">
        <v>Wadi Alain</v>
      </c>
      <c r="B153" s="26" t="str">
        <v>KUBARAH</v>
      </c>
      <c r="C153" s="26" t="str">
        <v>K_LN2</v>
      </c>
      <c r="D153" s="26" t="str">
        <v>23.107682, 56.806882</v>
      </c>
      <c r="E153" s="26" t="str">
        <v>2333</v>
      </c>
      <c r="F153" s="26" t="str">
        <v>Pole (PMT)</v>
      </c>
      <c r="G153" s="26" t="str">
        <v/>
      </c>
      <c r="H153" s="26">
        <v>100</v>
      </c>
      <c r="I153" s="26" t="str">
        <v>25/05/2026, 13:42</v>
      </c>
      <c r="J153" s="26">
        <v>1</v>
      </c>
      <c r="K153" s="26">
        <v>242</v>
      </c>
      <c r="L153" s="26">
        <v>243</v>
      </c>
      <c r="M153" s="26">
        <v>244</v>
      </c>
      <c r="N153" s="26">
        <v>420</v>
      </c>
      <c r="O153" s="26">
        <v>422</v>
      </c>
      <c r="P153" s="26">
        <v>421</v>
      </c>
      <c r="Q153" s="27" t="str">
        <v>185 mm²</v>
      </c>
      <c r="R153" s="28" t="str">
        <v>Cu</v>
      </c>
      <c r="S153" s="28">
        <v>19</v>
      </c>
      <c r="T153" s="28">
        <v>18</v>
      </c>
      <c r="U153" s="28">
        <v>25</v>
      </c>
      <c r="V153" s="29">
        <v>28</v>
      </c>
      <c r="W153" s="30" t="str">
        <v/>
      </c>
      <c r="X153" s="31" t="str">
        <v/>
      </c>
      <c r="Y153" s="31" t="str">
        <v/>
      </c>
      <c r="Z153" s="31" t="str">
        <v/>
      </c>
      <c r="AA153" s="31" t="str">
        <v/>
      </c>
      <c r="AB153" s="32" t="str">
        <v/>
      </c>
      <c r="AC153" s="27" t="str">
        <v/>
      </c>
      <c r="AD153" s="28" t="str">
        <v/>
      </c>
      <c r="AE153" s="28" t="str">
        <v/>
      </c>
      <c r="AF153" s="28" t="str">
        <v/>
      </c>
      <c r="AG153" s="28" t="str">
        <v/>
      </c>
      <c r="AH153" s="29" t="str">
        <v/>
      </c>
      <c r="AI153" s="30" t="str">
        <v/>
      </c>
      <c r="AJ153" s="31" t="str">
        <v/>
      </c>
      <c r="AK153" s="31" t="str">
        <v/>
      </c>
      <c r="AL153" s="31" t="str">
        <v/>
      </c>
      <c r="AM153" s="31" t="str">
        <v/>
      </c>
      <c r="AN153" s="32" t="str">
        <v/>
      </c>
      <c r="AO153" s="27" t="str">
        <v/>
      </c>
      <c r="AP153" s="28" t="str">
        <v/>
      </c>
      <c r="AQ153" s="28" t="str">
        <v/>
      </c>
      <c r="AR153" s="28" t="str">
        <v/>
      </c>
      <c r="AS153" s="28" t="str">
        <v/>
      </c>
      <c r="AT153" s="29" t="str">
        <v/>
      </c>
      <c r="AU153" s="30" t="str">
        <v/>
      </c>
      <c r="AV153" s="31" t="str">
        <v/>
      </c>
      <c r="AW153" s="31" t="str">
        <v/>
      </c>
      <c r="AX153" s="31" t="str">
        <v/>
      </c>
      <c r="AY153" s="31" t="str">
        <v/>
      </c>
      <c r="AZ153" s="32" t="str">
        <v/>
      </c>
      <c r="BA153" s="27" t="str">
        <v/>
      </c>
      <c r="BB153" s="28" t="str">
        <v/>
      </c>
      <c r="BC153" s="28" t="str">
        <v/>
      </c>
      <c r="BD153" s="28" t="str">
        <v/>
      </c>
      <c r="BE153" s="28" t="str">
        <v/>
      </c>
      <c r="BF153" s="29" t="str">
        <v/>
      </c>
      <c r="BG153" s="30" t="str">
        <v/>
      </c>
      <c r="BH153" s="31" t="str">
        <v/>
      </c>
      <c r="BI153" s="31" t="str">
        <v/>
      </c>
      <c r="BJ153" s="31" t="str">
        <v/>
      </c>
      <c r="BK153" s="31" t="str">
        <v/>
      </c>
      <c r="BL153" s="32" t="str">
        <v/>
      </c>
      <c r="BM153" s="26">
        <f>SUM(S153,Y153,AE153,AK153,AQ153,AW153,BC153,BI153)</f>
      </c>
      <c r="BN153" s="26">
        <f>SUM(T153,Z153,AF153,AL153,AR153,AX153,BD153,BJ153)</f>
      </c>
      <c r="BO153" s="26">
        <f>SUM(U153,AA153,AG153,AM153,AS153,AY153,BE153,BK153)</f>
      </c>
      <c r="BP153" s="26">
        <f>SUM(V153,AB153,AH153,AN153,AT153,AZ153,BF153,BL153)</f>
      </c>
      <c r="BQ153" s="26">
        <f>MAX(BM153:BO153)</f>
      </c>
      <c r="BR153" s="26">
        <f>MIN(BM153:BO153)</f>
      </c>
      <c r="BS153" s="33">
        <f>IF(H153&gt;0,(BQ153*SQRT(3)*IF(N153&gt;0,N153,IF(O153&gt;0,O153,IF(P153&gt;0,P153,415)))/(H153*1000))*100,0)</f>
      </c>
      <c r="BT153" s="33">
        <f>IF(BS153&gt;70,"Upgrade","OK - No Upgrade")</f>
      </c>
      <c r="BU153" s="33">
        <f>IF(IF(AVERAGE(BM153:BO153)&gt;0,((BQ153-AVERAGE(BM153:BO153))/AVERAGE(BM153:BO153))*100,0)&gt;10,"Need to Balance","OK - Balanced")</f>
      </c>
    </row>
    <row r="154" ht="15.75" customHeight="1">
      <c r="A154" s="26" t="str">
        <v>Wadi Alain</v>
      </c>
      <c r="B154" s="26" t="str">
        <v>KUBARAH</v>
      </c>
      <c r="C154" s="26" t="str">
        <v>K_LN2</v>
      </c>
      <c r="D154" s="26" t="str">
        <v>23.111024, 56.803992</v>
      </c>
      <c r="E154" s="26" t="str">
        <v>661</v>
      </c>
      <c r="F154" s="26" t="str">
        <v>Pole (PMT)</v>
      </c>
      <c r="G154" s="26" t="str">
        <v/>
      </c>
      <c r="H154" s="26">
        <v>315</v>
      </c>
      <c r="I154" s="26" t="str">
        <v>25/05/2026, 13:38</v>
      </c>
      <c r="J154" s="26">
        <v>1</v>
      </c>
      <c r="K154" s="26">
        <v>243</v>
      </c>
      <c r="L154" s="26">
        <v>241</v>
      </c>
      <c r="M154" s="26">
        <v>243</v>
      </c>
      <c r="N154" s="26">
        <v>420</v>
      </c>
      <c r="O154" s="26">
        <v>420</v>
      </c>
      <c r="P154" s="26">
        <v>420</v>
      </c>
      <c r="Q154" s="27" t="str">
        <v>120 mm²</v>
      </c>
      <c r="R154" s="28" t="str">
        <v>Cu</v>
      </c>
      <c r="S154" s="28">
        <v>25</v>
      </c>
      <c r="T154" s="28">
        <v>73</v>
      </c>
      <c r="U154" s="28">
        <v>82</v>
      </c>
      <c r="V154" s="29">
        <v>76</v>
      </c>
      <c r="W154" s="30" t="str">
        <v>185 mm²</v>
      </c>
      <c r="X154" s="31" t="str">
        <v>Cu</v>
      </c>
      <c r="Y154" s="31">
        <v>12</v>
      </c>
      <c r="Z154" s="31">
        <v>18</v>
      </c>
      <c r="AA154" s="31">
        <v>24</v>
      </c>
      <c r="AB154" s="32">
        <v>35</v>
      </c>
      <c r="AC154" s="27" t="str">
        <v/>
      </c>
      <c r="AD154" s="28" t="str">
        <v/>
      </c>
      <c r="AE154" s="28" t="str">
        <v/>
      </c>
      <c r="AF154" s="28" t="str">
        <v/>
      </c>
      <c r="AG154" s="28" t="str">
        <v/>
      </c>
      <c r="AH154" s="29" t="str">
        <v/>
      </c>
      <c r="AI154" s="30" t="str">
        <v/>
      </c>
      <c r="AJ154" s="31" t="str">
        <v/>
      </c>
      <c r="AK154" s="31" t="str">
        <v/>
      </c>
      <c r="AL154" s="31" t="str">
        <v/>
      </c>
      <c r="AM154" s="31" t="str">
        <v/>
      </c>
      <c r="AN154" s="32" t="str">
        <v/>
      </c>
      <c r="AO154" s="27" t="str">
        <v/>
      </c>
      <c r="AP154" s="28" t="str">
        <v/>
      </c>
      <c r="AQ154" s="28" t="str">
        <v/>
      </c>
      <c r="AR154" s="28" t="str">
        <v/>
      </c>
      <c r="AS154" s="28" t="str">
        <v/>
      </c>
      <c r="AT154" s="29" t="str">
        <v/>
      </c>
      <c r="AU154" s="30" t="str">
        <v/>
      </c>
      <c r="AV154" s="31" t="str">
        <v/>
      </c>
      <c r="AW154" s="31" t="str">
        <v/>
      </c>
      <c r="AX154" s="31" t="str">
        <v/>
      </c>
      <c r="AY154" s="31" t="str">
        <v/>
      </c>
      <c r="AZ154" s="32" t="str">
        <v/>
      </c>
      <c r="BA154" s="27" t="str">
        <v/>
      </c>
      <c r="BB154" s="28" t="str">
        <v/>
      </c>
      <c r="BC154" s="28" t="str">
        <v/>
      </c>
      <c r="BD154" s="28" t="str">
        <v/>
      </c>
      <c r="BE154" s="28" t="str">
        <v/>
      </c>
      <c r="BF154" s="29" t="str">
        <v/>
      </c>
      <c r="BG154" s="30" t="str">
        <v/>
      </c>
      <c r="BH154" s="31" t="str">
        <v/>
      </c>
      <c r="BI154" s="31" t="str">
        <v/>
      </c>
      <c r="BJ154" s="31" t="str">
        <v/>
      </c>
      <c r="BK154" s="31" t="str">
        <v/>
      </c>
      <c r="BL154" s="32" t="str">
        <v/>
      </c>
      <c r="BM154" s="26">
        <f>SUM(S154,Y154,AE154,AK154,AQ154,AW154,BC154,BI154)</f>
      </c>
      <c r="BN154" s="26">
        <f>SUM(T154,Z154,AF154,AL154,AR154,AX154,BD154,BJ154)</f>
      </c>
      <c r="BO154" s="26">
        <f>SUM(U154,AA154,AG154,AM154,AS154,AY154,BE154,BK154)</f>
      </c>
      <c r="BP154" s="26">
        <f>SUM(V154,AB154,AH154,AN154,AT154,AZ154,BF154,BL154)</f>
      </c>
      <c r="BQ154" s="26">
        <f>MAX(BM154:BO154)</f>
      </c>
      <c r="BR154" s="26">
        <f>MIN(BM154:BO154)</f>
      </c>
      <c r="BS154" s="33">
        <f>IF(H154&gt;0,(BQ154*SQRT(3)*IF(N154&gt;0,N154,IF(O154&gt;0,O154,IF(P154&gt;0,P154,415)))/(H154*1000))*100,0)</f>
      </c>
      <c r="BT154" s="33">
        <f>IF(BS154&gt;70,"Upgrade","OK - No Upgrade")</f>
      </c>
      <c r="BU154" s="33">
        <f>IF(IF(AVERAGE(BM154:BO154)&gt;0,((BQ154-AVERAGE(BM154:BO154))/AVERAGE(BM154:BO154))*100,0)&gt;10,"Need to Balance","OK - Balanced")</f>
      </c>
    </row>
    <row r="155" ht="15.75" customHeight="1">
      <c r="A155" s="26" t="str">
        <v>Wadi Alain</v>
      </c>
      <c r="B155" s="26" t="str">
        <v>KUBARAH</v>
      </c>
      <c r="C155" s="26" t="str">
        <v>K_LN2</v>
      </c>
      <c r="D155" s="26" t="str">
        <v>23.108882, 56.801018</v>
      </c>
      <c r="E155" s="26" t="str">
        <v>1723</v>
      </c>
      <c r="F155" s="26" t="str">
        <v>Pole (PMT)</v>
      </c>
      <c r="G155" s="26" t="str">
        <v/>
      </c>
      <c r="H155" s="26">
        <v>100</v>
      </c>
      <c r="I155" s="26" t="str">
        <v>25/05/2026, 13:32</v>
      </c>
      <c r="J155" s="26">
        <v>1</v>
      </c>
      <c r="K155" s="26">
        <v>242</v>
      </c>
      <c r="L155" s="26">
        <v>243</v>
      </c>
      <c r="M155" s="26">
        <v>245</v>
      </c>
      <c r="N155" s="26">
        <v>418</v>
      </c>
      <c r="O155" s="26">
        <v>423</v>
      </c>
      <c r="P155" s="26">
        <v>423</v>
      </c>
      <c r="Q155" s="27" t="str">
        <v>120 mm²</v>
      </c>
      <c r="R155" s="28" t="str">
        <v>Cu</v>
      </c>
      <c r="S155" s="28">
        <v>30</v>
      </c>
      <c r="T155" s="28">
        <v>5</v>
      </c>
      <c r="U155" s="28">
        <v>12</v>
      </c>
      <c r="V155" s="29">
        <v>21</v>
      </c>
      <c r="W155" s="30" t="str">
        <v/>
      </c>
      <c r="X155" s="31" t="str">
        <v/>
      </c>
      <c r="Y155" s="31" t="str">
        <v/>
      </c>
      <c r="Z155" s="31" t="str">
        <v/>
      </c>
      <c r="AA155" s="31" t="str">
        <v/>
      </c>
      <c r="AB155" s="32" t="str">
        <v/>
      </c>
      <c r="AC155" s="27" t="str">
        <v/>
      </c>
      <c r="AD155" s="28" t="str">
        <v/>
      </c>
      <c r="AE155" s="28" t="str">
        <v/>
      </c>
      <c r="AF155" s="28" t="str">
        <v/>
      </c>
      <c r="AG155" s="28" t="str">
        <v/>
      </c>
      <c r="AH155" s="29" t="str">
        <v/>
      </c>
      <c r="AI155" s="30" t="str">
        <v/>
      </c>
      <c r="AJ155" s="31" t="str">
        <v/>
      </c>
      <c r="AK155" s="31" t="str">
        <v/>
      </c>
      <c r="AL155" s="31" t="str">
        <v/>
      </c>
      <c r="AM155" s="31" t="str">
        <v/>
      </c>
      <c r="AN155" s="32" t="str">
        <v/>
      </c>
      <c r="AO155" s="27" t="str">
        <v/>
      </c>
      <c r="AP155" s="28" t="str">
        <v/>
      </c>
      <c r="AQ155" s="28" t="str">
        <v/>
      </c>
      <c r="AR155" s="28" t="str">
        <v/>
      </c>
      <c r="AS155" s="28" t="str">
        <v/>
      </c>
      <c r="AT155" s="29" t="str">
        <v/>
      </c>
      <c r="AU155" s="30" t="str">
        <v/>
      </c>
      <c r="AV155" s="31" t="str">
        <v/>
      </c>
      <c r="AW155" s="31" t="str">
        <v/>
      </c>
      <c r="AX155" s="31" t="str">
        <v/>
      </c>
      <c r="AY155" s="31" t="str">
        <v/>
      </c>
      <c r="AZ155" s="32" t="str">
        <v/>
      </c>
      <c r="BA155" s="27" t="str">
        <v/>
      </c>
      <c r="BB155" s="28" t="str">
        <v/>
      </c>
      <c r="BC155" s="28" t="str">
        <v/>
      </c>
      <c r="BD155" s="28" t="str">
        <v/>
      </c>
      <c r="BE155" s="28" t="str">
        <v/>
      </c>
      <c r="BF155" s="29" t="str">
        <v/>
      </c>
      <c r="BG155" s="30" t="str">
        <v/>
      </c>
      <c r="BH155" s="31" t="str">
        <v/>
      </c>
      <c r="BI155" s="31" t="str">
        <v/>
      </c>
      <c r="BJ155" s="31" t="str">
        <v/>
      </c>
      <c r="BK155" s="31" t="str">
        <v/>
      </c>
      <c r="BL155" s="32" t="str">
        <v/>
      </c>
      <c r="BM155" s="26">
        <f>SUM(S155,Y155,AE155,AK155,AQ155,AW155,BC155,BI155)</f>
      </c>
      <c r="BN155" s="26">
        <f>SUM(T155,Z155,AF155,AL155,AR155,AX155,BD155,BJ155)</f>
      </c>
      <c r="BO155" s="26">
        <f>SUM(U155,AA155,AG155,AM155,AS155,AY155,BE155,BK155)</f>
      </c>
      <c r="BP155" s="26">
        <f>SUM(V155,AB155,AH155,AN155,AT155,AZ155,BF155,BL155)</f>
      </c>
      <c r="BQ155" s="26">
        <f>MAX(BM155:BO155)</f>
      </c>
      <c r="BR155" s="26">
        <f>MIN(BM155:BO155)</f>
      </c>
      <c r="BS155" s="33">
        <f>IF(H155&gt;0,(BQ155*SQRT(3)*IF(N155&gt;0,N155,IF(O155&gt;0,O155,IF(P155&gt;0,P155,415)))/(H155*1000))*100,0)</f>
      </c>
      <c r="BT155" s="33">
        <f>IF(BS155&gt;70,"Upgrade","OK - No Upgrade")</f>
      </c>
      <c r="BU155" s="33">
        <f>IF(IF(AVERAGE(BM155:BO155)&gt;0,((BQ155-AVERAGE(BM155:BO155))/AVERAGE(BM155:BO155))*100,0)&gt;10,"Need to Balance","OK - Balanced")</f>
      </c>
    </row>
    <row r="156" ht="15.75" customHeight="1">
      <c r="A156" s="26" t="str">
        <v>Wadi Alain</v>
      </c>
      <c r="B156" s="26" t="str">
        <v>KUBARAH</v>
      </c>
      <c r="C156" s="26" t="str">
        <v>K_LN2</v>
      </c>
      <c r="D156" s="26" t="str">
        <v>23.102432, 56.800165</v>
      </c>
      <c r="E156" s="26" t="str">
        <v>4576</v>
      </c>
      <c r="F156" s="26" t="str">
        <v>Pole (PMT)</v>
      </c>
      <c r="G156" s="26" t="str">
        <v/>
      </c>
      <c r="H156" s="26">
        <v>100</v>
      </c>
      <c r="I156" s="26" t="str">
        <v>25/05/2026, 13:27</v>
      </c>
      <c r="J156" s="26">
        <v>1</v>
      </c>
      <c r="K156" s="26">
        <v>244</v>
      </c>
      <c r="L156" s="26">
        <v>244</v>
      </c>
      <c r="M156" s="26">
        <v>246</v>
      </c>
      <c r="N156" s="26">
        <v>4223</v>
      </c>
      <c r="O156" s="26">
        <v>426</v>
      </c>
      <c r="P156" s="26">
        <v>425</v>
      </c>
      <c r="Q156" s="27" t="str">
        <v>185 mm²</v>
      </c>
      <c r="R156" s="28" t="str">
        <v>Cu</v>
      </c>
      <c r="S156" s="28">
        <v>0</v>
      </c>
      <c r="T156" s="28">
        <v>0</v>
      </c>
      <c r="U156" s="28">
        <v>0</v>
      </c>
      <c r="V156" s="29">
        <v>0</v>
      </c>
      <c r="W156" s="30" t="str">
        <v/>
      </c>
      <c r="X156" s="31" t="str">
        <v/>
      </c>
      <c r="Y156" s="31" t="str">
        <v/>
      </c>
      <c r="Z156" s="31" t="str">
        <v/>
      </c>
      <c r="AA156" s="31" t="str">
        <v/>
      </c>
      <c r="AB156" s="32" t="str">
        <v/>
      </c>
      <c r="AC156" s="27" t="str">
        <v/>
      </c>
      <c r="AD156" s="28" t="str">
        <v/>
      </c>
      <c r="AE156" s="28" t="str">
        <v/>
      </c>
      <c r="AF156" s="28" t="str">
        <v/>
      </c>
      <c r="AG156" s="28" t="str">
        <v/>
      </c>
      <c r="AH156" s="29" t="str">
        <v/>
      </c>
      <c r="AI156" s="30" t="str">
        <v/>
      </c>
      <c r="AJ156" s="31" t="str">
        <v/>
      </c>
      <c r="AK156" s="31" t="str">
        <v/>
      </c>
      <c r="AL156" s="31" t="str">
        <v/>
      </c>
      <c r="AM156" s="31" t="str">
        <v/>
      </c>
      <c r="AN156" s="32" t="str">
        <v/>
      </c>
      <c r="AO156" s="27" t="str">
        <v/>
      </c>
      <c r="AP156" s="28" t="str">
        <v/>
      </c>
      <c r="AQ156" s="28" t="str">
        <v/>
      </c>
      <c r="AR156" s="28" t="str">
        <v/>
      </c>
      <c r="AS156" s="28" t="str">
        <v/>
      </c>
      <c r="AT156" s="29" t="str">
        <v/>
      </c>
      <c r="AU156" s="30" t="str">
        <v/>
      </c>
      <c r="AV156" s="31" t="str">
        <v/>
      </c>
      <c r="AW156" s="31" t="str">
        <v/>
      </c>
      <c r="AX156" s="31" t="str">
        <v/>
      </c>
      <c r="AY156" s="31" t="str">
        <v/>
      </c>
      <c r="AZ156" s="32" t="str">
        <v/>
      </c>
      <c r="BA156" s="27" t="str">
        <v/>
      </c>
      <c r="BB156" s="28" t="str">
        <v/>
      </c>
      <c r="BC156" s="28" t="str">
        <v/>
      </c>
      <c r="BD156" s="28" t="str">
        <v/>
      </c>
      <c r="BE156" s="28" t="str">
        <v/>
      </c>
      <c r="BF156" s="29" t="str">
        <v/>
      </c>
      <c r="BG156" s="30" t="str">
        <v/>
      </c>
      <c r="BH156" s="31" t="str">
        <v/>
      </c>
      <c r="BI156" s="31" t="str">
        <v/>
      </c>
      <c r="BJ156" s="31" t="str">
        <v/>
      </c>
      <c r="BK156" s="31" t="str">
        <v/>
      </c>
      <c r="BL156" s="32" t="str">
        <v/>
      </c>
      <c r="BM156" s="26">
        <f>SUM(S156,Y156,AE156,AK156,AQ156,AW156,BC156,BI156)</f>
      </c>
      <c r="BN156" s="26">
        <f>SUM(T156,Z156,AF156,AL156,AR156,AX156,BD156,BJ156)</f>
      </c>
      <c r="BO156" s="26">
        <f>SUM(U156,AA156,AG156,AM156,AS156,AY156,BE156,BK156)</f>
      </c>
      <c r="BP156" s="26">
        <f>SUM(V156,AB156,AH156,AN156,AT156,AZ156,BF156,BL156)</f>
      </c>
      <c r="BQ156" s="26">
        <f>MAX(BM156:BO156)</f>
      </c>
      <c r="BR156" s="26">
        <f>MIN(BM156:BO156)</f>
      </c>
      <c r="BS156" s="33">
        <f>IF(H156&gt;0,(BQ156*SQRT(3)*IF(N156&gt;0,N156,IF(O156&gt;0,O156,IF(P156&gt;0,P156,415)))/(H156*1000))*100,0)</f>
      </c>
      <c r="BT156" s="33">
        <f>IF(BS156&gt;70,"Upgrade","OK - No Upgrade")</f>
      </c>
      <c r="BU156" s="33">
        <f>IF(IF(AVERAGE(BM156:BO156)&gt;0,((BQ156-AVERAGE(BM156:BO156))/AVERAGE(BM156:BO156))*100,0)&gt;10,"Need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15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U81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Araqi</v>
      </c>
      <c r="B4" s="26" t="str">
        <v>AL-EYNIN</v>
      </c>
      <c r="C4" s="26" t="str">
        <v>K_LN02</v>
      </c>
      <c r="D4" s="26" t="str">
        <v>23.294357, 56.58621</v>
      </c>
      <c r="E4" s="26" t="str">
        <v>4366</v>
      </c>
      <c r="F4" s="26" t="str">
        <v>Pole (PMT)</v>
      </c>
      <c r="G4" s="26" t="str">
        <v/>
      </c>
      <c r="H4" s="26">
        <v>100</v>
      </c>
      <c r="I4" s="26" t="str">
        <v>01/07/2026, 14:25</v>
      </c>
      <c r="J4" s="26">
        <v>1</v>
      </c>
      <c r="K4" s="26">
        <v>250</v>
      </c>
      <c r="L4" s="26">
        <v>250</v>
      </c>
      <c r="M4" s="26">
        <v>251</v>
      </c>
      <c r="N4" s="26">
        <v>435</v>
      </c>
      <c r="O4" s="26">
        <v>437</v>
      </c>
      <c r="P4" s="26">
        <v>438</v>
      </c>
      <c r="Q4" s="27" t="str">
        <v>120 mm²</v>
      </c>
      <c r="R4" s="28" t="str">
        <v>Cu</v>
      </c>
      <c r="S4" s="28">
        <v>0</v>
      </c>
      <c r="T4" s="28">
        <v>0</v>
      </c>
      <c r="U4" s="28">
        <v>0</v>
      </c>
      <c r="V4" s="29">
        <v>0</v>
      </c>
      <c r="W4" s="30" t="str">
        <v/>
      </c>
      <c r="X4" s="31" t="str">
        <v/>
      </c>
      <c r="Y4" s="31" t="str">
        <v/>
      </c>
      <c r="Z4" s="31" t="str">
        <v/>
      </c>
      <c r="AA4" s="31" t="str">
        <v/>
      </c>
      <c r="AB4" s="32" t="str">
        <v/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Araqi</v>
      </c>
      <c r="B5" s="26" t="str">
        <v>AL-EYNIN</v>
      </c>
      <c r="C5" s="26" t="str">
        <v>K_LN02</v>
      </c>
      <c r="D5" s="26" t="str">
        <v>23.316972, 56.593485</v>
      </c>
      <c r="E5" s="26" t="str">
        <v>527</v>
      </c>
      <c r="F5" s="26" t="str">
        <v>Ground (GMT)</v>
      </c>
      <c r="G5" s="26" t="str">
        <v/>
      </c>
      <c r="H5" s="26">
        <v>500</v>
      </c>
      <c r="I5" s="26" t="str">
        <v>01/07/2026, 13:39</v>
      </c>
      <c r="J5" s="26">
        <v>1</v>
      </c>
      <c r="K5" s="26">
        <v>247</v>
      </c>
      <c r="L5" s="26">
        <v>246</v>
      </c>
      <c r="M5" s="26">
        <v>248</v>
      </c>
      <c r="N5" s="26">
        <v>428</v>
      </c>
      <c r="O5" s="26">
        <v>430</v>
      </c>
      <c r="P5" s="26">
        <v>431</v>
      </c>
      <c r="Q5" s="27" t="str">
        <v>185 mm²</v>
      </c>
      <c r="R5" s="28" t="str">
        <v>Cu</v>
      </c>
      <c r="S5" s="28">
        <v>3</v>
      </c>
      <c r="T5" s="28">
        <v>15</v>
      </c>
      <c r="U5" s="28">
        <v>20</v>
      </c>
      <c r="V5" s="29">
        <v>9</v>
      </c>
      <c r="W5" s="30" t="str">
        <v>185 mm²</v>
      </c>
      <c r="X5" s="31" t="str">
        <v>Cu</v>
      </c>
      <c r="Y5" s="31">
        <v>109</v>
      </c>
      <c r="Z5" s="31">
        <v>60</v>
      </c>
      <c r="AA5" s="31">
        <v>89</v>
      </c>
      <c r="AB5" s="32">
        <v>36</v>
      </c>
      <c r="AC5" s="27" t="str">
        <v>185 mm²</v>
      </c>
      <c r="AD5" s="28" t="str">
        <v>Cu</v>
      </c>
      <c r="AE5" s="28">
        <v>93</v>
      </c>
      <c r="AF5" s="28">
        <v>105</v>
      </c>
      <c r="AG5" s="28">
        <v>96</v>
      </c>
      <c r="AH5" s="29">
        <v>28</v>
      </c>
      <c r="AI5" s="30" t="str">
        <v>185 mm²</v>
      </c>
      <c r="AJ5" s="31" t="str">
        <v>Cu</v>
      </c>
      <c r="AK5" s="31">
        <v>10</v>
      </c>
      <c r="AL5" s="31">
        <v>29</v>
      </c>
      <c r="AM5" s="31">
        <v>13</v>
      </c>
      <c r="AN5" s="32">
        <v>21</v>
      </c>
      <c r="AO5" s="27" t="str">
        <v>185 mm²</v>
      </c>
      <c r="AP5" s="28" t="str">
        <v>Cu</v>
      </c>
      <c r="AQ5" s="28">
        <v>81</v>
      </c>
      <c r="AR5" s="28">
        <v>66</v>
      </c>
      <c r="AS5" s="28">
        <v>110</v>
      </c>
      <c r="AT5" s="29">
        <v>22</v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Araqi</v>
      </c>
      <c r="B6" s="26" t="str">
        <v>AL-EYNIN</v>
      </c>
      <c r="C6" s="26" t="str">
        <v>K_LN02</v>
      </c>
      <c r="D6" s="26" t="str">
        <v>23.315698, 56.590205</v>
      </c>
      <c r="E6" s="26" t="str">
        <v>528</v>
      </c>
      <c r="F6" s="26" t="str">
        <v>Ground (GMT)</v>
      </c>
      <c r="G6" s="26" t="str">
        <v/>
      </c>
      <c r="H6" s="26">
        <v>1000</v>
      </c>
      <c r="I6" s="26" t="str">
        <v>01/07/2026, 13:31</v>
      </c>
      <c r="J6" s="26">
        <v>1</v>
      </c>
      <c r="K6" s="26">
        <v>250</v>
      </c>
      <c r="L6" s="26">
        <v>249</v>
      </c>
      <c r="M6" s="26">
        <v>251</v>
      </c>
      <c r="N6" s="26">
        <v>434</v>
      </c>
      <c r="O6" s="26">
        <v>435</v>
      </c>
      <c r="P6" s="26">
        <v>438</v>
      </c>
      <c r="Q6" s="27" t="str">
        <v>185 mm²</v>
      </c>
      <c r="R6" s="28" t="str">
        <v>Cu</v>
      </c>
      <c r="S6" s="28">
        <v>62</v>
      </c>
      <c r="T6" s="28">
        <v>87</v>
      </c>
      <c r="U6" s="28">
        <v>65</v>
      </c>
      <c r="V6" s="29">
        <v>20</v>
      </c>
      <c r="W6" s="30" t="str">
        <v>185 mm²</v>
      </c>
      <c r="X6" s="31" t="str">
        <v>Cu</v>
      </c>
      <c r="Y6" s="31">
        <v>118</v>
      </c>
      <c r="Z6" s="31">
        <v>112</v>
      </c>
      <c r="AA6" s="31">
        <v>124</v>
      </c>
      <c r="AB6" s="32">
        <v>12</v>
      </c>
      <c r="AC6" s="27" t="str">
        <v>185 mm²</v>
      </c>
      <c r="AD6" s="28" t="str">
        <v>Cu</v>
      </c>
      <c r="AE6" s="28">
        <v>25</v>
      </c>
      <c r="AF6" s="28">
        <v>27</v>
      </c>
      <c r="AG6" s="28">
        <v>22</v>
      </c>
      <c r="AH6" s="29">
        <v>7</v>
      </c>
      <c r="AI6" s="30" t="str">
        <v>185 mm²</v>
      </c>
      <c r="AJ6" s="31" t="str">
        <v>Cu</v>
      </c>
      <c r="AK6" s="31">
        <v>90</v>
      </c>
      <c r="AL6" s="31">
        <v>93</v>
      </c>
      <c r="AM6" s="31">
        <v>74</v>
      </c>
      <c r="AN6" s="32">
        <v>19</v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Araqi</v>
      </c>
      <c r="B7" s="26" t="str">
        <v>AL-EYNIN</v>
      </c>
      <c r="C7" s="26" t="str">
        <v>K_LN02</v>
      </c>
      <c r="D7" s="26" t="str">
        <v>23.312435, 56.587098</v>
      </c>
      <c r="E7" s="26" t="str">
        <v>529</v>
      </c>
      <c r="F7" s="26" t="str">
        <v>Ground (GMT)</v>
      </c>
      <c r="G7" s="26" t="str">
        <v/>
      </c>
      <c r="H7" s="26">
        <v>1000</v>
      </c>
      <c r="I7" s="26" t="str">
        <v>01/07/2026, 13:21</v>
      </c>
      <c r="J7" s="26">
        <v>1</v>
      </c>
      <c r="K7" s="26">
        <v>250</v>
      </c>
      <c r="L7" s="26">
        <v>252</v>
      </c>
      <c r="M7" s="26">
        <v>253</v>
      </c>
      <c r="N7" s="26">
        <v>435</v>
      </c>
      <c r="O7" s="26">
        <v>439</v>
      </c>
      <c r="P7" s="26">
        <v>439</v>
      </c>
      <c r="Q7" s="27" t="str">
        <v>185 mm²</v>
      </c>
      <c r="R7" s="28" t="str">
        <v>Cu</v>
      </c>
      <c r="S7" s="28">
        <v>16</v>
      </c>
      <c r="T7" s="28">
        <v>9</v>
      </c>
      <c r="U7" s="28">
        <v>12</v>
      </c>
      <c r="V7" s="29">
        <v>7</v>
      </c>
      <c r="W7" s="30" t="str">
        <v>185 mm²</v>
      </c>
      <c r="X7" s="31" t="str">
        <v>Cu</v>
      </c>
      <c r="Y7" s="31">
        <v>201</v>
      </c>
      <c r="Z7" s="31">
        <v>53</v>
      </c>
      <c r="AA7" s="31">
        <v>162</v>
      </c>
      <c r="AB7" s="32">
        <v>99</v>
      </c>
      <c r="AC7" s="27" t="str">
        <v>185 mm²</v>
      </c>
      <c r="AD7" s="28" t="str">
        <v>Cu</v>
      </c>
      <c r="AE7" s="28">
        <v>85</v>
      </c>
      <c r="AF7" s="28">
        <v>70</v>
      </c>
      <c r="AG7" s="28">
        <v>97</v>
      </c>
      <c r="AH7" s="29">
        <v>33</v>
      </c>
      <c r="AI7" s="30" t="str">
        <v>185 mm²</v>
      </c>
      <c r="AJ7" s="31" t="str">
        <v>Cu</v>
      </c>
      <c r="AK7" s="31">
        <v>64</v>
      </c>
      <c r="AL7" s="31">
        <v>39</v>
      </c>
      <c r="AM7" s="31">
        <v>19</v>
      </c>
      <c r="AN7" s="32">
        <v>37</v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Araqi</v>
      </c>
      <c r="B8" s="26" t="str">
        <v>AL-EYNIN</v>
      </c>
      <c r="C8" s="26" t="str">
        <v>K_LN02</v>
      </c>
      <c r="D8" s="26" t="str">
        <v>23.311283, 56.585519</v>
      </c>
      <c r="E8" s="26" t="str">
        <v>2213</v>
      </c>
      <c r="F8" s="26" t="str">
        <v>Ground (GMT)</v>
      </c>
      <c r="G8" s="26" t="str">
        <v/>
      </c>
      <c r="H8" s="26">
        <v>1000</v>
      </c>
      <c r="I8" s="26" t="str">
        <v>01/07/2026, 13:13</v>
      </c>
      <c r="J8" s="26">
        <v>1</v>
      </c>
      <c r="K8" s="26">
        <v>253</v>
      </c>
      <c r="L8" s="26">
        <v>252</v>
      </c>
      <c r="M8" s="26">
        <v>255</v>
      </c>
      <c r="N8" s="26">
        <v>438</v>
      </c>
      <c r="O8" s="26">
        <v>441</v>
      </c>
      <c r="P8" s="26">
        <v>443</v>
      </c>
      <c r="Q8" s="27" t="str">
        <v>185 mm²</v>
      </c>
      <c r="R8" s="28" t="str">
        <v>Cu</v>
      </c>
      <c r="S8" s="28">
        <v>61</v>
      </c>
      <c r="T8" s="28">
        <v>31</v>
      </c>
      <c r="U8" s="28">
        <v>73</v>
      </c>
      <c r="V8" s="29">
        <v>37</v>
      </c>
      <c r="W8" s="30" t="str">
        <v/>
      </c>
      <c r="X8" s="31" t="str">
        <v/>
      </c>
      <c r="Y8" s="31" t="str">
        <v/>
      </c>
      <c r="Z8" s="31" t="str">
        <v/>
      </c>
      <c r="AA8" s="31" t="str">
        <v/>
      </c>
      <c r="AB8" s="32" t="str">
        <v/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Araqi</v>
      </c>
      <c r="B9" s="26" t="str">
        <v>AL-EYNIN</v>
      </c>
      <c r="C9" s="26" t="str">
        <v>K_LN02</v>
      </c>
      <c r="D9" s="26" t="str">
        <v>23.319377, 56.596027</v>
      </c>
      <c r="E9" s="26" t="str">
        <v>526</v>
      </c>
      <c r="F9" s="26" t="str">
        <v>Ground (GMT)</v>
      </c>
      <c r="G9" s="26" t="str">
        <v/>
      </c>
      <c r="H9" s="26">
        <v>1000</v>
      </c>
      <c r="I9" s="26" t="str">
        <v>30/06/2026, 14:35</v>
      </c>
      <c r="J9" s="26">
        <v>1</v>
      </c>
      <c r="K9" s="26">
        <v>248</v>
      </c>
      <c r="L9" s="26">
        <v>248</v>
      </c>
      <c r="M9" s="26">
        <v>250</v>
      </c>
      <c r="N9" s="26">
        <v>430</v>
      </c>
      <c r="O9" s="26">
        <v>436</v>
      </c>
      <c r="P9" s="26">
        <v>434</v>
      </c>
      <c r="Q9" s="27" t="str">
        <v>120 mm²</v>
      </c>
      <c r="R9" s="28" t="str">
        <v>Cu</v>
      </c>
      <c r="S9" s="28">
        <v>103</v>
      </c>
      <c r="T9" s="28">
        <v>87</v>
      </c>
      <c r="U9" s="28">
        <v>105</v>
      </c>
      <c r="V9" s="29">
        <v>17</v>
      </c>
      <c r="W9" s="30" t="str">
        <v>185 mm²</v>
      </c>
      <c r="X9" s="31" t="str">
        <v>Cu</v>
      </c>
      <c r="Y9" s="31" t="str">
        <v/>
      </c>
      <c r="Z9" s="31" t="str">
        <v/>
      </c>
      <c r="AA9" s="31" t="str">
        <v/>
      </c>
      <c r="AB9" s="32" t="str">
        <v/>
      </c>
      <c r="AC9" s="27" t="str">
        <v>185 mm²</v>
      </c>
      <c r="AD9" s="28" t="str">
        <v>Cu</v>
      </c>
      <c r="AE9" s="28">
        <v>102</v>
      </c>
      <c r="AF9" s="28">
        <v>80</v>
      </c>
      <c r="AG9" s="28">
        <v>94</v>
      </c>
      <c r="AH9" s="29">
        <v>46</v>
      </c>
      <c r="AI9" s="30" t="str">
        <v>240 mm²</v>
      </c>
      <c r="AJ9" s="31" t="str">
        <v>Cu</v>
      </c>
      <c r="AK9" s="31">
        <v>136</v>
      </c>
      <c r="AL9" s="31">
        <v>144</v>
      </c>
      <c r="AM9" s="31">
        <v>59</v>
      </c>
      <c r="AN9" s="32">
        <v>75</v>
      </c>
      <c r="AO9" s="27" t="str">
        <v>185 mm²</v>
      </c>
      <c r="AP9" s="28" t="str">
        <v>Cu</v>
      </c>
      <c r="AQ9" s="28">
        <v>50</v>
      </c>
      <c r="AR9" s="28">
        <v>63</v>
      </c>
      <c r="AS9" s="28">
        <v>108</v>
      </c>
      <c r="AT9" s="29">
        <v>35</v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Araqi</v>
      </c>
      <c r="B10" s="26" t="str">
        <v>AL-EYNIN</v>
      </c>
      <c r="C10" s="26" t="str">
        <v>K_LN02</v>
      </c>
      <c r="D10" s="26" t="str">
        <v>23.324464, 56.59826</v>
      </c>
      <c r="E10" s="26" t="str">
        <v>525</v>
      </c>
      <c r="F10" s="26" t="str">
        <v>Ground (GMT)</v>
      </c>
      <c r="G10" s="26" t="str">
        <v/>
      </c>
      <c r="H10" s="26">
        <v>1000</v>
      </c>
      <c r="I10" s="26" t="str">
        <v>30/06/2026, 14:24</v>
      </c>
      <c r="J10" s="26">
        <v>1</v>
      </c>
      <c r="K10" s="26">
        <v>249</v>
      </c>
      <c r="L10" s="26">
        <v>248</v>
      </c>
      <c r="M10" s="26">
        <v>251</v>
      </c>
      <c r="N10" s="26">
        <v>432</v>
      </c>
      <c r="O10" s="26">
        <v>435</v>
      </c>
      <c r="P10" s="26">
        <v>435</v>
      </c>
      <c r="Q10" s="27" t="str">
        <v>185 mm²</v>
      </c>
      <c r="R10" s="28" t="str">
        <v>Cu</v>
      </c>
      <c r="S10" s="28">
        <v>116</v>
      </c>
      <c r="T10" s="28">
        <v>54</v>
      </c>
      <c r="U10" s="28">
        <v>67</v>
      </c>
      <c r="V10" s="29">
        <v>43</v>
      </c>
      <c r="W10" s="30" t="str">
        <v>185 mm²</v>
      </c>
      <c r="X10" s="31" t="str">
        <v>Cu</v>
      </c>
      <c r="Y10" s="31">
        <v>109</v>
      </c>
      <c r="Z10" s="31">
        <v>111</v>
      </c>
      <c r="AA10" s="31">
        <v>146</v>
      </c>
      <c r="AB10" s="32">
        <v>34</v>
      </c>
      <c r="AC10" s="27" t="str">
        <v>185 mm²</v>
      </c>
      <c r="AD10" s="28" t="str">
        <v>Cu</v>
      </c>
      <c r="AE10" s="28">
        <v>58</v>
      </c>
      <c r="AF10" s="28">
        <v>108</v>
      </c>
      <c r="AG10" s="28">
        <v>78</v>
      </c>
      <c r="AH10" s="29">
        <v>33</v>
      </c>
      <c r="AI10" s="30" t="str">
        <v>185 mm²</v>
      </c>
      <c r="AJ10" s="31" t="str">
        <v>Cu</v>
      </c>
      <c r="AK10" s="31">
        <v>84</v>
      </c>
      <c r="AL10" s="31">
        <v>115</v>
      </c>
      <c r="AM10" s="31">
        <v>158</v>
      </c>
      <c r="AN10" s="32">
        <v>80</v>
      </c>
      <c r="AO10" s="27" t="str">
        <v>185 mm²</v>
      </c>
      <c r="AP10" s="28" t="str">
        <v>Cu</v>
      </c>
      <c r="AQ10" s="28">
        <v>20</v>
      </c>
      <c r="AR10" s="28">
        <v>22</v>
      </c>
      <c r="AS10" s="28">
        <v>59</v>
      </c>
      <c r="AT10" s="29">
        <v>39</v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Araqi</v>
      </c>
      <c r="B11" s="26" t="str">
        <v>AL-EYNIN</v>
      </c>
      <c r="C11" s="26" t="str">
        <v>K_LN02</v>
      </c>
      <c r="D11" s="26" t="str">
        <v>23.307198, 56.588658</v>
      </c>
      <c r="E11" s="26" t="str">
        <v>2228</v>
      </c>
      <c r="F11" s="26" t="str">
        <v>Ground (GMT)</v>
      </c>
      <c r="G11" s="26" t="str">
        <v/>
      </c>
      <c r="H11" s="26">
        <v>1000</v>
      </c>
      <c r="I11" s="26" t="str">
        <v>30/06/2026, 14:07</v>
      </c>
      <c r="J11" s="26">
        <v>1</v>
      </c>
      <c r="K11" s="26">
        <v>254</v>
      </c>
      <c r="L11" s="26">
        <v>253</v>
      </c>
      <c r="M11" s="26">
        <v>255</v>
      </c>
      <c r="N11" s="26">
        <v>438</v>
      </c>
      <c r="O11" s="26">
        <v>443</v>
      </c>
      <c r="P11" s="26">
        <v>443</v>
      </c>
      <c r="Q11" s="27" t="str">
        <v>185 mm²</v>
      </c>
      <c r="R11" s="28" t="str">
        <v>Cu</v>
      </c>
      <c r="S11" s="28">
        <v>79</v>
      </c>
      <c r="T11" s="28">
        <v>74</v>
      </c>
      <c r="U11" s="28">
        <v>145</v>
      </c>
      <c r="V11" s="29">
        <v>66</v>
      </c>
      <c r="W11" s="30" t="str">
        <v>185 mm²</v>
      </c>
      <c r="X11" s="31" t="str">
        <v>Cu</v>
      </c>
      <c r="Y11" s="31">
        <v>85</v>
      </c>
      <c r="Z11" s="31">
        <v>36</v>
      </c>
      <c r="AA11" s="31">
        <v>29</v>
      </c>
      <c r="AB11" s="32">
        <v>41</v>
      </c>
      <c r="AC11" s="27" t="str">
        <v>185 mm²</v>
      </c>
      <c r="AD11" s="28" t="str">
        <v>Cu</v>
      </c>
      <c r="AE11" s="28">
        <v>8</v>
      </c>
      <c r="AF11" s="28">
        <v>8</v>
      </c>
      <c r="AG11" s="28">
        <v>8</v>
      </c>
      <c r="AH11" s="29">
        <v>7</v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Araqi</v>
      </c>
      <c r="B12" s="26" t="str">
        <v>AL-EYNIN</v>
      </c>
      <c r="C12" s="26" t="str">
        <v>K_LN02</v>
      </c>
      <c r="D12" s="26" t="str">
        <v>23.302161, 56.586118</v>
      </c>
      <c r="E12" s="26" t="str">
        <v>1715</v>
      </c>
      <c r="F12" s="26" t="str">
        <v>Ground (GMT)</v>
      </c>
      <c r="G12" s="26" t="str">
        <v/>
      </c>
      <c r="H12" s="26">
        <v>1000</v>
      </c>
      <c r="I12" s="26" t="str">
        <v>01/07/2026, 14:15</v>
      </c>
      <c r="J12" s="26">
        <v>1</v>
      </c>
      <c r="K12" s="26">
        <v>251</v>
      </c>
      <c r="L12" s="26">
        <v>250</v>
      </c>
      <c r="M12" s="26">
        <v>252</v>
      </c>
      <c r="N12" s="26">
        <v>435</v>
      </c>
      <c r="O12" s="26">
        <v>437</v>
      </c>
      <c r="P12" s="26">
        <v>439</v>
      </c>
      <c r="Q12" s="27" t="str">
        <v>185 mm²</v>
      </c>
      <c r="R12" s="28" t="str">
        <v>Cu</v>
      </c>
      <c r="S12" s="28">
        <v>61</v>
      </c>
      <c r="T12" s="28">
        <v>22</v>
      </c>
      <c r="U12" s="28">
        <v>12</v>
      </c>
      <c r="V12" s="29">
        <v>36</v>
      </c>
      <c r="W12" s="30" t="str">
        <v>185 mm²</v>
      </c>
      <c r="X12" s="31" t="str">
        <v>Cu</v>
      </c>
      <c r="Y12" s="31">
        <v>6</v>
      </c>
      <c r="Z12" s="31">
        <v>12</v>
      </c>
      <c r="AA12" s="31">
        <v>0</v>
      </c>
      <c r="AB12" s="32">
        <v>9</v>
      </c>
      <c r="AC12" s="27" t="str">
        <v>240 mm²</v>
      </c>
      <c r="AD12" s="28" t="str">
        <v>Cu</v>
      </c>
      <c r="AE12" s="28">
        <v>38</v>
      </c>
      <c r="AF12" s="28">
        <v>20</v>
      </c>
      <c r="AG12" s="28">
        <v>31</v>
      </c>
      <c r="AH12" s="29">
        <v>13</v>
      </c>
      <c r="AI12" s="30" t="str">
        <v>185 mm²</v>
      </c>
      <c r="AJ12" s="31" t="str">
        <v>Cu</v>
      </c>
      <c r="AK12" s="31">
        <v>23</v>
      </c>
      <c r="AL12" s="31">
        <v>31</v>
      </c>
      <c r="AM12" s="31">
        <v>24</v>
      </c>
      <c r="AN12" s="32">
        <v>8</v>
      </c>
      <c r="AO12" s="27" t="str">
        <v>185 mm²</v>
      </c>
      <c r="AP12" s="28" t="str">
        <v>Cu</v>
      </c>
      <c r="AQ12" s="28">
        <v>17</v>
      </c>
      <c r="AR12" s="28">
        <v>0</v>
      </c>
      <c r="AS12" s="28">
        <v>5</v>
      </c>
      <c r="AT12" s="29">
        <v>15</v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Araqi</v>
      </c>
      <c r="B13" s="26" t="str">
        <v>AL-EYNIN</v>
      </c>
      <c r="C13" s="26" t="str">
        <v>K_LN02</v>
      </c>
      <c r="D13" s="26" t="str">
        <v>23.300513, 56.584483</v>
      </c>
      <c r="E13" s="26" t="str">
        <v>1572</v>
      </c>
      <c r="F13" s="26" t="str">
        <v>Ground (GMT)</v>
      </c>
      <c r="G13" s="26" t="str">
        <v/>
      </c>
      <c r="H13" s="26">
        <v>1000</v>
      </c>
      <c r="I13" s="26" t="str">
        <v>01/07/2026, 14:02</v>
      </c>
      <c r="J13" s="26">
        <v>1</v>
      </c>
      <c r="K13" s="26">
        <v>251</v>
      </c>
      <c r="L13" s="26">
        <v>249</v>
      </c>
      <c r="M13" s="26">
        <v>252</v>
      </c>
      <c r="N13" s="26">
        <v>435</v>
      </c>
      <c r="O13" s="26">
        <v>437</v>
      </c>
      <c r="P13" s="26">
        <v>438</v>
      </c>
      <c r="Q13" s="27" t="str">
        <v>185 mm²</v>
      </c>
      <c r="R13" s="28" t="str">
        <v>Cu</v>
      </c>
      <c r="S13" s="28">
        <v>0</v>
      </c>
      <c r="T13" s="28">
        <v>1</v>
      </c>
      <c r="U13" s="28">
        <v>27</v>
      </c>
      <c r="V13" s="29">
        <v>18</v>
      </c>
      <c r="W13" s="30" t="str">
        <v>185 mm²</v>
      </c>
      <c r="X13" s="31" t="str">
        <v>Cu</v>
      </c>
      <c r="Y13" s="31">
        <v>2</v>
      </c>
      <c r="Z13" s="31">
        <v>15</v>
      </c>
      <c r="AA13" s="31">
        <v>10</v>
      </c>
      <c r="AB13" s="32">
        <v>12</v>
      </c>
      <c r="AC13" s="27" t="str">
        <v>185 mm²</v>
      </c>
      <c r="AD13" s="28" t="str">
        <v>Cu</v>
      </c>
      <c r="AE13" s="28">
        <v>10</v>
      </c>
      <c r="AF13" s="28">
        <v>59</v>
      </c>
      <c r="AG13" s="28">
        <v>54</v>
      </c>
      <c r="AH13" s="29">
        <v>52</v>
      </c>
      <c r="AI13" s="30" t="str">
        <v>185 mm²</v>
      </c>
      <c r="AJ13" s="31" t="str">
        <v>Cu</v>
      </c>
      <c r="AK13" s="31">
        <v>49</v>
      </c>
      <c r="AL13" s="31">
        <v>24</v>
      </c>
      <c r="AM13" s="31">
        <v>56</v>
      </c>
      <c r="AN13" s="32">
        <v>26</v>
      </c>
      <c r="AO13" s="27" t="str">
        <v>185 mm²</v>
      </c>
      <c r="AP13" s="28" t="str">
        <v>Cu</v>
      </c>
      <c r="AQ13" s="28">
        <v>2</v>
      </c>
      <c r="AR13" s="28">
        <v>10</v>
      </c>
      <c r="AS13" s="28">
        <v>13</v>
      </c>
      <c r="AT13" s="29">
        <v>7</v>
      </c>
      <c r="AU13" s="30" t="str">
        <v>185 mm²</v>
      </c>
      <c r="AV13" s="31" t="str">
        <v>Cu</v>
      </c>
      <c r="AW13" s="31">
        <v>58</v>
      </c>
      <c r="AX13" s="31">
        <v>61</v>
      </c>
      <c r="AY13" s="31">
        <v>63</v>
      </c>
      <c r="AZ13" s="32">
        <v>16</v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Araqi</v>
      </c>
      <c r="B14" s="26" t="str">
        <v>AL-EYNIN</v>
      </c>
      <c r="C14" s="26" t="str">
        <v>K_LN02</v>
      </c>
      <c r="D14" s="26" t="str">
        <v>23.299449, 56.580329</v>
      </c>
      <c r="E14" s="26" t="str">
        <v>1602</v>
      </c>
      <c r="F14" s="26" t="str">
        <v>Ground (GMT)</v>
      </c>
      <c r="G14" s="26" t="str">
        <v/>
      </c>
      <c r="H14" s="26">
        <v>1000</v>
      </c>
      <c r="I14" s="26" t="str">
        <v>23/06/2026, 14:36</v>
      </c>
      <c r="J14" s="26">
        <v>1</v>
      </c>
      <c r="K14" s="26">
        <v>245</v>
      </c>
      <c r="L14" s="26">
        <v>245</v>
      </c>
      <c r="M14" s="26">
        <v>246</v>
      </c>
      <c r="N14" s="26">
        <v>425</v>
      </c>
      <c r="O14" s="26">
        <v>430</v>
      </c>
      <c r="P14" s="26">
        <v>428</v>
      </c>
      <c r="Q14" s="27" t="str">
        <v>185 mm²</v>
      </c>
      <c r="R14" s="28" t="str">
        <v>Cu</v>
      </c>
      <c r="S14" s="28">
        <v>13</v>
      </c>
      <c r="T14" s="28">
        <v>12</v>
      </c>
      <c r="U14" s="28">
        <v>0</v>
      </c>
      <c r="V14" s="29">
        <v>11</v>
      </c>
      <c r="W14" s="30" t="str">
        <v>185 mm²</v>
      </c>
      <c r="X14" s="31" t="str">
        <v>Cu</v>
      </c>
      <c r="Y14" s="31">
        <v>24</v>
      </c>
      <c r="Z14" s="31">
        <v>12</v>
      </c>
      <c r="AA14" s="31">
        <v>17</v>
      </c>
      <c r="AB14" s="32">
        <v>4</v>
      </c>
      <c r="AC14" s="27" t="str">
        <v>185 mm²</v>
      </c>
      <c r="AD14" s="28" t="str">
        <v>Cu</v>
      </c>
      <c r="AE14" s="28">
        <v>10</v>
      </c>
      <c r="AF14" s="28">
        <v>29</v>
      </c>
      <c r="AG14" s="28">
        <v>11</v>
      </c>
      <c r="AH14" s="29">
        <v>25</v>
      </c>
      <c r="AI14" s="30" t="str">
        <v>185 mm²</v>
      </c>
      <c r="AJ14" s="31" t="str">
        <v>Cu</v>
      </c>
      <c r="AK14" s="31">
        <v>11</v>
      </c>
      <c r="AL14" s="31">
        <v>12</v>
      </c>
      <c r="AM14" s="31">
        <v>20</v>
      </c>
      <c r="AN14" s="32">
        <v>4</v>
      </c>
      <c r="AO14" s="27" t="str">
        <v>185 mm²</v>
      </c>
      <c r="AP14" s="28" t="str">
        <v>Cu</v>
      </c>
      <c r="AQ14" s="28">
        <v>36</v>
      </c>
      <c r="AR14" s="28">
        <v>4</v>
      </c>
      <c r="AS14" s="28">
        <v>13</v>
      </c>
      <c r="AT14" s="29">
        <v>29</v>
      </c>
      <c r="AU14" s="30" t="str">
        <v>185 mm²</v>
      </c>
      <c r="AV14" s="31" t="str">
        <v>Cu</v>
      </c>
      <c r="AW14" s="31">
        <v>47</v>
      </c>
      <c r="AX14" s="31">
        <v>20</v>
      </c>
      <c r="AY14" s="31">
        <v>27</v>
      </c>
      <c r="AZ14" s="32">
        <v>18</v>
      </c>
      <c r="BA14" s="27" t="str">
        <v>185 mm²</v>
      </c>
      <c r="BB14" s="28" t="str">
        <v>Cu</v>
      </c>
      <c r="BC14" s="28">
        <v>33</v>
      </c>
      <c r="BD14" s="28">
        <v>32</v>
      </c>
      <c r="BE14" s="28">
        <v>35</v>
      </c>
      <c r="BF14" s="29">
        <v>13</v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Araqi</v>
      </c>
      <c r="B15" s="26" t="str">
        <v>AL-EYNIN</v>
      </c>
      <c r="C15" s="26" t="str">
        <v>K_LN02</v>
      </c>
      <c r="D15" s="26" t="str">
        <v>23.296211, 56.579903</v>
      </c>
      <c r="E15" s="26" t="str">
        <v>1833</v>
      </c>
      <c r="F15" s="26" t="str">
        <v>Ground (GMT)</v>
      </c>
      <c r="G15" s="26" t="str">
        <v/>
      </c>
      <c r="H15" s="26">
        <v>1000</v>
      </c>
      <c r="I15" s="26" t="str">
        <v>23/06/2026, 14:26</v>
      </c>
      <c r="J15" s="26">
        <v>1</v>
      </c>
      <c r="K15" s="26">
        <v>246</v>
      </c>
      <c r="L15" s="26">
        <v>247</v>
      </c>
      <c r="M15" s="26">
        <v>248</v>
      </c>
      <c r="N15" s="26">
        <v>427</v>
      </c>
      <c r="O15" s="26">
        <v>430</v>
      </c>
      <c r="P15" s="26">
        <v>429</v>
      </c>
      <c r="Q15" s="27" t="str">
        <v>185 mm²</v>
      </c>
      <c r="R15" s="28" t="str">
        <v>Cu</v>
      </c>
      <c r="S15" s="28">
        <v>0</v>
      </c>
      <c r="T15" s="28">
        <v>0</v>
      </c>
      <c r="U15" s="28">
        <v>0</v>
      </c>
      <c r="V15" s="29">
        <v>0</v>
      </c>
      <c r="W15" s="30" t="str">
        <v>185 mm²</v>
      </c>
      <c r="X15" s="31" t="str">
        <v>Cu</v>
      </c>
      <c r="Y15" s="31">
        <v>0</v>
      </c>
      <c r="Z15" s="31">
        <v>0</v>
      </c>
      <c r="AA15" s="31">
        <v>4</v>
      </c>
      <c r="AB15" s="32">
        <v>3</v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Araqi</v>
      </c>
      <c r="B16" s="26" t="str">
        <v>AL-EYNIN</v>
      </c>
      <c r="C16" s="26" t="str">
        <v>K_LN02</v>
      </c>
      <c r="D16" s="26" t="str">
        <v>23.299329, 56.574911</v>
      </c>
      <c r="E16" s="26" t="str">
        <v>4307</v>
      </c>
      <c r="F16" s="26" t="str">
        <v>Pole (PMT)</v>
      </c>
      <c r="G16" s="26" t="str">
        <v/>
      </c>
      <c r="H16" s="26">
        <v>100</v>
      </c>
      <c r="I16" s="26" t="str">
        <v>23/06/2026, 14:14</v>
      </c>
      <c r="J16" s="26">
        <v>1</v>
      </c>
      <c r="K16" s="26">
        <v>243</v>
      </c>
      <c r="L16" s="26">
        <v>243</v>
      </c>
      <c r="M16" s="26">
        <v>244</v>
      </c>
      <c r="N16" s="26">
        <v>422</v>
      </c>
      <c r="O16" s="26">
        <v>423</v>
      </c>
      <c r="P16" s="26">
        <v>423</v>
      </c>
      <c r="Q16" s="27" t="str">
        <v>185 mm²</v>
      </c>
      <c r="R16" s="28" t="str">
        <v>Cu</v>
      </c>
      <c r="S16" s="28">
        <v>22</v>
      </c>
      <c r="T16" s="28">
        <v>31</v>
      </c>
      <c r="U16" s="28">
        <v>33</v>
      </c>
      <c r="V16" s="29">
        <v>10</v>
      </c>
      <c r="W16" s="30" t="str">
        <v/>
      </c>
      <c r="X16" s="31" t="str">
        <v/>
      </c>
      <c r="Y16" s="31" t="str">
        <v/>
      </c>
      <c r="Z16" s="31" t="str">
        <v/>
      </c>
      <c r="AA16" s="31" t="str">
        <v/>
      </c>
      <c r="AB16" s="32" t="str">
        <v/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Araqi</v>
      </c>
      <c r="B17" s="26" t="str">
        <v>AL-EYNIN</v>
      </c>
      <c r="C17" s="26" t="str">
        <v>K_LN02</v>
      </c>
      <c r="D17" s="26" t="str">
        <v>23.294527, 56.572378</v>
      </c>
      <c r="E17" s="26" t="str">
        <v>1631</v>
      </c>
      <c r="F17" s="26" t="str">
        <v>Pole (PMT)</v>
      </c>
      <c r="G17" s="26" t="str">
        <v>3</v>
      </c>
      <c r="H17" s="26">
        <v>315</v>
      </c>
      <c r="I17" s="26" t="str">
        <v>23/06/2026, 14:08</v>
      </c>
      <c r="J17" s="26">
        <v>1</v>
      </c>
      <c r="K17" s="26">
        <v>246</v>
      </c>
      <c r="L17" s="26">
        <v>247</v>
      </c>
      <c r="M17" s="26">
        <v>248</v>
      </c>
      <c r="N17" s="26">
        <v>426</v>
      </c>
      <c r="O17" s="26">
        <v>430</v>
      </c>
      <c r="P17" s="26">
        <v>431</v>
      </c>
      <c r="Q17" s="27" t="str">
        <v>185 mm²</v>
      </c>
      <c r="R17" s="28" t="str">
        <v>Cu</v>
      </c>
      <c r="S17" s="28">
        <v>4</v>
      </c>
      <c r="T17" s="28">
        <v>21</v>
      </c>
      <c r="U17" s="28">
        <v>42</v>
      </c>
      <c r="V17" s="29">
        <v>21</v>
      </c>
      <c r="W17" s="30" t="str">
        <v>185 mm²</v>
      </c>
      <c r="X17" s="31" t="str">
        <v>Cu</v>
      </c>
      <c r="Y17" s="31">
        <v>6</v>
      </c>
      <c r="Z17" s="31">
        <v>41</v>
      </c>
      <c r="AA17" s="31">
        <v>20</v>
      </c>
      <c r="AB17" s="32">
        <v>27</v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Araqi</v>
      </c>
      <c r="B18" s="26" t="str">
        <v>AL-EYNIN</v>
      </c>
      <c r="C18" s="26" t="str">
        <v>K_LN02</v>
      </c>
      <c r="D18" s="26" t="str">
        <v>23.296022, 56.572681</v>
      </c>
      <c r="E18" s="26" t="str">
        <v>1558</v>
      </c>
      <c r="F18" s="26" t="str">
        <v>Pole (PMT)</v>
      </c>
      <c r="G18" s="26" t="str">
        <v/>
      </c>
      <c r="H18" s="26">
        <v>315</v>
      </c>
      <c r="I18" s="26" t="str">
        <v>23/06/2026, 14:09</v>
      </c>
      <c r="J18" s="26">
        <v>1</v>
      </c>
      <c r="K18" s="26">
        <v>246</v>
      </c>
      <c r="L18" s="26">
        <v>246</v>
      </c>
      <c r="M18" s="26">
        <v>248</v>
      </c>
      <c r="N18" s="26">
        <v>425</v>
      </c>
      <c r="O18" s="26">
        <v>429</v>
      </c>
      <c r="P18" s="26">
        <v>431</v>
      </c>
      <c r="Q18" s="27" t="str">
        <v>185 mm²</v>
      </c>
      <c r="R18" s="28" t="str">
        <v>Cu</v>
      </c>
      <c r="S18" s="28">
        <v>52</v>
      </c>
      <c r="T18" s="28">
        <v>82</v>
      </c>
      <c r="U18" s="28">
        <v>78</v>
      </c>
      <c r="V18" s="29">
        <v>44</v>
      </c>
      <c r="W18" s="30" t="str">
        <v>185 mm²</v>
      </c>
      <c r="X18" s="31" t="str">
        <v>Cu</v>
      </c>
      <c r="Y18" s="31">
        <v>43</v>
      </c>
      <c r="Z18" s="31">
        <v>46</v>
      </c>
      <c r="AA18" s="31">
        <v>45</v>
      </c>
      <c r="AB18" s="32">
        <v>13</v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Araqi</v>
      </c>
      <c r="B19" s="26" t="str">
        <v>AL-EYNIN</v>
      </c>
      <c r="C19" s="26" t="str">
        <v>K_LN02</v>
      </c>
      <c r="D19" s="26" t="str">
        <v>23.292536, 56.557313</v>
      </c>
      <c r="E19" s="26" t="str">
        <v>1852</v>
      </c>
      <c r="F19" s="26" t="str">
        <v>Ground (GMT)</v>
      </c>
      <c r="G19" s="26" t="str">
        <v/>
      </c>
      <c r="H19" s="26">
        <v>1000</v>
      </c>
      <c r="I19" s="26" t="str">
        <v>22/06/2026, 14:04</v>
      </c>
      <c r="J19" s="26">
        <v>1</v>
      </c>
      <c r="K19" s="26">
        <v>245</v>
      </c>
      <c r="L19" s="26">
        <v>247</v>
      </c>
      <c r="M19" s="26">
        <v>248</v>
      </c>
      <c r="N19" s="26">
        <v>429</v>
      </c>
      <c r="O19" s="26">
        <v>430</v>
      </c>
      <c r="P19" s="26">
        <v>428</v>
      </c>
      <c r="Q19" s="27" t="str">
        <v>185 mm²</v>
      </c>
      <c r="R19" s="28" t="str">
        <v>Cu</v>
      </c>
      <c r="S19" s="28">
        <v>30</v>
      </c>
      <c r="T19" s="28">
        <v>9</v>
      </c>
      <c r="U19" s="28">
        <v>28</v>
      </c>
      <c r="V19" s="29">
        <v>17</v>
      </c>
      <c r="W19" s="30" t="str">
        <v>185 mm²</v>
      </c>
      <c r="X19" s="31" t="str">
        <v>Cu</v>
      </c>
      <c r="Y19" s="31">
        <v>19</v>
      </c>
      <c r="Z19" s="31">
        <v>39</v>
      </c>
      <c r="AA19" s="31">
        <v>22</v>
      </c>
      <c r="AB19" s="32">
        <v>11</v>
      </c>
      <c r="AC19" s="27" t="str">
        <v>185 mm²</v>
      </c>
      <c r="AD19" s="28" t="str">
        <v>Cu</v>
      </c>
      <c r="AE19" s="28">
        <v>24</v>
      </c>
      <c r="AF19" s="28">
        <v>28</v>
      </c>
      <c r="AG19" s="28">
        <v>47</v>
      </c>
      <c r="AH19" s="29">
        <v>15</v>
      </c>
      <c r="AI19" s="30" t="str">
        <v>185 mm²</v>
      </c>
      <c r="AJ19" s="31" t="str">
        <v>Cu</v>
      </c>
      <c r="AK19" s="31">
        <v>60</v>
      </c>
      <c r="AL19" s="31">
        <v>6</v>
      </c>
      <c r="AM19" s="31">
        <v>23</v>
      </c>
      <c r="AN19" s="32">
        <v>37</v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Araqi</v>
      </c>
      <c r="B20" s="26" t="str">
        <v>AL-EYNIN</v>
      </c>
      <c r="C20" s="26" t="str">
        <v>K_LN02</v>
      </c>
      <c r="D20" s="26" t="str">
        <v>23.294, 56.563907</v>
      </c>
      <c r="E20" s="26" t="str">
        <v>411</v>
      </c>
      <c r="F20" s="26" t="str">
        <v>Ground (GMT)</v>
      </c>
      <c r="G20" s="26" t="str">
        <v/>
      </c>
      <c r="H20" s="26">
        <v>1000</v>
      </c>
      <c r="I20" s="26" t="str">
        <v>22/06/2026, 13:57</v>
      </c>
      <c r="J20" s="26">
        <v>1</v>
      </c>
      <c r="K20" s="26">
        <v>245</v>
      </c>
      <c r="L20" s="26">
        <v>248</v>
      </c>
      <c r="M20" s="26">
        <v>249</v>
      </c>
      <c r="N20" s="26">
        <v>428</v>
      </c>
      <c r="O20" s="26">
        <v>432</v>
      </c>
      <c r="P20" s="26">
        <v>430</v>
      </c>
      <c r="Q20" s="27" t="str">
        <v>185 mm²</v>
      </c>
      <c r="R20" s="28" t="str">
        <v>Cu</v>
      </c>
      <c r="S20" s="28">
        <v>68</v>
      </c>
      <c r="T20" s="28">
        <v>79</v>
      </c>
      <c r="U20" s="28">
        <v>90</v>
      </c>
      <c r="V20" s="29">
        <v>19</v>
      </c>
      <c r="W20" s="30" t="str">
        <v>185 mm²</v>
      </c>
      <c r="X20" s="31" t="str">
        <v>Cu</v>
      </c>
      <c r="Y20" s="31">
        <v>99</v>
      </c>
      <c r="Z20" s="31">
        <v>65</v>
      </c>
      <c r="AA20" s="31">
        <v>142</v>
      </c>
      <c r="AB20" s="32">
        <v>46</v>
      </c>
      <c r="AC20" s="27" t="str">
        <v>185 mm²</v>
      </c>
      <c r="AD20" s="28" t="str">
        <v>Cu</v>
      </c>
      <c r="AE20" s="28">
        <v>14</v>
      </c>
      <c r="AF20" s="28">
        <v>30</v>
      </c>
      <c r="AG20" s="28">
        <v>36</v>
      </c>
      <c r="AH20" s="29">
        <v>21</v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Araqi</v>
      </c>
      <c r="B21" s="26" t="str">
        <v>AL-EYNIN</v>
      </c>
      <c r="C21" s="26" t="str">
        <v>K_LN02</v>
      </c>
      <c r="D21" s="26" t="str">
        <v>23.292096, 56.560514</v>
      </c>
      <c r="E21" s="26" t="str">
        <v>1637</v>
      </c>
      <c r="F21" s="26" t="str">
        <v>Ground (GMT)</v>
      </c>
      <c r="G21" s="26" t="str">
        <v/>
      </c>
      <c r="H21" s="26">
        <v>1000</v>
      </c>
      <c r="I21" s="26" t="str">
        <v>22/06/2026, 13:50</v>
      </c>
      <c r="J21" s="26">
        <v>1</v>
      </c>
      <c r="K21" s="26">
        <v>248</v>
      </c>
      <c r="L21" s="26">
        <v>249</v>
      </c>
      <c r="M21" s="26">
        <v>250</v>
      </c>
      <c r="N21" s="26">
        <v>430</v>
      </c>
      <c r="O21" s="26">
        <v>435</v>
      </c>
      <c r="P21" s="26">
        <v>433</v>
      </c>
      <c r="Q21" s="27" t="str">
        <v>185 mm²</v>
      </c>
      <c r="R21" s="28" t="str">
        <v>Cu</v>
      </c>
      <c r="S21" s="28">
        <v>76</v>
      </c>
      <c r="T21" s="28">
        <v>55</v>
      </c>
      <c r="U21" s="28">
        <v>95</v>
      </c>
      <c r="V21" s="29">
        <v>28</v>
      </c>
      <c r="W21" s="30" t="str">
        <v>185 mm²</v>
      </c>
      <c r="X21" s="31" t="str">
        <v>Cu</v>
      </c>
      <c r="Y21" s="31">
        <v>11</v>
      </c>
      <c r="Z21" s="31">
        <v>52</v>
      </c>
      <c r="AA21" s="31">
        <v>11</v>
      </c>
      <c r="AB21" s="32">
        <v>34</v>
      </c>
      <c r="AC21" s="27" t="str">
        <v>185 mm²</v>
      </c>
      <c r="AD21" s="28" t="str">
        <v>Cu</v>
      </c>
      <c r="AE21" s="28">
        <v>0</v>
      </c>
      <c r="AF21" s="28">
        <v>14</v>
      </c>
      <c r="AG21" s="28">
        <v>0</v>
      </c>
      <c r="AH21" s="29">
        <v>14</v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Araqi</v>
      </c>
      <c r="B22" s="26" t="str">
        <v>AL-EYNIN</v>
      </c>
      <c r="C22" s="26" t="str">
        <v>K_LN02</v>
      </c>
      <c r="D22" s="26" t="str">
        <v>23.29571, 56.562018</v>
      </c>
      <c r="E22" s="26" t="str">
        <v>409</v>
      </c>
      <c r="F22" s="26" t="str">
        <v>Ground (GMT)</v>
      </c>
      <c r="G22" s="26" t="str">
        <v/>
      </c>
      <c r="H22" s="26">
        <v>1000</v>
      </c>
      <c r="I22" s="26" t="str">
        <v>22/06/2026, 13:42</v>
      </c>
      <c r="J22" s="26">
        <v>1</v>
      </c>
      <c r="K22" s="26">
        <v>247</v>
      </c>
      <c r="L22" s="26">
        <v>249</v>
      </c>
      <c r="M22" s="26">
        <v>250</v>
      </c>
      <c r="N22" s="26">
        <v>432</v>
      </c>
      <c r="O22" s="26">
        <v>436</v>
      </c>
      <c r="P22" s="26">
        <v>433</v>
      </c>
      <c r="Q22" s="27" t="str">
        <v>185 mm²</v>
      </c>
      <c r="R22" s="28" t="str">
        <v>Cu</v>
      </c>
      <c r="S22" s="28">
        <v>99</v>
      </c>
      <c r="T22" s="28">
        <v>116</v>
      </c>
      <c r="U22" s="28">
        <v>118</v>
      </c>
      <c r="V22" s="29">
        <v>29</v>
      </c>
      <c r="W22" s="30" t="str">
        <v>185 mm²</v>
      </c>
      <c r="X22" s="31" t="str">
        <v>Cu</v>
      </c>
      <c r="Y22" s="31">
        <v>102</v>
      </c>
      <c r="Z22" s="31">
        <v>75</v>
      </c>
      <c r="AA22" s="31">
        <v>118</v>
      </c>
      <c r="AB22" s="32">
        <v>34</v>
      </c>
      <c r="AC22" s="27" t="str">
        <v>185 mm²</v>
      </c>
      <c r="AD22" s="28" t="str">
        <v>Cu</v>
      </c>
      <c r="AE22" s="28">
        <v>3</v>
      </c>
      <c r="AF22" s="28">
        <v>21</v>
      </c>
      <c r="AG22" s="28">
        <v>0</v>
      </c>
      <c r="AH22" s="29">
        <v>22</v>
      </c>
      <c r="AI22" s="30" t="str">
        <v>185 mm²</v>
      </c>
      <c r="AJ22" s="31" t="str">
        <v>Cu</v>
      </c>
      <c r="AK22" s="31">
        <v>24</v>
      </c>
      <c r="AL22" s="31">
        <v>1</v>
      </c>
      <c r="AM22" s="31">
        <v>1</v>
      </c>
      <c r="AN22" s="32">
        <v>21</v>
      </c>
      <c r="AO22" s="27" t="str">
        <v>185 mm²</v>
      </c>
      <c r="AP22" s="28" t="str">
        <v>Cu</v>
      </c>
      <c r="AQ22" s="28">
        <v>47</v>
      </c>
      <c r="AR22" s="28">
        <v>11</v>
      </c>
      <c r="AS22" s="28">
        <v>50</v>
      </c>
      <c r="AT22" s="29">
        <v>44</v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Araqi</v>
      </c>
      <c r="B23" s="26" t="str">
        <v>AL-EYNIN</v>
      </c>
      <c r="C23" s="26" t="str">
        <v>K_LN02</v>
      </c>
      <c r="D23" s="26" t="str">
        <v>23.297483, 56.562845</v>
      </c>
      <c r="E23" s="26" t="str">
        <v>410</v>
      </c>
      <c r="F23" s="26" t="str">
        <v>Pole (PMT)</v>
      </c>
      <c r="G23" s="26" t="str">
        <v/>
      </c>
      <c r="H23" s="26">
        <v>315</v>
      </c>
      <c r="I23" s="26" t="str">
        <v>22/06/2026, 13:34</v>
      </c>
      <c r="J23" s="26">
        <v>1</v>
      </c>
      <c r="K23" s="26">
        <v>248</v>
      </c>
      <c r="L23" s="26">
        <v>250</v>
      </c>
      <c r="M23" s="26">
        <v>252</v>
      </c>
      <c r="N23" s="26">
        <v>433</v>
      </c>
      <c r="O23" s="26">
        <v>438</v>
      </c>
      <c r="P23" s="26">
        <v>435</v>
      </c>
      <c r="Q23" s="27" t="str">
        <v>120 mm²</v>
      </c>
      <c r="R23" s="28" t="str">
        <v>Cu</v>
      </c>
      <c r="S23" s="28">
        <v>35</v>
      </c>
      <c r="T23" s="28">
        <v>45</v>
      </c>
      <c r="U23" s="28">
        <v>15</v>
      </c>
      <c r="V23" s="29">
        <v>19</v>
      </c>
      <c r="W23" s="30" t="str">
        <v/>
      </c>
      <c r="X23" s="31" t="str">
        <v/>
      </c>
      <c r="Y23" s="31" t="str">
        <v/>
      </c>
      <c r="Z23" s="31" t="str">
        <v/>
      </c>
      <c r="AA23" s="31" t="str">
        <v/>
      </c>
      <c r="AB23" s="32" t="str">
        <v/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Araqi</v>
      </c>
      <c r="B24" s="26" t="str">
        <v>AL-EYNIN</v>
      </c>
      <c r="C24" s="26" t="str">
        <v>K_LN02</v>
      </c>
      <c r="D24" s="26" t="str">
        <v>23.294407, 56.556898</v>
      </c>
      <c r="E24" s="26" t="str">
        <v>368</v>
      </c>
      <c r="F24" s="26" t="str">
        <v>Ground (GMT)</v>
      </c>
      <c r="G24" s="26" t="str">
        <v/>
      </c>
      <c r="H24" s="26">
        <v>1000</v>
      </c>
      <c r="I24" s="26" t="str">
        <v>22/06/2026, 13:27</v>
      </c>
      <c r="J24" s="26">
        <v>1</v>
      </c>
      <c r="K24" s="26">
        <v>249</v>
      </c>
      <c r="L24" s="26">
        <v>251</v>
      </c>
      <c r="M24" s="26">
        <v>252</v>
      </c>
      <c r="N24" s="26">
        <v>433</v>
      </c>
      <c r="O24" s="26">
        <v>439</v>
      </c>
      <c r="P24" s="26">
        <v>435</v>
      </c>
      <c r="Q24" s="27" t="str">
        <v>240 mm²</v>
      </c>
      <c r="R24" s="28" t="str">
        <v>Cu</v>
      </c>
      <c r="S24" s="28">
        <v>100</v>
      </c>
      <c r="T24" s="28">
        <v>38</v>
      </c>
      <c r="U24" s="28">
        <v>50</v>
      </c>
      <c r="V24" s="29">
        <v>58</v>
      </c>
      <c r="W24" s="30" t="str">
        <v>185 mm²</v>
      </c>
      <c r="X24" s="31" t="str">
        <v>Cu</v>
      </c>
      <c r="Y24" s="31">
        <v>50</v>
      </c>
      <c r="Z24" s="31">
        <v>17</v>
      </c>
      <c r="AA24" s="31">
        <v>5</v>
      </c>
      <c r="AB24" s="32">
        <v>39</v>
      </c>
      <c r="AC24" s="27" t="str">
        <v>185 mm²</v>
      </c>
      <c r="AD24" s="28" t="str">
        <v>Cu</v>
      </c>
      <c r="AE24" s="28">
        <v>68</v>
      </c>
      <c r="AF24" s="28">
        <v>104</v>
      </c>
      <c r="AG24" s="28">
        <v>65</v>
      </c>
      <c r="AH24" s="29">
        <v>32</v>
      </c>
      <c r="AI24" s="30" t="str">
        <v>185 mm²</v>
      </c>
      <c r="AJ24" s="31" t="str">
        <v>Cu</v>
      </c>
      <c r="AK24" s="31">
        <v>108</v>
      </c>
      <c r="AL24" s="31">
        <v>118</v>
      </c>
      <c r="AM24" s="31">
        <v>75</v>
      </c>
      <c r="AN24" s="32">
        <v>42</v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Araqi</v>
      </c>
      <c r="B25" s="26" t="str">
        <v>AL-EYNIN</v>
      </c>
      <c r="C25" s="26" t="str">
        <v>K_LN02</v>
      </c>
      <c r="D25" s="26" t="str">
        <v>23.292758, 56.556937</v>
      </c>
      <c r="E25" s="26" t="str">
        <v>1673</v>
      </c>
      <c r="F25" s="26" t="str">
        <v>Ground (GMT)</v>
      </c>
      <c r="G25" s="26" t="str">
        <v/>
      </c>
      <c r="H25" s="26">
        <v>1000</v>
      </c>
      <c r="I25" s="26" t="str">
        <v>22/06/2026, 13:20</v>
      </c>
      <c r="J25" s="26">
        <v>1</v>
      </c>
      <c r="K25" s="26">
        <v>251</v>
      </c>
      <c r="L25" s="26">
        <v>253</v>
      </c>
      <c r="M25" s="26">
        <v>254</v>
      </c>
      <c r="N25" s="26">
        <v>438</v>
      </c>
      <c r="O25" s="26">
        <v>441</v>
      </c>
      <c r="P25" s="26">
        <v>437</v>
      </c>
      <c r="Q25" s="27" t="str">
        <v>185 mm²</v>
      </c>
      <c r="R25" s="28" t="str">
        <v>Cu</v>
      </c>
      <c r="S25" s="28">
        <v>44</v>
      </c>
      <c r="T25" s="28">
        <v>20</v>
      </c>
      <c r="U25" s="28">
        <v>21</v>
      </c>
      <c r="V25" s="29">
        <v>22</v>
      </c>
      <c r="W25" s="30" t="str">
        <v>185 mm²</v>
      </c>
      <c r="X25" s="31" t="str">
        <v>Cu</v>
      </c>
      <c r="Y25" s="31">
        <v>35</v>
      </c>
      <c r="Z25" s="31">
        <v>5</v>
      </c>
      <c r="AA25" s="31">
        <v>44</v>
      </c>
      <c r="AB25" s="32">
        <v>21</v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Araqi</v>
      </c>
      <c r="B26" s="26" t="str">
        <v>AL-EYNIN</v>
      </c>
      <c r="C26" s="26" t="str">
        <v>K_LN05</v>
      </c>
      <c r="D26" s="26" t="str">
        <v>23.29693, 56.542573</v>
      </c>
      <c r="E26" s="26" t="str">
        <v>375</v>
      </c>
      <c r="F26" s="26" t="str">
        <v>Pole (PMT)</v>
      </c>
      <c r="G26" s="26" t="str">
        <v>3</v>
      </c>
      <c r="H26" s="26">
        <v>315</v>
      </c>
      <c r="I26" s="26" t="str">
        <v>07/06/2026, 13:33</v>
      </c>
      <c r="J26" s="26">
        <v>1</v>
      </c>
      <c r="K26" s="26">
        <v>240</v>
      </c>
      <c r="L26" s="26">
        <v>238</v>
      </c>
      <c r="M26" s="26">
        <v>238</v>
      </c>
      <c r="N26" s="26">
        <v>417</v>
      </c>
      <c r="O26" s="26">
        <v>413</v>
      </c>
      <c r="P26" s="26">
        <v>410</v>
      </c>
      <c r="Q26" s="27" t="str">
        <v>185 mm²</v>
      </c>
      <c r="R26" s="28" t="str">
        <v>Cu</v>
      </c>
      <c r="S26" s="28">
        <v>50</v>
      </c>
      <c r="T26" s="28">
        <v>140</v>
      </c>
      <c r="U26" s="28">
        <v>20</v>
      </c>
      <c r="V26" s="29">
        <v>88</v>
      </c>
      <c r="W26" s="30" t="str">
        <v>185 mm²</v>
      </c>
      <c r="X26" s="31" t="str">
        <v>Cu</v>
      </c>
      <c r="Y26" s="31">
        <v>80</v>
      </c>
      <c r="Z26" s="31">
        <v>60</v>
      </c>
      <c r="AA26" s="31">
        <v>65</v>
      </c>
      <c r="AB26" s="32">
        <v>25</v>
      </c>
      <c r="AC26" s="27" t="str">
        <v>120 mm²</v>
      </c>
      <c r="AD26" s="28" t="str">
        <v>Cu</v>
      </c>
      <c r="AE26" s="28">
        <v>1</v>
      </c>
      <c r="AF26" s="28">
        <v>20</v>
      </c>
      <c r="AG26" s="28">
        <v>2</v>
      </c>
      <c r="AH26" s="29">
        <v>16</v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Araqi</v>
      </c>
      <c r="B27" s="26" t="str">
        <v>AL-EYNIN</v>
      </c>
      <c r="C27" s="26" t="str">
        <v>K_LN05</v>
      </c>
      <c r="D27" s="26" t="str">
        <v>23.29693, 56.542573</v>
      </c>
      <c r="E27" s="26" t="str">
        <v>375</v>
      </c>
      <c r="F27" s="26" t="str">
        <v>Pole (PMT)</v>
      </c>
      <c r="G27" s="26" t="str">
        <v>3</v>
      </c>
      <c r="H27" s="26">
        <v>315</v>
      </c>
      <c r="I27" s="26" t="str">
        <v>21/06/2026, 14:14</v>
      </c>
      <c r="J27" s="26">
        <v>2</v>
      </c>
      <c r="K27" s="26">
        <v>244</v>
      </c>
      <c r="L27" s="26">
        <v>242</v>
      </c>
      <c r="M27" s="26">
        <v>242</v>
      </c>
      <c r="N27" s="26">
        <v>426</v>
      </c>
      <c r="O27" s="26">
        <v>422</v>
      </c>
      <c r="P27" s="26">
        <v>418</v>
      </c>
      <c r="Q27" s="27" t="str">
        <v>185 mm²</v>
      </c>
      <c r="R27" s="28" t="str">
        <v>Cu</v>
      </c>
      <c r="S27" s="28">
        <v>59</v>
      </c>
      <c r="T27" s="28">
        <v>18</v>
      </c>
      <c r="U27" s="28">
        <v>83</v>
      </c>
      <c r="V27" s="29">
        <v>71</v>
      </c>
      <c r="W27" s="30" t="str">
        <v>185 mm²</v>
      </c>
      <c r="X27" s="31" t="str">
        <v>Cu</v>
      </c>
      <c r="Y27" s="31">
        <v>98</v>
      </c>
      <c r="Z27" s="31">
        <v>107</v>
      </c>
      <c r="AA27" s="31">
        <v>67</v>
      </c>
      <c r="AB27" s="32">
        <v>40</v>
      </c>
      <c r="AC27" s="27" t="str">
        <v>120 mm²</v>
      </c>
      <c r="AD27" s="28" t="str">
        <v>Cu</v>
      </c>
      <c r="AE27" s="28">
        <v>1</v>
      </c>
      <c r="AF27" s="28">
        <v>17</v>
      </c>
      <c r="AG27" s="28">
        <v>2</v>
      </c>
      <c r="AH27" s="29">
        <v>14</v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Araqi</v>
      </c>
      <c r="B28" s="26" t="str">
        <v>AL-EYNIN</v>
      </c>
      <c r="C28" s="26" t="str">
        <v>K_LN04</v>
      </c>
      <c r="D28" s="26" t="str">
        <v>23.282681, 56.540676</v>
      </c>
      <c r="E28" s="26" t="str">
        <v>386</v>
      </c>
      <c r="F28" s="26" t="str">
        <v>Ground (GMT)</v>
      </c>
      <c r="G28" s="26" t="str">
        <v>3</v>
      </c>
      <c r="H28" s="26">
        <v>1000</v>
      </c>
      <c r="I28" s="26" t="str">
        <v>05/06/2026, 09:05</v>
      </c>
      <c r="J28" s="26">
        <v>1</v>
      </c>
      <c r="K28" s="26">
        <v>237</v>
      </c>
      <c r="L28" s="26">
        <v>279</v>
      </c>
      <c r="M28" s="26">
        <v>240</v>
      </c>
      <c r="N28" s="26">
        <v>411</v>
      </c>
      <c r="O28" s="26">
        <v>416</v>
      </c>
      <c r="P28" s="26">
        <v>413</v>
      </c>
      <c r="Q28" s="27" t="str">
        <v>185 mm²</v>
      </c>
      <c r="R28" s="28" t="str">
        <v>Cu</v>
      </c>
      <c r="S28" s="28">
        <v>75</v>
      </c>
      <c r="T28" s="28">
        <v>59</v>
      </c>
      <c r="U28" s="28">
        <v>74</v>
      </c>
      <c r="V28" s="29">
        <v>15</v>
      </c>
      <c r="W28" s="30" t="str">
        <v>185 mm²</v>
      </c>
      <c r="X28" s="31" t="str">
        <v>Cu</v>
      </c>
      <c r="Y28" s="31">
        <v>126</v>
      </c>
      <c r="Z28" s="31">
        <v>71</v>
      </c>
      <c r="AA28" s="31">
        <v>59</v>
      </c>
      <c r="AB28" s="32">
        <v>63</v>
      </c>
      <c r="AC28" s="27" t="str">
        <v>185 mm²</v>
      </c>
      <c r="AD28" s="28" t="str">
        <v>Cu</v>
      </c>
      <c r="AE28" s="28">
        <v>101</v>
      </c>
      <c r="AF28" s="28">
        <v>107</v>
      </c>
      <c r="AG28" s="28">
        <v>92</v>
      </c>
      <c r="AH28" s="29">
        <v>14</v>
      </c>
      <c r="AI28" s="30" t="str">
        <v>185 mm²</v>
      </c>
      <c r="AJ28" s="31" t="str">
        <v>Cu</v>
      </c>
      <c r="AK28" s="31">
        <v>75</v>
      </c>
      <c r="AL28" s="31">
        <v>36</v>
      </c>
      <c r="AM28" s="31">
        <v>5</v>
      </c>
      <c r="AN28" s="32">
        <v>62</v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Araqi</v>
      </c>
      <c r="B29" s="26" t="str">
        <v>AL-EYNIN</v>
      </c>
      <c r="C29" s="26" t="str">
        <v>K_LN04</v>
      </c>
      <c r="D29" s="26" t="str">
        <v>23.281186, 56.539537</v>
      </c>
      <c r="E29" s="26" t="str">
        <v>387</v>
      </c>
      <c r="F29" s="26" t="str">
        <v>Pole (PMT)</v>
      </c>
      <c r="G29" s="26" t="str">
        <v/>
      </c>
      <c r="H29" s="26">
        <v>315</v>
      </c>
      <c r="I29" s="26" t="str">
        <v/>
      </c>
      <c r="J29" s="26">
        <v>1</v>
      </c>
      <c r="K29" s="26" t="str">
        <v/>
      </c>
      <c r="L29" s="26" t="str">
        <v/>
      </c>
      <c r="M29" s="26" t="str">
        <v/>
      </c>
      <c r="N29" s="26" t="str">
        <v/>
      </c>
      <c r="O29" s="26" t="str">
        <v/>
      </c>
      <c r="P29" s="26" t="str">
        <v/>
      </c>
      <c r="Q29" s="27" t="str">
        <v/>
      </c>
      <c r="R29" s="28" t="str">
        <v/>
      </c>
      <c r="S29" s="28" t="str">
        <v/>
      </c>
      <c r="T29" s="28" t="str">
        <v/>
      </c>
      <c r="U29" s="28" t="str">
        <v/>
      </c>
      <c r="V29" s="29" t="str">
        <v/>
      </c>
      <c r="W29" s="30" t="str">
        <v/>
      </c>
      <c r="X29" s="31" t="str">
        <v/>
      </c>
      <c r="Y29" s="31" t="str">
        <v/>
      </c>
      <c r="Z29" s="31" t="str">
        <v/>
      </c>
      <c r="AA29" s="31" t="str">
        <v/>
      </c>
      <c r="AB29" s="32" t="str">
        <v/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Araqi</v>
      </c>
      <c r="B30" s="26" t="str">
        <v>AL-EYNIN</v>
      </c>
      <c r="C30" s="26" t="str">
        <v>K_LN04</v>
      </c>
      <c r="D30" s="26" t="str">
        <v>23.281343, 56.537808</v>
      </c>
      <c r="E30" s="26" t="str">
        <v>388</v>
      </c>
      <c r="F30" s="26" t="str">
        <v>Ground (GMT)</v>
      </c>
      <c r="G30" s="26" t="str">
        <v/>
      </c>
      <c r="H30" s="26">
        <v>1000</v>
      </c>
      <c r="I30" s="26" t="str">
        <v>04/06/2026, 13:26</v>
      </c>
      <c r="J30" s="26">
        <v>1</v>
      </c>
      <c r="K30" s="26">
        <v>240</v>
      </c>
      <c r="L30" s="26">
        <v>242</v>
      </c>
      <c r="M30" s="26">
        <v>242</v>
      </c>
      <c r="N30" s="26">
        <v>418</v>
      </c>
      <c r="O30" s="26">
        <v>419</v>
      </c>
      <c r="P30" s="26">
        <v>420</v>
      </c>
      <c r="Q30" s="27" t="str">
        <v>185 mm²</v>
      </c>
      <c r="R30" s="28" t="str">
        <v>Cu</v>
      </c>
      <c r="S30" s="28">
        <v>61</v>
      </c>
      <c r="T30" s="28">
        <v>41</v>
      </c>
      <c r="U30" s="28">
        <v>77</v>
      </c>
      <c r="V30" s="29">
        <v>35</v>
      </c>
      <c r="W30" s="30" t="str">
        <v>185 mm²</v>
      </c>
      <c r="X30" s="31" t="str">
        <v>Cu</v>
      </c>
      <c r="Y30" s="31">
        <v>12</v>
      </c>
      <c r="Z30" s="31">
        <v>6</v>
      </c>
      <c r="AA30" s="31">
        <v>50</v>
      </c>
      <c r="AB30" s="32">
        <v>39</v>
      </c>
      <c r="AC30" s="27" t="str">
        <v>120 mm²</v>
      </c>
      <c r="AD30" s="28" t="str">
        <v>Cu</v>
      </c>
      <c r="AE30" s="28">
        <v>62</v>
      </c>
      <c r="AF30" s="28">
        <v>41</v>
      </c>
      <c r="AG30" s="28">
        <v>65</v>
      </c>
      <c r="AH30" s="29">
        <v>30</v>
      </c>
      <c r="AI30" s="30" t="str">
        <v>120 mm²</v>
      </c>
      <c r="AJ30" s="31" t="str">
        <v>Cu</v>
      </c>
      <c r="AK30" s="31">
        <v>35</v>
      </c>
      <c r="AL30" s="31">
        <v>3</v>
      </c>
      <c r="AM30" s="31">
        <v>145</v>
      </c>
      <c r="AN30" s="32">
        <v>135</v>
      </c>
      <c r="AO30" s="27" t="str">
        <v>120 mm²</v>
      </c>
      <c r="AP30" s="28" t="str">
        <v>Cu</v>
      </c>
      <c r="AQ30" s="28">
        <v>15</v>
      </c>
      <c r="AR30" s="28">
        <v>27</v>
      </c>
      <c r="AS30" s="28">
        <v>63</v>
      </c>
      <c r="AT30" s="29">
        <v>41</v>
      </c>
      <c r="AU30" s="30" t="str">
        <v>120 mm²</v>
      </c>
      <c r="AV30" s="31" t="str">
        <v>Cu</v>
      </c>
      <c r="AW30" s="31">
        <v>19</v>
      </c>
      <c r="AX30" s="31">
        <v>85</v>
      </c>
      <c r="AY30" s="31">
        <v>56</v>
      </c>
      <c r="AZ30" s="32">
        <v>47</v>
      </c>
      <c r="BA30" s="27" t="str">
        <v>185 mm²</v>
      </c>
      <c r="BB30" s="28" t="str">
        <v>Cu</v>
      </c>
      <c r="BC30" s="28">
        <v>66</v>
      </c>
      <c r="BD30" s="28">
        <v>42</v>
      </c>
      <c r="BE30" s="28">
        <v>45</v>
      </c>
      <c r="BF30" s="29">
        <v>24</v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Araqi</v>
      </c>
      <c r="B31" s="26" t="str">
        <v>AL-EYNIN</v>
      </c>
      <c r="C31" s="26" t="str">
        <v>K_LN04</v>
      </c>
      <c r="D31" s="26" t="str">
        <v>23.283744, 56.538803</v>
      </c>
      <c r="E31" s="26" t="str">
        <v>397</v>
      </c>
      <c r="F31" s="26" t="str">
        <v>Ground (GMT)</v>
      </c>
      <c r="G31" s="26" t="str">
        <v/>
      </c>
      <c r="H31" s="26">
        <v>1000</v>
      </c>
      <c r="I31" s="26" t="str">
        <v>04/06/2026, 13:17</v>
      </c>
      <c r="J31" s="26">
        <v>1</v>
      </c>
      <c r="K31" s="26">
        <v>240</v>
      </c>
      <c r="L31" s="26">
        <v>243</v>
      </c>
      <c r="M31" s="26">
        <v>244</v>
      </c>
      <c r="N31" s="26">
        <v>420</v>
      </c>
      <c r="O31" s="26">
        <v>423</v>
      </c>
      <c r="P31" s="26">
        <v>419</v>
      </c>
      <c r="Q31" s="27" t="str">
        <v>120 mm²</v>
      </c>
      <c r="R31" s="28" t="str">
        <v>Cu</v>
      </c>
      <c r="S31" s="28">
        <v>48</v>
      </c>
      <c r="T31" s="28">
        <v>15</v>
      </c>
      <c r="U31" s="28">
        <v>11</v>
      </c>
      <c r="V31" s="29">
        <v>37</v>
      </c>
      <c r="W31" s="30" t="str">
        <v>185 mm²</v>
      </c>
      <c r="X31" s="31" t="str">
        <v>Cu</v>
      </c>
      <c r="Y31" s="31">
        <v>187</v>
      </c>
      <c r="Z31" s="31">
        <v>77</v>
      </c>
      <c r="AA31" s="31">
        <v>82</v>
      </c>
      <c r="AB31" s="32">
        <v>93</v>
      </c>
      <c r="AC31" s="27" t="str">
        <v>185 mm²</v>
      </c>
      <c r="AD31" s="28" t="str">
        <v>Cu</v>
      </c>
      <c r="AE31" s="28">
        <v>139</v>
      </c>
      <c r="AF31" s="28">
        <v>91</v>
      </c>
      <c r="AG31" s="28">
        <v>126</v>
      </c>
      <c r="AH31" s="29">
        <v>60</v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Araqi</v>
      </c>
      <c r="B32" s="26" t="str">
        <v>AL-EYNIN</v>
      </c>
      <c r="C32" s="26" t="str">
        <v>K_LN04</v>
      </c>
      <c r="D32" s="26" t="str">
        <v>23.279186, 56.534055</v>
      </c>
      <c r="E32" s="26" t="str">
        <v>1549</v>
      </c>
      <c r="F32" s="26" t="str">
        <v>Pole (PMT)</v>
      </c>
      <c r="G32" s="26" t="str">
        <v/>
      </c>
      <c r="H32" s="26">
        <v>315</v>
      </c>
      <c r="I32" s="26" t="str">
        <v>04/06/2026, 12:55</v>
      </c>
      <c r="J32" s="26">
        <v>1</v>
      </c>
      <c r="K32" s="26">
        <v>235</v>
      </c>
      <c r="L32" s="26">
        <v>233</v>
      </c>
      <c r="M32" s="26">
        <v>237</v>
      </c>
      <c r="N32" s="26">
        <v>407</v>
      </c>
      <c r="O32" s="26">
        <v>408</v>
      </c>
      <c r="P32" s="26">
        <v>411</v>
      </c>
      <c r="Q32" s="27" t="str">
        <v>185 mm²</v>
      </c>
      <c r="R32" s="28" t="str">
        <v>Cu</v>
      </c>
      <c r="S32" s="28">
        <v>47</v>
      </c>
      <c r="T32" s="28">
        <v>82</v>
      </c>
      <c r="U32" s="28">
        <v>59</v>
      </c>
      <c r="V32" s="29">
        <v>21</v>
      </c>
      <c r="W32" s="30" t="str">
        <v>185 mm²</v>
      </c>
      <c r="X32" s="31" t="str">
        <v>Cu</v>
      </c>
      <c r="Y32" s="31">
        <v>64</v>
      </c>
      <c r="Z32" s="31">
        <v>63</v>
      </c>
      <c r="AA32" s="31">
        <v>14</v>
      </c>
      <c r="AB32" s="32">
        <v>48</v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Araqi</v>
      </c>
      <c r="B33" s="26" t="str">
        <v>AL-EYNIN</v>
      </c>
      <c r="C33" s="26" t="str">
        <v>K_LN04</v>
      </c>
      <c r="D33" s="26" t="str">
        <v>23.278927, 56.529442</v>
      </c>
      <c r="E33" s="26" t="str">
        <v>04145</v>
      </c>
      <c r="F33" s="26" t="str">
        <v>Ground (GMT)</v>
      </c>
      <c r="G33" s="26" t="str">
        <v/>
      </c>
      <c r="H33" s="26">
        <v>500</v>
      </c>
      <c r="I33" s="26" t="str">
        <v>04/06/2026, 12:51</v>
      </c>
      <c r="J33" s="26">
        <v>1</v>
      </c>
      <c r="K33" s="26">
        <v>241</v>
      </c>
      <c r="L33" s="26">
        <v>240</v>
      </c>
      <c r="M33" s="26">
        <v>243</v>
      </c>
      <c r="N33" s="26">
        <v>417</v>
      </c>
      <c r="O33" s="26">
        <v>419</v>
      </c>
      <c r="P33" s="26">
        <v>417</v>
      </c>
      <c r="Q33" s="27" t="str">
        <v>185 mm²</v>
      </c>
      <c r="R33" s="28" t="str">
        <v>Cu</v>
      </c>
      <c r="S33" s="28">
        <v>39</v>
      </c>
      <c r="T33" s="28">
        <v>46</v>
      </c>
      <c r="U33" s="28">
        <v>62</v>
      </c>
      <c r="V33" s="29">
        <v>20</v>
      </c>
      <c r="W33" s="30" t="str">
        <v>185 mm²</v>
      </c>
      <c r="X33" s="31" t="str">
        <v>Cu</v>
      </c>
      <c r="Y33" s="31">
        <v>42</v>
      </c>
      <c r="Z33" s="31">
        <v>23</v>
      </c>
      <c r="AA33" s="31">
        <v>12</v>
      </c>
      <c r="AB33" s="32">
        <v>23</v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Araqi</v>
      </c>
      <c r="B34" s="26" t="str">
        <v>AL-EYNIN</v>
      </c>
      <c r="C34" s="26" t="str">
        <v>K_LN04</v>
      </c>
      <c r="D34" s="26" t="str">
        <v>23.281283, 56.531936</v>
      </c>
      <c r="E34" s="26" t="str">
        <v>400</v>
      </c>
      <c r="F34" s="26" t="str">
        <v>Pole (PMT)</v>
      </c>
      <c r="G34" s="26" t="str">
        <v/>
      </c>
      <c r="H34" s="26">
        <v>315</v>
      </c>
      <c r="I34" s="26" t="str">
        <v>04/06/2026, 12:41</v>
      </c>
      <c r="J34" s="26">
        <v>1</v>
      </c>
      <c r="K34" s="26">
        <v>240</v>
      </c>
      <c r="L34" s="26">
        <v>241</v>
      </c>
      <c r="M34" s="26">
        <v>242</v>
      </c>
      <c r="N34" s="26">
        <v>415</v>
      </c>
      <c r="O34" s="26">
        <v>417</v>
      </c>
      <c r="P34" s="26">
        <v>422</v>
      </c>
      <c r="Q34" s="27" t="str">
        <v>185 mm²</v>
      </c>
      <c r="R34" s="28" t="str">
        <v>Cu</v>
      </c>
      <c r="S34" s="28">
        <v>40</v>
      </c>
      <c r="T34" s="28">
        <v>40</v>
      </c>
      <c r="U34" s="28">
        <v>25</v>
      </c>
      <c r="V34" s="29">
        <v>15</v>
      </c>
      <c r="W34" s="30" t="str">
        <v>185 mm²</v>
      </c>
      <c r="X34" s="31" t="str">
        <v>Cu</v>
      </c>
      <c r="Y34" s="31">
        <v>61</v>
      </c>
      <c r="Z34" s="31">
        <v>79</v>
      </c>
      <c r="AA34" s="31">
        <v>60</v>
      </c>
      <c r="AB34" s="32">
        <v>20</v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Araqi</v>
      </c>
      <c r="B35" s="26" t="str">
        <v>AL-EYNIN</v>
      </c>
      <c r="C35" s="26" t="str">
        <v>K_LN04</v>
      </c>
      <c r="D35" s="26" t="str">
        <v>23.283228, 56.531869</v>
      </c>
      <c r="E35" s="26" t="str">
        <v>399</v>
      </c>
      <c r="F35" s="26" t="str">
        <v>Ground (GMT)</v>
      </c>
      <c r="G35" s="26" t="str">
        <v/>
      </c>
      <c r="H35" s="26">
        <v>1000</v>
      </c>
      <c r="I35" s="26" t="str">
        <v>04/06/2026, 12:34</v>
      </c>
      <c r="J35" s="26">
        <v>1</v>
      </c>
      <c r="K35" s="26">
        <v>241</v>
      </c>
      <c r="L35" s="26">
        <v>240</v>
      </c>
      <c r="M35" s="26">
        <v>243</v>
      </c>
      <c r="N35" s="26">
        <v>430</v>
      </c>
      <c r="O35" s="26">
        <v>430</v>
      </c>
      <c r="P35" s="26">
        <v>420</v>
      </c>
      <c r="Q35" s="27" t="str">
        <v>185 mm²</v>
      </c>
      <c r="R35" s="28" t="str">
        <v>Cu</v>
      </c>
      <c r="S35" s="28">
        <v>74</v>
      </c>
      <c r="T35" s="28">
        <v>71</v>
      </c>
      <c r="U35" s="28">
        <v>148</v>
      </c>
      <c r="V35" s="29">
        <v>75</v>
      </c>
      <c r="W35" s="30" t="str">
        <v>185 mm²</v>
      </c>
      <c r="X35" s="31" t="str">
        <v>Cu</v>
      </c>
      <c r="Y35" s="31">
        <v>45</v>
      </c>
      <c r="Z35" s="31">
        <v>29</v>
      </c>
      <c r="AA35" s="31">
        <v>80</v>
      </c>
      <c r="AB35" s="32">
        <v>44</v>
      </c>
      <c r="AC35" s="27" t="str">
        <v>185 mm²</v>
      </c>
      <c r="AD35" s="28" t="str">
        <v>Cu</v>
      </c>
      <c r="AE35" s="28">
        <v>18</v>
      </c>
      <c r="AF35" s="28">
        <v>106</v>
      </c>
      <c r="AG35" s="28">
        <v>21</v>
      </c>
      <c r="AH35" s="29">
        <v>81</v>
      </c>
      <c r="AI35" s="30" t="str">
        <v>185 mm²</v>
      </c>
      <c r="AJ35" s="31" t="str">
        <v>Cu</v>
      </c>
      <c r="AK35" s="31">
        <v>30</v>
      </c>
      <c r="AL35" s="31">
        <v>31</v>
      </c>
      <c r="AM35" s="31">
        <v>46</v>
      </c>
      <c r="AN35" s="32">
        <v>17</v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Araqi</v>
      </c>
      <c r="B36" s="26" t="str">
        <v>AL-EYNIN</v>
      </c>
      <c r="C36" s="26" t="str">
        <v>K_LN04</v>
      </c>
      <c r="D36" s="26" t="str">
        <v>23.283773, 56.534666</v>
      </c>
      <c r="E36" s="26" t="str">
        <v>398</v>
      </c>
      <c r="F36" s="26" t="str">
        <v>Ground (GMT)</v>
      </c>
      <c r="G36" s="26" t="str">
        <v/>
      </c>
      <c r="H36" s="26">
        <v>1000</v>
      </c>
      <c r="I36" s="26" t="str">
        <v>04/06/2026, 12:28</v>
      </c>
      <c r="J36" s="26">
        <v>1</v>
      </c>
      <c r="K36" s="26">
        <v>240</v>
      </c>
      <c r="L36" s="26">
        <v>241</v>
      </c>
      <c r="M36" s="26">
        <v>243</v>
      </c>
      <c r="N36" s="26">
        <v>420</v>
      </c>
      <c r="O36" s="26">
        <v>421</v>
      </c>
      <c r="P36" s="26">
        <v>418</v>
      </c>
      <c r="Q36" s="27" t="str">
        <v>185 mm²</v>
      </c>
      <c r="R36" s="28" t="str">
        <v>Cu</v>
      </c>
      <c r="S36" s="28">
        <v>31</v>
      </c>
      <c r="T36" s="28">
        <v>10</v>
      </c>
      <c r="U36" s="28">
        <v>11</v>
      </c>
      <c r="V36" s="29">
        <v>23</v>
      </c>
      <c r="W36" s="30" t="str">
        <v>120 mm²</v>
      </c>
      <c r="X36" s="31" t="str">
        <v>Cu</v>
      </c>
      <c r="Y36" s="31">
        <v>44</v>
      </c>
      <c r="Z36" s="31">
        <v>85</v>
      </c>
      <c r="AA36" s="31">
        <v>52</v>
      </c>
      <c r="AB36" s="32">
        <v>47</v>
      </c>
      <c r="AC36" s="27" t="str">
        <v>120 mm²</v>
      </c>
      <c r="AD36" s="28" t="str">
        <v>Cu</v>
      </c>
      <c r="AE36" s="28">
        <v>104</v>
      </c>
      <c r="AF36" s="28">
        <v>68</v>
      </c>
      <c r="AG36" s="28">
        <v>87</v>
      </c>
      <c r="AH36" s="29">
        <v>26</v>
      </c>
      <c r="AI36" s="30" t="str">
        <v>120 mm²</v>
      </c>
      <c r="AJ36" s="31" t="str">
        <v>Cu</v>
      </c>
      <c r="AK36" s="31">
        <v>16</v>
      </c>
      <c r="AL36" s="31">
        <v>1</v>
      </c>
      <c r="AM36" s="31">
        <v>1</v>
      </c>
      <c r="AN36" s="32">
        <v>13</v>
      </c>
      <c r="AO36" s="27" t="str">
        <v>120 mm²</v>
      </c>
      <c r="AP36" s="28" t="str">
        <v>Cu</v>
      </c>
      <c r="AQ36" s="28">
        <v>73</v>
      </c>
      <c r="AR36" s="28">
        <v>94</v>
      </c>
      <c r="AS36" s="28">
        <v>73</v>
      </c>
      <c r="AT36" s="29">
        <v>21</v>
      </c>
      <c r="AU36" s="30" t="str">
        <v>185 mm²</v>
      </c>
      <c r="AV36" s="31" t="str">
        <v>Cu</v>
      </c>
      <c r="AW36" s="31">
        <v>37</v>
      </c>
      <c r="AX36" s="31">
        <v>28</v>
      </c>
      <c r="AY36" s="31">
        <v>34</v>
      </c>
      <c r="AZ36" s="32">
        <v>11</v>
      </c>
      <c r="BA36" s="27" t="str">
        <v>185 mm²</v>
      </c>
      <c r="BB36" s="28" t="str">
        <v>Cu</v>
      </c>
      <c r="BC36" s="28">
        <v>21</v>
      </c>
      <c r="BD36" s="28">
        <v>32</v>
      </c>
      <c r="BE36" s="28">
        <v>20</v>
      </c>
      <c r="BF36" s="29">
        <v>8</v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Araqi</v>
      </c>
      <c r="B37" s="26" t="str">
        <v>AL-EYNIN</v>
      </c>
      <c r="C37" s="26" t="str">
        <v>K_LN04</v>
      </c>
      <c r="D37" s="26" t="str">
        <v>23.286335, 56.538258</v>
      </c>
      <c r="E37" s="26" t="str">
        <v>396</v>
      </c>
      <c r="F37" s="26" t="str">
        <v>Ground (GMT)</v>
      </c>
      <c r="G37" s="26" t="str">
        <v/>
      </c>
      <c r="H37" s="26">
        <v>1000</v>
      </c>
      <c r="I37" s="26" t="str">
        <v>04/06/2026, 12:18</v>
      </c>
      <c r="J37" s="26">
        <v>1</v>
      </c>
      <c r="K37" s="26">
        <v>242</v>
      </c>
      <c r="L37" s="26">
        <v>243</v>
      </c>
      <c r="M37" s="26">
        <v>244</v>
      </c>
      <c r="N37" s="26">
        <v>419</v>
      </c>
      <c r="O37" s="26">
        <v>424</v>
      </c>
      <c r="P37" s="26">
        <v>425</v>
      </c>
      <c r="Q37" s="27" t="str">
        <v>185 mm²</v>
      </c>
      <c r="R37" s="28" t="str">
        <v>Cu</v>
      </c>
      <c r="S37" s="28">
        <v>53</v>
      </c>
      <c r="T37" s="28">
        <v>12</v>
      </c>
      <c r="U37" s="28">
        <v>29</v>
      </c>
      <c r="V37" s="29">
        <v>32</v>
      </c>
      <c r="W37" s="30" t="str">
        <v>185 mm²</v>
      </c>
      <c r="X37" s="31" t="str">
        <v>Cu</v>
      </c>
      <c r="Y37" s="31">
        <v>17</v>
      </c>
      <c r="Z37" s="31">
        <v>51</v>
      </c>
      <c r="AA37" s="31">
        <v>28</v>
      </c>
      <c r="AB37" s="32">
        <v>29</v>
      </c>
      <c r="AC37" s="27" t="str">
        <v>185 mm²</v>
      </c>
      <c r="AD37" s="28" t="str">
        <v>Cu</v>
      </c>
      <c r="AE37" s="28">
        <v>22</v>
      </c>
      <c r="AF37" s="28">
        <v>1</v>
      </c>
      <c r="AG37" s="28">
        <v>36</v>
      </c>
      <c r="AH37" s="29">
        <v>26</v>
      </c>
      <c r="AI37" s="30" t="str">
        <v>185 mm²</v>
      </c>
      <c r="AJ37" s="31" t="str">
        <v>Cu</v>
      </c>
      <c r="AK37" s="31">
        <v>0</v>
      </c>
      <c r="AL37" s="31">
        <v>0</v>
      </c>
      <c r="AM37" s="31">
        <v>15</v>
      </c>
      <c r="AN37" s="32">
        <v>13</v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Araqi</v>
      </c>
      <c r="B38" s="26" t="str">
        <v>AL-EYNIN</v>
      </c>
      <c r="C38" s="26" t="str">
        <v>K_LN04</v>
      </c>
      <c r="D38" s="26" t="str">
        <v>23.307391, 56.585589</v>
      </c>
      <c r="E38" s="26" t="str">
        <v>395</v>
      </c>
      <c r="F38" s="26" t="str">
        <v>Ground (GMT)</v>
      </c>
      <c r="G38" s="26" t="str">
        <v/>
      </c>
      <c r="H38" s="26">
        <v>2000</v>
      </c>
      <c r="I38" s="26" t="str">
        <v>04/06/2026, 12:14</v>
      </c>
      <c r="J38" s="26">
        <v>1</v>
      </c>
      <c r="K38" s="26">
        <v>241</v>
      </c>
      <c r="L38" s="26">
        <v>243</v>
      </c>
      <c r="M38" s="26">
        <v>244</v>
      </c>
      <c r="N38" s="26">
        <v>420</v>
      </c>
      <c r="O38" s="26">
        <v>425</v>
      </c>
      <c r="P38" s="26">
        <v>420</v>
      </c>
      <c r="Q38" s="27" t="str">
        <v>185 mm²</v>
      </c>
      <c r="R38" s="28" t="str">
        <v>Cu</v>
      </c>
      <c r="S38" s="28">
        <v>0</v>
      </c>
      <c r="T38" s="28">
        <v>1</v>
      </c>
      <c r="U38" s="28">
        <v>0</v>
      </c>
      <c r="V38" s="29">
        <v>1</v>
      </c>
      <c r="W38" s="30" t="str">
        <v>120 mm²</v>
      </c>
      <c r="X38" s="31" t="str">
        <v>Cu</v>
      </c>
      <c r="Y38" s="31">
        <v>115</v>
      </c>
      <c r="Z38" s="31">
        <v>70</v>
      </c>
      <c r="AA38" s="31">
        <v>29</v>
      </c>
      <c r="AB38" s="32">
        <v>67</v>
      </c>
      <c r="AC38" s="27" t="str">
        <v>120 mm²</v>
      </c>
      <c r="AD38" s="28" t="str">
        <v>Cu</v>
      </c>
      <c r="AE38" s="28">
        <v>81</v>
      </c>
      <c r="AF38" s="28">
        <v>80</v>
      </c>
      <c r="AG38" s="28">
        <v>65</v>
      </c>
      <c r="AH38" s="29">
        <v>20</v>
      </c>
      <c r="AI38" s="30" t="str">
        <v>120 mm²</v>
      </c>
      <c r="AJ38" s="31" t="str">
        <v>Cu</v>
      </c>
      <c r="AK38" s="31">
        <v>60</v>
      </c>
      <c r="AL38" s="31">
        <v>40</v>
      </c>
      <c r="AM38" s="31">
        <v>23</v>
      </c>
      <c r="AN38" s="32">
        <v>42</v>
      </c>
      <c r="AO38" s="27" t="str">
        <v>185 mm²</v>
      </c>
      <c r="AP38" s="28" t="str">
        <v>Cu</v>
      </c>
      <c r="AQ38" s="28">
        <v>56</v>
      </c>
      <c r="AR38" s="28">
        <v>56</v>
      </c>
      <c r="AS38" s="28">
        <v>37</v>
      </c>
      <c r="AT38" s="29">
        <v>24</v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Araqi</v>
      </c>
      <c r="B39" s="26" t="str">
        <v>AL-EYNIN</v>
      </c>
      <c r="C39" s="26" t="str">
        <v>K_LN03</v>
      </c>
      <c r="D39" s="26" t="str">
        <v>23.280939, 56.559783</v>
      </c>
      <c r="E39" s="26" t="str">
        <v>1277</v>
      </c>
      <c r="F39" s="26" t="str">
        <v>Pole (PMT)</v>
      </c>
      <c r="G39" s="26" t="str">
        <v/>
      </c>
      <c r="H39" s="26">
        <v>315</v>
      </c>
      <c r="I39" s="26" t="str">
        <v>03/06/2026, 13:26</v>
      </c>
      <c r="J39" s="26">
        <v>1</v>
      </c>
      <c r="K39" s="26">
        <v>246</v>
      </c>
      <c r="L39" s="26">
        <v>244</v>
      </c>
      <c r="M39" s="26">
        <v>246</v>
      </c>
      <c r="N39" s="26">
        <v>424</v>
      </c>
      <c r="O39" s="26">
        <v>429</v>
      </c>
      <c r="P39" s="26">
        <v>425</v>
      </c>
      <c r="Q39" s="27" t="str">
        <v>185 mm²</v>
      </c>
      <c r="R39" s="28" t="str">
        <v>Cu</v>
      </c>
      <c r="S39" s="28">
        <v>42</v>
      </c>
      <c r="T39" s="28">
        <v>49</v>
      </c>
      <c r="U39" s="28">
        <v>39</v>
      </c>
      <c r="V39" s="29">
        <v>12</v>
      </c>
      <c r="W39" s="30" t="str">
        <v/>
      </c>
      <c r="X39" s="31" t="str">
        <v/>
      </c>
      <c r="Y39" s="31" t="str">
        <v/>
      </c>
      <c r="Z39" s="31" t="str">
        <v/>
      </c>
      <c r="AA39" s="31" t="str">
        <v/>
      </c>
      <c r="AB39" s="32" t="str">
        <v/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Araqi</v>
      </c>
      <c r="B40" s="26" t="str">
        <v>AL-EYNIN</v>
      </c>
      <c r="C40" s="26" t="str">
        <v>K_LN03</v>
      </c>
      <c r="D40" s="26" t="str">
        <v>23.279666, 56.562528</v>
      </c>
      <c r="E40" s="26" t="str">
        <v>1449</v>
      </c>
      <c r="F40" s="26" t="str">
        <v>Pole (PMT)</v>
      </c>
      <c r="G40" s="26" t="str">
        <v/>
      </c>
      <c r="H40" s="26">
        <v>315</v>
      </c>
      <c r="I40" s="26" t="str">
        <v>03/06/2026, 13:19</v>
      </c>
      <c r="J40" s="26">
        <v>1</v>
      </c>
      <c r="K40" s="26">
        <v>244</v>
      </c>
      <c r="L40" s="26">
        <v>243</v>
      </c>
      <c r="M40" s="26">
        <v>246</v>
      </c>
      <c r="N40" s="26">
        <v>422</v>
      </c>
      <c r="O40" s="26">
        <v>428</v>
      </c>
      <c r="P40" s="26">
        <v>423</v>
      </c>
      <c r="Q40" s="27" t="str">
        <v>185 mm²</v>
      </c>
      <c r="R40" s="28" t="str">
        <v>Cu</v>
      </c>
      <c r="S40" s="28">
        <v>63</v>
      </c>
      <c r="T40" s="28">
        <v>48</v>
      </c>
      <c r="U40" s="28">
        <v>22</v>
      </c>
      <c r="V40" s="29">
        <v>39</v>
      </c>
      <c r="W40" s="30" t="str">
        <v>240 mm²</v>
      </c>
      <c r="X40" s="31" t="str">
        <v>Cu</v>
      </c>
      <c r="Y40" s="31">
        <v>54</v>
      </c>
      <c r="Z40" s="31">
        <v>45</v>
      </c>
      <c r="AA40" s="31">
        <v>69</v>
      </c>
      <c r="AB40" s="32">
        <v>20</v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Araqi</v>
      </c>
      <c r="B41" s="26" t="str">
        <v>AL-EYNIN</v>
      </c>
      <c r="C41" s="26" t="str">
        <v>K_LN03</v>
      </c>
      <c r="D41" s="26" t="str">
        <v>23.281884, 56.562589</v>
      </c>
      <c r="E41" s="26" t="str">
        <v>1491</v>
      </c>
      <c r="F41" s="26" t="str">
        <v>Pole (PMT)</v>
      </c>
      <c r="G41" s="26" t="str">
        <v/>
      </c>
      <c r="H41" s="26">
        <v>315</v>
      </c>
      <c r="I41" s="26" t="str">
        <v>03/06/2026, 13:14</v>
      </c>
      <c r="J41" s="26">
        <v>1</v>
      </c>
      <c r="K41" s="26">
        <v>246</v>
      </c>
      <c r="L41" s="26">
        <v>244</v>
      </c>
      <c r="M41" s="26">
        <v>247</v>
      </c>
      <c r="N41" s="26">
        <v>424</v>
      </c>
      <c r="O41" s="26">
        <v>430</v>
      </c>
      <c r="P41" s="26">
        <v>426</v>
      </c>
      <c r="Q41" s="27" t="str">
        <v>120 mm²</v>
      </c>
      <c r="R41" s="28" t="str">
        <v>Cu</v>
      </c>
      <c r="S41" s="28">
        <v>19</v>
      </c>
      <c r="T41" s="28">
        <v>25</v>
      </c>
      <c r="U41" s="28">
        <v>13</v>
      </c>
      <c r="V41" s="29">
        <v>9</v>
      </c>
      <c r="W41" s="30" t="str">
        <v>185 mm²</v>
      </c>
      <c r="X41" s="31" t="str">
        <v>Cu</v>
      </c>
      <c r="Y41" s="31">
        <v>32</v>
      </c>
      <c r="Z41" s="31">
        <v>39</v>
      </c>
      <c r="AA41" s="31">
        <v>53</v>
      </c>
      <c r="AB41" s="32">
        <v>22</v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Araqi</v>
      </c>
      <c r="B42" s="26" t="str">
        <v>AL-EYNIN</v>
      </c>
      <c r="C42" s="26" t="str">
        <v>K_LN03</v>
      </c>
      <c r="D42" s="26" t="str">
        <v>23.280446, 56.567352</v>
      </c>
      <c r="E42" s="26" t="str">
        <v>1563</v>
      </c>
      <c r="F42" s="26" t="str">
        <v>Pole (PMT)</v>
      </c>
      <c r="G42" s="26" t="str">
        <v/>
      </c>
      <c r="H42" s="26">
        <v>315</v>
      </c>
      <c r="I42" s="26" t="str">
        <v>03/06/2026, 13:07</v>
      </c>
      <c r="J42" s="26">
        <v>1</v>
      </c>
      <c r="K42" s="26">
        <v>245</v>
      </c>
      <c r="L42" s="26">
        <v>245</v>
      </c>
      <c r="M42" s="26">
        <v>247</v>
      </c>
      <c r="N42" s="26">
        <v>423</v>
      </c>
      <c r="O42" s="26">
        <v>430</v>
      </c>
      <c r="P42" s="26">
        <v>427</v>
      </c>
      <c r="Q42" s="27" t="str">
        <v>185 mm²</v>
      </c>
      <c r="R42" s="28" t="str">
        <v>Cu</v>
      </c>
      <c r="S42" s="28">
        <v>100</v>
      </c>
      <c r="T42" s="28">
        <v>31</v>
      </c>
      <c r="U42" s="28">
        <v>27</v>
      </c>
      <c r="V42" s="29">
        <v>39</v>
      </c>
      <c r="W42" s="30" t="str">
        <v>120 mm²</v>
      </c>
      <c r="X42" s="31" t="str">
        <v>Cu</v>
      </c>
      <c r="Y42" s="31">
        <v>29</v>
      </c>
      <c r="Z42" s="31">
        <v>11</v>
      </c>
      <c r="AA42" s="31">
        <v>26</v>
      </c>
      <c r="AB42" s="32">
        <v>16</v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Araqi</v>
      </c>
      <c r="B43" s="26" t="str">
        <v>AL-EYNIN</v>
      </c>
      <c r="C43" s="26" t="str">
        <v>K_LN06</v>
      </c>
      <c r="D43" s="26" t="str">
        <v>23.308061, 56.586232</v>
      </c>
      <c r="E43" s="26" t="str">
        <v>356</v>
      </c>
      <c r="F43" s="26" t="str">
        <v>Ground (GMT)</v>
      </c>
      <c r="G43" s="26" t="str">
        <v/>
      </c>
      <c r="H43" s="26">
        <v>500</v>
      </c>
      <c r="I43" s="26" t="str">
        <v>02/06/2026, 21:50</v>
      </c>
      <c r="J43" s="26">
        <v>1</v>
      </c>
      <c r="K43" s="26">
        <v>244</v>
      </c>
      <c r="L43" s="26">
        <v>244</v>
      </c>
      <c r="M43" s="26">
        <v>246</v>
      </c>
      <c r="N43" s="26">
        <v>418</v>
      </c>
      <c r="O43" s="26">
        <v>427</v>
      </c>
      <c r="P43" s="26">
        <v>441</v>
      </c>
      <c r="Q43" s="27" t="str">
        <v>185 mm²</v>
      </c>
      <c r="R43" s="28" t="str">
        <v>Cu</v>
      </c>
      <c r="S43" s="28">
        <v>114</v>
      </c>
      <c r="T43" s="28">
        <v>138</v>
      </c>
      <c r="U43" s="28">
        <v>128</v>
      </c>
      <c r="V43" s="29">
        <v>57</v>
      </c>
      <c r="W43" s="30" t="str">
        <v>185 mm²</v>
      </c>
      <c r="X43" s="31" t="str">
        <v>Cu</v>
      </c>
      <c r="Y43" s="31">
        <v>140</v>
      </c>
      <c r="Z43" s="31">
        <v>102</v>
      </c>
      <c r="AA43" s="31">
        <v>100</v>
      </c>
      <c r="AB43" s="32">
        <v>85</v>
      </c>
      <c r="AC43" s="27" t="str">
        <v>185 mm²</v>
      </c>
      <c r="AD43" s="28" t="str">
        <v>Cu</v>
      </c>
      <c r="AE43" s="28">
        <v>0</v>
      </c>
      <c r="AF43" s="28">
        <v>0</v>
      </c>
      <c r="AG43" s="28">
        <v>0</v>
      </c>
      <c r="AH43" s="29">
        <v>0</v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Araqi</v>
      </c>
      <c r="B44" s="26" t="str">
        <v>AL-EYNIN</v>
      </c>
      <c r="C44" s="26" t="str">
        <v>K_LN06</v>
      </c>
      <c r="D44" s="26" t="str">
        <v>23.308061, 56.58623</v>
      </c>
      <c r="E44" s="26" t="str">
        <v>1746</v>
      </c>
      <c r="F44" s="26" t="str">
        <v>Ground (GMT)</v>
      </c>
      <c r="G44" s="26" t="str">
        <v/>
      </c>
      <c r="H44" s="26">
        <v>1000</v>
      </c>
      <c r="I44" s="26" t="str">
        <v>02/06/2026, 21:49</v>
      </c>
      <c r="J44" s="26">
        <v>1</v>
      </c>
      <c r="K44" s="26">
        <v>246</v>
      </c>
      <c r="L44" s="26">
        <v>244</v>
      </c>
      <c r="M44" s="26">
        <v>244</v>
      </c>
      <c r="N44" s="26">
        <v>425</v>
      </c>
      <c r="O44" s="26">
        <v>425</v>
      </c>
      <c r="P44" s="26">
        <v>421</v>
      </c>
      <c r="Q44" s="27" t="str">
        <v>185 mm²</v>
      </c>
      <c r="R44" s="28" t="str">
        <v>Cu</v>
      </c>
      <c r="S44" s="28">
        <v>156</v>
      </c>
      <c r="T44" s="28">
        <v>162</v>
      </c>
      <c r="U44" s="28">
        <v>147</v>
      </c>
      <c r="V44" s="29">
        <v>31</v>
      </c>
      <c r="W44" s="30" t="str">
        <v>185 mm²</v>
      </c>
      <c r="X44" s="31" t="str">
        <v>Cu</v>
      </c>
      <c r="Y44" s="31">
        <v>174</v>
      </c>
      <c r="Z44" s="31">
        <v>122</v>
      </c>
      <c r="AA44" s="31">
        <v>144</v>
      </c>
      <c r="AB44" s="32">
        <v>51</v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Araqi</v>
      </c>
      <c r="B45" s="26" t="str">
        <v>AL-EYNIN</v>
      </c>
      <c r="C45" s="26" t="str">
        <v>K_LN06</v>
      </c>
      <c r="D45" s="26" t="str">
        <v>23.308061, 56.586232</v>
      </c>
      <c r="E45" s="26" t="str">
        <v>358</v>
      </c>
      <c r="F45" s="26" t="str">
        <v>Ground (GMT)</v>
      </c>
      <c r="G45" s="26" t="str">
        <v/>
      </c>
      <c r="H45" s="26">
        <v>500</v>
      </c>
      <c r="I45" s="26" t="str">
        <v>02/06/2026, 21:47</v>
      </c>
      <c r="J45" s="26">
        <v>1</v>
      </c>
      <c r="K45" s="26">
        <v>245</v>
      </c>
      <c r="L45" s="26">
        <v>244</v>
      </c>
      <c r="M45" s="26">
        <v>247</v>
      </c>
      <c r="N45" s="26">
        <v>423</v>
      </c>
      <c r="O45" s="26">
        <v>428</v>
      </c>
      <c r="P45" s="26">
        <v>427</v>
      </c>
      <c r="Q45" s="27" t="str">
        <v>185 mm²</v>
      </c>
      <c r="R45" s="28" t="str">
        <v>Cu</v>
      </c>
      <c r="S45" s="28">
        <v>31</v>
      </c>
      <c r="T45" s="28">
        <v>55</v>
      </c>
      <c r="U45" s="28">
        <v>33</v>
      </c>
      <c r="V45" s="29">
        <v>96</v>
      </c>
      <c r="W45" s="30" t="str">
        <v>185 mm²</v>
      </c>
      <c r="X45" s="31" t="str">
        <v>Cu</v>
      </c>
      <c r="Y45" s="31">
        <v>106</v>
      </c>
      <c r="Z45" s="31">
        <v>106</v>
      </c>
      <c r="AA45" s="31">
        <v>85</v>
      </c>
      <c r="AB45" s="32">
        <v>100</v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Araqi</v>
      </c>
      <c r="B46" s="26" t="str">
        <v>AL-EYNIN</v>
      </c>
      <c r="C46" s="26" t="str">
        <v>K_LN05</v>
      </c>
      <c r="D46" s="26" t="str">
        <v>23.308062, 56.586227</v>
      </c>
      <c r="E46" s="26" t="str">
        <v>406</v>
      </c>
      <c r="F46" s="26" t="str">
        <v>Ground (GMT)</v>
      </c>
      <c r="G46" s="26" t="str">
        <v/>
      </c>
      <c r="H46" s="26">
        <v>1000</v>
      </c>
      <c r="I46" s="26" t="str">
        <v>02/06/2026, 21:46</v>
      </c>
      <c r="J46" s="26">
        <v>1</v>
      </c>
      <c r="K46" s="26">
        <v>244</v>
      </c>
      <c r="L46" s="26">
        <v>244</v>
      </c>
      <c r="M46" s="26">
        <v>246</v>
      </c>
      <c r="N46" s="26">
        <v>422</v>
      </c>
      <c r="O46" s="26">
        <v>425</v>
      </c>
      <c r="P46" s="26">
        <v>426</v>
      </c>
      <c r="Q46" s="27" t="str">
        <v>185 mm²</v>
      </c>
      <c r="R46" s="28" t="str">
        <v>Cu</v>
      </c>
      <c r="S46" s="28">
        <v>150</v>
      </c>
      <c r="T46" s="28">
        <v>171</v>
      </c>
      <c r="U46" s="28">
        <v>165</v>
      </c>
      <c r="V46" s="29">
        <v>40</v>
      </c>
      <c r="W46" s="30" t="str">
        <v/>
      </c>
      <c r="X46" s="31" t="str">
        <v/>
      </c>
      <c r="Y46" s="31">
        <v>77</v>
      </c>
      <c r="Z46" s="31">
        <v>124</v>
      </c>
      <c r="AA46" s="31">
        <v>70</v>
      </c>
      <c r="AB46" s="32">
        <v>48</v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Araqi</v>
      </c>
      <c r="B47" s="26" t="str">
        <v>AL-EYNIN</v>
      </c>
      <c r="C47" s="26" t="str">
        <v>K_LN03</v>
      </c>
      <c r="D47" s="26" t="str">
        <v/>
      </c>
      <c r="E47" s="26" t="str">
        <v>364</v>
      </c>
      <c r="F47" s="26" t="str">
        <v>Ground (GMT)</v>
      </c>
      <c r="G47" s="26" t="str">
        <v/>
      </c>
      <c r="H47" s="26">
        <v>500</v>
      </c>
      <c r="I47" s="26" t="str">
        <v>02/06/2026, 21:45</v>
      </c>
      <c r="J47" s="26">
        <v>1</v>
      </c>
      <c r="K47" s="26">
        <v>245</v>
      </c>
      <c r="L47" s="26">
        <v>244</v>
      </c>
      <c r="M47" s="26">
        <v>247</v>
      </c>
      <c r="N47" s="26">
        <v>422</v>
      </c>
      <c r="O47" s="26">
        <v>430</v>
      </c>
      <c r="P47" s="26">
        <v>426</v>
      </c>
      <c r="Q47" s="27" t="str">
        <v>185 mm²</v>
      </c>
      <c r="R47" s="28" t="str">
        <v>Cu</v>
      </c>
      <c r="S47" s="28">
        <v>133</v>
      </c>
      <c r="T47" s="28">
        <v>123</v>
      </c>
      <c r="U47" s="28">
        <v>76</v>
      </c>
      <c r="V47" s="29">
        <v>116</v>
      </c>
      <c r="W47" s="30" t="str">
        <v>185 mm²</v>
      </c>
      <c r="X47" s="31" t="str">
        <v>Cu</v>
      </c>
      <c r="Y47" s="31">
        <v>101</v>
      </c>
      <c r="Z47" s="31">
        <v>130</v>
      </c>
      <c r="AA47" s="31">
        <v>97</v>
      </c>
      <c r="AB47" s="32">
        <v>119</v>
      </c>
      <c r="AC47" s="27" t="str">
        <v/>
      </c>
      <c r="AD47" s="28" t="str">
        <v/>
      </c>
      <c r="AE47" s="28" t="str">
        <v/>
      </c>
      <c r="AF47" s="28" t="str">
        <v/>
      </c>
      <c r="AG47" s="28" t="str">
        <v/>
      </c>
      <c r="AH47" s="29" t="str">
        <v/>
      </c>
      <c r="AI47" s="30" t="str">
        <v/>
      </c>
      <c r="AJ47" s="31" t="str">
        <v/>
      </c>
      <c r="AK47" s="31" t="str">
        <v/>
      </c>
      <c r="AL47" s="31" t="str">
        <v/>
      </c>
      <c r="AM47" s="31" t="str">
        <v/>
      </c>
      <c r="AN47" s="32" t="str">
        <v/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Araqi</v>
      </c>
      <c r="B48" s="26" t="str">
        <v>AL-EYNIN</v>
      </c>
      <c r="C48" s="26" t="str">
        <v>K_LN02</v>
      </c>
      <c r="D48" s="26" t="str">
        <v/>
      </c>
      <c r="E48" s="26" t="str">
        <v>367</v>
      </c>
      <c r="F48" s="26" t="str">
        <v>Ground (GMT)</v>
      </c>
      <c r="G48" s="26" t="str">
        <v/>
      </c>
      <c r="H48" s="26">
        <v>1000</v>
      </c>
      <c r="I48" s="26" t="str">
        <v>02/06/2026, 21:43</v>
      </c>
      <c r="J48" s="26">
        <v>1</v>
      </c>
      <c r="K48" s="26">
        <v>232</v>
      </c>
      <c r="L48" s="26">
        <v>233</v>
      </c>
      <c r="M48" s="26">
        <v>235</v>
      </c>
      <c r="N48" s="26">
        <v>404</v>
      </c>
      <c r="O48" s="26">
        <v>404</v>
      </c>
      <c r="P48" s="26">
        <v>408</v>
      </c>
      <c r="Q48" s="27" t="str">
        <v>185 mm²</v>
      </c>
      <c r="R48" s="28" t="str">
        <v>Cu</v>
      </c>
      <c r="S48" s="28">
        <v>190</v>
      </c>
      <c r="T48" s="28">
        <v>96</v>
      </c>
      <c r="U48" s="28">
        <v>100</v>
      </c>
      <c r="V48" s="29">
        <v>85</v>
      </c>
      <c r="W48" s="30" t="str">
        <v>185 mm²</v>
      </c>
      <c r="X48" s="31" t="str">
        <v>Cu</v>
      </c>
      <c r="Y48" s="31">
        <v>155</v>
      </c>
      <c r="Z48" s="31">
        <v>119</v>
      </c>
      <c r="AA48" s="31">
        <v>101</v>
      </c>
      <c r="AB48" s="32">
        <v>55</v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Araqi</v>
      </c>
      <c r="B49" s="26" t="str">
        <v>AL-EYNIN</v>
      </c>
      <c r="C49" s="26" t="str">
        <v>K_LN02</v>
      </c>
      <c r="D49" s="26" t="str">
        <v/>
      </c>
      <c r="E49" s="26" t="str">
        <v>366</v>
      </c>
      <c r="F49" s="26" t="str">
        <v>Ground (GMT)</v>
      </c>
      <c r="G49" s="26" t="str">
        <v/>
      </c>
      <c r="H49" s="26">
        <v>1000</v>
      </c>
      <c r="I49" s="26" t="str">
        <v>02/06/2026, 21:41</v>
      </c>
      <c r="J49" s="26">
        <v>1</v>
      </c>
      <c r="K49" s="26">
        <v>241</v>
      </c>
      <c r="L49" s="26">
        <v>240</v>
      </c>
      <c r="M49" s="26">
        <v>246</v>
      </c>
      <c r="N49" s="26">
        <v>426</v>
      </c>
      <c r="O49" s="26">
        <v>420</v>
      </c>
      <c r="P49" s="26">
        <v>416</v>
      </c>
      <c r="Q49" s="27" t="str">
        <v>185 mm²</v>
      </c>
      <c r="R49" s="28" t="str">
        <v>Cu</v>
      </c>
      <c r="S49" s="28">
        <v>81</v>
      </c>
      <c r="T49" s="28">
        <v>75</v>
      </c>
      <c r="U49" s="28">
        <v>90</v>
      </c>
      <c r="V49" s="29">
        <v>85</v>
      </c>
      <c r="W49" s="30" t="str">
        <v>185 mm²</v>
      </c>
      <c r="X49" s="31" t="str">
        <v>Cu</v>
      </c>
      <c r="Y49" s="31">
        <v>170</v>
      </c>
      <c r="Z49" s="31">
        <v>211</v>
      </c>
      <c r="AA49" s="31">
        <v>202</v>
      </c>
      <c r="AB49" s="32">
        <v>100</v>
      </c>
      <c r="AC49" s="27" t="str">
        <v/>
      </c>
      <c r="AD49" s="28" t="str">
        <v/>
      </c>
      <c r="AE49" s="28">
        <v>20</v>
      </c>
      <c r="AF49" s="28">
        <v>34</v>
      </c>
      <c r="AG49" s="28">
        <v>30</v>
      </c>
      <c r="AH49" s="29">
        <v>17</v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Araqi</v>
      </c>
      <c r="B50" s="26" t="str">
        <v>AL-EYNIN</v>
      </c>
      <c r="C50" s="26" t="str">
        <v>K_LN03</v>
      </c>
      <c r="D50" s="26" t="str">
        <v/>
      </c>
      <c r="E50" s="26" t="str">
        <v>413</v>
      </c>
      <c r="F50" s="26" t="str">
        <v>Pole (PMT)</v>
      </c>
      <c r="G50" s="26" t="str">
        <v/>
      </c>
      <c r="H50" s="26">
        <v>315</v>
      </c>
      <c r="I50" s="26" t="str">
        <v>02/06/2026, 13:29</v>
      </c>
      <c r="J50" s="26">
        <v>1</v>
      </c>
      <c r="K50" s="26">
        <v>244</v>
      </c>
      <c r="L50" s="26">
        <v>244</v>
      </c>
      <c r="M50" s="26">
        <v>247</v>
      </c>
      <c r="N50" s="26">
        <v>423</v>
      </c>
      <c r="O50" s="26">
        <v>427</v>
      </c>
      <c r="P50" s="26">
        <v>425</v>
      </c>
      <c r="Q50" s="27" t="str">
        <v>120 mm²</v>
      </c>
      <c r="R50" s="28" t="str">
        <v>Cu</v>
      </c>
      <c r="S50" s="28">
        <v>42</v>
      </c>
      <c r="T50" s="28">
        <v>16</v>
      </c>
      <c r="U50" s="28">
        <v>20</v>
      </c>
      <c r="V50" s="29">
        <v>17</v>
      </c>
      <c r="W50" s="30" t="str">
        <v/>
      </c>
      <c r="X50" s="31" t="str">
        <v/>
      </c>
      <c r="Y50" s="31" t="str">
        <v/>
      </c>
      <c r="Z50" s="31" t="str">
        <v/>
      </c>
      <c r="AA50" s="31" t="str">
        <v/>
      </c>
      <c r="AB50" s="32" t="str">
        <v/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Araqi</v>
      </c>
      <c r="B51" s="26" t="str">
        <v>AL-EYNIN</v>
      </c>
      <c r="C51" s="26" t="str">
        <v>K_LN03</v>
      </c>
      <c r="D51" s="26" t="str">
        <v>23.286448, 56.555877</v>
      </c>
      <c r="E51" s="26" t="str">
        <v>2100</v>
      </c>
      <c r="F51" s="26" t="str">
        <v>Pole (PMT)</v>
      </c>
      <c r="G51" s="26" t="str">
        <v/>
      </c>
      <c r="H51" s="26">
        <v>315</v>
      </c>
      <c r="I51" s="26" t="str">
        <v>02/06/2026, 13:24</v>
      </c>
      <c r="J51" s="26">
        <v>1</v>
      </c>
      <c r="K51" s="26">
        <v>245</v>
      </c>
      <c r="L51" s="26">
        <v>244</v>
      </c>
      <c r="M51" s="26">
        <v>246</v>
      </c>
      <c r="N51" s="26">
        <v>424</v>
      </c>
      <c r="O51" s="26">
        <v>429</v>
      </c>
      <c r="P51" s="26">
        <v>427</v>
      </c>
      <c r="Q51" s="27" t="str">
        <v>185 mm²</v>
      </c>
      <c r="R51" s="28" t="str">
        <v>Cu</v>
      </c>
      <c r="S51" s="28">
        <v>23</v>
      </c>
      <c r="T51" s="28">
        <v>17</v>
      </c>
      <c r="U51" s="28">
        <v>15</v>
      </c>
      <c r="V51" s="29">
        <v>11</v>
      </c>
      <c r="W51" s="30" t="str">
        <v/>
      </c>
      <c r="X51" s="31" t="str">
        <v/>
      </c>
      <c r="Y51" s="31" t="str">
        <v/>
      </c>
      <c r="Z51" s="31" t="str">
        <v/>
      </c>
      <c r="AA51" s="31" t="str">
        <v/>
      </c>
      <c r="AB51" s="32" t="str">
        <v/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Araqi</v>
      </c>
      <c r="B52" s="26" t="str">
        <v>AL-EYNIN</v>
      </c>
      <c r="C52" s="26" t="str">
        <v>K_LN03</v>
      </c>
      <c r="D52" s="26" t="str">
        <v>23.28469, 56.554315</v>
      </c>
      <c r="E52" s="26" t="str">
        <v>412</v>
      </c>
      <c r="F52" s="26" t="str">
        <v>Pole (PMT)</v>
      </c>
      <c r="G52" s="26" t="str">
        <v/>
      </c>
      <c r="H52" s="26">
        <v>100</v>
      </c>
      <c r="I52" s="26" t="str">
        <v>02/06/2026, 13:19</v>
      </c>
      <c r="J52" s="26">
        <v>1</v>
      </c>
      <c r="K52" s="26">
        <v>227</v>
      </c>
      <c r="L52" s="26">
        <v>223</v>
      </c>
      <c r="M52" s="26">
        <v>235</v>
      </c>
      <c r="N52" s="26">
        <v>409</v>
      </c>
      <c r="O52" s="26">
        <v>409</v>
      </c>
      <c r="P52" s="26">
        <v>407</v>
      </c>
      <c r="Q52" s="27" t="str">
        <v>120 mm²</v>
      </c>
      <c r="R52" s="28" t="str">
        <v>Cu</v>
      </c>
      <c r="S52" s="28">
        <v>35</v>
      </c>
      <c r="T52" s="28">
        <v>6</v>
      </c>
      <c r="U52" s="28">
        <v>28</v>
      </c>
      <c r="V52" s="29">
        <v>22</v>
      </c>
      <c r="W52" s="30" t="str">
        <v/>
      </c>
      <c r="X52" s="31" t="str">
        <v/>
      </c>
      <c r="Y52" s="31" t="str">
        <v/>
      </c>
      <c r="Z52" s="31" t="str">
        <v/>
      </c>
      <c r="AA52" s="31" t="str">
        <v/>
      </c>
      <c r="AB52" s="32" t="str">
        <v/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Araqi</v>
      </c>
      <c r="B53" s="26" t="str">
        <v>AL-EYNIN</v>
      </c>
      <c r="C53" s="26" t="str">
        <v>K_LN03</v>
      </c>
      <c r="D53" s="26" t="str">
        <v>23.291214, 56.556574</v>
      </c>
      <c r="E53" s="26" t="str">
        <v>365</v>
      </c>
      <c r="F53" s="26" t="str">
        <v>Pole (PMT)</v>
      </c>
      <c r="G53" s="26" t="str">
        <v/>
      </c>
      <c r="H53" s="26">
        <v>315</v>
      </c>
      <c r="I53" s="26" t="str">
        <v>02/06/2026, 13:12</v>
      </c>
      <c r="J53" s="26">
        <v>1</v>
      </c>
      <c r="K53" s="26">
        <v>246</v>
      </c>
      <c r="L53" s="26">
        <v>246</v>
      </c>
      <c r="M53" s="26">
        <v>248</v>
      </c>
      <c r="N53" s="26">
        <v>425</v>
      </c>
      <c r="O53" s="26">
        <v>431</v>
      </c>
      <c r="P53" s="26">
        <v>429</v>
      </c>
      <c r="Q53" s="27" t="str">
        <v>185 mm²</v>
      </c>
      <c r="R53" s="28" t="str">
        <v>Cu</v>
      </c>
      <c r="S53" s="28">
        <v>35</v>
      </c>
      <c r="T53" s="28">
        <v>7</v>
      </c>
      <c r="U53" s="28">
        <v>10</v>
      </c>
      <c r="V53" s="29">
        <v>25</v>
      </c>
      <c r="W53" s="30" t="str">
        <v/>
      </c>
      <c r="X53" s="31" t="str">
        <v/>
      </c>
      <c r="Y53" s="31" t="str">
        <v/>
      </c>
      <c r="Z53" s="31" t="str">
        <v/>
      </c>
      <c r="AA53" s="31" t="str">
        <v/>
      </c>
      <c r="AB53" s="32" t="str">
        <v/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Araqi</v>
      </c>
      <c r="B54" s="26" t="str">
        <v>AL-EYNIN</v>
      </c>
      <c r="C54" s="26" t="str">
        <v>K_LN06</v>
      </c>
      <c r="D54" s="26" t="str">
        <v>23.27942, 56.545498</v>
      </c>
      <c r="E54" s="26" t="str">
        <v>1424</v>
      </c>
      <c r="F54" s="26" t="str">
        <v>Ground (GMT)</v>
      </c>
      <c r="G54" s="26" t="str">
        <v/>
      </c>
      <c r="H54" s="26">
        <v>1000</v>
      </c>
      <c r="I54" s="26" t="str">
        <v>30/05/2026, 12:49</v>
      </c>
      <c r="J54" s="26">
        <v>1</v>
      </c>
      <c r="K54" s="26">
        <v>243</v>
      </c>
      <c r="L54" s="26">
        <v>242</v>
      </c>
      <c r="M54" s="26">
        <v>245</v>
      </c>
      <c r="N54" s="26">
        <v>421</v>
      </c>
      <c r="O54" s="26">
        <v>422</v>
      </c>
      <c r="P54" s="26">
        <v>426</v>
      </c>
      <c r="Q54" s="27" t="str">
        <v>185 mm²</v>
      </c>
      <c r="R54" s="28" t="str">
        <v>Cu</v>
      </c>
      <c r="S54" s="28">
        <v>118</v>
      </c>
      <c r="T54" s="28">
        <v>144</v>
      </c>
      <c r="U54" s="28">
        <v>107</v>
      </c>
      <c r="V54" s="29">
        <v>39</v>
      </c>
      <c r="W54" s="30" t="str">
        <v>185 mm²</v>
      </c>
      <c r="X54" s="31" t="str">
        <v>Cu</v>
      </c>
      <c r="Y54" s="31">
        <v>37</v>
      </c>
      <c r="Z54" s="31">
        <v>6</v>
      </c>
      <c r="AA54" s="31">
        <v>20</v>
      </c>
      <c r="AB54" s="32">
        <v>21</v>
      </c>
      <c r="AC54" s="27" t="str">
        <v>185 mm²</v>
      </c>
      <c r="AD54" s="28" t="str">
        <v>Cu</v>
      </c>
      <c r="AE54" s="28">
        <v>59</v>
      </c>
      <c r="AF54" s="28">
        <v>118</v>
      </c>
      <c r="AG54" s="28">
        <v>53</v>
      </c>
      <c r="AH54" s="29">
        <v>52</v>
      </c>
      <c r="AI54" s="30" t="str">
        <v>185 mm²</v>
      </c>
      <c r="AJ54" s="31" t="str">
        <v>Cu</v>
      </c>
      <c r="AK54" s="31">
        <v>109</v>
      </c>
      <c r="AL54" s="31">
        <v>81</v>
      </c>
      <c r="AM54" s="31">
        <v>102</v>
      </c>
      <c r="AN54" s="32">
        <v>27</v>
      </c>
      <c r="AO54" s="27" t="str">
        <v>185 mm²</v>
      </c>
      <c r="AP54" s="28" t="str">
        <v>Cu</v>
      </c>
      <c r="AQ54" s="28">
        <v>118</v>
      </c>
      <c r="AR54" s="28">
        <v>129</v>
      </c>
      <c r="AS54" s="28">
        <v>118</v>
      </c>
      <c r="AT54" s="29">
        <v>34</v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Araqi</v>
      </c>
      <c r="B55" s="26" t="str">
        <v>AL-EYNIN</v>
      </c>
      <c r="C55" s="26" t="str">
        <v>K_LN06</v>
      </c>
      <c r="D55" s="26" t="str">
        <v>23.281278, 56.547522</v>
      </c>
      <c r="E55" s="26" t="str">
        <v>354</v>
      </c>
      <c r="F55" s="26" t="str">
        <v>Ground (GMT)</v>
      </c>
      <c r="G55" s="26" t="str">
        <v/>
      </c>
      <c r="H55" s="26">
        <v>1000</v>
      </c>
      <c r="I55" s="26" t="str">
        <v>30/05/2026, 12:31</v>
      </c>
      <c r="J55" s="26">
        <v>1</v>
      </c>
      <c r="K55" s="26">
        <v>243</v>
      </c>
      <c r="L55" s="26">
        <v>245</v>
      </c>
      <c r="M55" s="26">
        <v>243</v>
      </c>
      <c r="N55" s="26">
        <v>425</v>
      </c>
      <c r="O55" s="26">
        <v>425</v>
      </c>
      <c r="P55" s="26">
        <v>420</v>
      </c>
      <c r="Q55" s="27" t="str">
        <v>120 mm²</v>
      </c>
      <c r="R55" s="28" t="str">
        <v>Cu</v>
      </c>
      <c r="S55" s="28">
        <v>59</v>
      </c>
      <c r="T55" s="28">
        <v>87</v>
      </c>
      <c r="U55" s="28">
        <v>45</v>
      </c>
      <c r="V55" s="29">
        <v>43</v>
      </c>
      <c r="W55" s="30" t="str">
        <v>185 mm²</v>
      </c>
      <c r="X55" s="31" t="str">
        <v>Cu</v>
      </c>
      <c r="Y55" s="31">
        <v>48</v>
      </c>
      <c r="Z55" s="31">
        <v>26</v>
      </c>
      <c r="AA55" s="31">
        <v>34</v>
      </c>
      <c r="AB55" s="32">
        <v>19</v>
      </c>
      <c r="AC55" s="27" t="str">
        <v>120 mm²</v>
      </c>
      <c r="AD55" s="28" t="str">
        <v>Cu</v>
      </c>
      <c r="AE55" s="28">
        <v>14</v>
      </c>
      <c r="AF55" s="28">
        <v>13</v>
      </c>
      <c r="AG55" s="28">
        <v>8</v>
      </c>
      <c r="AH55" s="29">
        <v>4</v>
      </c>
      <c r="AI55" s="30" t="str">
        <v>185 mm²</v>
      </c>
      <c r="AJ55" s="31" t="str">
        <v>Cu</v>
      </c>
      <c r="AK55" s="31">
        <v>59</v>
      </c>
      <c r="AL55" s="31">
        <v>39</v>
      </c>
      <c r="AM55" s="31">
        <v>38</v>
      </c>
      <c r="AN55" s="32">
        <v>31</v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Araqi</v>
      </c>
      <c r="B56" s="26" t="str">
        <v>AL-EYNIN</v>
      </c>
      <c r="C56" s="26" t="str">
        <v>K_LN06</v>
      </c>
      <c r="D56" s="26" t="str">
        <v>23.288994, 56.551511</v>
      </c>
      <c r="E56" s="26" t="str">
        <v>1921</v>
      </c>
      <c r="F56" s="26" t="str">
        <v>Ground (GMT)</v>
      </c>
      <c r="G56" s="26" t="str">
        <v/>
      </c>
      <c r="H56" s="26">
        <v>1000</v>
      </c>
      <c r="I56" s="26" t="str">
        <v>30/05/2026, 12:22</v>
      </c>
      <c r="J56" s="26">
        <v>1</v>
      </c>
      <c r="K56" s="26">
        <v>245</v>
      </c>
      <c r="L56" s="26">
        <v>246</v>
      </c>
      <c r="M56" s="26">
        <v>248</v>
      </c>
      <c r="N56" s="26">
        <v>427</v>
      </c>
      <c r="O56" s="26">
        <v>428</v>
      </c>
      <c r="P56" s="26">
        <v>431</v>
      </c>
      <c r="Q56" s="27" t="str">
        <v>185 mm²</v>
      </c>
      <c r="R56" s="28" t="str">
        <v>Cu</v>
      </c>
      <c r="S56" s="28">
        <v>0</v>
      </c>
      <c r="T56" s="28">
        <v>0</v>
      </c>
      <c r="U56" s="28">
        <v>0</v>
      </c>
      <c r="V56" s="29">
        <v>0</v>
      </c>
      <c r="W56" s="30" t="str">
        <v>185 mm²</v>
      </c>
      <c r="X56" s="31" t="str">
        <v>Cu</v>
      </c>
      <c r="Y56" s="31">
        <v>23</v>
      </c>
      <c r="Z56" s="31">
        <v>77</v>
      </c>
      <c r="AA56" s="31">
        <v>22</v>
      </c>
      <c r="AB56" s="32">
        <v>54</v>
      </c>
      <c r="AC56" s="27" t="str">
        <v>185 mm²</v>
      </c>
      <c r="AD56" s="28" t="str">
        <v>Cu</v>
      </c>
      <c r="AE56" s="28">
        <v>117</v>
      </c>
      <c r="AF56" s="28">
        <v>78</v>
      </c>
      <c r="AG56" s="28">
        <v>129</v>
      </c>
      <c r="AH56" s="29">
        <v>59</v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Araqi</v>
      </c>
      <c r="B57" s="26" t="str">
        <v>AL-EYNIN</v>
      </c>
      <c r="C57" s="26" t="str">
        <v>K_LN06</v>
      </c>
      <c r="D57" s="26" t="str">
        <v>23.280661, 56.546386</v>
      </c>
      <c r="E57" s="26" t="str">
        <v>355</v>
      </c>
      <c r="F57" s="26" t="str">
        <v>Ground (GMT)</v>
      </c>
      <c r="G57" s="26" t="str">
        <v/>
      </c>
      <c r="H57" s="26">
        <v>1000</v>
      </c>
      <c r="I57" s="26" t="str">
        <v>29/05/2026, 12:44</v>
      </c>
      <c r="J57" s="26">
        <v>1</v>
      </c>
      <c r="K57" s="26">
        <v>246</v>
      </c>
      <c r="L57" s="26">
        <v>245</v>
      </c>
      <c r="M57" s="26">
        <v>248</v>
      </c>
      <c r="N57" s="26">
        <v>424</v>
      </c>
      <c r="O57" s="26">
        <v>428</v>
      </c>
      <c r="P57" s="26">
        <v>430</v>
      </c>
      <c r="Q57" s="27" t="str">
        <v>185 mm²</v>
      </c>
      <c r="R57" s="28" t="str">
        <v>Cu</v>
      </c>
      <c r="S57" s="28">
        <v>45</v>
      </c>
      <c r="T57" s="28">
        <v>17</v>
      </c>
      <c r="U57" s="28">
        <v>62</v>
      </c>
      <c r="V57" s="29">
        <v>33</v>
      </c>
      <c r="W57" s="30" t="str">
        <v>185 mm²</v>
      </c>
      <c r="X57" s="31" t="str">
        <v>Cu</v>
      </c>
      <c r="Y57" s="31">
        <v>33</v>
      </c>
      <c r="Z57" s="31">
        <v>60</v>
      </c>
      <c r="AA57" s="31">
        <v>92</v>
      </c>
      <c r="AB57" s="32">
        <v>51</v>
      </c>
      <c r="AC57" s="27" t="str">
        <v>185 mm²</v>
      </c>
      <c r="AD57" s="28" t="str">
        <v>Cu</v>
      </c>
      <c r="AE57" s="28">
        <v>35</v>
      </c>
      <c r="AF57" s="28">
        <v>4</v>
      </c>
      <c r="AG57" s="28">
        <v>36</v>
      </c>
      <c r="AH57" s="29">
        <v>40</v>
      </c>
      <c r="AI57" s="30" t="str">
        <v>120 mm²</v>
      </c>
      <c r="AJ57" s="31" t="str">
        <v>Cu</v>
      </c>
      <c r="AK57" s="31">
        <v>97</v>
      </c>
      <c r="AL57" s="31">
        <v>41</v>
      </c>
      <c r="AM57" s="31">
        <v>5</v>
      </c>
      <c r="AN57" s="32">
        <v>80</v>
      </c>
      <c r="AO57" s="27" t="str">
        <v>120 mm²</v>
      </c>
      <c r="AP57" s="28" t="str">
        <v>Cu</v>
      </c>
      <c r="AQ57" s="28">
        <v>65</v>
      </c>
      <c r="AR57" s="28">
        <v>51</v>
      </c>
      <c r="AS57" s="28">
        <v>77</v>
      </c>
      <c r="AT57" s="29">
        <v>24</v>
      </c>
      <c r="AU57" s="30" t="str">
        <v>185 mm²</v>
      </c>
      <c r="AV57" s="31" t="str">
        <v>Cu</v>
      </c>
      <c r="AW57" s="31">
        <v>131</v>
      </c>
      <c r="AX57" s="31">
        <v>40</v>
      </c>
      <c r="AY57" s="31">
        <v>39</v>
      </c>
      <c r="AZ57" s="32">
        <v>90</v>
      </c>
      <c r="BA57" s="27" t="str">
        <v>120 mm²</v>
      </c>
      <c r="BB57" s="28" t="str">
        <v>Cu</v>
      </c>
      <c r="BC57" s="28">
        <v>27</v>
      </c>
      <c r="BD57" s="28">
        <v>76</v>
      </c>
      <c r="BE57" s="28">
        <v>62</v>
      </c>
      <c r="BF57" s="29">
        <v>44</v>
      </c>
      <c r="BG57" s="30" t="str">
        <v>185 mm²</v>
      </c>
      <c r="BH57" s="31" t="str">
        <v>Cu</v>
      </c>
      <c r="BI57" s="31">
        <v>20</v>
      </c>
      <c r="BJ57" s="31">
        <v>36</v>
      </c>
      <c r="BK57" s="31">
        <v>2</v>
      </c>
      <c r="BL57" s="32">
        <v>30</v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Araqi</v>
      </c>
      <c r="B58" s="26" t="str">
        <v>AL-EYNIN</v>
      </c>
      <c r="C58" s="26" t="str">
        <v>K_LN06</v>
      </c>
      <c r="D58" s="26" t="str">
        <v>23.278053, 56.545716</v>
      </c>
      <c r="E58" s="26" t="str">
        <v>357</v>
      </c>
      <c r="F58" s="26" t="str">
        <v>Ground (GMT)</v>
      </c>
      <c r="G58" s="26" t="str">
        <v/>
      </c>
      <c r="H58" s="26">
        <v>1000</v>
      </c>
      <c r="I58" s="26" t="str">
        <v>29/05/2026, 12:35</v>
      </c>
      <c r="J58" s="26">
        <v>1</v>
      </c>
      <c r="K58" s="26">
        <v>246</v>
      </c>
      <c r="L58" s="26">
        <v>250</v>
      </c>
      <c r="M58" s="26">
        <v>254</v>
      </c>
      <c r="N58" s="26">
        <v>421</v>
      </c>
      <c r="O58" s="26">
        <v>431</v>
      </c>
      <c r="P58" s="26">
        <v>438</v>
      </c>
      <c r="Q58" s="27" t="str">
        <v>185 mm²</v>
      </c>
      <c r="R58" s="28" t="str">
        <v>Cu</v>
      </c>
      <c r="S58" s="28">
        <v>95</v>
      </c>
      <c r="T58" s="28">
        <v>57</v>
      </c>
      <c r="U58" s="28">
        <v>52</v>
      </c>
      <c r="V58" s="29">
        <v>17</v>
      </c>
      <c r="W58" s="30" t="str">
        <v>185 mm²</v>
      </c>
      <c r="X58" s="31" t="str">
        <v>Cu</v>
      </c>
      <c r="Y58" s="31">
        <v>89</v>
      </c>
      <c r="Z58" s="31">
        <v>5</v>
      </c>
      <c r="AA58" s="31">
        <v>40</v>
      </c>
      <c r="AB58" s="32">
        <v>84</v>
      </c>
      <c r="AC58" s="27" t="str">
        <v>120 mm²</v>
      </c>
      <c r="AD58" s="28" t="str">
        <v>Cu</v>
      </c>
      <c r="AE58" s="28">
        <v>33</v>
      </c>
      <c r="AF58" s="28">
        <v>5</v>
      </c>
      <c r="AG58" s="28">
        <v>13</v>
      </c>
      <c r="AH58" s="29">
        <v>25</v>
      </c>
      <c r="AI58" s="30" t="str">
        <v>185 mm²</v>
      </c>
      <c r="AJ58" s="31" t="str">
        <v>Cu</v>
      </c>
      <c r="AK58" s="31">
        <v>28</v>
      </c>
      <c r="AL58" s="31">
        <v>27</v>
      </c>
      <c r="AM58" s="31">
        <v>20</v>
      </c>
      <c r="AN58" s="32">
        <v>7</v>
      </c>
      <c r="AO58" s="27" t="str">
        <v>185 mm²</v>
      </c>
      <c r="AP58" s="28" t="str">
        <v>Cu</v>
      </c>
      <c r="AQ58" s="28">
        <v>17</v>
      </c>
      <c r="AR58" s="28">
        <v>12</v>
      </c>
      <c r="AS58" s="28">
        <v>0</v>
      </c>
      <c r="AT58" s="29">
        <v>19</v>
      </c>
      <c r="AU58" s="30" t="str">
        <v>185 mm²</v>
      </c>
      <c r="AV58" s="31" t="str">
        <v>Cu</v>
      </c>
      <c r="AW58" s="31">
        <v>58</v>
      </c>
      <c r="AX58" s="31">
        <v>91</v>
      </c>
      <c r="AY58" s="31">
        <v>120</v>
      </c>
      <c r="AZ58" s="32">
        <v>37</v>
      </c>
      <c r="BA58" s="27" t="str">
        <v>185 mm²</v>
      </c>
      <c r="BB58" s="28" t="str">
        <v>Cu</v>
      </c>
      <c r="BC58" s="28">
        <v>40</v>
      </c>
      <c r="BD58" s="28">
        <v>55</v>
      </c>
      <c r="BE58" s="28">
        <v>84</v>
      </c>
      <c r="BF58" s="29">
        <v>43</v>
      </c>
      <c r="BG58" s="30" t="str">
        <v>185 mm²</v>
      </c>
      <c r="BH58" s="31" t="str">
        <v>Cu</v>
      </c>
      <c r="BI58" s="31">
        <v>76</v>
      </c>
      <c r="BJ58" s="31">
        <v>75</v>
      </c>
      <c r="BK58" s="31">
        <v>75</v>
      </c>
      <c r="BL58" s="32">
        <v>12</v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Araqi</v>
      </c>
      <c r="B59" s="26" t="str">
        <v>AL-EYNIN</v>
      </c>
      <c r="C59" s="26" t="str">
        <v>K_LN06</v>
      </c>
      <c r="D59" s="26" t="str">
        <v>23.279146, 56.545448</v>
      </c>
      <c r="E59" s="26" t="str">
        <v>1848</v>
      </c>
      <c r="F59" s="26" t="str">
        <v>Ground (GMT)</v>
      </c>
      <c r="G59" s="26" t="str">
        <v/>
      </c>
      <c r="H59" s="26">
        <v>1000</v>
      </c>
      <c r="I59" s="26" t="str">
        <v>29/05/2026, 12:26</v>
      </c>
      <c r="J59" s="26">
        <v>1</v>
      </c>
      <c r="K59" s="26">
        <v>248</v>
      </c>
      <c r="L59" s="26">
        <v>246</v>
      </c>
      <c r="M59" s="26">
        <v>250</v>
      </c>
      <c r="N59" s="26">
        <v>428</v>
      </c>
      <c r="O59" s="26">
        <v>431</v>
      </c>
      <c r="P59" s="26">
        <v>434</v>
      </c>
      <c r="Q59" s="27" t="str">
        <v>185 mm²</v>
      </c>
      <c r="R59" s="28" t="str">
        <v>Cu</v>
      </c>
      <c r="S59" s="28">
        <v>81</v>
      </c>
      <c r="T59" s="28">
        <v>95</v>
      </c>
      <c r="U59" s="28">
        <v>28</v>
      </c>
      <c r="V59" s="29">
        <v>37</v>
      </c>
      <c r="W59" s="30" t="str">
        <v>185 mm²</v>
      </c>
      <c r="X59" s="31" t="str">
        <v>Cu</v>
      </c>
      <c r="Y59" s="31">
        <v>57</v>
      </c>
      <c r="Z59" s="31">
        <v>130</v>
      </c>
      <c r="AA59" s="31">
        <v>95</v>
      </c>
      <c r="AB59" s="32">
        <v>65</v>
      </c>
      <c r="AC59" s="27" t="str">
        <v>185 mm²</v>
      </c>
      <c r="AD59" s="28" t="str">
        <v>Cu</v>
      </c>
      <c r="AE59" s="28">
        <v>104</v>
      </c>
      <c r="AF59" s="28">
        <v>72</v>
      </c>
      <c r="AG59" s="28">
        <v>21</v>
      </c>
      <c r="AH59" s="29">
        <v>55</v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Araqi</v>
      </c>
      <c r="B60" s="26" t="str">
        <v>AL-EYNIN</v>
      </c>
      <c r="C60" s="26" t="str">
        <v>K_LN01</v>
      </c>
      <c r="D60" s="26" t="str">
        <v>23.285267, 56.553863</v>
      </c>
      <c r="E60" s="26" t="str">
        <v>2303</v>
      </c>
      <c r="F60" s="26" t="str">
        <v>Ground (GMT)</v>
      </c>
      <c r="G60" s="26" t="str">
        <v/>
      </c>
      <c r="H60" s="26">
        <v>1000</v>
      </c>
      <c r="I60" s="26" t="str">
        <v>28/05/2026, 14:37</v>
      </c>
      <c r="J60" s="26">
        <v>1</v>
      </c>
      <c r="K60" s="26">
        <v>243</v>
      </c>
      <c r="L60" s="26">
        <v>242</v>
      </c>
      <c r="M60" s="26">
        <v>246</v>
      </c>
      <c r="N60" s="26">
        <v>424</v>
      </c>
      <c r="O60" s="26">
        <v>422</v>
      </c>
      <c r="P60" s="26">
        <v>424</v>
      </c>
      <c r="Q60" s="27" t="str">
        <v>185 mm²</v>
      </c>
      <c r="R60" s="28" t="str">
        <v>Cu</v>
      </c>
      <c r="S60" s="28">
        <v>135</v>
      </c>
      <c r="T60" s="28">
        <v>110</v>
      </c>
      <c r="U60" s="28">
        <v>136</v>
      </c>
      <c r="V60" s="29">
        <v>52</v>
      </c>
      <c r="W60" s="30" t="str">
        <v>185 mm²</v>
      </c>
      <c r="X60" s="31" t="str">
        <v>Cu</v>
      </c>
      <c r="Y60" s="31">
        <v>132</v>
      </c>
      <c r="Z60" s="31">
        <v>3</v>
      </c>
      <c r="AA60" s="31">
        <v>53</v>
      </c>
      <c r="AB60" s="32">
        <v>23</v>
      </c>
      <c r="AC60" s="27" t="str">
        <v>185 mm²</v>
      </c>
      <c r="AD60" s="28" t="str">
        <v>Cu</v>
      </c>
      <c r="AE60" s="28">
        <v>118</v>
      </c>
      <c r="AF60" s="28">
        <v>50</v>
      </c>
      <c r="AG60" s="28">
        <v>30</v>
      </c>
      <c r="AH60" s="29">
        <v>60</v>
      </c>
      <c r="AI60" s="30" t="str">
        <v>185 mm²</v>
      </c>
      <c r="AJ60" s="31" t="str">
        <v>Cu</v>
      </c>
      <c r="AK60" s="31">
        <v>7</v>
      </c>
      <c r="AL60" s="31">
        <v>4</v>
      </c>
      <c r="AM60" s="31">
        <v>28</v>
      </c>
      <c r="AN60" s="32">
        <v>28</v>
      </c>
      <c r="AO60" s="27" t="str">
        <v>185 mm²</v>
      </c>
      <c r="AP60" s="28" t="str">
        <v>Cu</v>
      </c>
      <c r="AQ60" s="28">
        <v>50</v>
      </c>
      <c r="AR60" s="28">
        <v>61</v>
      </c>
      <c r="AS60" s="28">
        <v>30</v>
      </c>
      <c r="AT60" s="29">
        <v>30</v>
      </c>
      <c r="AU60" s="30" t="str">
        <v>185 mm²</v>
      </c>
      <c r="AV60" s="31" t="str">
        <v>Cu</v>
      </c>
      <c r="AW60" s="31">
        <v>0</v>
      </c>
      <c r="AX60" s="31">
        <v>0</v>
      </c>
      <c r="AY60" s="31">
        <v>0</v>
      </c>
      <c r="AZ60" s="32">
        <v>0</v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Araqi</v>
      </c>
      <c r="B61" s="26" t="str">
        <v>AL-EYNIN</v>
      </c>
      <c r="C61" s="26" t="str">
        <v>K_LN04</v>
      </c>
      <c r="D61" s="26" t="str">
        <v>23.296927, 56.54955</v>
      </c>
      <c r="E61" s="26" t="str">
        <v>2115</v>
      </c>
      <c r="F61" s="26" t="str">
        <v>Pole (PMT)</v>
      </c>
      <c r="G61" s="26" t="str">
        <v/>
      </c>
      <c r="H61" s="26">
        <v>315</v>
      </c>
      <c r="I61" s="26" t="str">
        <v>28/05/2026, 14:34</v>
      </c>
      <c r="J61" s="26">
        <v>1</v>
      </c>
      <c r="K61" s="26">
        <v>239</v>
      </c>
      <c r="L61" s="26">
        <v>242</v>
      </c>
      <c r="M61" s="26">
        <v>243</v>
      </c>
      <c r="N61" s="26">
        <v>418</v>
      </c>
      <c r="O61" s="26">
        <v>418</v>
      </c>
      <c r="P61" s="26">
        <v>422</v>
      </c>
      <c r="Q61" s="27" t="str">
        <v>185 mm²</v>
      </c>
      <c r="R61" s="28" t="str">
        <v>Cu</v>
      </c>
      <c r="S61" s="28">
        <v>74</v>
      </c>
      <c r="T61" s="28">
        <v>30</v>
      </c>
      <c r="U61" s="28">
        <v>33</v>
      </c>
      <c r="V61" s="29">
        <v>33</v>
      </c>
      <c r="W61" s="30" t="str">
        <v>185 mm²</v>
      </c>
      <c r="X61" s="31" t="str">
        <v>Cu</v>
      </c>
      <c r="Y61" s="31">
        <v>111</v>
      </c>
      <c r="Z61" s="31">
        <v>102</v>
      </c>
      <c r="AA61" s="31">
        <v>83</v>
      </c>
      <c r="AB61" s="32">
        <v>29</v>
      </c>
      <c r="AC61" s="27" t="str">
        <v/>
      </c>
      <c r="AD61" s="28" t="str">
        <v/>
      </c>
      <c r="AE61" s="28" t="str">
        <v/>
      </c>
      <c r="AF61" s="28" t="str">
        <v/>
      </c>
      <c r="AG61" s="28" t="str">
        <v/>
      </c>
      <c r="AH61" s="29" t="str">
        <v/>
      </c>
      <c r="AI61" s="30" t="str">
        <v/>
      </c>
      <c r="AJ61" s="31" t="str">
        <v/>
      </c>
      <c r="AK61" s="31" t="str">
        <v/>
      </c>
      <c r="AL61" s="31" t="str">
        <v/>
      </c>
      <c r="AM61" s="31" t="str">
        <v/>
      </c>
      <c r="AN61" s="32" t="str">
        <v/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Araqi</v>
      </c>
      <c r="B62" s="26" t="str">
        <v>AL-EYNIN</v>
      </c>
      <c r="C62" s="26" t="str">
        <v>K_LN04</v>
      </c>
      <c r="D62" s="26" t="str">
        <v>23.294385, 56.546889</v>
      </c>
      <c r="E62" s="26" t="str">
        <v>4265</v>
      </c>
      <c r="F62" s="26" t="str">
        <v>Ground (GMT)</v>
      </c>
      <c r="G62" s="26" t="str">
        <v/>
      </c>
      <c r="H62" s="26">
        <v>1000</v>
      </c>
      <c r="I62" s="26" t="str">
        <v>28/05/2026, 14:30</v>
      </c>
      <c r="J62" s="26">
        <v>1</v>
      </c>
      <c r="K62" s="26">
        <v>241</v>
      </c>
      <c r="L62" s="26">
        <v>243</v>
      </c>
      <c r="M62" s="26">
        <v>244</v>
      </c>
      <c r="N62" s="26">
        <v>420</v>
      </c>
      <c r="O62" s="26">
        <v>422</v>
      </c>
      <c r="P62" s="26">
        <v>423</v>
      </c>
      <c r="Q62" s="27" t="str">
        <v>185 mm²</v>
      </c>
      <c r="R62" s="28" t="str">
        <v>Cu</v>
      </c>
      <c r="S62" s="28">
        <v>35</v>
      </c>
      <c r="T62" s="28">
        <v>77</v>
      </c>
      <c r="U62" s="28">
        <v>55</v>
      </c>
      <c r="V62" s="29">
        <v>37</v>
      </c>
      <c r="W62" s="30" t="str">
        <v>185 mm²</v>
      </c>
      <c r="X62" s="31" t="str">
        <v>Cu</v>
      </c>
      <c r="Y62" s="31">
        <v>170</v>
      </c>
      <c r="Z62" s="31">
        <v>158</v>
      </c>
      <c r="AA62" s="31">
        <v>155</v>
      </c>
      <c r="AB62" s="32">
        <v>27</v>
      </c>
      <c r="AC62" s="27" t="str">
        <v/>
      </c>
      <c r="AD62" s="28" t="str">
        <v/>
      </c>
      <c r="AE62" s="28" t="str">
        <v/>
      </c>
      <c r="AF62" s="28" t="str">
        <v/>
      </c>
      <c r="AG62" s="28" t="str">
        <v/>
      </c>
      <c r="AH62" s="29" t="str">
        <v/>
      </c>
      <c r="AI62" s="30" t="str">
        <v/>
      </c>
      <c r="AJ62" s="31" t="str">
        <v/>
      </c>
      <c r="AK62" s="31" t="str">
        <v/>
      </c>
      <c r="AL62" s="31" t="str">
        <v/>
      </c>
      <c r="AM62" s="31" t="str">
        <v/>
      </c>
      <c r="AN62" s="32" t="str">
        <v/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Araqi</v>
      </c>
      <c r="B63" s="26" t="str">
        <v>AL-EYNIN</v>
      </c>
      <c r="C63" s="26" t="str">
        <v>K_LN04</v>
      </c>
      <c r="D63" s="26" t="str">
        <v>23.294385, 56.546889</v>
      </c>
      <c r="E63" s="26" t="str">
        <v>4265</v>
      </c>
      <c r="F63" s="26" t="str">
        <v>Ground (GMT)</v>
      </c>
      <c r="G63" s="26" t="str">
        <v>3</v>
      </c>
      <c r="H63" s="26">
        <v>1000</v>
      </c>
      <c r="I63" s="26" t="str">
        <v>21/06/2026, 14:24</v>
      </c>
      <c r="J63" s="26">
        <v>2</v>
      </c>
      <c r="K63" s="26">
        <v>245</v>
      </c>
      <c r="L63" s="26">
        <v>246</v>
      </c>
      <c r="M63" s="26">
        <v>246</v>
      </c>
      <c r="N63" s="26">
        <v>426</v>
      </c>
      <c r="O63" s="26">
        <v>427</v>
      </c>
      <c r="P63" s="26">
        <v>428</v>
      </c>
      <c r="Q63" s="27" t="str">
        <v>185 mm²</v>
      </c>
      <c r="R63" s="28" t="str">
        <v>Cu</v>
      </c>
      <c r="S63" s="28">
        <v>71</v>
      </c>
      <c r="T63" s="28">
        <v>83</v>
      </c>
      <c r="U63" s="28">
        <v>105</v>
      </c>
      <c r="V63" s="29">
        <v>16</v>
      </c>
      <c r="W63" s="30" t="str">
        <v>185 mm²</v>
      </c>
      <c r="X63" s="31" t="str">
        <v>Cu</v>
      </c>
      <c r="Y63" s="31">
        <v>92</v>
      </c>
      <c r="Z63" s="31">
        <v>169</v>
      </c>
      <c r="AA63" s="31">
        <v>161</v>
      </c>
      <c r="AB63" s="32">
        <v>74</v>
      </c>
      <c r="AC63" s="27" t="str">
        <v/>
      </c>
      <c r="AD63" s="28" t="str">
        <v/>
      </c>
      <c r="AE63" s="28" t="str">
        <v/>
      </c>
      <c r="AF63" s="28" t="str">
        <v/>
      </c>
      <c r="AG63" s="28" t="str">
        <v/>
      </c>
      <c r="AH63" s="29" t="str">
        <v/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Araqi</v>
      </c>
      <c r="B64" s="26" t="str">
        <v>AL-EYNIN</v>
      </c>
      <c r="C64" s="26" t="str">
        <v>K_LN01</v>
      </c>
      <c r="D64" s="26" t="str">
        <v>23.283246, 56.552649</v>
      </c>
      <c r="E64" s="26" t="str">
        <v>417</v>
      </c>
      <c r="F64" s="26" t="str">
        <v>Ground (GMT)</v>
      </c>
      <c r="G64" s="26" t="str">
        <v/>
      </c>
      <c r="H64" s="26">
        <v>1000</v>
      </c>
      <c r="I64" s="26" t="str">
        <v>28/05/2026, 14:31</v>
      </c>
      <c r="J64" s="26">
        <v>1</v>
      </c>
      <c r="K64" s="26">
        <v>242</v>
      </c>
      <c r="L64" s="26">
        <v>245</v>
      </c>
      <c r="M64" s="26">
        <v>243</v>
      </c>
      <c r="N64" s="26">
        <v>423</v>
      </c>
      <c r="O64" s="26">
        <v>419</v>
      </c>
      <c r="P64" s="26">
        <v>422</v>
      </c>
      <c r="Q64" s="27" t="str">
        <v>185 mm²</v>
      </c>
      <c r="R64" s="28" t="str">
        <v>Cu</v>
      </c>
      <c r="S64" s="28">
        <v>105</v>
      </c>
      <c r="T64" s="28">
        <v>49</v>
      </c>
      <c r="U64" s="28">
        <v>20</v>
      </c>
      <c r="V64" s="29">
        <v>50</v>
      </c>
      <c r="W64" s="30" t="str">
        <v>185 mm²</v>
      </c>
      <c r="X64" s="31" t="str">
        <v>Cu</v>
      </c>
      <c r="Y64" s="31">
        <v>60</v>
      </c>
      <c r="Z64" s="31">
        <v>57</v>
      </c>
      <c r="AA64" s="31">
        <v>67</v>
      </c>
      <c r="AB64" s="32">
        <v>35</v>
      </c>
      <c r="AC64" s="27" t="str">
        <v>185 mm²</v>
      </c>
      <c r="AD64" s="28" t="str">
        <v>Cu</v>
      </c>
      <c r="AE64" s="28">
        <v>100</v>
      </c>
      <c r="AF64" s="28">
        <v>150</v>
      </c>
      <c r="AG64" s="28">
        <v>244</v>
      </c>
      <c r="AH64" s="29">
        <v>70</v>
      </c>
      <c r="AI64" s="30" t="str">
        <v>185 mm²</v>
      </c>
      <c r="AJ64" s="31" t="str">
        <v>Cu</v>
      </c>
      <c r="AK64" s="31">
        <v>80</v>
      </c>
      <c r="AL64" s="31">
        <v>13</v>
      </c>
      <c r="AM64" s="31">
        <v>30</v>
      </c>
      <c r="AN64" s="32">
        <v>35</v>
      </c>
      <c r="AO64" s="27" t="str">
        <v>185 mm²</v>
      </c>
      <c r="AP64" s="28" t="str">
        <v>Cu</v>
      </c>
      <c r="AQ64" s="28">
        <v>100</v>
      </c>
      <c r="AR64" s="28">
        <v>85</v>
      </c>
      <c r="AS64" s="28">
        <v>156</v>
      </c>
      <c r="AT64" s="29">
        <v>77</v>
      </c>
      <c r="AU64" s="30" t="str">
        <v>185 mm²</v>
      </c>
      <c r="AV64" s="31" t="str">
        <v>Cu</v>
      </c>
      <c r="AW64" s="31">
        <v>115</v>
      </c>
      <c r="AX64" s="31">
        <v>100</v>
      </c>
      <c r="AY64" s="31">
        <v>100</v>
      </c>
      <c r="AZ64" s="32">
        <v>40</v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Araqi</v>
      </c>
      <c r="B65" s="26" t="str">
        <v>AL-EYNIN</v>
      </c>
      <c r="C65" s="26" t="str">
        <v>K_LN01</v>
      </c>
      <c r="D65" s="26" t="str">
        <v>23.282776, 56.551069</v>
      </c>
      <c r="E65" s="26" t="str">
        <v>360</v>
      </c>
      <c r="F65" s="26" t="str">
        <v>Ground (GMT)</v>
      </c>
      <c r="G65" s="26" t="str">
        <v/>
      </c>
      <c r="H65" s="26">
        <v>1000</v>
      </c>
      <c r="I65" s="26" t="str">
        <v>28/05/2026, 14:25</v>
      </c>
      <c r="J65" s="26">
        <v>1</v>
      </c>
      <c r="K65" s="26">
        <v>243</v>
      </c>
      <c r="L65" s="26">
        <v>241</v>
      </c>
      <c r="M65" s="26">
        <v>243</v>
      </c>
      <c r="N65" s="26">
        <v>423</v>
      </c>
      <c r="O65" s="26">
        <v>420</v>
      </c>
      <c r="P65" s="26">
        <v>424</v>
      </c>
      <c r="Q65" s="27" t="str">
        <v>185 mm²</v>
      </c>
      <c r="R65" s="28" t="str">
        <v>Cu</v>
      </c>
      <c r="S65" s="28">
        <v>40</v>
      </c>
      <c r="T65" s="28">
        <v>120</v>
      </c>
      <c r="U65" s="28">
        <v>63</v>
      </c>
      <c r="V65" s="29">
        <v>70</v>
      </c>
      <c r="W65" s="30" t="str">
        <v>185 mm²</v>
      </c>
      <c r="X65" s="31" t="str">
        <v>Cu</v>
      </c>
      <c r="Y65" s="31">
        <v>30</v>
      </c>
      <c r="Z65" s="31">
        <v>10</v>
      </c>
      <c r="AA65" s="31">
        <v>33</v>
      </c>
      <c r="AB65" s="32">
        <v>30</v>
      </c>
      <c r="AC65" s="27" t="str">
        <v>185 mm²</v>
      </c>
      <c r="AD65" s="28" t="str">
        <v>Cu</v>
      </c>
      <c r="AE65" s="28">
        <v>100</v>
      </c>
      <c r="AF65" s="28">
        <v>100</v>
      </c>
      <c r="AG65" s="28">
        <v>223</v>
      </c>
      <c r="AH65" s="29">
        <v>100</v>
      </c>
      <c r="AI65" s="30" t="str">
        <v>185 mm²</v>
      </c>
      <c r="AJ65" s="31" t="str">
        <v>Cu</v>
      </c>
      <c r="AK65" s="31">
        <v>90</v>
      </c>
      <c r="AL65" s="31">
        <v>30</v>
      </c>
      <c r="AM65" s="31">
        <v>50</v>
      </c>
      <c r="AN65" s="32">
        <v>50</v>
      </c>
      <c r="AO65" s="27" t="str">
        <v>185 mm²</v>
      </c>
      <c r="AP65" s="28" t="str">
        <v>Cu</v>
      </c>
      <c r="AQ65" s="28">
        <v>40</v>
      </c>
      <c r="AR65" s="28">
        <v>30</v>
      </c>
      <c r="AS65" s="28">
        <v>13</v>
      </c>
      <c r="AT65" s="29">
        <v>15</v>
      </c>
      <c r="AU65" s="30" t="str">
        <v>185 mm²</v>
      </c>
      <c r="AV65" s="31" t="str">
        <v>Cu</v>
      </c>
      <c r="AW65" s="31">
        <v>30</v>
      </c>
      <c r="AX65" s="31">
        <v>5</v>
      </c>
      <c r="AY65" s="31">
        <v>10</v>
      </c>
      <c r="AZ65" s="32">
        <v>15</v>
      </c>
      <c r="BA65" s="27" t="str">
        <v>185 mm²</v>
      </c>
      <c r="BB65" s="28" t="str">
        <v>Cu</v>
      </c>
      <c r="BC65" s="28">
        <v>40</v>
      </c>
      <c r="BD65" s="28">
        <v>30</v>
      </c>
      <c r="BE65" s="28">
        <v>50</v>
      </c>
      <c r="BF65" s="29">
        <v>25</v>
      </c>
      <c r="BG65" s="30" t="str">
        <v>185 mm²</v>
      </c>
      <c r="BH65" s="31" t="str">
        <v>Cu</v>
      </c>
      <c r="BI65" s="31">
        <v>60</v>
      </c>
      <c r="BJ65" s="31">
        <v>65</v>
      </c>
      <c r="BK65" s="31">
        <v>60</v>
      </c>
      <c r="BL65" s="32">
        <v>30</v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Araqi</v>
      </c>
      <c r="B66" s="26" t="str">
        <v>AL-EYNIN</v>
      </c>
      <c r="C66" s="26" t="str">
        <v>K_LN04</v>
      </c>
      <c r="D66" s="26" t="str">
        <v>23.291768, 56.548078</v>
      </c>
      <c r="E66" s="26" t="str">
        <v>1231</v>
      </c>
      <c r="F66" s="26" t="str">
        <v>Ground (GMT)</v>
      </c>
      <c r="G66" s="26" t="str">
        <v/>
      </c>
      <c r="H66" s="26">
        <v>1000</v>
      </c>
      <c r="I66" s="26" t="str">
        <v>28/05/2026, 14:23</v>
      </c>
      <c r="J66" s="26">
        <v>1</v>
      </c>
      <c r="K66" s="26">
        <v>243</v>
      </c>
      <c r="L66" s="26">
        <v>242</v>
      </c>
      <c r="M66" s="26">
        <v>244</v>
      </c>
      <c r="N66" s="26">
        <v>420</v>
      </c>
      <c r="O66" s="26">
        <v>425</v>
      </c>
      <c r="P66" s="26">
        <v>422</v>
      </c>
      <c r="Q66" s="27" t="str">
        <v>185 mm²</v>
      </c>
      <c r="R66" s="28" t="str">
        <v>Cu</v>
      </c>
      <c r="S66" s="28">
        <v>0</v>
      </c>
      <c r="T66" s="28">
        <v>0</v>
      </c>
      <c r="U66" s="28">
        <v>0</v>
      </c>
      <c r="V66" s="29">
        <v>0</v>
      </c>
      <c r="W66" s="30" t="str">
        <v>185 mm²</v>
      </c>
      <c r="X66" s="31" t="str">
        <v>Cu</v>
      </c>
      <c r="Y66" s="31">
        <v>44</v>
      </c>
      <c r="Z66" s="31">
        <v>58</v>
      </c>
      <c r="AA66" s="31">
        <v>28</v>
      </c>
      <c r="AB66" s="32">
        <v>27</v>
      </c>
      <c r="AC66" s="27" t="str">
        <v>185 mm²</v>
      </c>
      <c r="AD66" s="28" t="str">
        <v>Cu</v>
      </c>
      <c r="AE66" s="28">
        <v>30</v>
      </c>
      <c r="AF66" s="28">
        <v>11</v>
      </c>
      <c r="AG66" s="28">
        <v>32</v>
      </c>
      <c r="AH66" s="29">
        <v>20</v>
      </c>
      <c r="AI66" s="30" t="str">
        <v>185 mm²</v>
      </c>
      <c r="AJ66" s="31" t="str">
        <v>Cu</v>
      </c>
      <c r="AK66" s="31">
        <v>42</v>
      </c>
      <c r="AL66" s="31">
        <v>25</v>
      </c>
      <c r="AM66" s="31">
        <v>41</v>
      </c>
      <c r="AN66" s="32">
        <v>17</v>
      </c>
      <c r="AO66" s="27" t="str">
        <v/>
      </c>
      <c r="AP66" s="28" t="str">
        <v/>
      </c>
      <c r="AQ66" s="28">
        <v>131</v>
      </c>
      <c r="AR66" s="28">
        <v>81</v>
      </c>
      <c r="AS66" s="28">
        <v>125</v>
      </c>
      <c r="AT66" s="29">
        <v>47</v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Araqi</v>
      </c>
      <c r="B67" s="26" t="str">
        <v>AL-EYNIN</v>
      </c>
      <c r="C67" s="26" t="str">
        <v>K_LN01</v>
      </c>
      <c r="D67" s="26" t="str">
        <v>23.279123, 56.550393</v>
      </c>
      <c r="E67" s="26" t="str">
        <v>427</v>
      </c>
      <c r="F67" s="26" t="str">
        <v>Ground (GMT)</v>
      </c>
      <c r="G67" s="26" t="str">
        <v/>
      </c>
      <c r="H67" s="26">
        <v>1000</v>
      </c>
      <c r="I67" s="26" t="str">
        <v>28/05/2026, 14:18</v>
      </c>
      <c r="J67" s="26">
        <v>1</v>
      </c>
      <c r="K67" s="26">
        <v>242</v>
      </c>
      <c r="L67" s="26">
        <v>246</v>
      </c>
      <c r="M67" s="26">
        <v>244</v>
      </c>
      <c r="N67" s="26">
        <v>421</v>
      </c>
      <c r="O67" s="26">
        <v>422</v>
      </c>
      <c r="P67" s="26">
        <v>426</v>
      </c>
      <c r="Q67" s="27" t="str">
        <v>120 mm²</v>
      </c>
      <c r="R67" s="28" t="str">
        <v>Cu</v>
      </c>
      <c r="S67" s="28">
        <v>100</v>
      </c>
      <c r="T67" s="28">
        <v>7</v>
      </c>
      <c r="U67" s="28">
        <v>77</v>
      </c>
      <c r="V67" s="29">
        <v>93</v>
      </c>
      <c r="W67" s="30" t="str">
        <v>120 mm²</v>
      </c>
      <c r="X67" s="31" t="str">
        <v>Cu</v>
      </c>
      <c r="Y67" s="31">
        <v>76</v>
      </c>
      <c r="Z67" s="31">
        <v>50</v>
      </c>
      <c r="AA67" s="31">
        <v>83</v>
      </c>
      <c r="AB67" s="32">
        <v>40</v>
      </c>
      <c r="AC67" s="27" t="str">
        <v>185 mm²</v>
      </c>
      <c r="AD67" s="28" t="str">
        <v>Cu</v>
      </c>
      <c r="AE67" s="28">
        <v>33</v>
      </c>
      <c r="AF67" s="28">
        <v>20</v>
      </c>
      <c r="AG67" s="28">
        <v>42</v>
      </c>
      <c r="AH67" s="29">
        <v>15</v>
      </c>
      <c r="AI67" s="30" t="str">
        <v>185 mm²</v>
      </c>
      <c r="AJ67" s="31" t="str">
        <v>Cu</v>
      </c>
      <c r="AK67" s="31">
        <v>20</v>
      </c>
      <c r="AL67" s="31">
        <v>35</v>
      </c>
      <c r="AM67" s="31">
        <v>37</v>
      </c>
      <c r="AN67" s="32">
        <v>20</v>
      </c>
      <c r="AO67" s="27" t="str">
        <v>185 mm²</v>
      </c>
      <c r="AP67" s="28" t="str">
        <v>Cu</v>
      </c>
      <c r="AQ67" s="28">
        <v>70</v>
      </c>
      <c r="AR67" s="28">
        <v>60</v>
      </c>
      <c r="AS67" s="28">
        <v>50</v>
      </c>
      <c r="AT67" s="29">
        <v>40</v>
      </c>
      <c r="AU67" s="30" t="str">
        <v>120 mm²</v>
      </c>
      <c r="AV67" s="31" t="str">
        <v>Cu</v>
      </c>
      <c r="AW67" s="31">
        <v>70</v>
      </c>
      <c r="AX67" s="31">
        <v>60</v>
      </c>
      <c r="AY67" s="31">
        <v>50</v>
      </c>
      <c r="AZ67" s="32">
        <v>30</v>
      </c>
      <c r="BA67" s="27" t="str">
        <v>120 mm²</v>
      </c>
      <c r="BB67" s="28" t="str">
        <v>Cu</v>
      </c>
      <c r="BC67" s="28">
        <v>100</v>
      </c>
      <c r="BD67" s="28">
        <v>120</v>
      </c>
      <c r="BE67" s="28">
        <v>70</v>
      </c>
      <c r="BF67" s="29">
        <v>60</v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Araqi</v>
      </c>
      <c r="B68" s="26" t="str">
        <v>AL-EYNIN</v>
      </c>
      <c r="C68" s="26" t="str">
        <v>K_LN04</v>
      </c>
      <c r="D68" s="26" t="str">
        <v>23.28979, 56.542203</v>
      </c>
      <c r="E68" s="26" t="str">
        <v>1230</v>
      </c>
      <c r="F68" s="26" t="str">
        <v>Ground (GMT)</v>
      </c>
      <c r="G68" s="26" t="str">
        <v/>
      </c>
      <c r="H68" s="26">
        <v>1000</v>
      </c>
      <c r="I68" s="26" t="str">
        <v>28/05/2026, 14:17</v>
      </c>
      <c r="J68" s="26">
        <v>1</v>
      </c>
      <c r="K68" s="26">
        <v>243</v>
      </c>
      <c r="L68" s="26">
        <v>242</v>
      </c>
      <c r="M68" s="26">
        <v>244</v>
      </c>
      <c r="N68" s="26">
        <v>421</v>
      </c>
      <c r="O68" s="26">
        <v>424</v>
      </c>
      <c r="P68" s="26">
        <v>423</v>
      </c>
      <c r="Q68" s="27" t="str">
        <v>185 mm²</v>
      </c>
      <c r="R68" s="28" t="str">
        <v>Cu</v>
      </c>
      <c r="S68" s="28">
        <v>10</v>
      </c>
      <c r="T68" s="28">
        <v>0</v>
      </c>
      <c r="U68" s="28">
        <v>1</v>
      </c>
      <c r="V68" s="29">
        <v>10</v>
      </c>
      <c r="W68" s="30" t="str">
        <v>185 mm²</v>
      </c>
      <c r="X68" s="31" t="str">
        <v>Cu</v>
      </c>
      <c r="Y68" s="31">
        <v>128</v>
      </c>
      <c r="Z68" s="31">
        <v>91</v>
      </c>
      <c r="AA68" s="31">
        <v>78</v>
      </c>
      <c r="AB68" s="32">
        <v>32</v>
      </c>
      <c r="AC68" s="27" t="str">
        <v>185 mm²</v>
      </c>
      <c r="AD68" s="28" t="str">
        <v>Cu</v>
      </c>
      <c r="AE68" s="28">
        <v>24</v>
      </c>
      <c r="AF68" s="28">
        <v>12</v>
      </c>
      <c r="AG68" s="28">
        <v>64</v>
      </c>
      <c r="AH68" s="29">
        <v>46</v>
      </c>
      <c r="AI68" s="30" t="str">
        <v>185 mm²</v>
      </c>
      <c r="AJ68" s="31" t="str">
        <v>Cu</v>
      </c>
      <c r="AK68" s="31">
        <v>59</v>
      </c>
      <c r="AL68" s="31">
        <v>52</v>
      </c>
      <c r="AM68" s="31">
        <v>38</v>
      </c>
      <c r="AN68" s="32">
        <v>22</v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Araqi</v>
      </c>
      <c r="B69" s="26" t="str">
        <v>AL-EYNIN</v>
      </c>
      <c r="C69" s="26" t="str">
        <v>K_LN01</v>
      </c>
      <c r="D69" s="26" t="str">
        <v>23.277978, 56.548747</v>
      </c>
      <c r="E69" s="26" t="str">
        <v>1719</v>
      </c>
      <c r="F69" s="26" t="str">
        <v>Ground (GMT)</v>
      </c>
      <c r="G69" s="26" t="str">
        <v/>
      </c>
      <c r="H69" s="26">
        <v>1000</v>
      </c>
      <c r="I69" s="26" t="str">
        <v>28/05/2026, 14:12</v>
      </c>
      <c r="J69" s="26">
        <v>1</v>
      </c>
      <c r="K69" s="26">
        <v>240</v>
      </c>
      <c r="L69" s="26">
        <v>243</v>
      </c>
      <c r="M69" s="26">
        <v>242</v>
      </c>
      <c r="N69" s="26">
        <v>417</v>
      </c>
      <c r="O69" s="26">
        <v>420</v>
      </c>
      <c r="P69" s="26">
        <v>423</v>
      </c>
      <c r="Q69" s="27" t="str">
        <v>185 mm²</v>
      </c>
      <c r="R69" s="28" t="str">
        <v>Cu</v>
      </c>
      <c r="S69" s="28">
        <v>9</v>
      </c>
      <c r="T69" s="28">
        <v>0</v>
      </c>
      <c r="U69" s="28">
        <v>14</v>
      </c>
      <c r="V69" s="29">
        <v>14</v>
      </c>
      <c r="W69" s="30" t="str">
        <v>70 mm²</v>
      </c>
      <c r="X69" s="31" t="str">
        <v>Cu</v>
      </c>
      <c r="Y69" s="31">
        <v>0</v>
      </c>
      <c r="Z69" s="31">
        <v>0</v>
      </c>
      <c r="AA69" s="31">
        <v>0</v>
      </c>
      <c r="AB69" s="32">
        <v>0</v>
      </c>
      <c r="AC69" s="27" t="str">
        <v>240 mm²</v>
      </c>
      <c r="AD69" s="28" t="str">
        <v>Cu</v>
      </c>
      <c r="AE69" s="28">
        <v>40</v>
      </c>
      <c r="AF69" s="28">
        <v>16</v>
      </c>
      <c r="AG69" s="28">
        <v>25</v>
      </c>
      <c r="AH69" s="29">
        <v>10</v>
      </c>
      <c r="AI69" s="30" t="str">
        <v>185 mm²</v>
      </c>
      <c r="AJ69" s="31" t="str">
        <v>Cu</v>
      </c>
      <c r="AK69" s="31">
        <v>80</v>
      </c>
      <c r="AL69" s="31">
        <v>70</v>
      </c>
      <c r="AM69" s="31">
        <v>60</v>
      </c>
      <c r="AN69" s="32">
        <v>40</v>
      </c>
      <c r="AO69" s="27" t="str">
        <v>185 mm²</v>
      </c>
      <c r="AP69" s="28" t="str">
        <v>Cu</v>
      </c>
      <c r="AQ69" s="28">
        <v>50</v>
      </c>
      <c r="AR69" s="28">
        <v>8</v>
      </c>
      <c r="AS69" s="28">
        <v>40</v>
      </c>
      <c r="AT69" s="29">
        <v>21</v>
      </c>
      <c r="AU69" s="30" t="str">
        <v>185 mm²</v>
      </c>
      <c r="AV69" s="31" t="str">
        <v>Cu</v>
      </c>
      <c r="AW69" s="31">
        <v>25</v>
      </c>
      <c r="AX69" s="31">
        <v>16</v>
      </c>
      <c r="AY69" s="31">
        <v>36</v>
      </c>
      <c r="AZ69" s="32">
        <v>25</v>
      </c>
      <c r="BA69" s="27" t="str">
        <v>185 mm²</v>
      </c>
      <c r="BB69" s="28" t="str">
        <v>Cu</v>
      </c>
      <c r="BC69" s="28">
        <v>31</v>
      </c>
      <c r="BD69" s="28">
        <v>62</v>
      </c>
      <c r="BE69" s="28">
        <v>63</v>
      </c>
      <c r="BF69" s="29">
        <v>24</v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Araqi</v>
      </c>
      <c r="B70" s="26" t="str">
        <v>AL-EYNIN</v>
      </c>
      <c r="C70" s="26" t="str">
        <v>K_LN01</v>
      </c>
      <c r="D70" s="26" t="str">
        <v>23.276411, 56.547026</v>
      </c>
      <c r="E70" s="26" t="str">
        <v>362</v>
      </c>
      <c r="F70" s="26" t="str">
        <v>Pole (PMT)</v>
      </c>
      <c r="G70" s="26" t="str">
        <v/>
      </c>
      <c r="H70" s="26">
        <v>315</v>
      </c>
      <c r="I70" s="26" t="str">
        <v>28/05/2026, 14:06</v>
      </c>
      <c r="J70" s="26">
        <v>1</v>
      </c>
      <c r="K70" s="26">
        <v>241</v>
      </c>
      <c r="L70" s="26">
        <v>244</v>
      </c>
      <c r="M70" s="26">
        <v>243</v>
      </c>
      <c r="N70" s="26">
        <v>420</v>
      </c>
      <c r="O70" s="26">
        <v>419</v>
      </c>
      <c r="P70" s="26">
        <v>421</v>
      </c>
      <c r="Q70" s="27" t="str">
        <v>185 mm²</v>
      </c>
      <c r="R70" s="28" t="str">
        <v>Cu</v>
      </c>
      <c r="S70" s="28">
        <v>1</v>
      </c>
      <c r="T70" s="28">
        <v>3</v>
      </c>
      <c r="U70" s="28">
        <v>0</v>
      </c>
      <c r="V70" s="29">
        <v>5</v>
      </c>
      <c r="W70" s="30" t="str">
        <v>185 mm²</v>
      </c>
      <c r="X70" s="31" t="str">
        <v>Cu</v>
      </c>
      <c r="Y70" s="31">
        <v>30</v>
      </c>
      <c r="Z70" s="31">
        <v>3</v>
      </c>
      <c r="AA70" s="31">
        <v>0</v>
      </c>
      <c r="AB70" s="32">
        <v>22</v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Araqi</v>
      </c>
      <c r="B71" s="26" t="str">
        <v>AL-EYNIN</v>
      </c>
      <c r="C71" s="26" t="str">
        <v>K_LN04</v>
      </c>
      <c r="D71" s="26" t="str">
        <v>23.288545, 56.547084</v>
      </c>
      <c r="E71" s="26" t="str">
        <v>382</v>
      </c>
      <c r="F71" s="26" t="str">
        <v>Ground (GMT)</v>
      </c>
      <c r="G71" s="26" t="str">
        <v/>
      </c>
      <c r="H71" s="26">
        <v>1000</v>
      </c>
      <c r="I71" s="26" t="str">
        <v>28/05/2026, 14:09</v>
      </c>
      <c r="J71" s="26">
        <v>1</v>
      </c>
      <c r="K71" s="26">
        <v>239</v>
      </c>
      <c r="L71" s="26">
        <v>237</v>
      </c>
      <c r="M71" s="26">
        <v>240</v>
      </c>
      <c r="N71" s="26">
        <v>413</v>
      </c>
      <c r="O71" s="26">
        <v>416</v>
      </c>
      <c r="P71" s="26">
        <v>413</v>
      </c>
      <c r="Q71" s="27" t="str">
        <v>120 mm²</v>
      </c>
      <c r="R71" s="28" t="str">
        <v>Cu</v>
      </c>
      <c r="S71" s="28" t="str">
        <v/>
      </c>
      <c r="T71" s="28" t="str">
        <v/>
      </c>
      <c r="U71" s="28" t="str">
        <v/>
      </c>
      <c r="V71" s="29" t="str">
        <v/>
      </c>
      <c r="W71" s="30" t="str">
        <v>120 mm²</v>
      </c>
      <c r="X71" s="31" t="str">
        <v>Cu</v>
      </c>
      <c r="Y71" s="31">
        <v>96</v>
      </c>
      <c r="Z71" s="31">
        <v>97</v>
      </c>
      <c r="AA71" s="31">
        <v>95</v>
      </c>
      <c r="AB71" s="32">
        <v>17</v>
      </c>
      <c r="AC71" s="27" t="str">
        <v>185 mm²</v>
      </c>
      <c r="AD71" s="28" t="str">
        <v>Cu</v>
      </c>
      <c r="AE71" s="28">
        <v>0</v>
      </c>
      <c r="AF71" s="28">
        <v>0</v>
      </c>
      <c r="AG71" s="28">
        <v>0</v>
      </c>
      <c r="AH71" s="29">
        <v>0</v>
      </c>
      <c r="AI71" s="30" t="str">
        <v>185 mm²</v>
      </c>
      <c r="AJ71" s="31" t="str">
        <v>Cu</v>
      </c>
      <c r="AK71" s="31">
        <v>140</v>
      </c>
      <c r="AL71" s="31">
        <v>145</v>
      </c>
      <c r="AM71" s="31">
        <v>81</v>
      </c>
      <c r="AN71" s="32">
        <v>53</v>
      </c>
      <c r="AO71" s="27" t="str">
        <v>120 mm²</v>
      </c>
      <c r="AP71" s="28" t="str">
        <v>Cu</v>
      </c>
      <c r="AQ71" s="28">
        <v>86</v>
      </c>
      <c r="AR71" s="28">
        <v>63</v>
      </c>
      <c r="AS71" s="28">
        <v>52</v>
      </c>
      <c r="AT71" s="29">
        <v>24</v>
      </c>
      <c r="AU71" s="30" t="str">
        <v>120 mm²</v>
      </c>
      <c r="AV71" s="31" t="str">
        <v>Cu</v>
      </c>
      <c r="AW71" s="31">
        <v>42</v>
      </c>
      <c r="AX71" s="31">
        <v>89</v>
      </c>
      <c r="AY71" s="31">
        <v>170</v>
      </c>
      <c r="AZ71" s="32">
        <v>103</v>
      </c>
      <c r="BA71" s="27" t="str">
        <v>120 mm²</v>
      </c>
      <c r="BB71" s="28" t="str">
        <v>Cu</v>
      </c>
      <c r="BC71" s="28">
        <v>21</v>
      </c>
      <c r="BD71" s="28">
        <v>45</v>
      </c>
      <c r="BE71" s="28">
        <v>34</v>
      </c>
      <c r="BF71" s="29">
        <v>18</v>
      </c>
      <c r="BG71" s="30" t="str">
        <v>240 mm²</v>
      </c>
      <c r="BH71" s="31" t="str">
        <v>Cu</v>
      </c>
      <c r="BI71" s="31">
        <v>23</v>
      </c>
      <c r="BJ71" s="31">
        <v>173</v>
      </c>
      <c r="BK71" s="31">
        <v>87</v>
      </c>
      <c r="BL71" s="32">
        <v>68</v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Araqi</v>
      </c>
      <c r="B72" s="26" t="str">
        <v>AL-EYNIN</v>
      </c>
      <c r="C72" s="26" t="str">
        <v>K_LN01</v>
      </c>
      <c r="D72" s="26" t="str">
        <v>23.273864, 56.543552</v>
      </c>
      <c r="E72" s="26" t="str">
        <v>1866</v>
      </c>
      <c r="F72" s="26" t="str">
        <v>Ground (GMT)</v>
      </c>
      <c r="G72" s="26" t="str">
        <v/>
      </c>
      <c r="H72" s="26">
        <v>1000</v>
      </c>
      <c r="I72" s="26" t="str">
        <v>28/05/2026, 14:00</v>
      </c>
      <c r="J72" s="26">
        <v>1</v>
      </c>
      <c r="K72" s="26">
        <v>242</v>
      </c>
      <c r="L72" s="26">
        <v>244</v>
      </c>
      <c r="M72" s="26">
        <v>243</v>
      </c>
      <c r="N72" s="26">
        <v>421</v>
      </c>
      <c r="O72" s="26">
        <v>420</v>
      </c>
      <c r="P72" s="26">
        <v>426</v>
      </c>
      <c r="Q72" s="27" t="str">
        <v>185 mm²</v>
      </c>
      <c r="R72" s="28" t="str">
        <v>Cu</v>
      </c>
      <c r="S72" s="28">
        <v>9</v>
      </c>
      <c r="T72" s="28">
        <v>10</v>
      </c>
      <c r="U72" s="28">
        <v>22</v>
      </c>
      <c r="V72" s="29">
        <v>12</v>
      </c>
      <c r="W72" s="30" t="str">
        <v>120 mm²</v>
      </c>
      <c r="X72" s="31" t="str">
        <v>Cu</v>
      </c>
      <c r="Y72" s="31">
        <v>4</v>
      </c>
      <c r="Z72" s="31">
        <v>0</v>
      </c>
      <c r="AA72" s="31">
        <v>0</v>
      </c>
      <c r="AB72" s="32">
        <v>4</v>
      </c>
      <c r="AC72" s="27" t="str">
        <v>120 mm²</v>
      </c>
      <c r="AD72" s="28" t="str">
        <v>Cu</v>
      </c>
      <c r="AE72" s="28">
        <v>1</v>
      </c>
      <c r="AF72" s="28">
        <v>1</v>
      </c>
      <c r="AG72" s="28">
        <v>0</v>
      </c>
      <c r="AH72" s="29">
        <v>1</v>
      </c>
      <c r="AI72" s="30" t="str">
        <v>120 mm²</v>
      </c>
      <c r="AJ72" s="31" t="str">
        <v>Cu</v>
      </c>
      <c r="AK72" s="31">
        <v>0</v>
      </c>
      <c r="AL72" s="31">
        <v>0</v>
      </c>
      <c r="AM72" s="31">
        <v>0</v>
      </c>
      <c r="AN72" s="32">
        <v>0</v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Araqi</v>
      </c>
      <c r="B73" s="26" t="str">
        <v>AL-EYNIN</v>
      </c>
      <c r="C73" s="26" t="str">
        <v>K_LN04</v>
      </c>
      <c r="D73" s="26" t="str">
        <v>23.286182, 56.545343</v>
      </c>
      <c r="E73" s="26" t="str">
        <v>385</v>
      </c>
      <c r="F73" s="26" t="str">
        <v>Pole (PMT)</v>
      </c>
      <c r="G73" s="26" t="str">
        <v/>
      </c>
      <c r="H73" s="26">
        <v>315</v>
      </c>
      <c r="I73" s="26" t="str">
        <v>28/05/2026, 18:47</v>
      </c>
      <c r="J73" s="26">
        <v>1</v>
      </c>
      <c r="K73" s="26">
        <v>238</v>
      </c>
      <c r="L73" s="26">
        <v>241</v>
      </c>
      <c r="M73" s="26">
        <v>239</v>
      </c>
      <c r="N73" s="26">
        <v>416</v>
      </c>
      <c r="O73" s="26">
        <v>414</v>
      </c>
      <c r="P73" s="26">
        <v>415</v>
      </c>
      <c r="Q73" s="27" t="str">
        <v>120 mm²</v>
      </c>
      <c r="R73" s="28" t="str">
        <v>Cu</v>
      </c>
      <c r="S73" s="28">
        <v>130</v>
      </c>
      <c r="T73" s="28">
        <v>71</v>
      </c>
      <c r="U73" s="28">
        <v>179</v>
      </c>
      <c r="V73" s="29">
        <v>102</v>
      </c>
      <c r="W73" s="30" t="str">
        <v/>
      </c>
      <c r="X73" s="31" t="str">
        <v/>
      </c>
      <c r="Y73" s="31" t="str">
        <v/>
      </c>
      <c r="Z73" s="31" t="str">
        <v/>
      </c>
      <c r="AA73" s="31" t="str">
        <v/>
      </c>
      <c r="AB73" s="32" t="str">
        <v/>
      </c>
      <c r="AC73" s="27" t="str">
        <v/>
      </c>
      <c r="AD73" s="28" t="str">
        <v/>
      </c>
      <c r="AE73" s="28" t="str">
        <v/>
      </c>
      <c r="AF73" s="28" t="str">
        <v/>
      </c>
      <c r="AG73" s="28" t="str">
        <v/>
      </c>
      <c r="AH73" s="29" t="str">
        <v/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Araqi</v>
      </c>
      <c r="B74" s="26" t="str">
        <v>AL-EYNIN</v>
      </c>
      <c r="C74" s="26" t="str">
        <v>K_LN01</v>
      </c>
      <c r="D74" s="26" t="str">
        <v>23.275627, 56.545418</v>
      </c>
      <c r="E74" s="26" t="str">
        <v>363</v>
      </c>
      <c r="F74" s="26" t="str">
        <v>Ground (GMT)</v>
      </c>
      <c r="G74" s="26" t="str">
        <v/>
      </c>
      <c r="H74" s="26">
        <v>1000</v>
      </c>
      <c r="I74" s="26" t="str">
        <v>28/05/2026, 13:55</v>
      </c>
      <c r="J74" s="26">
        <v>1</v>
      </c>
      <c r="K74" s="26">
        <v>239</v>
      </c>
      <c r="L74" s="26">
        <v>243</v>
      </c>
      <c r="M74" s="26">
        <v>241</v>
      </c>
      <c r="N74" s="26">
        <v>417</v>
      </c>
      <c r="O74" s="26">
        <v>416</v>
      </c>
      <c r="P74" s="26">
        <v>420</v>
      </c>
      <c r="Q74" s="27" t="str">
        <v>185 mm²</v>
      </c>
      <c r="R74" s="28" t="str">
        <v>Cu</v>
      </c>
      <c r="S74" s="28">
        <v>100</v>
      </c>
      <c r="T74" s="28">
        <v>50</v>
      </c>
      <c r="U74" s="28">
        <v>90</v>
      </c>
      <c r="V74" s="29">
        <v>47</v>
      </c>
      <c r="W74" s="30" t="str">
        <v>185 mm²</v>
      </c>
      <c r="X74" s="31" t="str">
        <v>Cu</v>
      </c>
      <c r="Y74" s="31">
        <v>140</v>
      </c>
      <c r="Z74" s="31">
        <v>160</v>
      </c>
      <c r="AA74" s="31">
        <v>135</v>
      </c>
      <c r="AB74" s="32">
        <v>90</v>
      </c>
      <c r="AC74" s="27" t="str">
        <v>185 mm²</v>
      </c>
      <c r="AD74" s="28" t="str">
        <v>Cu</v>
      </c>
      <c r="AE74" s="28">
        <v>40</v>
      </c>
      <c r="AF74" s="28">
        <v>125</v>
      </c>
      <c r="AG74" s="28">
        <v>40</v>
      </c>
      <c r="AH74" s="29">
        <v>77</v>
      </c>
      <c r="AI74" s="30" t="str">
        <v>120 mm²</v>
      </c>
      <c r="AJ74" s="31" t="str">
        <v>Cu</v>
      </c>
      <c r="AK74" s="31">
        <v>90</v>
      </c>
      <c r="AL74" s="31">
        <v>60</v>
      </c>
      <c r="AM74" s="31">
        <v>80</v>
      </c>
      <c r="AN74" s="32">
        <v>50</v>
      </c>
      <c r="AO74" s="27" t="str">
        <v>120 mm²</v>
      </c>
      <c r="AP74" s="28" t="str">
        <v>Cu</v>
      </c>
      <c r="AQ74" s="28">
        <v>170</v>
      </c>
      <c r="AR74" s="28">
        <v>118</v>
      </c>
      <c r="AS74" s="28">
        <v>122</v>
      </c>
      <c r="AT74" s="29">
        <v>50</v>
      </c>
      <c r="AU74" s="30" t="str">
        <v>120 mm²</v>
      </c>
      <c r="AV74" s="31" t="str">
        <v>Cu</v>
      </c>
      <c r="AW74" s="31">
        <v>45</v>
      </c>
      <c r="AX74" s="31">
        <v>63</v>
      </c>
      <c r="AY74" s="31">
        <v>48</v>
      </c>
      <c r="AZ74" s="32">
        <v>43</v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Araqi</v>
      </c>
      <c r="B75" s="26" t="str">
        <v>AL-EYNIN</v>
      </c>
      <c r="C75" s="26" t="str">
        <v>K_LN04</v>
      </c>
      <c r="D75" s="26" t="str">
        <v>23.288338, 56.545706</v>
      </c>
      <c r="E75" s="26" t="str">
        <v>1395</v>
      </c>
      <c r="F75" s="26" t="str">
        <v>Pole (PMT)</v>
      </c>
      <c r="G75" s="26" t="str">
        <v/>
      </c>
      <c r="H75" s="26">
        <v>315</v>
      </c>
      <c r="I75" s="26" t="str">
        <v>28/05/2026, 13:52</v>
      </c>
      <c r="J75" s="26">
        <v>1</v>
      </c>
      <c r="K75" s="26">
        <v>238</v>
      </c>
      <c r="L75" s="26">
        <v>240</v>
      </c>
      <c r="M75" s="26">
        <v>242</v>
      </c>
      <c r="N75" s="26">
        <v>415</v>
      </c>
      <c r="O75" s="26">
        <v>416</v>
      </c>
      <c r="P75" s="26">
        <v>420</v>
      </c>
      <c r="Q75" s="27" t="str">
        <v>120 mm²</v>
      </c>
      <c r="R75" s="28" t="str">
        <v>Cu</v>
      </c>
      <c r="S75" s="28">
        <v>78</v>
      </c>
      <c r="T75" s="28">
        <v>46</v>
      </c>
      <c r="U75" s="28">
        <v>46</v>
      </c>
      <c r="V75" s="29">
        <v>28</v>
      </c>
      <c r="W75" s="30" t="str">
        <v>120 mm²</v>
      </c>
      <c r="X75" s="31" t="str">
        <v>Cu</v>
      </c>
      <c r="Y75" s="31">
        <v>117</v>
      </c>
      <c r="Z75" s="31">
        <v>103</v>
      </c>
      <c r="AA75" s="31">
        <v>78</v>
      </c>
      <c r="AB75" s="32">
        <v>38</v>
      </c>
      <c r="AC75" s="27" t="str">
        <v/>
      </c>
      <c r="AD75" s="28" t="str">
        <v/>
      </c>
      <c r="AE75" s="28" t="str">
        <v/>
      </c>
      <c r="AF75" s="28" t="str">
        <v/>
      </c>
      <c r="AG75" s="28" t="str">
        <v/>
      </c>
      <c r="AH75" s="29" t="str">
        <v/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Araqi</v>
      </c>
      <c r="B76" s="26" t="str">
        <v>AL-EYNIN</v>
      </c>
      <c r="C76" s="26" t="str">
        <v>K_LN01</v>
      </c>
      <c r="D76" s="26" t="str">
        <v>23.279039, 56.548359</v>
      </c>
      <c r="E76" s="26" t="str">
        <v>361</v>
      </c>
      <c r="F76" s="26" t="str">
        <v>Ground (GMT)</v>
      </c>
      <c r="G76" s="26" t="str">
        <v/>
      </c>
      <c r="H76" s="26">
        <v>1000</v>
      </c>
      <c r="I76" s="26" t="str">
        <v>28/05/2026, 13:48</v>
      </c>
      <c r="J76" s="26">
        <v>1</v>
      </c>
      <c r="K76" s="26">
        <v>240</v>
      </c>
      <c r="L76" s="26">
        <v>241</v>
      </c>
      <c r="M76" s="26">
        <v>243</v>
      </c>
      <c r="N76" s="26">
        <v>413</v>
      </c>
      <c r="O76" s="26">
        <v>421</v>
      </c>
      <c r="P76" s="26">
        <v>416</v>
      </c>
      <c r="Q76" s="27" t="str">
        <v>185 mm²</v>
      </c>
      <c r="R76" s="28" t="str">
        <v>Cu</v>
      </c>
      <c r="S76" s="28">
        <v>53</v>
      </c>
      <c r="T76" s="28">
        <v>26</v>
      </c>
      <c r="U76" s="28">
        <v>30</v>
      </c>
      <c r="V76" s="29">
        <v>23</v>
      </c>
      <c r="W76" s="30" t="str">
        <v>185 mm²</v>
      </c>
      <c r="X76" s="31" t="str">
        <v>Cu</v>
      </c>
      <c r="Y76" s="31">
        <v>85</v>
      </c>
      <c r="Z76" s="31">
        <v>73</v>
      </c>
      <c r="AA76" s="31">
        <v>40</v>
      </c>
      <c r="AB76" s="32">
        <v>20</v>
      </c>
      <c r="AC76" s="27" t="str">
        <v>185 mm²</v>
      </c>
      <c r="AD76" s="28" t="str">
        <v>Cu</v>
      </c>
      <c r="AE76" s="28">
        <v>114</v>
      </c>
      <c r="AF76" s="28">
        <v>85</v>
      </c>
      <c r="AG76" s="28">
        <v>100</v>
      </c>
      <c r="AH76" s="29">
        <v>25</v>
      </c>
      <c r="AI76" s="30" t="str">
        <v>185 mm²</v>
      </c>
      <c r="AJ76" s="31" t="str">
        <v>Cu</v>
      </c>
      <c r="AK76" s="31">
        <v>0</v>
      </c>
      <c r="AL76" s="31">
        <v>11</v>
      </c>
      <c r="AM76" s="31">
        <v>3</v>
      </c>
      <c r="AN76" s="32">
        <v>8</v>
      </c>
      <c r="AO76" s="27" t="str">
        <v>185 mm²</v>
      </c>
      <c r="AP76" s="28" t="str">
        <v>Cu</v>
      </c>
      <c r="AQ76" s="28">
        <v>190</v>
      </c>
      <c r="AR76" s="28">
        <v>130</v>
      </c>
      <c r="AS76" s="28">
        <v>70</v>
      </c>
      <c r="AT76" s="29">
        <v>111</v>
      </c>
      <c r="AU76" s="30" t="str">
        <v>185 mm²</v>
      </c>
      <c r="AV76" s="31" t="str">
        <v>Cu</v>
      </c>
      <c r="AW76" s="31">
        <v>100</v>
      </c>
      <c r="AX76" s="31">
        <v>130</v>
      </c>
      <c r="AY76" s="31">
        <v>50</v>
      </c>
      <c r="AZ76" s="32">
        <v>30</v>
      </c>
      <c r="BA76" s="27" t="str">
        <v>185 mm²</v>
      </c>
      <c r="BB76" s="28" t="str">
        <v>Cu</v>
      </c>
      <c r="BC76" s="28">
        <v>70</v>
      </c>
      <c r="BD76" s="28">
        <v>30</v>
      </c>
      <c r="BE76" s="28">
        <v>60</v>
      </c>
      <c r="BF76" s="29">
        <v>150</v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Araqi</v>
      </c>
      <c r="B77" s="26" t="str">
        <v>AL-EYNIN</v>
      </c>
      <c r="C77" s="26" t="str">
        <v>K_LN01</v>
      </c>
      <c r="D77" s="26" t="str">
        <v>23.281497, 56.550187</v>
      </c>
      <c r="E77" s="26" t="str">
        <v>4342</v>
      </c>
      <c r="F77" s="26" t="str">
        <v>Ground (GMT)</v>
      </c>
      <c r="G77" s="26" t="str">
        <v/>
      </c>
      <c r="H77" s="26">
        <v>1000</v>
      </c>
      <c r="I77" s="26" t="str">
        <v>28/05/2026, 13:41</v>
      </c>
      <c r="J77" s="26">
        <v>1</v>
      </c>
      <c r="K77" s="26">
        <v>242</v>
      </c>
      <c r="L77" s="26">
        <v>244</v>
      </c>
      <c r="M77" s="26">
        <v>243</v>
      </c>
      <c r="N77" s="26">
        <v>421</v>
      </c>
      <c r="O77" s="26">
        <v>420</v>
      </c>
      <c r="P77" s="26">
        <v>425</v>
      </c>
      <c r="Q77" s="27" t="str">
        <v>240 mm²</v>
      </c>
      <c r="R77" s="28" t="str">
        <v>Cu</v>
      </c>
      <c r="S77" s="28">
        <v>245</v>
      </c>
      <c r="T77" s="28">
        <v>230</v>
      </c>
      <c r="U77" s="28">
        <v>208</v>
      </c>
      <c r="V77" s="29">
        <v>50</v>
      </c>
      <c r="W77" s="30" t="str">
        <v>185 mm²</v>
      </c>
      <c r="X77" s="31" t="str">
        <v>Cu</v>
      </c>
      <c r="Y77" s="31">
        <v>25</v>
      </c>
      <c r="Z77" s="31">
        <v>20</v>
      </c>
      <c r="AA77" s="31">
        <v>30</v>
      </c>
      <c r="AB77" s="32">
        <v>12</v>
      </c>
      <c r="AC77" s="27" t="str">
        <v>185 mm²</v>
      </c>
      <c r="AD77" s="28" t="str">
        <v>Cu</v>
      </c>
      <c r="AE77" s="28">
        <v>1</v>
      </c>
      <c r="AF77" s="28">
        <v>1</v>
      </c>
      <c r="AG77" s="28">
        <v>0</v>
      </c>
      <c r="AH77" s="29">
        <v>2</v>
      </c>
      <c r="AI77" s="30" t="str">
        <v/>
      </c>
      <c r="AJ77" s="31" t="str">
        <v/>
      </c>
      <c r="AK77" s="31" t="str">
        <v/>
      </c>
      <c r="AL77" s="31" t="str">
        <v/>
      </c>
      <c r="AM77" s="31" t="str">
        <v/>
      </c>
      <c r="AN77" s="32" t="str">
        <v/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Araqi</v>
      </c>
      <c r="B78" s="26" t="str">
        <v>AL-EYNIN</v>
      </c>
      <c r="C78" s="26" t="str">
        <v>K_LN04</v>
      </c>
      <c r="D78" s="26" t="str">
        <v>23.28606, 56.545543</v>
      </c>
      <c r="E78" s="26" t="str">
        <v>380</v>
      </c>
      <c r="F78" s="26" t="str">
        <v>Pole (PMT)</v>
      </c>
      <c r="G78" s="26" t="str">
        <v/>
      </c>
      <c r="H78" s="26">
        <v>315</v>
      </c>
      <c r="I78" s="26" t="str">
        <v/>
      </c>
      <c r="J78" s="26">
        <v>1</v>
      </c>
      <c r="K78" s="26" t="str">
        <v/>
      </c>
      <c r="L78" s="26" t="str">
        <v/>
      </c>
      <c r="M78" s="26" t="str">
        <v/>
      </c>
      <c r="N78" s="26" t="str">
        <v/>
      </c>
      <c r="O78" s="26" t="str">
        <v/>
      </c>
      <c r="P78" s="26" t="str">
        <v/>
      </c>
      <c r="Q78" s="27" t="str">
        <v/>
      </c>
      <c r="R78" s="28" t="str">
        <v/>
      </c>
      <c r="S78" s="28" t="str">
        <v/>
      </c>
      <c r="T78" s="28" t="str">
        <v/>
      </c>
      <c r="U78" s="28" t="str">
        <v/>
      </c>
      <c r="V78" s="29" t="str">
        <v/>
      </c>
      <c r="W78" s="30" t="str">
        <v/>
      </c>
      <c r="X78" s="31" t="str">
        <v/>
      </c>
      <c r="Y78" s="31" t="str">
        <v/>
      </c>
      <c r="Z78" s="31" t="str">
        <v/>
      </c>
      <c r="AA78" s="31" t="str">
        <v/>
      </c>
      <c r="AB78" s="32" t="str">
        <v/>
      </c>
      <c r="AC78" s="27" t="str">
        <v/>
      </c>
      <c r="AD78" s="28" t="str">
        <v/>
      </c>
      <c r="AE78" s="28" t="str">
        <v/>
      </c>
      <c r="AF78" s="28" t="str">
        <v/>
      </c>
      <c r="AG78" s="28" t="str">
        <v/>
      </c>
      <c r="AH78" s="29" t="str">
        <v/>
      </c>
      <c r="AI78" s="30" t="str">
        <v/>
      </c>
      <c r="AJ78" s="31" t="str">
        <v/>
      </c>
      <c r="AK78" s="31" t="str">
        <v/>
      </c>
      <c r="AL78" s="31" t="str">
        <v/>
      </c>
      <c r="AM78" s="31" t="str">
        <v/>
      </c>
      <c r="AN78" s="32" t="str">
        <v/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Araqi</v>
      </c>
      <c r="B79" s="26" t="str">
        <v>AL-EYNIN</v>
      </c>
      <c r="C79" s="26" t="str">
        <v>K_LN01</v>
      </c>
      <c r="D79" s="26" t="str">
        <v>23.286918, 56.548494</v>
      </c>
      <c r="E79" s="26" t="str">
        <v>353</v>
      </c>
      <c r="F79" s="26" t="str">
        <v>Pole (PMT)</v>
      </c>
      <c r="G79" s="26" t="str">
        <v/>
      </c>
      <c r="H79" s="26">
        <v>315</v>
      </c>
      <c r="I79" s="26" t="str">
        <v>28/05/2026, 13:33</v>
      </c>
      <c r="J79" s="26">
        <v>1</v>
      </c>
      <c r="K79" s="26">
        <v>238</v>
      </c>
      <c r="L79" s="26">
        <v>237</v>
      </c>
      <c r="M79" s="26">
        <v>236</v>
      </c>
      <c r="N79" s="26">
        <v>413</v>
      </c>
      <c r="O79" s="26">
        <v>409</v>
      </c>
      <c r="P79" s="26">
        <v>412</v>
      </c>
      <c r="Q79" s="27" t="str">
        <v>120 mm²</v>
      </c>
      <c r="R79" s="28" t="str">
        <v>Cu</v>
      </c>
      <c r="S79" s="28">
        <v>66</v>
      </c>
      <c r="T79" s="28">
        <v>40</v>
      </c>
      <c r="U79" s="28">
        <v>50</v>
      </c>
      <c r="V79" s="29">
        <v>25</v>
      </c>
      <c r="W79" s="30" t="str">
        <v>185 mm²</v>
      </c>
      <c r="X79" s="31" t="str">
        <v>Cu</v>
      </c>
      <c r="Y79" s="31">
        <v>25</v>
      </c>
      <c r="Z79" s="31">
        <v>60</v>
      </c>
      <c r="AA79" s="31">
        <v>50</v>
      </c>
      <c r="AB79" s="32">
        <v>15</v>
      </c>
      <c r="AC79" s="27" t="str">
        <v/>
      </c>
      <c r="AD79" s="28" t="str">
        <v/>
      </c>
      <c r="AE79" s="28" t="str">
        <v/>
      </c>
      <c r="AF79" s="28" t="str">
        <v/>
      </c>
      <c r="AG79" s="28" t="str">
        <v/>
      </c>
      <c r="AH79" s="29" t="str">
        <v/>
      </c>
      <c r="AI79" s="30" t="str">
        <v/>
      </c>
      <c r="AJ79" s="31" t="str">
        <v/>
      </c>
      <c r="AK79" s="31" t="str">
        <v/>
      </c>
      <c r="AL79" s="31" t="str">
        <v/>
      </c>
      <c r="AM79" s="31" t="str">
        <v/>
      </c>
      <c r="AN79" s="32" t="str">
        <v/>
      </c>
      <c r="AO79" s="27" t="str">
        <v/>
      </c>
      <c r="AP79" s="28" t="str">
        <v/>
      </c>
      <c r="AQ79" s="28" t="str">
        <v/>
      </c>
      <c r="AR79" s="28" t="str">
        <v/>
      </c>
      <c r="AS79" s="28" t="str">
        <v/>
      </c>
      <c r="AT79" s="29" t="str">
        <v/>
      </c>
      <c r="AU79" s="30" t="str">
        <v/>
      </c>
      <c r="AV79" s="31" t="str">
        <v/>
      </c>
      <c r="AW79" s="31" t="str">
        <v/>
      </c>
      <c r="AX79" s="31" t="str">
        <v/>
      </c>
      <c r="AY79" s="31" t="str">
        <v/>
      </c>
      <c r="AZ79" s="32" t="str">
        <v/>
      </c>
      <c r="BA79" s="27" t="str">
        <v/>
      </c>
      <c r="BB79" s="28" t="str">
        <v/>
      </c>
      <c r="BC79" s="28" t="str">
        <v/>
      </c>
      <c r="BD79" s="28" t="str">
        <v/>
      </c>
      <c r="BE79" s="28" t="str">
        <v/>
      </c>
      <c r="BF79" s="29" t="str">
        <v/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Araqi</v>
      </c>
      <c r="B80" s="26" t="str">
        <v>AL-EYNIN</v>
      </c>
      <c r="C80" s="26" t="str">
        <v>K_LN01</v>
      </c>
      <c r="D80" s="26" t="str">
        <v>23.289831, 56.550157</v>
      </c>
      <c r="E80" s="26" t="str">
        <v>351</v>
      </c>
      <c r="F80" s="26" t="str">
        <v>Ground (GMT)</v>
      </c>
      <c r="G80" s="26" t="str">
        <v/>
      </c>
      <c r="H80" s="26">
        <v>1000</v>
      </c>
      <c r="I80" s="26" t="str">
        <v>28/05/2026, 13:25</v>
      </c>
      <c r="J80" s="26">
        <v>1</v>
      </c>
      <c r="K80" s="26">
        <v>247</v>
      </c>
      <c r="L80" s="26">
        <v>243</v>
      </c>
      <c r="M80" s="26">
        <v>246</v>
      </c>
      <c r="N80" s="26">
        <v>422</v>
      </c>
      <c r="O80" s="26">
        <v>428</v>
      </c>
      <c r="P80" s="26">
        <v>424</v>
      </c>
      <c r="Q80" s="27" t="str">
        <v>185 mm²</v>
      </c>
      <c r="R80" s="28" t="str">
        <v>Cu</v>
      </c>
      <c r="S80" s="28">
        <v>106</v>
      </c>
      <c r="T80" s="28">
        <v>85</v>
      </c>
      <c r="U80" s="28">
        <v>113</v>
      </c>
      <c r="V80" s="29">
        <v>24</v>
      </c>
      <c r="W80" s="30" t="str">
        <v>185 mm²</v>
      </c>
      <c r="X80" s="31" t="str">
        <v>Cu</v>
      </c>
      <c r="Y80" s="31">
        <v>5</v>
      </c>
      <c r="Z80" s="31">
        <v>0</v>
      </c>
      <c r="AA80" s="31">
        <v>0</v>
      </c>
      <c r="AB80" s="32">
        <v>5</v>
      </c>
      <c r="AC80" s="27" t="str">
        <v/>
      </c>
      <c r="AD80" s="28" t="str">
        <v/>
      </c>
      <c r="AE80" s="28" t="str">
        <v/>
      </c>
      <c r="AF80" s="28" t="str">
        <v/>
      </c>
      <c r="AG80" s="28" t="str">
        <v/>
      </c>
      <c r="AH80" s="29" t="str">
        <v/>
      </c>
      <c r="AI80" s="30" t="str">
        <v/>
      </c>
      <c r="AJ80" s="31" t="str">
        <v/>
      </c>
      <c r="AK80" s="31" t="str">
        <v/>
      </c>
      <c r="AL80" s="31" t="str">
        <v/>
      </c>
      <c r="AM80" s="31" t="str">
        <v/>
      </c>
      <c r="AN80" s="32" t="str">
        <v/>
      </c>
      <c r="AO80" s="27" t="str">
        <v/>
      </c>
      <c r="AP80" s="28" t="str">
        <v/>
      </c>
      <c r="AQ80" s="28" t="str">
        <v/>
      </c>
      <c r="AR80" s="28" t="str">
        <v/>
      </c>
      <c r="AS80" s="28" t="str">
        <v/>
      </c>
      <c r="AT80" s="29" t="str">
        <v/>
      </c>
      <c r="AU80" s="30" t="str">
        <v/>
      </c>
      <c r="AV80" s="31" t="str">
        <v/>
      </c>
      <c r="AW80" s="31" t="str">
        <v/>
      </c>
      <c r="AX80" s="31" t="str">
        <v/>
      </c>
      <c r="AY80" s="31" t="str">
        <v/>
      </c>
      <c r="AZ80" s="32" t="str">
        <v/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Araqi</v>
      </c>
      <c r="B81" s="26" t="str">
        <v>AL-EYNIN</v>
      </c>
      <c r="C81" s="26" t="str">
        <v>K_LN02</v>
      </c>
      <c r="D81" s="26" t="str">
        <v>23.309125, 56.586657</v>
      </c>
      <c r="E81" s="26" t="str">
        <v>530</v>
      </c>
      <c r="F81" s="26" t="str">
        <v>Ground (GMT)</v>
      </c>
      <c r="G81" s="26" t="str">
        <v/>
      </c>
      <c r="H81" s="26">
        <v>1000</v>
      </c>
      <c r="I81" s="26" t="str">
        <v>25/05/2026, 11:22</v>
      </c>
      <c r="J81" s="26">
        <v>1</v>
      </c>
      <c r="K81" s="26">
        <v>244</v>
      </c>
      <c r="L81" s="26">
        <v>244</v>
      </c>
      <c r="M81" s="26">
        <v>245</v>
      </c>
      <c r="N81" s="26">
        <v>421</v>
      </c>
      <c r="O81" s="26">
        <v>426</v>
      </c>
      <c r="P81" s="26">
        <v>425</v>
      </c>
      <c r="Q81" s="27" t="str">
        <v>185 mm²</v>
      </c>
      <c r="R81" s="28" t="str">
        <v>Cu</v>
      </c>
      <c r="S81" s="28" t="str">
        <v/>
      </c>
      <c r="T81" s="28" t="str">
        <v/>
      </c>
      <c r="U81" s="28" t="str">
        <v/>
      </c>
      <c r="V81" s="29" t="str">
        <v/>
      </c>
      <c r="W81" s="30" t="str">
        <v>185 mm²</v>
      </c>
      <c r="X81" s="31" t="str">
        <v>Cu</v>
      </c>
      <c r="Y81" s="31">
        <v>29</v>
      </c>
      <c r="Z81" s="31">
        <v>63</v>
      </c>
      <c r="AA81" s="31">
        <v>33</v>
      </c>
      <c r="AB81" s="32">
        <v>26</v>
      </c>
      <c r="AC81" s="27" t="str">
        <v>185 mm²</v>
      </c>
      <c r="AD81" s="28" t="str">
        <v>Cu</v>
      </c>
      <c r="AE81" s="28">
        <v>0</v>
      </c>
      <c r="AF81" s="28">
        <v>0</v>
      </c>
      <c r="AG81" s="28">
        <v>0</v>
      </c>
      <c r="AH81" s="29">
        <v>0</v>
      </c>
      <c r="AI81" s="30" t="str">
        <v/>
      </c>
      <c r="AJ81" s="31" t="str">
        <v/>
      </c>
      <c r="AK81" s="31" t="str">
        <v/>
      </c>
      <c r="AL81" s="31" t="str">
        <v/>
      </c>
      <c r="AM81" s="31" t="str">
        <v/>
      </c>
      <c r="AN81" s="32" t="str">
        <v/>
      </c>
      <c r="AO81" s="27" t="str">
        <v/>
      </c>
      <c r="AP81" s="28" t="str">
        <v/>
      </c>
      <c r="AQ81" s="28" t="str">
        <v/>
      </c>
      <c r="AR81" s="28" t="str">
        <v/>
      </c>
      <c r="AS81" s="28" t="str">
        <v/>
      </c>
      <c r="AT81" s="29" t="str">
        <v/>
      </c>
      <c r="AU81" s="30" t="str">
        <v/>
      </c>
      <c r="AV81" s="31" t="str">
        <v/>
      </c>
      <c r="AW81" s="31" t="str">
        <v/>
      </c>
      <c r="AX81" s="31" t="str">
        <v/>
      </c>
      <c r="AY81" s="31" t="str">
        <v/>
      </c>
      <c r="AZ81" s="32" t="str">
        <v/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8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BU128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Wadi Alain</v>
      </c>
      <c r="B4" s="26" t="str">
        <v>AMLAH</v>
      </c>
      <c r="C4" s="26" t="str">
        <v>K_LN2</v>
      </c>
      <c r="D4" s="26" t="str">
        <v>23.225404, 57.038083</v>
      </c>
      <c r="E4" s="26" t="str">
        <v>1393</v>
      </c>
      <c r="F4" s="26" t="str">
        <v>Pole (PMT)</v>
      </c>
      <c r="G4" s="26" t="str">
        <v>3</v>
      </c>
      <c r="H4" s="26">
        <v>200</v>
      </c>
      <c r="I4" s="26" t="str">
        <v>19/06/2026, 14:20</v>
      </c>
      <c r="J4" s="26">
        <v>1</v>
      </c>
      <c r="K4" s="26">
        <v>220</v>
      </c>
      <c r="L4" s="26">
        <v>224</v>
      </c>
      <c r="M4" s="26">
        <v>227</v>
      </c>
      <c r="N4" s="26">
        <v>382</v>
      </c>
      <c r="O4" s="26">
        <v>392</v>
      </c>
      <c r="P4" s="26">
        <v>385</v>
      </c>
      <c r="Q4" s="27" t="str">
        <v>120 mm²</v>
      </c>
      <c r="R4" s="28" t="str">
        <v>Cu</v>
      </c>
      <c r="S4" s="28">
        <v>110</v>
      </c>
      <c r="T4" s="28">
        <v>107</v>
      </c>
      <c r="U4" s="28">
        <v>76</v>
      </c>
      <c r="V4" s="29">
        <v>51</v>
      </c>
      <c r="W4" s="30" t="str">
        <v/>
      </c>
      <c r="X4" s="31" t="str">
        <v/>
      </c>
      <c r="Y4" s="31" t="str">
        <v/>
      </c>
      <c r="Z4" s="31" t="str">
        <v/>
      </c>
      <c r="AA4" s="31" t="str">
        <v/>
      </c>
      <c r="AB4" s="32" t="str">
        <v/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Wadi Alain</v>
      </c>
      <c r="B5" s="26" t="str">
        <v>AMLAH</v>
      </c>
      <c r="C5" s="26" t="str">
        <v>K_LN2</v>
      </c>
      <c r="D5" s="26" t="str">
        <v>23.314237, 57.078597</v>
      </c>
      <c r="E5" s="26" t="str">
        <v>744</v>
      </c>
      <c r="F5" s="26" t="str">
        <v>Pole (PMT)</v>
      </c>
      <c r="G5" s="26" t="str">
        <v>3</v>
      </c>
      <c r="H5" s="26">
        <v>315</v>
      </c>
      <c r="I5" s="26" t="str">
        <v>20/06/2026, 15:11</v>
      </c>
      <c r="J5" s="26">
        <v>1</v>
      </c>
      <c r="K5" s="26">
        <v>221</v>
      </c>
      <c r="L5" s="26">
        <v>224</v>
      </c>
      <c r="M5" s="26">
        <v>224</v>
      </c>
      <c r="N5" s="26">
        <v>386</v>
      </c>
      <c r="O5" s="26">
        <v>392</v>
      </c>
      <c r="P5" s="26">
        <v>384</v>
      </c>
      <c r="Q5" s="27" t="str">
        <v>120 mm²</v>
      </c>
      <c r="R5" s="28" t="str">
        <v>Cu</v>
      </c>
      <c r="S5" s="28">
        <v>42</v>
      </c>
      <c r="T5" s="28">
        <v>118</v>
      </c>
      <c r="U5" s="28">
        <v>82</v>
      </c>
      <c r="V5" s="29">
        <v>69</v>
      </c>
      <c r="W5" s="30" t="str">
        <v>120 mm²</v>
      </c>
      <c r="X5" s="31" t="str">
        <v>Cu</v>
      </c>
      <c r="Y5" s="31">
        <v>10</v>
      </c>
      <c r="Z5" s="31">
        <v>17</v>
      </c>
      <c r="AA5" s="31">
        <v>15</v>
      </c>
      <c r="AB5" s="32">
        <v>13</v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Wadi Alain</v>
      </c>
      <c r="B6" s="26" t="str">
        <v>AMLAH</v>
      </c>
      <c r="C6" s="26" t="str">
        <v>K_LN2</v>
      </c>
      <c r="D6" s="26" t="str">
        <v>23.314312, 57.07783</v>
      </c>
      <c r="E6" s="26" t="str">
        <v>2368</v>
      </c>
      <c r="F6" s="26" t="str">
        <v>Pole (PMT)</v>
      </c>
      <c r="G6" s="26" t="str">
        <v>3</v>
      </c>
      <c r="H6" s="26">
        <v>315</v>
      </c>
      <c r="I6" s="26" t="str">
        <v>20/06/2026, 15:09</v>
      </c>
      <c r="J6" s="26">
        <v>1</v>
      </c>
      <c r="K6" s="26">
        <v>220</v>
      </c>
      <c r="L6" s="26">
        <v>224</v>
      </c>
      <c r="M6" s="26">
        <v>223</v>
      </c>
      <c r="N6" s="26">
        <v>385</v>
      </c>
      <c r="O6" s="26">
        <v>389</v>
      </c>
      <c r="P6" s="26">
        <v>381</v>
      </c>
      <c r="Q6" s="27" t="str">
        <v>185 mm²</v>
      </c>
      <c r="R6" s="28" t="str">
        <v>Cu</v>
      </c>
      <c r="S6" s="28">
        <v>35</v>
      </c>
      <c r="T6" s="28">
        <v>27</v>
      </c>
      <c r="U6" s="28">
        <v>25</v>
      </c>
      <c r="V6" s="29">
        <v>13</v>
      </c>
      <c r="W6" s="30" t="str">
        <v>185 mm²</v>
      </c>
      <c r="X6" s="31" t="str">
        <v>Cu</v>
      </c>
      <c r="Y6" s="31">
        <v>45</v>
      </c>
      <c r="Z6" s="31">
        <v>25</v>
      </c>
      <c r="AA6" s="31">
        <v>33</v>
      </c>
      <c r="AB6" s="32">
        <v>15</v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Wadi Alain</v>
      </c>
      <c r="B7" s="26" t="str">
        <v>AMLAH</v>
      </c>
      <c r="C7" s="26" t="str">
        <v>K_LN2</v>
      </c>
      <c r="D7" s="26" t="str">
        <v>23.314312, 57.07783</v>
      </c>
      <c r="E7" s="26" t="str">
        <v>738</v>
      </c>
      <c r="F7" s="26" t="str">
        <v>Pole (PMT)</v>
      </c>
      <c r="G7" s="26" t="str">
        <v>3</v>
      </c>
      <c r="H7" s="26">
        <v>200</v>
      </c>
      <c r="I7" s="26" t="str">
        <v>20/06/2026, 15:07</v>
      </c>
      <c r="J7" s="26">
        <v>1</v>
      </c>
      <c r="K7" s="26">
        <v>224</v>
      </c>
      <c r="L7" s="26">
        <v>231</v>
      </c>
      <c r="M7" s="26">
        <v>230</v>
      </c>
      <c r="N7" s="26">
        <v>393</v>
      </c>
      <c r="O7" s="26">
        <v>404</v>
      </c>
      <c r="P7" s="26">
        <v>393</v>
      </c>
      <c r="Q7" s="27" t="str">
        <v>120 mm²</v>
      </c>
      <c r="R7" s="28" t="str">
        <v>Cu</v>
      </c>
      <c r="S7" s="28">
        <v>58</v>
      </c>
      <c r="T7" s="28">
        <v>38</v>
      </c>
      <c r="U7" s="28">
        <v>47</v>
      </c>
      <c r="V7" s="29">
        <v>24</v>
      </c>
      <c r="W7" s="30" t="str">
        <v>120 mm²</v>
      </c>
      <c r="X7" s="31" t="str">
        <v>Cu</v>
      </c>
      <c r="Y7" s="31">
        <v>25</v>
      </c>
      <c r="Z7" s="31">
        <v>48</v>
      </c>
      <c r="AA7" s="31">
        <v>49</v>
      </c>
      <c r="AB7" s="32">
        <v>19</v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Wadi Alain</v>
      </c>
      <c r="B8" s="26" t="str">
        <v>AMLAH</v>
      </c>
      <c r="C8" s="26" t="str">
        <v>K_LN2</v>
      </c>
      <c r="D8" s="26" t="str">
        <v>23.314237, 57.078597</v>
      </c>
      <c r="E8" s="26" t="str">
        <v>737</v>
      </c>
      <c r="F8" s="26" t="str">
        <v>Pole (PMT)</v>
      </c>
      <c r="G8" s="26" t="str">
        <v>3</v>
      </c>
      <c r="H8" s="26">
        <v>200</v>
      </c>
      <c r="I8" s="26" t="str">
        <v>20/06/2026, 15:05</v>
      </c>
      <c r="J8" s="26">
        <v>1</v>
      </c>
      <c r="K8" s="26">
        <v>222</v>
      </c>
      <c r="L8" s="26">
        <v>232</v>
      </c>
      <c r="M8" s="26">
        <v>230</v>
      </c>
      <c r="N8" s="26">
        <v>395</v>
      </c>
      <c r="O8" s="26">
        <v>405</v>
      </c>
      <c r="P8" s="26">
        <v>393</v>
      </c>
      <c r="Q8" s="27" t="str">
        <v>120 mm²</v>
      </c>
      <c r="R8" s="28" t="str">
        <v>Cu</v>
      </c>
      <c r="S8" s="28">
        <v>30</v>
      </c>
      <c r="T8" s="28">
        <v>48</v>
      </c>
      <c r="U8" s="28">
        <v>56</v>
      </c>
      <c r="V8" s="29">
        <v>45</v>
      </c>
      <c r="W8" s="30" t="str">
        <v>120 mm²</v>
      </c>
      <c r="X8" s="31" t="str">
        <v>Cu</v>
      </c>
      <c r="Y8" s="31">
        <v>42</v>
      </c>
      <c r="Z8" s="31">
        <v>21</v>
      </c>
      <c r="AA8" s="31">
        <v>26</v>
      </c>
      <c r="AB8" s="32">
        <v>25</v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Wadi Alain</v>
      </c>
      <c r="B9" s="26" t="str">
        <v>AMLAH</v>
      </c>
      <c r="C9" s="26" t="str">
        <v>K_LN2</v>
      </c>
      <c r="D9" s="26" t="str">
        <v>23.314291, 57.077761</v>
      </c>
      <c r="E9" s="26" t="str">
        <v>2367</v>
      </c>
      <c r="F9" s="26" t="str">
        <v>Ground (GMT)</v>
      </c>
      <c r="G9" s="26" t="str">
        <v>3</v>
      </c>
      <c r="H9" s="26">
        <v>1000</v>
      </c>
      <c r="I9" s="26" t="str">
        <v>20/06/2026, 15:02</v>
      </c>
      <c r="J9" s="26">
        <v>1</v>
      </c>
      <c r="K9" s="26">
        <v>219</v>
      </c>
      <c r="L9" s="26">
        <v>223</v>
      </c>
      <c r="M9" s="26">
        <v>222</v>
      </c>
      <c r="N9" s="26">
        <v>382</v>
      </c>
      <c r="O9" s="26">
        <v>349</v>
      </c>
      <c r="P9" s="26">
        <v>386</v>
      </c>
      <c r="Q9" s="27" t="str">
        <v>185 mm²</v>
      </c>
      <c r="R9" s="28" t="str">
        <v>Cu</v>
      </c>
      <c r="S9" s="28">
        <v>35</v>
      </c>
      <c r="T9" s="28">
        <v>21</v>
      </c>
      <c r="U9" s="28">
        <v>22</v>
      </c>
      <c r="V9" s="29">
        <v>12</v>
      </c>
      <c r="W9" s="30" t="str">
        <v>185 mm²</v>
      </c>
      <c r="X9" s="31" t="str">
        <v>Cu</v>
      </c>
      <c r="Y9" s="31">
        <v>51</v>
      </c>
      <c r="Z9" s="31">
        <v>108</v>
      </c>
      <c r="AA9" s="31">
        <v>58</v>
      </c>
      <c r="AB9" s="32">
        <v>19</v>
      </c>
      <c r="AC9" s="27" t="str">
        <v>185 mm²</v>
      </c>
      <c r="AD9" s="28" t="str">
        <v>Cu</v>
      </c>
      <c r="AE9" s="28">
        <v>65</v>
      </c>
      <c r="AF9" s="28">
        <v>131</v>
      </c>
      <c r="AG9" s="28">
        <v>78</v>
      </c>
      <c r="AH9" s="29">
        <v>43</v>
      </c>
      <c r="AI9" s="30" t="str">
        <v>185 mm²</v>
      </c>
      <c r="AJ9" s="31" t="str">
        <v>Cu</v>
      </c>
      <c r="AK9" s="31">
        <v>19</v>
      </c>
      <c r="AL9" s="31">
        <v>33</v>
      </c>
      <c r="AM9" s="31">
        <v>25</v>
      </c>
      <c r="AN9" s="32">
        <v>15</v>
      </c>
      <c r="AO9" s="27" t="str">
        <v>185 mm²</v>
      </c>
      <c r="AP9" s="28" t="str">
        <v>Cu</v>
      </c>
      <c r="AQ9" s="28">
        <v>45</v>
      </c>
      <c r="AR9" s="28">
        <v>45</v>
      </c>
      <c r="AS9" s="28">
        <v>42</v>
      </c>
      <c r="AT9" s="29">
        <v>9</v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Wadi Alain</v>
      </c>
      <c r="B10" s="26" t="str">
        <v>AMLAH</v>
      </c>
      <c r="C10" s="26" t="str">
        <v>K_LN2</v>
      </c>
      <c r="D10" s="26" t="str">
        <v>23.314237, 57.078597</v>
      </c>
      <c r="E10" s="26" t="str">
        <v>739</v>
      </c>
      <c r="F10" s="26" t="str">
        <v>Pole (PMT)</v>
      </c>
      <c r="G10" s="26" t="str">
        <v>3</v>
      </c>
      <c r="H10" s="26">
        <v>315</v>
      </c>
      <c r="I10" s="26" t="str">
        <v>20/06/2026, 14:55</v>
      </c>
      <c r="J10" s="26">
        <v>1</v>
      </c>
      <c r="K10" s="26">
        <v>221</v>
      </c>
      <c r="L10" s="26">
        <v>229</v>
      </c>
      <c r="M10" s="26">
        <v>227</v>
      </c>
      <c r="N10" s="26">
        <v>386</v>
      </c>
      <c r="O10" s="26">
        <v>399</v>
      </c>
      <c r="P10" s="26">
        <v>387</v>
      </c>
      <c r="Q10" s="27" t="str">
        <v>120 mm²</v>
      </c>
      <c r="R10" s="28" t="str">
        <v>Cu</v>
      </c>
      <c r="S10" s="28">
        <v>115</v>
      </c>
      <c r="T10" s="28">
        <v>79</v>
      </c>
      <c r="U10" s="28">
        <v>126</v>
      </c>
      <c r="V10" s="29">
        <v>69</v>
      </c>
      <c r="W10" s="30" t="str">
        <v>120 mm²</v>
      </c>
      <c r="X10" s="31" t="str">
        <v>Cu</v>
      </c>
      <c r="Y10" s="31">
        <v>115</v>
      </c>
      <c r="Z10" s="31">
        <v>102</v>
      </c>
      <c r="AA10" s="31">
        <v>99</v>
      </c>
      <c r="AB10" s="32">
        <v>41</v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Wadi Alain</v>
      </c>
      <c r="B11" s="26" t="str">
        <v>AMLAH</v>
      </c>
      <c r="C11" s="26" t="str">
        <v>K_LN2</v>
      </c>
      <c r="D11" s="26" t="str">
        <v>23.227092, 57.053954</v>
      </c>
      <c r="E11" s="26" t="str">
        <v>745</v>
      </c>
      <c r="F11" s="26" t="str">
        <v>Pole (PMT)</v>
      </c>
      <c r="G11" s="26" t="str">
        <v>3</v>
      </c>
      <c r="H11" s="26">
        <v>315</v>
      </c>
      <c r="I11" s="26" t="str">
        <v>19/06/2026, 15:59</v>
      </c>
      <c r="J11" s="26">
        <v>1</v>
      </c>
      <c r="K11" s="26">
        <v>227</v>
      </c>
      <c r="L11" s="26">
        <v>232</v>
      </c>
      <c r="M11" s="26">
        <v>232</v>
      </c>
      <c r="N11" s="26">
        <v>398</v>
      </c>
      <c r="O11" s="26">
        <v>404</v>
      </c>
      <c r="P11" s="26">
        <v>396</v>
      </c>
      <c r="Q11" s="27" t="str">
        <v>120 mm²</v>
      </c>
      <c r="R11" s="28" t="str">
        <v>Cu</v>
      </c>
      <c r="S11" s="28">
        <v>254</v>
      </c>
      <c r="T11" s="28">
        <v>107</v>
      </c>
      <c r="U11" s="28">
        <v>104</v>
      </c>
      <c r="V11" s="29">
        <v>79</v>
      </c>
      <c r="W11" s="30" t="str">
        <v>185 mm²</v>
      </c>
      <c r="X11" s="31" t="str">
        <v>Cu</v>
      </c>
      <c r="Y11" s="31">
        <v>85</v>
      </c>
      <c r="Z11" s="31">
        <v>170</v>
      </c>
      <c r="AA11" s="31">
        <v>110</v>
      </c>
      <c r="AB11" s="32">
        <v>62</v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Wadi Alain</v>
      </c>
      <c r="B12" s="26" t="str">
        <v>AMLAH</v>
      </c>
      <c r="C12" s="26" t="str">
        <v>K_LN2</v>
      </c>
      <c r="D12" s="26" t="str">
        <v>23.228223, 57.049482</v>
      </c>
      <c r="E12" s="26" t="str">
        <v>2123</v>
      </c>
      <c r="F12" s="26" t="str">
        <v>Ground (GMT)</v>
      </c>
      <c r="G12" s="26" t="str">
        <v>3</v>
      </c>
      <c r="H12" s="26">
        <v>1000</v>
      </c>
      <c r="I12" s="26" t="str">
        <v>19/06/2026, 15:56</v>
      </c>
      <c r="J12" s="26">
        <v>1</v>
      </c>
      <c r="K12" s="26">
        <v>219</v>
      </c>
      <c r="L12" s="26">
        <v>224</v>
      </c>
      <c r="M12" s="26">
        <v>223</v>
      </c>
      <c r="N12" s="26">
        <v>383</v>
      </c>
      <c r="O12" s="26">
        <v>389</v>
      </c>
      <c r="P12" s="26">
        <v>380</v>
      </c>
      <c r="Q12" s="27" t="str">
        <v>185 mm²</v>
      </c>
      <c r="R12" s="28" t="str">
        <v>Cu</v>
      </c>
      <c r="S12" s="28">
        <v>75</v>
      </c>
      <c r="T12" s="28">
        <v>74</v>
      </c>
      <c r="U12" s="28">
        <v>76</v>
      </c>
      <c r="V12" s="29">
        <v>19</v>
      </c>
      <c r="W12" s="30" t="str">
        <v>185 mm²</v>
      </c>
      <c r="X12" s="31" t="str">
        <v>Cu</v>
      </c>
      <c r="Y12" s="31">
        <v>117</v>
      </c>
      <c r="Z12" s="31">
        <v>55</v>
      </c>
      <c r="AA12" s="31">
        <v>70</v>
      </c>
      <c r="AB12" s="32">
        <v>65</v>
      </c>
      <c r="AC12" s="27" t="str">
        <v>185 mm²</v>
      </c>
      <c r="AD12" s="28" t="str">
        <v>Cu</v>
      </c>
      <c r="AE12" s="28">
        <v>52</v>
      </c>
      <c r="AF12" s="28">
        <v>49</v>
      </c>
      <c r="AG12" s="28">
        <v>55</v>
      </c>
      <c r="AH12" s="29">
        <v>11</v>
      </c>
      <c r="AI12" s="30" t="str">
        <v>185 mm²</v>
      </c>
      <c r="AJ12" s="31" t="str">
        <v>Cu</v>
      </c>
      <c r="AK12" s="31">
        <v>0</v>
      </c>
      <c r="AL12" s="31">
        <v>0</v>
      </c>
      <c r="AM12" s="31">
        <v>0</v>
      </c>
      <c r="AN12" s="32">
        <v>0</v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Wadi Alain</v>
      </c>
      <c r="B13" s="26" t="str">
        <v>AMLAH</v>
      </c>
      <c r="C13" s="26" t="str">
        <v>K_LN2</v>
      </c>
      <c r="D13" s="26" t="str">
        <v>23.228043, 57.047606</v>
      </c>
      <c r="E13" s="26" t="str">
        <v>743</v>
      </c>
      <c r="F13" s="26" t="str">
        <v>Pole (PMT)</v>
      </c>
      <c r="G13" s="26" t="str">
        <v>3</v>
      </c>
      <c r="H13" s="26">
        <v>200</v>
      </c>
      <c r="I13" s="26" t="str">
        <v>19/06/2026, 15:52</v>
      </c>
      <c r="J13" s="26">
        <v>1</v>
      </c>
      <c r="K13" s="26">
        <v>217</v>
      </c>
      <c r="L13" s="26">
        <v>220</v>
      </c>
      <c r="M13" s="26">
        <v>221</v>
      </c>
      <c r="N13" s="26">
        <v>379</v>
      </c>
      <c r="O13" s="26">
        <v>383</v>
      </c>
      <c r="P13" s="26">
        <v>378</v>
      </c>
      <c r="Q13" s="27" t="str">
        <v>120 mm²</v>
      </c>
      <c r="R13" s="28" t="str">
        <v>Cu</v>
      </c>
      <c r="S13" s="28">
        <v>36</v>
      </c>
      <c r="T13" s="28">
        <v>57</v>
      </c>
      <c r="U13" s="28">
        <v>33</v>
      </c>
      <c r="V13" s="29">
        <v>13</v>
      </c>
      <c r="W13" s="30" t="str">
        <v>120 mm²</v>
      </c>
      <c r="X13" s="31" t="str">
        <v>Cu</v>
      </c>
      <c r="Y13" s="31">
        <v>64</v>
      </c>
      <c r="Z13" s="31">
        <v>65</v>
      </c>
      <c r="AA13" s="31">
        <v>61</v>
      </c>
      <c r="AB13" s="32">
        <v>13</v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Wadi Alain</v>
      </c>
      <c r="B14" s="26" t="str">
        <v>AMLAH</v>
      </c>
      <c r="C14" s="26" t="str">
        <v>K_LN2</v>
      </c>
      <c r="D14" s="26" t="str">
        <v>23.232433, 57.046194</v>
      </c>
      <c r="E14" s="26" t="str">
        <v>731</v>
      </c>
      <c r="F14" s="26" t="str">
        <v>Pole (PMT)</v>
      </c>
      <c r="G14" s="26" t="str">
        <v>3</v>
      </c>
      <c r="H14" s="26">
        <v>315</v>
      </c>
      <c r="I14" s="26" t="str">
        <v>19/06/2026, 15:48</v>
      </c>
      <c r="J14" s="26">
        <v>1</v>
      </c>
      <c r="K14" s="26">
        <v>216</v>
      </c>
      <c r="L14" s="26">
        <v>222</v>
      </c>
      <c r="M14" s="26">
        <v>220</v>
      </c>
      <c r="N14" s="26">
        <v>378</v>
      </c>
      <c r="O14" s="26">
        <v>384</v>
      </c>
      <c r="P14" s="26">
        <v>376</v>
      </c>
      <c r="Q14" s="27" t="str">
        <v>120 mm²</v>
      </c>
      <c r="R14" s="28" t="str">
        <v>Cu</v>
      </c>
      <c r="S14" s="28">
        <v>31</v>
      </c>
      <c r="T14" s="28">
        <v>33</v>
      </c>
      <c r="U14" s="28">
        <v>45</v>
      </c>
      <c r="V14" s="29">
        <v>12</v>
      </c>
      <c r="W14" s="30" t="str">
        <v>120 mm²</v>
      </c>
      <c r="X14" s="31" t="str">
        <v>Cu</v>
      </c>
      <c r="Y14" s="31">
        <v>75</v>
      </c>
      <c r="Z14" s="31">
        <v>57</v>
      </c>
      <c r="AA14" s="31">
        <v>51</v>
      </c>
      <c r="AB14" s="32">
        <v>35</v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Wadi Alain</v>
      </c>
      <c r="B15" s="26" t="str">
        <v>AMLAH</v>
      </c>
      <c r="C15" s="26" t="str">
        <v>K_LN2</v>
      </c>
      <c r="D15" s="26" t="str">
        <v>23.227821, 57.042808</v>
      </c>
      <c r="E15" s="26" t="str">
        <v>742</v>
      </c>
      <c r="F15" s="26" t="str">
        <v>Pole (PMT)</v>
      </c>
      <c r="G15" s="26" t="str">
        <v>3</v>
      </c>
      <c r="H15" s="26">
        <v>100</v>
      </c>
      <c r="I15" s="26" t="str">
        <v>19/06/2026, 15:44</v>
      </c>
      <c r="J15" s="26">
        <v>1</v>
      </c>
      <c r="K15" s="26">
        <v>229</v>
      </c>
      <c r="L15" s="26">
        <v>232</v>
      </c>
      <c r="M15" s="26">
        <v>231</v>
      </c>
      <c r="N15" s="26">
        <v>400</v>
      </c>
      <c r="O15" s="26">
        <v>408</v>
      </c>
      <c r="P15" s="26">
        <v>395</v>
      </c>
      <c r="Q15" s="27" t="str">
        <v>120 mm²</v>
      </c>
      <c r="R15" s="28" t="str">
        <v>Cu</v>
      </c>
      <c r="S15" s="28">
        <v>33</v>
      </c>
      <c r="T15" s="28">
        <v>38</v>
      </c>
      <c r="U15" s="28">
        <v>44</v>
      </c>
      <c r="V15" s="29">
        <v>21</v>
      </c>
      <c r="W15" s="30" t="str">
        <v>50 mm²</v>
      </c>
      <c r="X15" s="31" t="str">
        <v>Cu</v>
      </c>
      <c r="Y15" s="31">
        <v>6</v>
      </c>
      <c r="Z15" s="31">
        <v>0</v>
      </c>
      <c r="AA15" s="31">
        <v>25</v>
      </c>
      <c r="AB15" s="32">
        <v>22</v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Wadi Alain</v>
      </c>
      <c r="B16" s="26" t="str">
        <v>AMLAH</v>
      </c>
      <c r="C16" s="26" t="str">
        <v>K_LN2</v>
      </c>
      <c r="D16" s="26" t="str">
        <v>23.227151, 57.041649</v>
      </c>
      <c r="E16" s="26" t="str">
        <v>1831</v>
      </c>
      <c r="F16" s="26" t="str">
        <v>Pole (PMT)</v>
      </c>
      <c r="G16" s="26" t="str">
        <v>3</v>
      </c>
      <c r="H16" s="26">
        <v>315</v>
      </c>
      <c r="I16" s="26" t="str">
        <v>19/06/2026, 15:41</v>
      </c>
      <c r="J16" s="26">
        <v>1</v>
      </c>
      <c r="K16" s="26">
        <v>227</v>
      </c>
      <c r="L16" s="26">
        <v>232</v>
      </c>
      <c r="M16" s="26">
        <v>231</v>
      </c>
      <c r="N16" s="26">
        <v>398</v>
      </c>
      <c r="O16" s="26">
        <v>404</v>
      </c>
      <c r="P16" s="26">
        <v>395</v>
      </c>
      <c r="Q16" s="27" t="str">
        <v>120 mm²</v>
      </c>
      <c r="R16" s="28" t="str">
        <v>Cu</v>
      </c>
      <c r="S16" s="28">
        <v>113</v>
      </c>
      <c r="T16" s="28">
        <v>140</v>
      </c>
      <c r="U16" s="28">
        <v>100</v>
      </c>
      <c r="V16" s="29">
        <v>22</v>
      </c>
      <c r="W16" s="30" t="str">
        <v>120 mm²</v>
      </c>
      <c r="X16" s="31" t="str">
        <v>Cu</v>
      </c>
      <c r="Y16" s="31">
        <v>45</v>
      </c>
      <c r="Z16" s="31">
        <v>41</v>
      </c>
      <c r="AA16" s="31">
        <v>47</v>
      </c>
      <c r="AB16" s="32">
        <v>7</v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Wadi Alain</v>
      </c>
      <c r="B17" s="26" t="str">
        <v>AMLAH</v>
      </c>
      <c r="C17" s="26" t="str">
        <v>K_LN2</v>
      </c>
      <c r="D17" s="26" t="str">
        <v>23.225533, 57.038326</v>
      </c>
      <c r="E17" s="26" t="str">
        <v>741</v>
      </c>
      <c r="F17" s="26" t="str">
        <v>Pole (PMT)</v>
      </c>
      <c r="G17" s="26" t="str">
        <v>3</v>
      </c>
      <c r="H17" s="26">
        <v>315</v>
      </c>
      <c r="I17" s="26" t="str">
        <v>19/06/2026, 15:38</v>
      </c>
      <c r="J17" s="26">
        <v>1</v>
      </c>
      <c r="K17" s="26">
        <v>213</v>
      </c>
      <c r="L17" s="26">
        <v>216</v>
      </c>
      <c r="M17" s="26">
        <v>216</v>
      </c>
      <c r="N17" s="26">
        <v>370</v>
      </c>
      <c r="O17" s="26">
        <v>377</v>
      </c>
      <c r="P17" s="26">
        <v>370</v>
      </c>
      <c r="Q17" s="27" t="str">
        <v>120 mm²</v>
      </c>
      <c r="R17" s="28" t="str">
        <v>Cu</v>
      </c>
      <c r="S17" s="28">
        <v>49</v>
      </c>
      <c r="T17" s="28">
        <v>58</v>
      </c>
      <c r="U17" s="28">
        <v>53</v>
      </c>
      <c r="V17" s="29">
        <v>52</v>
      </c>
      <c r="W17" s="30" t="str">
        <v>120 mm²</v>
      </c>
      <c r="X17" s="31" t="str">
        <v>Cu</v>
      </c>
      <c r="Y17" s="31">
        <v>30</v>
      </c>
      <c r="Z17" s="31">
        <v>32</v>
      </c>
      <c r="AA17" s="31">
        <v>33</v>
      </c>
      <c r="AB17" s="32">
        <v>21</v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Wadi Alain</v>
      </c>
      <c r="B18" s="26" t="str">
        <v>AMLAH</v>
      </c>
      <c r="C18" s="26" t="str">
        <v>K_LN2</v>
      </c>
      <c r="D18" s="26" t="str">
        <v>23.223441, 57.040833</v>
      </c>
      <c r="E18" s="26" t="str">
        <v>1392</v>
      </c>
      <c r="F18" s="26" t="str">
        <v>Ground (GMT)</v>
      </c>
      <c r="G18" s="26" t="str">
        <v>3</v>
      </c>
      <c r="H18" s="26">
        <v>1000</v>
      </c>
      <c r="I18" s="26" t="str">
        <v>19/06/2026, 15:34</v>
      </c>
      <c r="J18" s="26">
        <v>1</v>
      </c>
      <c r="K18" s="26">
        <v>217</v>
      </c>
      <c r="L18" s="26">
        <v>223</v>
      </c>
      <c r="M18" s="26">
        <v>222</v>
      </c>
      <c r="N18" s="26">
        <v>379</v>
      </c>
      <c r="O18" s="26">
        <v>379</v>
      </c>
      <c r="P18" s="26">
        <v>388</v>
      </c>
      <c r="Q18" s="27" t="str">
        <v>185 mm²</v>
      </c>
      <c r="R18" s="28" t="str">
        <v>Cu</v>
      </c>
      <c r="S18" s="28">
        <v>76</v>
      </c>
      <c r="T18" s="28">
        <v>41</v>
      </c>
      <c r="U18" s="28">
        <v>29</v>
      </c>
      <c r="V18" s="29">
        <v>42</v>
      </c>
      <c r="W18" s="30" t="str">
        <v>185 mm²</v>
      </c>
      <c r="X18" s="31" t="str">
        <v>Cu</v>
      </c>
      <c r="Y18" s="31">
        <v>71</v>
      </c>
      <c r="Z18" s="31">
        <v>56</v>
      </c>
      <c r="AA18" s="31">
        <v>23</v>
      </c>
      <c r="AB18" s="32">
        <v>39</v>
      </c>
      <c r="AC18" s="27" t="str">
        <v>185 mm²</v>
      </c>
      <c r="AD18" s="28" t="str">
        <v>Cu</v>
      </c>
      <c r="AE18" s="28">
        <v>197</v>
      </c>
      <c r="AF18" s="28">
        <v>99</v>
      </c>
      <c r="AG18" s="28">
        <v>149</v>
      </c>
      <c r="AH18" s="29">
        <v>104</v>
      </c>
      <c r="AI18" s="30" t="str">
        <v>185 mm²</v>
      </c>
      <c r="AJ18" s="31" t="str">
        <v>Cu</v>
      </c>
      <c r="AK18" s="31">
        <v>42</v>
      </c>
      <c r="AL18" s="31">
        <v>41</v>
      </c>
      <c r="AM18" s="31">
        <v>34</v>
      </c>
      <c r="AN18" s="32">
        <v>8</v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Wadi Alain</v>
      </c>
      <c r="B19" s="26" t="str">
        <v>AMLAH</v>
      </c>
      <c r="C19" s="26" t="str">
        <v>K_LN2</v>
      </c>
      <c r="D19" s="26" t="str">
        <v>23.223187, 57.042896</v>
      </c>
      <c r="E19" s="26" t="str">
        <v>1976</v>
      </c>
      <c r="F19" s="26" t="str">
        <v>Pole (PMT)</v>
      </c>
      <c r="G19" s="26" t="str">
        <v>3</v>
      </c>
      <c r="H19" s="26">
        <v>200</v>
      </c>
      <c r="I19" s="26" t="str">
        <v>19/06/2026, 15:29</v>
      </c>
      <c r="J19" s="26">
        <v>1</v>
      </c>
      <c r="K19" s="26">
        <v>217</v>
      </c>
      <c r="L19" s="26">
        <v>223</v>
      </c>
      <c r="M19" s="26">
        <v>222</v>
      </c>
      <c r="N19" s="26">
        <v>378</v>
      </c>
      <c r="O19" s="26">
        <v>387</v>
      </c>
      <c r="P19" s="26">
        <v>372</v>
      </c>
      <c r="Q19" s="27" t="str">
        <v>185 mm²</v>
      </c>
      <c r="R19" s="28" t="str">
        <v>Cu</v>
      </c>
      <c r="S19" s="28">
        <v>38</v>
      </c>
      <c r="T19" s="28">
        <v>33</v>
      </c>
      <c r="U19" s="28">
        <v>29</v>
      </c>
      <c r="V19" s="29">
        <v>15</v>
      </c>
      <c r="W19" s="30" t="str">
        <v>185 mm²</v>
      </c>
      <c r="X19" s="31" t="str">
        <v>Cu</v>
      </c>
      <c r="Y19" s="31">
        <v>17</v>
      </c>
      <c r="Z19" s="31">
        <v>10</v>
      </c>
      <c r="AA19" s="31">
        <v>9</v>
      </c>
      <c r="AB19" s="32">
        <v>7</v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Wadi Alain</v>
      </c>
      <c r="B20" s="26" t="str">
        <v>AMLAH</v>
      </c>
      <c r="C20" s="26" t="str">
        <v>K_LN2</v>
      </c>
      <c r="D20" s="26" t="str">
        <v>23.217532, 57.037732</v>
      </c>
      <c r="E20" s="26" t="str">
        <v>4505</v>
      </c>
      <c r="F20" s="26" t="str">
        <v>Pole (PMT)</v>
      </c>
      <c r="G20" s="26" t="str">
        <v>3</v>
      </c>
      <c r="H20" s="26">
        <v>100</v>
      </c>
      <c r="I20" s="26" t="str">
        <v>19/06/2026, 15:23</v>
      </c>
      <c r="J20" s="26">
        <v>1</v>
      </c>
      <c r="K20" s="26">
        <v>215</v>
      </c>
      <c r="L20" s="26">
        <v>221</v>
      </c>
      <c r="M20" s="26">
        <v>220</v>
      </c>
      <c r="N20" s="26">
        <v>376</v>
      </c>
      <c r="O20" s="26">
        <v>384</v>
      </c>
      <c r="P20" s="26">
        <v>375</v>
      </c>
      <c r="Q20" s="27" t="str">
        <v>185 mm²</v>
      </c>
      <c r="R20" s="28" t="str">
        <v>Cu</v>
      </c>
      <c r="S20" s="28">
        <v>2</v>
      </c>
      <c r="T20" s="28">
        <v>10</v>
      </c>
      <c r="U20" s="28">
        <v>11</v>
      </c>
      <c r="V20" s="29">
        <v>7</v>
      </c>
      <c r="W20" s="30" t="str">
        <v/>
      </c>
      <c r="X20" s="31" t="str">
        <v/>
      </c>
      <c r="Y20" s="31" t="str">
        <v/>
      </c>
      <c r="Z20" s="31" t="str">
        <v/>
      </c>
      <c r="AA20" s="31" t="str">
        <v/>
      </c>
      <c r="AB20" s="32" t="str">
        <v/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Wadi Alain</v>
      </c>
      <c r="B21" s="26" t="str">
        <v>AMLAH</v>
      </c>
      <c r="C21" s="26" t="str">
        <v>K_LN2</v>
      </c>
      <c r="D21" s="26" t="str">
        <v>23.220039, 57.039802</v>
      </c>
      <c r="E21" s="26" t="str">
        <v>1517</v>
      </c>
      <c r="F21" s="26" t="str">
        <v>Pole (PMT)</v>
      </c>
      <c r="G21" s="26" t="str">
        <v>3</v>
      </c>
      <c r="H21" s="26">
        <v>100</v>
      </c>
      <c r="I21" s="26" t="str">
        <v>19/06/2026, 15:20</v>
      </c>
      <c r="J21" s="26">
        <v>1</v>
      </c>
      <c r="K21" s="26">
        <v>211</v>
      </c>
      <c r="L21" s="26">
        <v>219</v>
      </c>
      <c r="M21" s="26">
        <v>218</v>
      </c>
      <c r="N21" s="26">
        <v>369</v>
      </c>
      <c r="O21" s="26">
        <v>381</v>
      </c>
      <c r="P21" s="26">
        <v>371</v>
      </c>
      <c r="Q21" s="27" t="str">
        <v>185 mm²</v>
      </c>
      <c r="R21" s="28" t="str">
        <v>Cu</v>
      </c>
      <c r="S21" s="28">
        <v>44</v>
      </c>
      <c r="T21" s="28">
        <v>20</v>
      </c>
      <c r="U21" s="28">
        <v>38</v>
      </c>
      <c r="V21" s="29">
        <v>23</v>
      </c>
      <c r="W21" s="30" t="str">
        <v>185 mm²</v>
      </c>
      <c r="X21" s="31" t="str">
        <v>Cu</v>
      </c>
      <c r="Y21" s="31">
        <v>58</v>
      </c>
      <c r="Z21" s="31">
        <v>23</v>
      </c>
      <c r="AA21" s="31">
        <v>19</v>
      </c>
      <c r="AB21" s="32">
        <v>34</v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Wadi Alain</v>
      </c>
      <c r="B22" s="26" t="str">
        <v>AMLAH</v>
      </c>
      <c r="C22" s="26" t="str">
        <v>K_LN2</v>
      </c>
      <c r="D22" s="26" t="str">
        <v>23.250406, 57.043463</v>
      </c>
      <c r="E22" s="26" t="str">
        <v>736</v>
      </c>
      <c r="F22" s="26" t="str">
        <v>Pole (PMT)</v>
      </c>
      <c r="G22" s="26" t="str">
        <v>5</v>
      </c>
      <c r="H22" s="26">
        <v>315</v>
      </c>
      <c r="I22" s="26" t="str">
        <v>19/06/2026, 14:57</v>
      </c>
      <c r="J22" s="26">
        <v>1</v>
      </c>
      <c r="K22" s="26">
        <v>227</v>
      </c>
      <c r="L22" s="26">
        <v>232</v>
      </c>
      <c r="M22" s="26">
        <v>231</v>
      </c>
      <c r="N22" s="26">
        <v>397</v>
      </c>
      <c r="O22" s="26">
        <v>405</v>
      </c>
      <c r="P22" s="26">
        <v>393</v>
      </c>
      <c r="Q22" s="27" t="str">
        <v>120 mm²</v>
      </c>
      <c r="R22" s="28" t="str">
        <v>Cu</v>
      </c>
      <c r="S22" s="28">
        <v>37</v>
      </c>
      <c r="T22" s="28">
        <v>26</v>
      </c>
      <c r="U22" s="28">
        <v>42</v>
      </c>
      <c r="V22" s="29">
        <v>12</v>
      </c>
      <c r="W22" s="30" t="str">
        <v>185 mm²</v>
      </c>
      <c r="X22" s="31" t="str">
        <v>Cu</v>
      </c>
      <c r="Y22" s="31">
        <v>48</v>
      </c>
      <c r="Z22" s="31">
        <v>56</v>
      </c>
      <c r="AA22" s="31">
        <v>118</v>
      </c>
      <c r="AB22" s="32">
        <v>61</v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Wadi Alain</v>
      </c>
      <c r="B23" s="26" t="str">
        <v>AMLAH</v>
      </c>
      <c r="C23" s="26" t="str">
        <v>K_LN2</v>
      </c>
      <c r="D23" s="26" t="str">
        <v>23.239466, 57.047254</v>
      </c>
      <c r="E23" s="26" t="str">
        <v>735</v>
      </c>
      <c r="F23" s="26" t="str">
        <v>Pole (PMT)</v>
      </c>
      <c r="G23" s="26" t="str">
        <v>3</v>
      </c>
      <c r="H23" s="26">
        <v>100</v>
      </c>
      <c r="I23" s="26" t="str">
        <v>19/06/2026, 14:53</v>
      </c>
      <c r="J23" s="26">
        <v>1</v>
      </c>
      <c r="K23" s="26">
        <v>208</v>
      </c>
      <c r="L23" s="26">
        <v>214</v>
      </c>
      <c r="M23" s="26">
        <v>214</v>
      </c>
      <c r="N23" s="26">
        <v>365</v>
      </c>
      <c r="O23" s="26">
        <v>373</v>
      </c>
      <c r="P23" s="26">
        <v>364</v>
      </c>
      <c r="Q23" s="27" t="str">
        <v>120 mm²</v>
      </c>
      <c r="R23" s="28" t="str">
        <v>Cu</v>
      </c>
      <c r="S23" s="28">
        <v>46</v>
      </c>
      <c r="T23" s="28">
        <v>56</v>
      </c>
      <c r="U23" s="28">
        <v>43</v>
      </c>
      <c r="V23" s="29">
        <v>13</v>
      </c>
      <c r="W23" s="30" t="str">
        <v/>
      </c>
      <c r="X23" s="31" t="str">
        <v/>
      </c>
      <c r="Y23" s="31" t="str">
        <v/>
      </c>
      <c r="Z23" s="31" t="str">
        <v/>
      </c>
      <c r="AA23" s="31" t="str">
        <v/>
      </c>
      <c r="AB23" s="32" t="str">
        <v/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Wadi Alain</v>
      </c>
      <c r="B24" s="26" t="str">
        <v>AMLAH</v>
      </c>
      <c r="C24" s="26" t="str">
        <v>K_LN2</v>
      </c>
      <c r="D24" s="26" t="str">
        <v>23.244407, 57.048998</v>
      </c>
      <c r="E24" s="26" t="str">
        <v>734</v>
      </c>
      <c r="F24" s="26" t="str">
        <v>Pole (PMT)</v>
      </c>
      <c r="G24" s="26" t="str">
        <v/>
      </c>
      <c r="H24" s="26">
        <v>100</v>
      </c>
      <c r="I24" s="26" t="str">
        <v/>
      </c>
      <c r="J24" s="26">
        <v>1</v>
      </c>
      <c r="K24" s="26" t="str">
        <v/>
      </c>
      <c r="L24" s="26" t="str">
        <v/>
      </c>
      <c r="M24" s="26" t="str">
        <v/>
      </c>
      <c r="N24" s="26" t="str">
        <v/>
      </c>
      <c r="O24" s="26" t="str">
        <v/>
      </c>
      <c r="P24" s="26" t="str">
        <v/>
      </c>
      <c r="Q24" s="27" t="str">
        <v/>
      </c>
      <c r="R24" s="28" t="str">
        <v/>
      </c>
      <c r="S24" s="28" t="str">
        <v/>
      </c>
      <c r="T24" s="28" t="str">
        <v/>
      </c>
      <c r="U24" s="28" t="str">
        <v/>
      </c>
      <c r="V24" s="29" t="str">
        <v/>
      </c>
      <c r="W24" s="30" t="str">
        <v/>
      </c>
      <c r="X24" s="31" t="str">
        <v/>
      </c>
      <c r="Y24" s="31" t="str">
        <v/>
      </c>
      <c r="Z24" s="31" t="str">
        <v/>
      </c>
      <c r="AA24" s="31" t="str">
        <v/>
      </c>
      <c r="AB24" s="32" t="str">
        <v/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Wadi Alain</v>
      </c>
      <c r="B25" s="26" t="str">
        <v>AMLAH</v>
      </c>
      <c r="C25" s="26" t="str">
        <v>K_LN2</v>
      </c>
      <c r="D25" s="26" t="str">
        <v>23.241495, 57.047676</v>
      </c>
      <c r="E25" s="26" t="str">
        <v>733</v>
      </c>
      <c r="F25" s="26" t="str">
        <v>Pole (PMT)</v>
      </c>
      <c r="G25" s="26" t="str">
        <v>3</v>
      </c>
      <c r="H25" s="26">
        <v>50</v>
      </c>
      <c r="I25" s="26" t="str">
        <v>19/06/2026, 14:44</v>
      </c>
      <c r="J25" s="26">
        <v>1</v>
      </c>
      <c r="K25" s="26">
        <v>215</v>
      </c>
      <c r="L25" s="26">
        <v>233</v>
      </c>
      <c r="M25" s="26">
        <v>233</v>
      </c>
      <c r="N25" s="26">
        <v>377</v>
      </c>
      <c r="O25" s="26">
        <v>389</v>
      </c>
      <c r="P25" s="26">
        <v>379</v>
      </c>
      <c r="Q25" s="27" t="str">
        <v>120 mm²</v>
      </c>
      <c r="R25" s="28" t="str">
        <v>Cu</v>
      </c>
      <c r="S25" s="28">
        <v>22</v>
      </c>
      <c r="T25" s="28">
        <v>0</v>
      </c>
      <c r="U25" s="28">
        <v>0</v>
      </c>
      <c r="V25" s="29">
        <v>18</v>
      </c>
      <c r="W25" s="30" t="str">
        <v/>
      </c>
      <c r="X25" s="31" t="str">
        <v/>
      </c>
      <c r="Y25" s="31" t="str">
        <v/>
      </c>
      <c r="Z25" s="31" t="str">
        <v/>
      </c>
      <c r="AA25" s="31" t="str">
        <v/>
      </c>
      <c r="AB25" s="32" t="str">
        <v/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Wadi Alain</v>
      </c>
      <c r="B26" s="26" t="str">
        <v>AMLAH</v>
      </c>
      <c r="C26" s="26" t="str">
        <v>K_LN2</v>
      </c>
      <c r="D26" s="26" t="str">
        <v>23.239231, 57.0504</v>
      </c>
      <c r="E26" s="26" t="str">
        <v>1768</v>
      </c>
      <c r="F26" s="26" t="str">
        <v>Pole (PMT)</v>
      </c>
      <c r="G26" s="26" t="str">
        <v>3</v>
      </c>
      <c r="H26" s="26">
        <v>315</v>
      </c>
      <c r="I26" s="26" t="str">
        <v>19/06/2026, 14:40</v>
      </c>
      <c r="J26" s="26">
        <v>1</v>
      </c>
      <c r="K26" s="26">
        <v>218</v>
      </c>
      <c r="L26" s="26">
        <v>223</v>
      </c>
      <c r="M26" s="26">
        <v>223</v>
      </c>
      <c r="N26" s="26">
        <v>380</v>
      </c>
      <c r="O26" s="26">
        <v>388</v>
      </c>
      <c r="P26" s="26">
        <v>380</v>
      </c>
      <c r="Q26" s="27" t="str">
        <v>185 mm²</v>
      </c>
      <c r="R26" s="28" t="str">
        <v>Cu</v>
      </c>
      <c r="S26" s="28">
        <v>64</v>
      </c>
      <c r="T26" s="28">
        <v>46</v>
      </c>
      <c r="U26" s="28">
        <v>26</v>
      </c>
      <c r="V26" s="29">
        <v>23</v>
      </c>
      <c r="W26" s="30" t="str">
        <v>185 mm²</v>
      </c>
      <c r="X26" s="31" t="str">
        <v>Cu</v>
      </c>
      <c r="Y26" s="31">
        <v>11</v>
      </c>
      <c r="Z26" s="31">
        <v>10</v>
      </c>
      <c r="AA26" s="31">
        <v>13</v>
      </c>
      <c r="AB26" s="32">
        <v>2</v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Wadi Alain</v>
      </c>
      <c r="B27" s="26" t="str">
        <v>AMLAH</v>
      </c>
      <c r="C27" s="26" t="str">
        <v>K_LN2</v>
      </c>
      <c r="D27" s="26" t="str">
        <v>23.234616, 57.046197</v>
      </c>
      <c r="E27" s="26" t="str">
        <v>732</v>
      </c>
      <c r="F27" s="26" t="str">
        <v>Ground (GMT)</v>
      </c>
      <c r="G27" s="26" t="str">
        <v>3</v>
      </c>
      <c r="H27" s="26">
        <v>1000</v>
      </c>
      <c r="I27" s="26" t="str">
        <v>19/06/2026, 14:36</v>
      </c>
      <c r="J27" s="26">
        <v>1</v>
      </c>
      <c r="K27" s="26">
        <v>219</v>
      </c>
      <c r="L27" s="26">
        <v>224</v>
      </c>
      <c r="M27" s="26">
        <v>223</v>
      </c>
      <c r="N27" s="26">
        <v>382</v>
      </c>
      <c r="O27" s="26">
        <v>380</v>
      </c>
      <c r="P27" s="26">
        <v>390</v>
      </c>
      <c r="Q27" s="27" t="str">
        <v>185 mm²</v>
      </c>
      <c r="R27" s="28" t="str">
        <v>Cu</v>
      </c>
      <c r="S27" s="28">
        <v>124</v>
      </c>
      <c r="T27" s="28">
        <v>123</v>
      </c>
      <c r="U27" s="28">
        <v>74</v>
      </c>
      <c r="V27" s="29">
        <v>54</v>
      </c>
      <c r="W27" s="30" t="str">
        <v>185 mm²</v>
      </c>
      <c r="X27" s="31" t="str">
        <v>Cu</v>
      </c>
      <c r="Y27" s="31">
        <v>31</v>
      </c>
      <c r="Z27" s="31">
        <v>21</v>
      </c>
      <c r="AA27" s="31">
        <v>58</v>
      </c>
      <c r="AB27" s="32">
        <v>33</v>
      </c>
      <c r="AC27" s="27" t="str">
        <v>185 mm²</v>
      </c>
      <c r="AD27" s="28" t="str">
        <v>Cu</v>
      </c>
      <c r="AE27" s="28">
        <v>25</v>
      </c>
      <c r="AF27" s="28">
        <v>25</v>
      </c>
      <c r="AG27" s="28">
        <v>24</v>
      </c>
      <c r="AH27" s="29">
        <v>4</v>
      </c>
      <c r="AI27" s="30" t="str">
        <v>185 mm²</v>
      </c>
      <c r="AJ27" s="31" t="str">
        <v>Cu</v>
      </c>
      <c r="AK27" s="31">
        <v>10</v>
      </c>
      <c r="AL27" s="31">
        <v>28</v>
      </c>
      <c r="AM27" s="31">
        <v>50</v>
      </c>
      <c r="AN27" s="32">
        <v>32</v>
      </c>
      <c r="AO27" s="27" t="str">
        <v>185 mm²</v>
      </c>
      <c r="AP27" s="28" t="str">
        <v>Cu</v>
      </c>
      <c r="AQ27" s="28">
        <v>5</v>
      </c>
      <c r="AR27" s="28">
        <v>33</v>
      </c>
      <c r="AS27" s="28">
        <v>11</v>
      </c>
      <c r="AT27" s="29">
        <v>25</v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Wadi Alain</v>
      </c>
      <c r="B28" s="26" t="str">
        <v>AMLAH</v>
      </c>
      <c r="C28" s="26" t="str">
        <v>K_LN2</v>
      </c>
      <c r="D28" s="26" t="str">
        <v>23.232636, 57.041972</v>
      </c>
      <c r="E28" s="26" t="str">
        <v>730</v>
      </c>
      <c r="F28" s="26" t="str">
        <v>Pole (PMT)</v>
      </c>
      <c r="G28" s="26" t="str">
        <v>5</v>
      </c>
      <c r="H28" s="26">
        <v>315</v>
      </c>
      <c r="I28" s="26" t="str">
        <v>19/06/2026, 14:31</v>
      </c>
      <c r="J28" s="26">
        <v>1</v>
      </c>
      <c r="K28" s="26">
        <v>219</v>
      </c>
      <c r="L28" s="26">
        <v>226</v>
      </c>
      <c r="M28" s="26">
        <v>227</v>
      </c>
      <c r="N28" s="26">
        <v>382</v>
      </c>
      <c r="O28" s="26">
        <v>396</v>
      </c>
      <c r="P28" s="26">
        <v>387</v>
      </c>
      <c r="Q28" s="27" t="str">
        <v>120 mm²</v>
      </c>
      <c r="R28" s="28" t="str">
        <v>Cu</v>
      </c>
      <c r="S28" s="28">
        <v>210</v>
      </c>
      <c r="T28" s="28">
        <v>164</v>
      </c>
      <c r="U28" s="28">
        <v>113</v>
      </c>
      <c r="V28" s="29">
        <v>76</v>
      </c>
      <c r="W28" s="30" t="str">
        <v>120 mm²</v>
      </c>
      <c r="X28" s="31" t="str">
        <v>Cu</v>
      </c>
      <c r="Y28" s="31">
        <v>264</v>
      </c>
      <c r="Z28" s="31">
        <v>171</v>
      </c>
      <c r="AA28" s="31">
        <v>194</v>
      </c>
      <c r="AB28" s="32">
        <v>70</v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Wadi Alain</v>
      </c>
      <c r="B29" s="26" t="str">
        <v>AMLAH</v>
      </c>
      <c r="C29" s="26" t="str">
        <v>K_LN2</v>
      </c>
      <c r="D29" s="26" t="str">
        <v>23.236028, 57.039933</v>
      </c>
      <c r="E29" s="26" t="str">
        <v>740</v>
      </c>
      <c r="F29" s="26" t="str">
        <v>Pole (PMT)</v>
      </c>
      <c r="G29" s="26" t="str">
        <v>3</v>
      </c>
      <c r="H29" s="26">
        <v>200</v>
      </c>
      <c r="I29" s="26" t="str">
        <v>19/06/2026, 14:25</v>
      </c>
      <c r="J29" s="26">
        <v>1</v>
      </c>
      <c r="K29" s="26">
        <v>227</v>
      </c>
      <c r="L29" s="26">
        <v>232</v>
      </c>
      <c r="M29" s="26">
        <v>234</v>
      </c>
      <c r="N29" s="26">
        <v>398</v>
      </c>
      <c r="O29" s="26">
        <v>409</v>
      </c>
      <c r="P29" s="26">
        <v>395</v>
      </c>
      <c r="Q29" s="27" t="str">
        <v>120 mm²</v>
      </c>
      <c r="R29" s="28" t="str">
        <v>Cu</v>
      </c>
      <c r="S29" s="28">
        <v>106</v>
      </c>
      <c r="T29" s="28">
        <v>101</v>
      </c>
      <c r="U29" s="28">
        <v>160</v>
      </c>
      <c r="V29" s="29">
        <v>44</v>
      </c>
      <c r="W29" s="30" t="str">
        <v/>
      </c>
      <c r="X29" s="31" t="str">
        <v/>
      </c>
      <c r="Y29" s="31" t="str">
        <v/>
      </c>
      <c r="Z29" s="31" t="str">
        <v/>
      </c>
      <c r="AA29" s="31" t="str">
        <v/>
      </c>
      <c r="AB29" s="32" t="str">
        <v/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Wadi Alain</v>
      </c>
      <c r="B30" s="26" t="str">
        <v>AMLAH</v>
      </c>
      <c r="C30" s="26" t="str">
        <v>K_LN2</v>
      </c>
      <c r="D30" s="26" t="str">
        <v>23.223288, 57.019889</v>
      </c>
      <c r="E30" s="26" t="str">
        <v>1468</v>
      </c>
      <c r="F30" s="26" t="str">
        <v>Pole (PMT)</v>
      </c>
      <c r="G30" s="26" t="str">
        <v>3</v>
      </c>
      <c r="H30" s="26">
        <v>100</v>
      </c>
      <c r="I30" s="26" t="str">
        <v>18/06/2026, 15:52</v>
      </c>
      <c r="J30" s="26">
        <v>1</v>
      </c>
      <c r="K30" s="26">
        <v>225</v>
      </c>
      <c r="L30" s="26">
        <v>227</v>
      </c>
      <c r="M30" s="26">
        <v>226</v>
      </c>
      <c r="N30" s="26">
        <v>392</v>
      </c>
      <c r="O30" s="26">
        <v>390</v>
      </c>
      <c r="P30" s="26">
        <v>393</v>
      </c>
      <c r="Q30" s="27" t="str">
        <v>120 mm²</v>
      </c>
      <c r="R30" s="28" t="str">
        <v>Cu</v>
      </c>
      <c r="S30" s="28">
        <v>10</v>
      </c>
      <c r="T30" s="28">
        <v>11</v>
      </c>
      <c r="U30" s="28">
        <v>10</v>
      </c>
      <c r="V30" s="29">
        <v>4</v>
      </c>
      <c r="W30" s="30" t="str">
        <v/>
      </c>
      <c r="X30" s="31" t="str">
        <v/>
      </c>
      <c r="Y30" s="31" t="str">
        <v/>
      </c>
      <c r="Z30" s="31" t="str">
        <v/>
      </c>
      <c r="AA30" s="31" t="str">
        <v/>
      </c>
      <c r="AB30" s="32" t="str">
        <v/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Wadi Alain</v>
      </c>
      <c r="B31" s="26" t="str">
        <v>AMLAH</v>
      </c>
      <c r="C31" s="26" t="str">
        <v>K_LN2</v>
      </c>
      <c r="D31" s="26" t="str">
        <v>23.248368, 57.025507</v>
      </c>
      <c r="E31" s="26" t="str">
        <v>750</v>
      </c>
      <c r="F31" s="26" t="str">
        <v>Pole (PMT)</v>
      </c>
      <c r="G31" s="26" t="str">
        <v>3</v>
      </c>
      <c r="H31" s="26">
        <v>100</v>
      </c>
      <c r="I31" s="26" t="str">
        <v>18/06/2026, 15:40</v>
      </c>
      <c r="J31" s="26">
        <v>1</v>
      </c>
      <c r="K31" s="26">
        <v>216</v>
      </c>
      <c r="L31" s="26">
        <v>220</v>
      </c>
      <c r="M31" s="26">
        <v>218</v>
      </c>
      <c r="N31" s="26">
        <v>379</v>
      </c>
      <c r="O31" s="26">
        <v>374</v>
      </c>
      <c r="P31" s="26">
        <v>382</v>
      </c>
      <c r="Q31" s="27" t="str">
        <v>120 mm²</v>
      </c>
      <c r="R31" s="28" t="str">
        <v>Cu</v>
      </c>
      <c r="S31" s="28">
        <v>5</v>
      </c>
      <c r="T31" s="28">
        <v>8</v>
      </c>
      <c r="U31" s="28">
        <v>12</v>
      </c>
      <c r="V31" s="29">
        <v>5</v>
      </c>
      <c r="W31" s="30" t="str">
        <v/>
      </c>
      <c r="X31" s="31" t="str">
        <v/>
      </c>
      <c r="Y31" s="31" t="str">
        <v/>
      </c>
      <c r="Z31" s="31" t="str">
        <v/>
      </c>
      <c r="AA31" s="31" t="str">
        <v/>
      </c>
      <c r="AB31" s="32" t="str">
        <v/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Wadi Alain</v>
      </c>
      <c r="B32" s="26" t="str">
        <v>AMLAH</v>
      </c>
      <c r="C32" s="26" t="str">
        <v>K_LN2</v>
      </c>
      <c r="D32" s="26" t="str">
        <v>23.214448, 57.024061</v>
      </c>
      <c r="E32" s="26" t="str">
        <v>2269</v>
      </c>
      <c r="F32" s="26" t="str">
        <v>Pole (PMT)</v>
      </c>
      <c r="G32" s="26" t="str">
        <v>3</v>
      </c>
      <c r="H32" s="26">
        <v>315</v>
      </c>
      <c r="I32" s="26" t="str">
        <v>18/06/2026, 15:24</v>
      </c>
      <c r="J32" s="26">
        <v>1</v>
      </c>
      <c r="K32" s="26">
        <v>221</v>
      </c>
      <c r="L32" s="26">
        <v>224</v>
      </c>
      <c r="M32" s="26">
        <v>223</v>
      </c>
      <c r="N32" s="26">
        <v>384</v>
      </c>
      <c r="O32" s="26">
        <v>389</v>
      </c>
      <c r="P32" s="26">
        <v>387</v>
      </c>
      <c r="Q32" s="27" t="str">
        <v>185 mm²</v>
      </c>
      <c r="R32" s="28" t="str">
        <v>Cu</v>
      </c>
      <c r="S32" s="28">
        <v>50</v>
      </c>
      <c r="T32" s="28">
        <v>55</v>
      </c>
      <c r="U32" s="28">
        <v>50</v>
      </c>
      <c r="V32" s="29">
        <v>8</v>
      </c>
      <c r="W32" s="30" t="str">
        <v>185 mm²</v>
      </c>
      <c r="X32" s="31" t="str">
        <v>Cu</v>
      </c>
      <c r="Y32" s="31">
        <v>18</v>
      </c>
      <c r="Z32" s="31">
        <v>14</v>
      </c>
      <c r="AA32" s="31">
        <v>16</v>
      </c>
      <c r="AB32" s="32">
        <v>11</v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Wadi Alain</v>
      </c>
      <c r="B33" s="26" t="str">
        <v>AMLAH</v>
      </c>
      <c r="C33" s="26" t="str">
        <v>K_LN2</v>
      </c>
      <c r="D33" s="26" t="str">
        <v>23.185445, 57.017768</v>
      </c>
      <c r="E33" s="26" t="str">
        <v>749</v>
      </c>
      <c r="F33" s="26" t="str">
        <v>Pole (PMT)</v>
      </c>
      <c r="G33" s="26" t="str">
        <v>3</v>
      </c>
      <c r="H33" s="26">
        <v>100</v>
      </c>
      <c r="I33" s="26" t="str">
        <v>18/06/2026, 15:01</v>
      </c>
      <c r="J33" s="26">
        <v>1</v>
      </c>
      <c r="K33" s="26">
        <v>224</v>
      </c>
      <c r="L33" s="26">
        <v>228</v>
      </c>
      <c r="M33" s="26">
        <v>226</v>
      </c>
      <c r="N33" s="26">
        <v>392</v>
      </c>
      <c r="O33" s="26">
        <v>389</v>
      </c>
      <c r="P33" s="26">
        <v>396</v>
      </c>
      <c r="Q33" s="27" t="str">
        <v>120 mm²</v>
      </c>
      <c r="R33" s="28" t="str">
        <v>Cu</v>
      </c>
      <c r="S33" s="28">
        <v>0</v>
      </c>
      <c r="T33" s="28">
        <v>0</v>
      </c>
      <c r="U33" s="28">
        <v>0</v>
      </c>
      <c r="V33" s="29">
        <v>0</v>
      </c>
      <c r="W33" s="30" t="str">
        <v/>
      </c>
      <c r="X33" s="31" t="str">
        <v/>
      </c>
      <c r="Y33" s="31" t="str">
        <v/>
      </c>
      <c r="Z33" s="31" t="str">
        <v/>
      </c>
      <c r="AA33" s="31" t="str">
        <v/>
      </c>
      <c r="AB33" s="32" t="str">
        <v/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Wadi Alain</v>
      </c>
      <c r="B34" s="26" t="str">
        <v>AMLAH</v>
      </c>
      <c r="C34" s="26" t="str">
        <v>K_LN2</v>
      </c>
      <c r="D34" s="26" t="str">
        <v>23.200555, 57.01722</v>
      </c>
      <c r="E34" s="26" t="str">
        <v>727</v>
      </c>
      <c r="F34" s="26" t="str">
        <v>Pole (PMT)</v>
      </c>
      <c r="G34" s="26" t="str">
        <v>3</v>
      </c>
      <c r="H34" s="26">
        <v>100</v>
      </c>
      <c r="I34" s="26" t="str">
        <v>18/06/2026, 14:40</v>
      </c>
      <c r="J34" s="26">
        <v>1</v>
      </c>
      <c r="K34" s="26">
        <v>236</v>
      </c>
      <c r="L34" s="26">
        <v>239</v>
      </c>
      <c r="M34" s="26">
        <v>239</v>
      </c>
      <c r="N34" s="26">
        <v>412</v>
      </c>
      <c r="O34" s="26">
        <v>411</v>
      </c>
      <c r="P34" s="26">
        <v>415</v>
      </c>
      <c r="Q34" s="27" t="str">
        <v>120 mm²</v>
      </c>
      <c r="R34" s="28" t="str">
        <v>Cu</v>
      </c>
      <c r="S34" s="28">
        <v>22</v>
      </c>
      <c r="T34" s="28">
        <v>28</v>
      </c>
      <c r="U34" s="28">
        <v>17</v>
      </c>
      <c r="V34" s="29">
        <v>8</v>
      </c>
      <c r="W34" s="30" t="str">
        <v/>
      </c>
      <c r="X34" s="31" t="str">
        <v/>
      </c>
      <c r="Y34" s="31" t="str">
        <v/>
      </c>
      <c r="Z34" s="31" t="str">
        <v/>
      </c>
      <c r="AA34" s="31" t="str">
        <v/>
      </c>
      <c r="AB34" s="32" t="str">
        <v/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Wadi Alain</v>
      </c>
      <c r="B35" s="26" t="str">
        <v>AMLAH</v>
      </c>
      <c r="C35" s="26" t="str">
        <v>K_LN2</v>
      </c>
      <c r="D35" s="26" t="str">
        <v>23.210284, 57.01864</v>
      </c>
      <c r="E35" s="26" t="str">
        <v>2122</v>
      </c>
      <c r="F35" s="26" t="str">
        <v>Pole (PMT)</v>
      </c>
      <c r="G35" s="26" t="str">
        <v>3</v>
      </c>
      <c r="H35" s="26">
        <v>315</v>
      </c>
      <c r="I35" s="26" t="str">
        <v>18/06/2026, 14:33</v>
      </c>
      <c r="J35" s="26">
        <v>1</v>
      </c>
      <c r="K35" s="26">
        <v>224</v>
      </c>
      <c r="L35" s="26">
        <v>227</v>
      </c>
      <c r="M35" s="26">
        <v>227</v>
      </c>
      <c r="N35" s="26">
        <v>390</v>
      </c>
      <c r="O35" s="26">
        <v>392</v>
      </c>
      <c r="P35" s="26">
        <v>394</v>
      </c>
      <c r="Q35" s="27" t="str">
        <v>185 mm²</v>
      </c>
      <c r="R35" s="28" t="str">
        <v>Cu</v>
      </c>
      <c r="S35" s="28">
        <v>39</v>
      </c>
      <c r="T35" s="28">
        <v>42</v>
      </c>
      <c r="U35" s="28">
        <v>30</v>
      </c>
      <c r="V35" s="29">
        <v>7</v>
      </c>
      <c r="W35" s="30" t="str">
        <v/>
      </c>
      <c r="X35" s="31" t="str">
        <v/>
      </c>
      <c r="Y35" s="31" t="str">
        <v/>
      </c>
      <c r="Z35" s="31" t="str">
        <v/>
      </c>
      <c r="AA35" s="31" t="str">
        <v/>
      </c>
      <c r="AB35" s="32" t="str">
        <v/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Wadi Alain</v>
      </c>
      <c r="B36" s="26" t="str">
        <v>AMLAH</v>
      </c>
      <c r="C36" s="26" t="str">
        <v>K_LN2</v>
      </c>
      <c r="D36" s="26" t="str">
        <v>23.213276, 57.020416</v>
      </c>
      <c r="E36" s="26" t="str">
        <v>729</v>
      </c>
      <c r="F36" s="26" t="str">
        <v>Pole (PMT)</v>
      </c>
      <c r="G36" s="26" t="str">
        <v>3</v>
      </c>
      <c r="H36" s="26">
        <v>315</v>
      </c>
      <c r="I36" s="26" t="str">
        <v>18/06/2026, 14:29</v>
      </c>
      <c r="J36" s="26">
        <v>1</v>
      </c>
      <c r="K36" s="26">
        <v>236</v>
      </c>
      <c r="L36" s="26">
        <v>238</v>
      </c>
      <c r="M36" s="26">
        <v>238</v>
      </c>
      <c r="N36" s="26">
        <v>411</v>
      </c>
      <c r="O36" s="26">
        <v>412</v>
      </c>
      <c r="P36" s="26">
        <v>413</v>
      </c>
      <c r="Q36" s="27" t="str">
        <v>120 mm²</v>
      </c>
      <c r="R36" s="28" t="str">
        <v>Cu</v>
      </c>
      <c r="S36" s="28">
        <v>120</v>
      </c>
      <c r="T36" s="28">
        <v>107</v>
      </c>
      <c r="U36" s="28">
        <v>86</v>
      </c>
      <c r="V36" s="29">
        <v>30</v>
      </c>
      <c r="W36" s="30" t="str">
        <v>120 mm²</v>
      </c>
      <c r="X36" s="31" t="str">
        <v>Cu</v>
      </c>
      <c r="Y36" s="31">
        <v>20</v>
      </c>
      <c r="Z36" s="31">
        <v>40</v>
      </c>
      <c r="AA36" s="31">
        <v>24</v>
      </c>
      <c r="AB36" s="32">
        <v>25</v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Wadi Alain</v>
      </c>
      <c r="B37" s="26" t="str">
        <v>AMLAH</v>
      </c>
      <c r="C37" s="26" t="str">
        <v>K_LN2</v>
      </c>
      <c r="D37" s="26" t="str">
        <v>23.215324, 57.015969</v>
      </c>
      <c r="E37" s="26" t="str">
        <v>726</v>
      </c>
      <c r="F37" s="26" t="str">
        <v>Pole (PMT)</v>
      </c>
      <c r="G37" s="26" t="str">
        <v>3</v>
      </c>
      <c r="H37" s="26">
        <v>315</v>
      </c>
      <c r="I37" s="26" t="str">
        <v>18/06/2026, 14:25</v>
      </c>
      <c r="J37" s="26">
        <v>1</v>
      </c>
      <c r="K37" s="26">
        <v>228</v>
      </c>
      <c r="L37" s="26">
        <v>230</v>
      </c>
      <c r="M37" s="26">
        <v>230</v>
      </c>
      <c r="N37" s="26">
        <v>398</v>
      </c>
      <c r="O37" s="26">
        <v>397</v>
      </c>
      <c r="P37" s="26">
        <v>399</v>
      </c>
      <c r="Q37" s="27" t="str">
        <v>120 mm²</v>
      </c>
      <c r="R37" s="28" t="str">
        <v>Cu</v>
      </c>
      <c r="S37" s="28">
        <v>103</v>
      </c>
      <c r="T37" s="28">
        <v>155</v>
      </c>
      <c r="U37" s="28">
        <v>150</v>
      </c>
      <c r="V37" s="29">
        <v>44</v>
      </c>
      <c r="W37" s="30" t="str">
        <v>120 mm²</v>
      </c>
      <c r="X37" s="31" t="str">
        <v>Cu</v>
      </c>
      <c r="Y37" s="31">
        <v>138</v>
      </c>
      <c r="Z37" s="31">
        <v>140</v>
      </c>
      <c r="AA37" s="31">
        <v>135</v>
      </c>
      <c r="AB37" s="32">
        <v>16</v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Wadi Alain</v>
      </c>
      <c r="B38" s="26" t="str">
        <v>AMLAH</v>
      </c>
      <c r="C38" s="26" t="str">
        <v>K_LN2</v>
      </c>
      <c r="D38" s="26" t="str">
        <v>23.215209, 57.014411</v>
      </c>
      <c r="E38" s="26" t="str">
        <v>725</v>
      </c>
      <c r="F38" s="26" t="str">
        <v>Pole (PMT)</v>
      </c>
      <c r="G38" s="26" t="str">
        <v>3</v>
      </c>
      <c r="H38" s="26">
        <v>200</v>
      </c>
      <c r="I38" s="26" t="str">
        <v>18/06/2026, 14:20</v>
      </c>
      <c r="J38" s="26">
        <v>1</v>
      </c>
      <c r="K38" s="26">
        <v>219</v>
      </c>
      <c r="L38" s="26">
        <v>222</v>
      </c>
      <c r="M38" s="26">
        <v>224</v>
      </c>
      <c r="N38" s="26">
        <v>381</v>
      </c>
      <c r="O38" s="26">
        <v>383</v>
      </c>
      <c r="P38" s="26">
        <v>386</v>
      </c>
      <c r="Q38" s="27" t="str">
        <v>120 mm²</v>
      </c>
      <c r="R38" s="28" t="str">
        <v>Cu</v>
      </c>
      <c r="S38" s="28">
        <v>66</v>
      </c>
      <c r="T38" s="28">
        <v>66</v>
      </c>
      <c r="U38" s="28">
        <v>35</v>
      </c>
      <c r="V38" s="29">
        <v>35</v>
      </c>
      <c r="W38" s="30" t="str">
        <v>120 mm²</v>
      </c>
      <c r="X38" s="31" t="str">
        <v>Cu</v>
      </c>
      <c r="Y38" s="31">
        <v>30</v>
      </c>
      <c r="Z38" s="31">
        <v>41</v>
      </c>
      <c r="AA38" s="31">
        <v>25</v>
      </c>
      <c r="AB38" s="32">
        <v>16</v>
      </c>
      <c r="AC38" s="27" t="str">
        <v/>
      </c>
      <c r="AD38" s="28" t="str">
        <v/>
      </c>
      <c r="AE38" s="28" t="str">
        <v/>
      </c>
      <c r="AF38" s="28" t="str">
        <v/>
      </c>
      <c r="AG38" s="28" t="str">
        <v/>
      </c>
      <c r="AH38" s="29" t="str">
        <v/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Wadi Alain</v>
      </c>
      <c r="B39" s="26" t="str">
        <v>AMLAH</v>
      </c>
      <c r="C39" s="26" t="str">
        <v>K_LN2</v>
      </c>
      <c r="D39" s="26" t="str">
        <v>23.219172, 57.005409</v>
      </c>
      <c r="E39" s="26" t="str">
        <v>724</v>
      </c>
      <c r="F39" s="26" t="str">
        <v>Pole (PMT)</v>
      </c>
      <c r="G39" s="26" t="str">
        <v>3</v>
      </c>
      <c r="H39" s="26">
        <v>100</v>
      </c>
      <c r="I39" s="26" t="str">
        <v>18/06/2026, 14:16</v>
      </c>
      <c r="J39" s="26">
        <v>1</v>
      </c>
      <c r="K39" s="26">
        <v>223</v>
      </c>
      <c r="L39" s="26">
        <v>229</v>
      </c>
      <c r="M39" s="26">
        <v>226</v>
      </c>
      <c r="N39" s="26">
        <v>378</v>
      </c>
      <c r="O39" s="26">
        <v>389</v>
      </c>
      <c r="P39" s="26">
        <v>400</v>
      </c>
      <c r="Q39" s="27" t="str">
        <v>120 mm²</v>
      </c>
      <c r="R39" s="28" t="str">
        <v>Cu</v>
      </c>
      <c r="S39" s="28">
        <v>110</v>
      </c>
      <c r="T39" s="28">
        <v>65</v>
      </c>
      <c r="U39" s="28">
        <v>74</v>
      </c>
      <c r="V39" s="29">
        <v>49</v>
      </c>
      <c r="W39" s="30" t="str">
        <v/>
      </c>
      <c r="X39" s="31" t="str">
        <v/>
      </c>
      <c r="Y39" s="31" t="str">
        <v/>
      </c>
      <c r="Z39" s="31" t="str">
        <v/>
      </c>
      <c r="AA39" s="31" t="str">
        <v/>
      </c>
      <c r="AB39" s="32" t="str">
        <v/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Wadi Alain</v>
      </c>
      <c r="B40" s="26" t="str">
        <v>AMLAH</v>
      </c>
      <c r="C40" s="26" t="str">
        <v>K_LN2</v>
      </c>
      <c r="D40" s="26" t="str">
        <v>23.21901, 57.001377</v>
      </c>
      <c r="E40" s="26" t="str">
        <v>4747</v>
      </c>
      <c r="F40" s="26" t="str">
        <v>Pole (PMT)</v>
      </c>
      <c r="G40" s="26" t="str">
        <v>3</v>
      </c>
      <c r="H40" s="26">
        <v>315</v>
      </c>
      <c r="I40" s="26" t="str">
        <v>18/06/2026, 14:12</v>
      </c>
      <c r="J40" s="26">
        <v>1</v>
      </c>
      <c r="K40" s="26">
        <v>230</v>
      </c>
      <c r="L40" s="26">
        <v>234</v>
      </c>
      <c r="M40" s="26">
        <v>232</v>
      </c>
      <c r="N40" s="26">
        <v>403</v>
      </c>
      <c r="O40" s="26">
        <v>499</v>
      </c>
      <c r="P40" s="26">
        <v>405</v>
      </c>
      <c r="Q40" s="27" t="str">
        <v>185 mm²</v>
      </c>
      <c r="R40" s="28" t="str">
        <v>Cu</v>
      </c>
      <c r="S40" s="28">
        <v>54</v>
      </c>
      <c r="T40" s="28">
        <v>26</v>
      </c>
      <c r="U40" s="28">
        <v>20</v>
      </c>
      <c r="V40" s="29">
        <v>15</v>
      </c>
      <c r="W40" s="30" t="str">
        <v>185 mm²</v>
      </c>
      <c r="X40" s="31" t="str">
        <v>Cu</v>
      </c>
      <c r="Y40" s="31">
        <v>83</v>
      </c>
      <c r="Z40" s="31">
        <v>91</v>
      </c>
      <c r="AA40" s="31">
        <v>116</v>
      </c>
      <c r="AB40" s="32">
        <v>32</v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Wadi Alain</v>
      </c>
      <c r="B41" s="26" t="str">
        <v>AMLAH</v>
      </c>
      <c r="C41" s="26" t="str">
        <v>K_LN2</v>
      </c>
      <c r="D41" s="26" t="str">
        <v>23.220671, 57.000737</v>
      </c>
      <c r="E41" s="26" t="str">
        <v>723</v>
      </c>
      <c r="F41" s="26" t="str">
        <v>Pole (PMT)</v>
      </c>
      <c r="G41" s="26" t="str">
        <v>3</v>
      </c>
      <c r="H41" s="26">
        <v>315</v>
      </c>
      <c r="I41" s="26" t="str">
        <v>18/06/2026, 14:07</v>
      </c>
      <c r="J41" s="26">
        <v>1</v>
      </c>
      <c r="K41" s="26">
        <v>239</v>
      </c>
      <c r="L41" s="26">
        <v>243</v>
      </c>
      <c r="M41" s="26">
        <v>243</v>
      </c>
      <c r="N41" s="26">
        <v>416</v>
      </c>
      <c r="O41" s="26">
        <v>418</v>
      </c>
      <c r="P41" s="26">
        <v>424</v>
      </c>
      <c r="Q41" s="27" t="str">
        <v>120 mm²</v>
      </c>
      <c r="R41" s="28" t="str">
        <v>Cu</v>
      </c>
      <c r="S41" s="28">
        <v>73</v>
      </c>
      <c r="T41" s="28">
        <v>30</v>
      </c>
      <c r="U41" s="28">
        <v>62</v>
      </c>
      <c r="V41" s="29">
        <v>40</v>
      </c>
      <c r="W41" s="30" t="str">
        <v>120 mm²</v>
      </c>
      <c r="X41" s="31" t="str">
        <v>Cu</v>
      </c>
      <c r="Y41" s="31">
        <v>10</v>
      </c>
      <c r="Z41" s="31">
        <v>16</v>
      </c>
      <c r="AA41" s="31">
        <v>17</v>
      </c>
      <c r="AB41" s="32">
        <v>13</v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Wadi Alain</v>
      </c>
      <c r="B42" s="26" t="str">
        <v>AMLAH</v>
      </c>
      <c r="C42" s="26" t="str">
        <v>K_LN2</v>
      </c>
      <c r="D42" s="26" t="str">
        <v>23.222521, 56.990387</v>
      </c>
      <c r="E42" s="26" t="str">
        <v>2121</v>
      </c>
      <c r="F42" s="26" t="str">
        <v>Pole (PMT)</v>
      </c>
      <c r="G42" s="26" t="str">
        <v>3</v>
      </c>
      <c r="H42" s="26">
        <v>315</v>
      </c>
      <c r="I42" s="26" t="str">
        <v>12/06/2026, 15:54</v>
      </c>
      <c r="J42" s="26">
        <v>1</v>
      </c>
      <c r="K42" s="26">
        <v>229</v>
      </c>
      <c r="L42" s="26">
        <v>232</v>
      </c>
      <c r="M42" s="26">
        <v>230</v>
      </c>
      <c r="N42" s="26">
        <v>401</v>
      </c>
      <c r="O42" s="26">
        <v>397</v>
      </c>
      <c r="P42" s="26">
        <v>402</v>
      </c>
      <c r="Q42" s="27" t="str">
        <v>185 mm²</v>
      </c>
      <c r="R42" s="28" t="str">
        <v>Cu</v>
      </c>
      <c r="S42" s="28">
        <v>20</v>
      </c>
      <c r="T42" s="28">
        <v>15</v>
      </c>
      <c r="U42" s="28">
        <v>21</v>
      </c>
      <c r="V42" s="29">
        <v>11</v>
      </c>
      <c r="W42" s="30" t="str">
        <v>185 mm²</v>
      </c>
      <c r="X42" s="31" t="str">
        <v>Cu</v>
      </c>
      <c r="Y42" s="31">
        <v>0</v>
      </c>
      <c r="Z42" s="31">
        <v>0</v>
      </c>
      <c r="AA42" s="31">
        <v>0</v>
      </c>
      <c r="AB42" s="32">
        <v>0</v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Wadi Alain</v>
      </c>
      <c r="B43" s="26" t="str">
        <v>AMLAH</v>
      </c>
      <c r="C43" s="26" t="str">
        <v>K_LN2</v>
      </c>
      <c r="D43" s="26" t="str">
        <v>23.222562, 56.987955</v>
      </c>
      <c r="E43" s="26" t="str">
        <v>2095</v>
      </c>
      <c r="F43" s="26" t="str">
        <v>Ground (GMT)</v>
      </c>
      <c r="G43" s="26" t="str">
        <v>3</v>
      </c>
      <c r="H43" s="26">
        <v>1000</v>
      </c>
      <c r="I43" s="26" t="str">
        <v>12/06/2026, 15:49</v>
      </c>
      <c r="J43" s="26">
        <v>1</v>
      </c>
      <c r="K43" s="26">
        <v>229</v>
      </c>
      <c r="L43" s="26">
        <v>230</v>
      </c>
      <c r="M43" s="26">
        <v>228</v>
      </c>
      <c r="N43" s="26">
        <v>400</v>
      </c>
      <c r="O43" s="26">
        <v>396</v>
      </c>
      <c r="P43" s="26">
        <v>402</v>
      </c>
      <c r="Q43" s="27" t="str">
        <v>185 mm²</v>
      </c>
      <c r="R43" s="28" t="str">
        <v>Cu</v>
      </c>
      <c r="S43" s="28">
        <v>40</v>
      </c>
      <c r="T43" s="28">
        <v>80</v>
      </c>
      <c r="U43" s="28">
        <v>67</v>
      </c>
      <c r="V43" s="29">
        <v>33</v>
      </c>
      <c r="W43" s="30" t="str">
        <v>185 mm²</v>
      </c>
      <c r="X43" s="31" t="str">
        <v>Cu</v>
      </c>
      <c r="Y43" s="31">
        <v>67</v>
      </c>
      <c r="Z43" s="31">
        <v>62</v>
      </c>
      <c r="AA43" s="31">
        <v>53</v>
      </c>
      <c r="AB43" s="32">
        <v>11</v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Wadi Alain</v>
      </c>
      <c r="B44" s="26" t="str">
        <v>AMLAH</v>
      </c>
      <c r="C44" s="26" t="str">
        <v>K_LN2</v>
      </c>
      <c r="D44" s="26" t="str">
        <v>23.21762, 56.990657</v>
      </c>
      <c r="E44" s="26" t="str">
        <v>1334</v>
      </c>
      <c r="F44" s="26" t="str">
        <v>Ground (GMT)</v>
      </c>
      <c r="G44" s="26" t="str">
        <v>3</v>
      </c>
      <c r="H44" s="26">
        <v>500</v>
      </c>
      <c r="I44" s="26" t="str">
        <v>12/06/2026, 15:42</v>
      </c>
      <c r="J44" s="26">
        <v>1</v>
      </c>
      <c r="K44" s="26">
        <v>232</v>
      </c>
      <c r="L44" s="26">
        <v>228</v>
      </c>
      <c r="M44" s="26">
        <v>229</v>
      </c>
      <c r="N44" s="26">
        <v>399</v>
      </c>
      <c r="O44" s="26">
        <v>401</v>
      </c>
      <c r="P44" s="26">
        <v>395</v>
      </c>
      <c r="Q44" s="27" t="str">
        <v>185 mm²</v>
      </c>
      <c r="R44" s="28" t="str">
        <v>Cu</v>
      </c>
      <c r="S44" s="28">
        <v>0</v>
      </c>
      <c r="T44" s="28">
        <v>18</v>
      </c>
      <c r="U44" s="28">
        <v>0</v>
      </c>
      <c r="V44" s="29">
        <v>14</v>
      </c>
      <c r="W44" s="30" t="str">
        <v>185 mm²</v>
      </c>
      <c r="X44" s="31" t="str">
        <v>Cu</v>
      </c>
      <c r="Y44" s="31">
        <v>26</v>
      </c>
      <c r="Z44" s="31">
        <v>22</v>
      </c>
      <c r="AA44" s="31">
        <v>28</v>
      </c>
      <c r="AB44" s="32">
        <v>20</v>
      </c>
      <c r="AC44" s="27" t="str">
        <v>185 mm²</v>
      </c>
      <c r="AD44" s="28" t="str">
        <v>Cu</v>
      </c>
      <c r="AE44" s="28">
        <v>69</v>
      </c>
      <c r="AF44" s="28">
        <v>80</v>
      </c>
      <c r="AG44" s="28">
        <v>126</v>
      </c>
      <c r="AH44" s="29">
        <v>37</v>
      </c>
      <c r="AI44" s="30" t="str">
        <v>185 mm²</v>
      </c>
      <c r="AJ44" s="31" t="str">
        <v>Cu</v>
      </c>
      <c r="AK44" s="31">
        <v>27</v>
      </c>
      <c r="AL44" s="31">
        <v>22</v>
      </c>
      <c r="AM44" s="31">
        <v>20</v>
      </c>
      <c r="AN44" s="32">
        <v>24</v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Wadi Alain</v>
      </c>
      <c r="B45" s="26" t="str">
        <v>AMLAH</v>
      </c>
      <c r="C45" s="26" t="str">
        <v>K_LN2</v>
      </c>
      <c r="D45" s="26" t="str">
        <v>23.215544, 56.989445</v>
      </c>
      <c r="E45" s="26" t="str">
        <v>2065</v>
      </c>
      <c r="F45" s="26" t="str">
        <v>Pole (PMT)</v>
      </c>
      <c r="G45" s="26" t="str">
        <v>3</v>
      </c>
      <c r="H45" s="26">
        <v>315</v>
      </c>
      <c r="I45" s="26" t="str">
        <v>12/06/2026, 15:33</v>
      </c>
      <c r="J45" s="26">
        <v>1</v>
      </c>
      <c r="K45" s="26">
        <v>229</v>
      </c>
      <c r="L45" s="26">
        <v>232</v>
      </c>
      <c r="M45" s="26">
        <v>230</v>
      </c>
      <c r="N45" s="26">
        <v>401</v>
      </c>
      <c r="O45" s="26">
        <v>395</v>
      </c>
      <c r="P45" s="26">
        <v>401</v>
      </c>
      <c r="Q45" s="27" t="str">
        <v>185 mm²</v>
      </c>
      <c r="R45" s="28" t="str">
        <v>Cu</v>
      </c>
      <c r="S45" s="28">
        <v>36</v>
      </c>
      <c r="T45" s="28">
        <v>12</v>
      </c>
      <c r="U45" s="28">
        <v>18</v>
      </c>
      <c r="V45" s="29">
        <v>22</v>
      </c>
      <c r="W45" s="30" t="str">
        <v>185 mm²</v>
      </c>
      <c r="X45" s="31" t="str">
        <v>Cu</v>
      </c>
      <c r="Y45" s="31">
        <v>0</v>
      </c>
      <c r="Z45" s="31">
        <v>0</v>
      </c>
      <c r="AA45" s="31">
        <v>0</v>
      </c>
      <c r="AB45" s="32">
        <v>0</v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Wadi Alain</v>
      </c>
      <c r="B46" s="26" t="str">
        <v>AMLAH</v>
      </c>
      <c r="C46" s="26" t="str">
        <v>K_LN2</v>
      </c>
      <c r="D46" s="26" t="str">
        <v>23.219488, 56.987038</v>
      </c>
      <c r="E46" s="26" t="str">
        <v>2183</v>
      </c>
      <c r="F46" s="26" t="str">
        <v>Ground (GMT)</v>
      </c>
      <c r="G46" s="26" t="str">
        <v>3</v>
      </c>
      <c r="H46" s="26">
        <v>500</v>
      </c>
      <c r="I46" s="26" t="str">
        <v>12/06/2026, 15:26</v>
      </c>
      <c r="J46" s="26">
        <v>1</v>
      </c>
      <c r="K46" s="26">
        <v>230</v>
      </c>
      <c r="L46" s="26">
        <v>232</v>
      </c>
      <c r="M46" s="26">
        <v>230</v>
      </c>
      <c r="N46" s="26">
        <v>402</v>
      </c>
      <c r="O46" s="26">
        <v>396</v>
      </c>
      <c r="P46" s="26">
        <v>401</v>
      </c>
      <c r="Q46" s="27" t="str">
        <v>185 mm²</v>
      </c>
      <c r="R46" s="28" t="str">
        <v>Cu</v>
      </c>
      <c r="S46" s="28">
        <v>9</v>
      </c>
      <c r="T46" s="28">
        <v>8</v>
      </c>
      <c r="U46" s="28">
        <v>23</v>
      </c>
      <c r="V46" s="29">
        <v>9</v>
      </c>
      <c r="W46" s="30" t="str">
        <v>185 mm²</v>
      </c>
      <c r="X46" s="31" t="str">
        <v>Cu</v>
      </c>
      <c r="Y46" s="31">
        <v>35</v>
      </c>
      <c r="Z46" s="31">
        <v>37</v>
      </c>
      <c r="AA46" s="31">
        <v>42</v>
      </c>
      <c r="AB46" s="32">
        <v>11</v>
      </c>
      <c r="AC46" s="27" t="str">
        <v>185 mm²</v>
      </c>
      <c r="AD46" s="28" t="str">
        <v>Cu</v>
      </c>
      <c r="AE46" s="28">
        <v>15</v>
      </c>
      <c r="AF46" s="28">
        <v>70</v>
      </c>
      <c r="AG46" s="28">
        <v>35</v>
      </c>
      <c r="AH46" s="29">
        <v>18</v>
      </c>
      <c r="AI46" s="30" t="str">
        <v>185 mm²</v>
      </c>
      <c r="AJ46" s="31" t="str">
        <v>Cu</v>
      </c>
      <c r="AK46" s="31">
        <v>19</v>
      </c>
      <c r="AL46" s="31">
        <v>23</v>
      </c>
      <c r="AM46" s="31">
        <v>21</v>
      </c>
      <c r="AN46" s="32">
        <v>10</v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Wadi Alain</v>
      </c>
      <c r="B47" s="26" t="str">
        <v>AMLAH</v>
      </c>
      <c r="C47" s="26" t="str">
        <v>K_LN2</v>
      </c>
      <c r="D47" s="26" t="str">
        <v>23.216748, 56.984575</v>
      </c>
      <c r="E47" s="26" t="str">
        <v>1570</v>
      </c>
      <c r="F47" s="26" t="str">
        <v>Pole (PMT)</v>
      </c>
      <c r="G47" s="26" t="str">
        <v>3</v>
      </c>
      <c r="H47" s="26">
        <v>100</v>
      </c>
      <c r="I47" s="26" t="str">
        <v>12/06/2026, 15:20</v>
      </c>
      <c r="J47" s="26">
        <v>1</v>
      </c>
      <c r="K47" s="26">
        <v>230</v>
      </c>
      <c r="L47" s="26">
        <v>233</v>
      </c>
      <c r="M47" s="26">
        <v>230</v>
      </c>
      <c r="N47" s="26">
        <v>402</v>
      </c>
      <c r="O47" s="26">
        <v>397</v>
      </c>
      <c r="P47" s="26">
        <v>404</v>
      </c>
      <c r="Q47" s="27" t="str">
        <v>185 mm²</v>
      </c>
      <c r="R47" s="28" t="str">
        <v>Cu</v>
      </c>
      <c r="S47" s="28">
        <v>15</v>
      </c>
      <c r="T47" s="28">
        <v>0</v>
      </c>
      <c r="U47" s="28">
        <v>9</v>
      </c>
      <c r="V47" s="29">
        <v>8</v>
      </c>
      <c r="W47" s="30" t="str">
        <v/>
      </c>
      <c r="X47" s="31" t="str">
        <v/>
      </c>
      <c r="Y47" s="31" t="str">
        <v/>
      </c>
      <c r="Z47" s="31" t="str">
        <v/>
      </c>
      <c r="AA47" s="31" t="str">
        <v/>
      </c>
      <c r="AB47" s="32" t="str">
        <v/>
      </c>
      <c r="AC47" s="27" t="str">
        <v/>
      </c>
      <c r="AD47" s="28" t="str">
        <v/>
      </c>
      <c r="AE47" s="28" t="str">
        <v/>
      </c>
      <c r="AF47" s="28" t="str">
        <v/>
      </c>
      <c r="AG47" s="28" t="str">
        <v/>
      </c>
      <c r="AH47" s="29" t="str">
        <v/>
      </c>
      <c r="AI47" s="30" t="str">
        <v/>
      </c>
      <c r="AJ47" s="31" t="str">
        <v/>
      </c>
      <c r="AK47" s="31" t="str">
        <v/>
      </c>
      <c r="AL47" s="31" t="str">
        <v/>
      </c>
      <c r="AM47" s="31" t="str">
        <v/>
      </c>
      <c r="AN47" s="32" t="str">
        <v/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Wadi Alain</v>
      </c>
      <c r="B48" s="26" t="str">
        <v>AMLAH</v>
      </c>
      <c r="C48" s="26" t="str">
        <v>K_LN2</v>
      </c>
      <c r="D48" s="26" t="str">
        <v>23.226447, 56.982546</v>
      </c>
      <c r="E48" s="26" t="str">
        <v>719</v>
      </c>
      <c r="F48" s="26" t="str">
        <v>Pole (PMT)</v>
      </c>
      <c r="G48" s="26" t="str">
        <v>3</v>
      </c>
      <c r="H48" s="26">
        <v>315</v>
      </c>
      <c r="I48" s="26" t="str">
        <v>12/06/2026, 15:13</v>
      </c>
      <c r="J48" s="26">
        <v>1</v>
      </c>
      <c r="K48" s="26">
        <v>230</v>
      </c>
      <c r="L48" s="26">
        <v>233</v>
      </c>
      <c r="M48" s="26">
        <v>232</v>
      </c>
      <c r="N48" s="26">
        <v>402</v>
      </c>
      <c r="O48" s="26">
        <v>398</v>
      </c>
      <c r="P48" s="26">
        <v>404</v>
      </c>
      <c r="Q48" s="27" t="str">
        <v>120 mm²</v>
      </c>
      <c r="R48" s="28" t="str">
        <v>Cu</v>
      </c>
      <c r="S48" s="28">
        <v>82</v>
      </c>
      <c r="T48" s="28">
        <v>66</v>
      </c>
      <c r="U48" s="28">
        <v>57</v>
      </c>
      <c r="V48" s="29">
        <v>19</v>
      </c>
      <c r="W48" s="30" t="str">
        <v>185 mm²</v>
      </c>
      <c r="X48" s="31" t="str">
        <v>Cu</v>
      </c>
      <c r="Y48" s="31">
        <v>83</v>
      </c>
      <c r="Z48" s="31">
        <v>43</v>
      </c>
      <c r="AA48" s="31">
        <v>72</v>
      </c>
      <c r="AB48" s="32">
        <v>27</v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Wadi Alain</v>
      </c>
      <c r="B49" s="26" t="str">
        <v>AMLAH</v>
      </c>
      <c r="C49" s="26" t="str">
        <v>K_LN2</v>
      </c>
      <c r="D49" s="26" t="str">
        <v>23.223188, 56.981574</v>
      </c>
      <c r="E49" s="26" t="str">
        <v>718</v>
      </c>
      <c r="F49" s="26" t="str">
        <v>Pole (PMT)</v>
      </c>
      <c r="G49" s="26" t="str">
        <v>3</v>
      </c>
      <c r="H49" s="26">
        <v>50</v>
      </c>
      <c r="I49" s="26" t="str">
        <v>12/06/2026, 15:09</v>
      </c>
      <c r="J49" s="26">
        <v>1</v>
      </c>
      <c r="K49" s="26">
        <v>230</v>
      </c>
      <c r="L49" s="26">
        <v>233</v>
      </c>
      <c r="M49" s="26">
        <v>228</v>
      </c>
      <c r="N49" s="26">
        <v>401</v>
      </c>
      <c r="O49" s="26">
        <v>394</v>
      </c>
      <c r="P49" s="26">
        <v>403</v>
      </c>
      <c r="Q49" s="27" t="str">
        <v>120 mm²</v>
      </c>
      <c r="R49" s="28" t="str">
        <v>Cu</v>
      </c>
      <c r="S49" s="28">
        <v>16</v>
      </c>
      <c r="T49" s="28">
        <v>14</v>
      </c>
      <c r="U49" s="28">
        <v>36</v>
      </c>
      <c r="V49" s="29">
        <v>24</v>
      </c>
      <c r="W49" s="30" t="str">
        <v/>
      </c>
      <c r="X49" s="31" t="str">
        <v/>
      </c>
      <c r="Y49" s="31" t="str">
        <v/>
      </c>
      <c r="Z49" s="31" t="str">
        <v/>
      </c>
      <c r="AA49" s="31" t="str">
        <v/>
      </c>
      <c r="AB49" s="32" t="str">
        <v/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Wadi Alain</v>
      </c>
      <c r="B50" s="26" t="str">
        <v>AMLAH</v>
      </c>
      <c r="C50" s="26" t="str">
        <v>K_LN2</v>
      </c>
      <c r="D50" s="26" t="str">
        <v>23.222308, 56.977228</v>
      </c>
      <c r="E50" s="26" t="str">
        <v>04360</v>
      </c>
      <c r="F50" s="26" t="str">
        <v>Pole (PMT)</v>
      </c>
      <c r="G50" s="26" t="str">
        <v>3</v>
      </c>
      <c r="H50" s="26">
        <v>50</v>
      </c>
      <c r="I50" s="26" t="str">
        <v>12/06/2026, 15:06</v>
      </c>
      <c r="J50" s="26">
        <v>1</v>
      </c>
      <c r="K50" s="26">
        <v>233</v>
      </c>
      <c r="L50" s="26">
        <v>236</v>
      </c>
      <c r="M50" s="26">
        <v>235</v>
      </c>
      <c r="N50" s="26">
        <v>408</v>
      </c>
      <c r="O50" s="26">
        <v>406</v>
      </c>
      <c r="P50" s="26">
        <v>410</v>
      </c>
      <c r="Q50" s="27" t="str">
        <v>120 mm²</v>
      </c>
      <c r="R50" s="28" t="str">
        <v>Cu</v>
      </c>
      <c r="S50" s="28">
        <v>0</v>
      </c>
      <c r="T50" s="28">
        <v>0</v>
      </c>
      <c r="U50" s="28">
        <v>0</v>
      </c>
      <c r="V50" s="29">
        <v>0</v>
      </c>
      <c r="W50" s="30" t="str">
        <v/>
      </c>
      <c r="X50" s="31" t="str">
        <v/>
      </c>
      <c r="Y50" s="31" t="str">
        <v/>
      </c>
      <c r="Z50" s="31" t="str">
        <v/>
      </c>
      <c r="AA50" s="31" t="str">
        <v/>
      </c>
      <c r="AB50" s="32" t="str">
        <v/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Wadi Alain</v>
      </c>
      <c r="B51" s="26" t="str">
        <v>AMLAH</v>
      </c>
      <c r="C51" s="26" t="str">
        <v>K_LN2</v>
      </c>
      <c r="D51" s="26" t="str">
        <v>23.220297, 56.972085</v>
      </c>
      <c r="E51" s="26" t="str">
        <v>2154</v>
      </c>
      <c r="F51" s="26" t="str">
        <v>Pole (PMT)</v>
      </c>
      <c r="G51" s="26" t="str">
        <v>3</v>
      </c>
      <c r="H51" s="26">
        <v>100</v>
      </c>
      <c r="I51" s="26" t="str">
        <v>12/06/2026, 15:03</v>
      </c>
      <c r="J51" s="26">
        <v>1</v>
      </c>
      <c r="K51" s="26">
        <v>234</v>
      </c>
      <c r="L51" s="26">
        <v>237</v>
      </c>
      <c r="M51" s="26">
        <v>236</v>
      </c>
      <c r="N51" s="26">
        <v>410</v>
      </c>
      <c r="O51" s="26">
        <v>407</v>
      </c>
      <c r="P51" s="26">
        <v>413</v>
      </c>
      <c r="Q51" s="27" t="str">
        <v>185 mm²</v>
      </c>
      <c r="R51" s="28" t="str">
        <v>Cu</v>
      </c>
      <c r="S51" s="28">
        <v>0</v>
      </c>
      <c r="T51" s="28">
        <v>0</v>
      </c>
      <c r="U51" s="28">
        <v>0</v>
      </c>
      <c r="V51" s="29">
        <v>0</v>
      </c>
      <c r="W51" s="30" t="str">
        <v/>
      </c>
      <c r="X51" s="31" t="str">
        <v/>
      </c>
      <c r="Y51" s="31" t="str">
        <v/>
      </c>
      <c r="Z51" s="31" t="str">
        <v/>
      </c>
      <c r="AA51" s="31" t="str">
        <v/>
      </c>
      <c r="AB51" s="32" t="str">
        <v/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Wadi Alain</v>
      </c>
      <c r="B52" s="26" t="str">
        <v>AMLAH</v>
      </c>
      <c r="C52" s="26" t="str">
        <v>K_LN2</v>
      </c>
      <c r="D52" s="26" t="str">
        <v>23.217651, 56.969428</v>
      </c>
      <c r="E52" s="26" t="str">
        <v>717</v>
      </c>
      <c r="F52" s="26" t="str">
        <v>Pole (PMT)</v>
      </c>
      <c r="G52" s="26" t="str">
        <v>3</v>
      </c>
      <c r="H52" s="26">
        <v>200</v>
      </c>
      <c r="I52" s="26" t="str">
        <v>12/06/2026, 15:00</v>
      </c>
      <c r="J52" s="26">
        <v>1</v>
      </c>
      <c r="K52" s="26">
        <v>251</v>
      </c>
      <c r="L52" s="26">
        <v>249</v>
      </c>
      <c r="M52" s="26">
        <v>250</v>
      </c>
      <c r="N52" s="26">
        <v>435</v>
      </c>
      <c r="O52" s="26">
        <v>438</v>
      </c>
      <c r="P52" s="26">
        <v>431</v>
      </c>
      <c r="Q52" s="27" t="str">
        <v>50 mm²</v>
      </c>
      <c r="R52" s="28" t="str">
        <v>Cu</v>
      </c>
      <c r="S52" s="28">
        <v>0</v>
      </c>
      <c r="T52" s="28">
        <v>0</v>
      </c>
      <c r="U52" s="28">
        <v>0</v>
      </c>
      <c r="V52" s="29">
        <v>0</v>
      </c>
      <c r="W52" s="30" t="str">
        <v/>
      </c>
      <c r="X52" s="31" t="str">
        <v/>
      </c>
      <c r="Y52" s="31" t="str">
        <v/>
      </c>
      <c r="Z52" s="31" t="str">
        <v/>
      </c>
      <c r="AA52" s="31" t="str">
        <v/>
      </c>
      <c r="AB52" s="32" t="str">
        <v/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Wadi Alain</v>
      </c>
      <c r="B53" s="26" t="str">
        <v>AMLAH</v>
      </c>
      <c r="C53" s="26" t="str">
        <v>K_LN2</v>
      </c>
      <c r="D53" s="26" t="str">
        <v>23.215317, 56.966462</v>
      </c>
      <c r="E53" s="26" t="str">
        <v>2041</v>
      </c>
      <c r="F53" s="26" t="str">
        <v>Pole (PMT)</v>
      </c>
      <c r="G53" s="26" t="str">
        <v>3</v>
      </c>
      <c r="H53" s="26">
        <v>315</v>
      </c>
      <c r="I53" s="26" t="str">
        <v>12/06/2026, 14:54</v>
      </c>
      <c r="J53" s="26">
        <v>1</v>
      </c>
      <c r="K53" s="26">
        <v>237</v>
      </c>
      <c r="L53" s="26">
        <v>240</v>
      </c>
      <c r="M53" s="26">
        <v>238</v>
      </c>
      <c r="N53" s="26">
        <v>416</v>
      </c>
      <c r="O53" s="26">
        <v>412</v>
      </c>
      <c r="P53" s="26">
        <v>416</v>
      </c>
      <c r="Q53" s="27" t="str">
        <v>185 mm²</v>
      </c>
      <c r="R53" s="28" t="str">
        <v>Cu</v>
      </c>
      <c r="S53" s="28">
        <v>30</v>
      </c>
      <c r="T53" s="28">
        <v>18</v>
      </c>
      <c r="U53" s="28">
        <v>44</v>
      </c>
      <c r="V53" s="29">
        <v>18</v>
      </c>
      <c r="W53" s="30" t="str">
        <v/>
      </c>
      <c r="X53" s="31" t="str">
        <v/>
      </c>
      <c r="Y53" s="31" t="str">
        <v/>
      </c>
      <c r="Z53" s="31" t="str">
        <v/>
      </c>
      <c r="AA53" s="31" t="str">
        <v/>
      </c>
      <c r="AB53" s="32" t="str">
        <v/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Wadi Alain</v>
      </c>
      <c r="B54" s="26" t="str">
        <v>AMLAH</v>
      </c>
      <c r="C54" s="26" t="str">
        <v>K_LN2</v>
      </c>
      <c r="D54" s="26" t="str">
        <v>23.213219, 56.964461</v>
      </c>
      <c r="E54" s="26" t="str">
        <v>716</v>
      </c>
      <c r="F54" s="26" t="str">
        <v>Ground (GMT)</v>
      </c>
      <c r="G54" s="26" t="str">
        <v>4</v>
      </c>
      <c r="H54" s="26">
        <v>1000</v>
      </c>
      <c r="I54" s="26" t="str">
        <v>12/06/2026, 14:50</v>
      </c>
      <c r="J54" s="26">
        <v>1</v>
      </c>
      <c r="K54" s="26">
        <v>238</v>
      </c>
      <c r="L54" s="26">
        <v>240</v>
      </c>
      <c r="M54" s="26">
        <v>239</v>
      </c>
      <c r="N54" s="26">
        <v>416</v>
      </c>
      <c r="O54" s="26">
        <v>412</v>
      </c>
      <c r="P54" s="26">
        <v>417</v>
      </c>
      <c r="Q54" s="27" t="str">
        <v>185 mm²</v>
      </c>
      <c r="R54" s="28" t="str">
        <v>Cu</v>
      </c>
      <c r="S54" s="28">
        <v>84</v>
      </c>
      <c r="T54" s="28">
        <v>101</v>
      </c>
      <c r="U54" s="28">
        <v>139</v>
      </c>
      <c r="V54" s="29">
        <v>41</v>
      </c>
      <c r="W54" s="30" t="str">
        <v>185 mm²</v>
      </c>
      <c r="X54" s="31" t="str">
        <v>Cu</v>
      </c>
      <c r="Y54" s="31">
        <v>33</v>
      </c>
      <c r="Z54" s="31">
        <v>53</v>
      </c>
      <c r="AA54" s="31">
        <v>55</v>
      </c>
      <c r="AB54" s="32">
        <v>19</v>
      </c>
      <c r="AC54" s="27" t="str">
        <v>185 mm²</v>
      </c>
      <c r="AD54" s="28" t="str">
        <v>Cu</v>
      </c>
      <c r="AE54" s="28">
        <v>20</v>
      </c>
      <c r="AF54" s="28">
        <v>33</v>
      </c>
      <c r="AG54" s="28">
        <v>22</v>
      </c>
      <c r="AH54" s="29">
        <v>29</v>
      </c>
      <c r="AI54" s="30" t="str">
        <v>185 mm²</v>
      </c>
      <c r="AJ54" s="31" t="str">
        <v>Cu</v>
      </c>
      <c r="AK54" s="31">
        <v>25</v>
      </c>
      <c r="AL54" s="31">
        <v>35</v>
      </c>
      <c r="AM54" s="31">
        <v>41</v>
      </c>
      <c r="AN54" s="32">
        <v>28</v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Wadi Alain</v>
      </c>
      <c r="B55" s="26" t="str">
        <v>AMLAH</v>
      </c>
      <c r="C55" s="26" t="str">
        <v>K_LN2</v>
      </c>
      <c r="D55" s="26" t="str">
        <v>23.193503, 56.919765</v>
      </c>
      <c r="E55" s="26" t="str">
        <v>704</v>
      </c>
      <c r="F55" s="26" t="str">
        <v>Pole (PMT)</v>
      </c>
      <c r="G55" s="26" t="str">
        <v>3</v>
      </c>
      <c r="H55" s="26">
        <v>100</v>
      </c>
      <c r="I55" s="26" t="str">
        <v>12/06/2026, 14:39</v>
      </c>
      <c r="J55" s="26">
        <v>1</v>
      </c>
      <c r="K55" s="26">
        <v>234</v>
      </c>
      <c r="L55" s="26">
        <v>233</v>
      </c>
      <c r="M55" s="26">
        <v>233</v>
      </c>
      <c r="N55" s="26">
        <v>406</v>
      </c>
      <c r="O55" s="26">
        <v>403</v>
      </c>
      <c r="P55" s="26">
        <v>404</v>
      </c>
      <c r="Q55" s="27" t="str">
        <v>185 mm²</v>
      </c>
      <c r="R55" s="28" t="str">
        <v>Cu</v>
      </c>
      <c r="S55" s="28">
        <v>48</v>
      </c>
      <c r="T55" s="28">
        <v>71</v>
      </c>
      <c r="U55" s="28">
        <v>96</v>
      </c>
      <c r="V55" s="29">
        <v>57</v>
      </c>
      <c r="W55" s="30" t="str">
        <v/>
      </c>
      <c r="X55" s="31" t="str">
        <v/>
      </c>
      <c r="Y55" s="31" t="str">
        <v/>
      </c>
      <c r="Z55" s="31" t="str">
        <v/>
      </c>
      <c r="AA55" s="31" t="str">
        <v/>
      </c>
      <c r="AB55" s="32" t="str">
        <v/>
      </c>
      <c r="AC55" s="27" t="str">
        <v/>
      </c>
      <c r="AD55" s="28" t="str">
        <v/>
      </c>
      <c r="AE55" s="28" t="str">
        <v/>
      </c>
      <c r="AF55" s="28" t="str">
        <v/>
      </c>
      <c r="AG55" s="28" t="str">
        <v/>
      </c>
      <c r="AH55" s="29" t="str">
        <v/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Wadi Alain</v>
      </c>
      <c r="B56" s="26" t="str">
        <v>AMLAH</v>
      </c>
      <c r="C56" s="26" t="str">
        <v>K_LN2</v>
      </c>
      <c r="D56" s="26" t="str">
        <v>23.183104, 56.920296</v>
      </c>
      <c r="E56" s="26" t="str">
        <v>703</v>
      </c>
      <c r="F56" s="26" t="str">
        <v>Pole (PMT)</v>
      </c>
      <c r="G56" s="26" t="str">
        <v>3</v>
      </c>
      <c r="H56" s="26">
        <v>315</v>
      </c>
      <c r="I56" s="26" t="str">
        <v>12/06/2026, 14:34</v>
      </c>
      <c r="J56" s="26">
        <v>1</v>
      </c>
      <c r="K56" s="26">
        <v>250</v>
      </c>
      <c r="L56" s="26">
        <v>249</v>
      </c>
      <c r="M56" s="26">
        <v>250</v>
      </c>
      <c r="N56" s="26">
        <v>434</v>
      </c>
      <c r="O56" s="26">
        <v>435</v>
      </c>
      <c r="P56" s="26">
        <v>433</v>
      </c>
      <c r="Q56" s="27" t="str">
        <v>120 mm²</v>
      </c>
      <c r="R56" s="28" t="str">
        <v>Cu</v>
      </c>
      <c r="S56" s="28" t="str">
        <v/>
      </c>
      <c r="T56" s="28" t="str">
        <v/>
      </c>
      <c r="U56" s="28" t="str">
        <v/>
      </c>
      <c r="V56" s="29" t="str">
        <v/>
      </c>
      <c r="W56" s="30" t="str">
        <v>120 mm²</v>
      </c>
      <c r="X56" s="31" t="str">
        <v>Cu</v>
      </c>
      <c r="Y56" s="31">
        <v>100</v>
      </c>
      <c r="Z56" s="31">
        <v>109</v>
      </c>
      <c r="AA56" s="31">
        <v>115</v>
      </c>
      <c r="AB56" s="32">
        <v>20</v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Wadi Alain</v>
      </c>
      <c r="B57" s="26" t="str">
        <v>AMLAH</v>
      </c>
      <c r="C57" s="26" t="str">
        <v>K_LN2</v>
      </c>
      <c r="D57" s="26" t="str">
        <v>23.181422, 56.921566</v>
      </c>
      <c r="E57" s="26" t="str">
        <v>2175</v>
      </c>
      <c r="F57" s="26" t="str">
        <v>Pole (PMT)</v>
      </c>
      <c r="G57" s="26" t="str">
        <v>3</v>
      </c>
      <c r="H57" s="26">
        <v>315</v>
      </c>
      <c r="I57" s="26" t="str">
        <v>12/06/2026, 14:30</v>
      </c>
      <c r="J57" s="26">
        <v>1</v>
      </c>
      <c r="K57" s="26">
        <v>252</v>
      </c>
      <c r="L57" s="26">
        <v>252</v>
      </c>
      <c r="M57" s="26">
        <v>253</v>
      </c>
      <c r="N57" s="26">
        <v>437</v>
      </c>
      <c r="O57" s="26">
        <v>440</v>
      </c>
      <c r="P57" s="26">
        <v>438</v>
      </c>
      <c r="Q57" s="27" t="str">
        <v>185 mm²</v>
      </c>
      <c r="R57" s="28" t="str">
        <v>Cu</v>
      </c>
      <c r="S57" s="28">
        <v>18</v>
      </c>
      <c r="T57" s="28">
        <v>20</v>
      </c>
      <c r="U57" s="28">
        <v>11</v>
      </c>
      <c r="V57" s="29">
        <v>24</v>
      </c>
      <c r="W57" s="30" t="str">
        <v/>
      </c>
      <c r="X57" s="31" t="str">
        <v/>
      </c>
      <c r="Y57" s="31" t="str">
        <v/>
      </c>
      <c r="Z57" s="31" t="str">
        <v/>
      </c>
      <c r="AA57" s="31" t="str">
        <v/>
      </c>
      <c r="AB57" s="32" t="str">
        <v/>
      </c>
      <c r="AC57" s="27" t="str">
        <v/>
      </c>
      <c r="AD57" s="28" t="str">
        <v/>
      </c>
      <c r="AE57" s="28" t="str">
        <v/>
      </c>
      <c r="AF57" s="28" t="str">
        <v/>
      </c>
      <c r="AG57" s="28" t="str">
        <v/>
      </c>
      <c r="AH57" s="29" t="str">
        <v/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Wadi Alain</v>
      </c>
      <c r="B58" s="26" t="str">
        <v>AMLAH</v>
      </c>
      <c r="C58" s="26" t="str">
        <v>K_LN2</v>
      </c>
      <c r="D58" s="26" t="str">
        <v/>
      </c>
      <c r="E58" s="26" t="str">
        <v>702</v>
      </c>
      <c r="F58" s="26" t="str">
        <v>Pole (PMT)</v>
      </c>
      <c r="G58" s="26" t="str">
        <v>3</v>
      </c>
      <c r="H58" s="26">
        <v>315</v>
      </c>
      <c r="I58" s="26" t="str">
        <v>12/06/2026, 14:25</v>
      </c>
      <c r="J58" s="26">
        <v>1</v>
      </c>
      <c r="K58" s="26">
        <v>250</v>
      </c>
      <c r="L58" s="26">
        <v>251</v>
      </c>
      <c r="M58" s="26">
        <v>252</v>
      </c>
      <c r="N58" s="26">
        <v>436</v>
      </c>
      <c r="O58" s="26">
        <v>437</v>
      </c>
      <c r="P58" s="26">
        <v>438</v>
      </c>
      <c r="Q58" s="27" t="str">
        <v>120 mm²</v>
      </c>
      <c r="R58" s="28" t="str">
        <v>Cu</v>
      </c>
      <c r="S58" s="28">
        <v>181</v>
      </c>
      <c r="T58" s="28">
        <v>120</v>
      </c>
      <c r="U58" s="28">
        <v>136</v>
      </c>
      <c r="V58" s="29">
        <v>44</v>
      </c>
      <c r="W58" s="30" t="str">
        <v/>
      </c>
      <c r="X58" s="31" t="str">
        <v/>
      </c>
      <c r="Y58" s="31" t="str">
        <v/>
      </c>
      <c r="Z58" s="31" t="str">
        <v/>
      </c>
      <c r="AA58" s="31" t="str">
        <v/>
      </c>
      <c r="AB58" s="32" t="str">
        <v/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Wadi Alain</v>
      </c>
      <c r="B59" s="26" t="str">
        <v>AMLAH</v>
      </c>
      <c r="C59" s="26" t="str">
        <v>K_LN3</v>
      </c>
      <c r="D59" s="26" t="str">
        <v>23.208249, 56.947645</v>
      </c>
      <c r="E59" s="26" t="str">
        <v>2042</v>
      </c>
      <c r="F59" s="26" t="str">
        <v>Pole (PMT)</v>
      </c>
      <c r="G59" s="26" t="str">
        <v>3</v>
      </c>
      <c r="H59" s="26">
        <v>200</v>
      </c>
      <c r="I59" s="26" t="str">
        <v>09/06/2026, 15:31</v>
      </c>
      <c r="J59" s="26">
        <v>1</v>
      </c>
      <c r="K59" s="26">
        <v>248</v>
      </c>
      <c r="L59" s="26">
        <v>247</v>
      </c>
      <c r="M59" s="26">
        <v>246</v>
      </c>
      <c r="N59" s="26">
        <v>431</v>
      </c>
      <c r="O59" s="26">
        <v>428</v>
      </c>
      <c r="P59" s="26">
        <v>429</v>
      </c>
      <c r="Q59" s="27" t="str">
        <v>185 mm²</v>
      </c>
      <c r="R59" s="28" t="str">
        <v>Cu</v>
      </c>
      <c r="S59" s="28">
        <v>102</v>
      </c>
      <c r="T59" s="28">
        <v>116</v>
      </c>
      <c r="U59" s="28">
        <v>130</v>
      </c>
      <c r="V59" s="29">
        <v>21</v>
      </c>
      <c r="W59" s="30" t="str">
        <v/>
      </c>
      <c r="X59" s="31" t="str">
        <v/>
      </c>
      <c r="Y59" s="31" t="str">
        <v/>
      </c>
      <c r="Z59" s="31" t="str">
        <v/>
      </c>
      <c r="AA59" s="31" t="str">
        <v/>
      </c>
      <c r="AB59" s="32" t="str">
        <v/>
      </c>
      <c r="AC59" s="27" t="str">
        <v/>
      </c>
      <c r="AD59" s="28" t="str">
        <v/>
      </c>
      <c r="AE59" s="28" t="str">
        <v/>
      </c>
      <c r="AF59" s="28" t="str">
        <v/>
      </c>
      <c r="AG59" s="28" t="str">
        <v/>
      </c>
      <c r="AH59" s="29" t="str">
        <v/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Wadi Alain</v>
      </c>
      <c r="B60" s="26" t="str">
        <v>AMLAH</v>
      </c>
      <c r="C60" s="26" t="str">
        <v>K_LN3</v>
      </c>
      <c r="D60" s="26" t="str">
        <v>23.210232, 56.950534</v>
      </c>
      <c r="E60" s="26" t="str">
        <v>715</v>
      </c>
      <c r="F60" s="26" t="str">
        <v>Pole (PMT)</v>
      </c>
      <c r="G60" s="26" t="str">
        <v>3</v>
      </c>
      <c r="H60" s="26">
        <v>100</v>
      </c>
      <c r="I60" s="26" t="str">
        <v>09/06/2026, 15:27</v>
      </c>
      <c r="J60" s="26">
        <v>1</v>
      </c>
      <c r="K60" s="26">
        <v>242</v>
      </c>
      <c r="L60" s="26">
        <v>243</v>
      </c>
      <c r="M60" s="26">
        <v>243</v>
      </c>
      <c r="N60" s="26">
        <v>422</v>
      </c>
      <c r="O60" s="26">
        <v>420</v>
      </c>
      <c r="P60" s="26">
        <v>422</v>
      </c>
      <c r="Q60" s="27" t="str">
        <v>120 mm²</v>
      </c>
      <c r="R60" s="28" t="str">
        <v>Cu</v>
      </c>
      <c r="S60" s="28">
        <v>12</v>
      </c>
      <c r="T60" s="28">
        <v>18</v>
      </c>
      <c r="U60" s="28">
        <v>9</v>
      </c>
      <c r="V60" s="29">
        <v>10</v>
      </c>
      <c r="W60" s="30" t="str">
        <v>120 mm²</v>
      </c>
      <c r="X60" s="31" t="str">
        <v>Cu</v>
      </c>
      <c r="Y60" s="31">
        <v>160</v>
      </c>
      <c r="Z60" s="31">
        <v>155</v>
      </c>
      <c r="AA60" s="31">
        <v>194</v>
      </c>
      <c r="AB60" s="32">
        <v>32</v>
      </c>
      <c r="AC60" s="27" t="str">
        <v/>
      </c>
      <c r="AD60" s="28" t="str">
        <v/>
      </c>
      <c r="AE60" s="28" t="str">
        <v/>
      </c>
      <c r="AF60" s="28" t="str">
        <v/>
      </c>
      <c r="AG60" s="28" t="str">
        <v/>
      </c>
      <c r="AH60" s="29" t="str">
        <v/>
      </c>
      <c r="AI60" s="30" t="str">
        <v/>
      </c>
      <c r="AJ60" s="31" t="str">
        <v/>
      </c>
      <c r="AK60" s="31" t="str">
        <v/>
      </c>
      <c r="AL60" s="31" t="str">
        <v/>
      </c>
      <c r="AM60" s="31" t="str">
        <v/>
      </c>
      <c r="AN60" s="32" t="str">
        <v/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Wadi Alain</v>
      </c>
      <c r="B61" s="26" t="str">
        <v>AMLAH</v>
      </c>
      <c r="C61" s="26" t="str">
        <v>K_LN3</v>
      </c>
      <c r="D61" s="26" t="str">
        <v>23.212488, 56.947376</v>
      </c>
      <c r="E61" s="26" t="str">
        <v>714</v>
      </c>
      <c r="F61" s="26" t="str">
        <v>Pole (PMT)</v>
      </c>
      <c r="G61" s="26" t="str">
        <v>3</v>
      </c>
      <c r="H61" s="26">
        <v>315</v>
      </c>
      <c r="I61" s="26" t="str">
        <v>09/06/2026, 15:24</v>
      </c>
      <c r="J61" s="26">
        <v>1</v>
      </c>
      <c r="K61" s="26">
        <v>243</v>
      </c>
      <c r="L61" s="26">
        <v>243</v>
      </c>
      <c r="M61" s="26">
        <v>244</v>
      </c>
      <c r="N61" s="26">
        <v>423</v>
      </c>
      <c r="O61" s="26">
        <v>424</v>
      </c>
      <c r="P61" s="26">
        <v>421</v>
      </c>
      <c r="Q61" s="27" t="str">
        <v>240 mm²</v>
      </c>
      <c r="R61" s="28" t="str">
        <v>Cu</v>
      </c>
      <c r="S61" s="28">
        <v>126</v>
      </c>
      <c r="T61" s="28">
        <v>141</v>
      </c>
      <c r="U61" s="28">
        <v>74</v>
      </c>
      <c r="V61" s="29">
        <v>71</v>
      </c>
      <c r="W61" s="30" t="str">
        <v/>
      </c>
      <c r="X61" s="31" t="str">
        <v/>
      </c>
      <c r="Y61" s="31" t="str">
        <v/>
      </c>
      <c r="Z61" s="31" t="str">
        <v/>
      </c>
      <c r="AA61" s="31" t="str">
        <v/>
      </c>
      <c r="AB61" s="32" t="str">
        <v/>
      </c>
      <c r="AC61" s="27" t="str">
        <v/>
      </c>
      <c r="AD61" s="28" t="str">
        <v/>
      </c>
      <c r="AE61" s="28" t="str">
        <v/>
      </c>
      <c r="AF61" s="28" t="str">
        <v/>
      </c>
      <c r="AG61" s="28" t="str">
        <v/>
      </c>
      <c r="AH61" s="29" t="str">
        <v/>
      </c>
      <c r="AI61" s="30" t="str">
        <v/>
      </c>
      <c r="AJ61" s="31" t="str">
        <v/>
      </c>
      <c r="AK61" s="31" t="str">
        <v/>
      </c>
      <c r="AL61" s="31" t="str">
        <v/>
      </c>
      <c r="AM61" s="31" t="str">
        <v/>
      </c>
      <c r="AN61" s="32" t="str">
        <v/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Wadi Alain</v>
      </c>
      <c r="B62" s="26" t="str">
        <v>AMLAH</v>
      </c>
      <c r="C62" s="26" t="str">
        <v>K_LN3</v>
      </c>
      <c r="D62" s="26" t="str">
        <v>23.212057, 56.94642</v>
      </c>
      <c r="E62" s="26" t="str">
        <v>1750</v>
      </c>
      <c r="F62" s="26" t="str">
        <v>Pole (PMT)</v>
      </c>
      <c r="G62" s="26" t="str">
        <v>3</v>
      </c>
      <c r="H62" s="26">
        <v>315</v>
      </c>
      <c r="I62" s="26" t="str">
        <v>09/06/2026, 15:21</v>
      </c>
      <c r="J62" s="26">
        <v>1</v>
      </c>
      <c r="K62" s="26">
        <v>250</v>
      </c>
      <c r="L62" s="26">
        <v>252</v>
      </c>
      <c r="M62" s="26">
        <v>251</v>
      </c>
      <c r="N62" s="26">
        <v>436</v>
      </c>
      <c r="O62" s="26">
        <v>437</v>
      </c>
      <c r="P62" s="26">
        <v>437</v>
      </c>
      <c r="Q62" s="27" t="str">
        <v>185 mm²</v>
      </c>
      <c r="R62" s="28" t="str">
        <v>Cu</v>
      </c>
      <c r="S62" s="28">
        <v>54</v>
      </c>
      <c r="T62" s="28">
        <v>8</v>
      </c>
      <c r="U62" s="28">
        <v>7</v>
      </c>
      <c r="V62" s="29">
        <v>45</v>
      </c>
      <c r="W62" s="30" t="str">
        <v/>
      </c>
      <c r="X62" s="31" t="str">
        <v/>
      </c>
      <c r="Y62" s="31" t="str">
        <v/>
      </c>
      <c r="Z62" s="31" t="str">
        <v/>
      </c>
      <c r="AA62" s="31" t="str">
        <v/>
      </c>
      <c r="AB62" s="32" t="str">
        <v/>
      </c>
      <c r="AC62" s="27" t="str">
        <v/>
      </c>
      <c r="AD62" s="28" t="str">
        <v/>
      </c>
      <c r="AE62" s="28" t="str">
        <v/>
      </c>
      <c r="AF62" s="28" t="str">
        <v/>
      </c>
      <c r="AG62" s="28" t="str">
        <v/>
      </c>
      <c r="AH62" s="29" t="str">
        <v/>
      </c>
      <c r="AI62" s="30" t="str">
        <v/>
      </c>
      <c r="AJ62" s="31" t="str">
        <v/>
      </c>
      <c r="AK62" s="31" t="str">
        <v/>
      </c>
      <c r="AL62" s="31" t="str">
        <v/>
      </c>
      <c r="AM62" s="31" t="str">
        <v/>
      </c>
      <c r="AN62" s="32" t="str">
        <v/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Wadi Alain</v>
      </c>
      <c r="B63" s="26" t="str">
        <v>AMLAH</v>
      </c>
      <c r="C63" s="26" t="str">
        <v>K_LN3</v>
      </c>
      <c r="D63" s="26" t="str">
        <v>23.214423, 56.94636</v>
      </c>
      <c r="E63" s="26" t="str">
        <v>4569</v>
      </c>
      <c r="F63" s="26" t="str">
        <v>Pole (PMT)</v>
      </c>
      <c r="G63" s="26" t="str">
        <v>3</v>
      </c>
      <c r="H63" s="26">
        <v>100</v>
      </c>
      <c r="I63" s="26" t="str">
        <v>09/06/2026, 15:13</v>
      </c>
      <c r="J63" s="26">
        <v>1</v>
      </c>
      <c r="K63" s="26">
        <v>252</v>
      </c>
      <c r="L63" s="26">
        <v>253</v>
      </c>
      <c r="M63" s="26">
        <v>251</v>
      </c>
      <c r="N63" s="26">
        <v>440</v>
      </c>
      <c r="O63" s="26">
        <v>437</v>
      </c>
      <c r="P63" s="26">
        <v>437</v>
      </c>
      <c r="Q63" s="27" t="str">
        <v>120 mm²</v>
      </c>
      <c r="R63" s="28" t="str">
        <v>Cu</v>
      </c>
      <c r="S63" s="28">
        <v>1</v>
      </c>
      <c r="T63" s="28">
        <v>1</v>
      </c>
      <c r="U63" s="28">
        <v>3</v>
      </c>
      <c r="V63" s="29">
        <v>1</v>
      </c>
      <c r="W63" s="30" t="str">
        <v>185 mm²</v>
      </c>
      <c r="X63" s="31" t="str">
        <v>Cu</v>
      </c>
      <c r="Y63" s="31">
        <v>1</v>
      </c>
      <c r="Z63" s="31">
        <v>1</v>
      </c>
      <c r="AA63" s="31">
        <v>3</v>
      </c>
      <c r="AB63" s="32">
        <v>1</v>
      </c>
      <c r="AC63" s="27" t="str">
        <v/>
      </c>
      <c r="AD63" s="28" t="str">
        <v/>
      </c>
      <c r="AE63" s="28" t="str">
        <v/>
      </c>
      <c r="AF63" s="28" t="str">
        <v/>
      </c>
      <c r="AG63" s="28" t="str">
        <v/>
      </c>
      <c r="AH63" s="29" t="str">
        <v/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Wadi Alain</v>
      </c>
      <c r="B64" s="26" t="str">
        <v>AMLAH</v>
      </c>
      <c r="C64" s="26" t="str">
        <v>K_LN3</v>
      </c>
      <c r="D64" s="26" t="str">
        <v>23.20755, 56.955553</v>
      </c>
      <c r="E64" s="26" t="str">
        <v>4744</v>
      </c>
      <c r="F64" s="26" t="str">
        <v>Pole (PMT)</v>
      </c>
      <c r="G64" s="26" t="str">
        <v>3</v>
      </c>
      <c r="H64" s="26">
        <v>100</v>
      </c>
      <c r="I64" s="26" t="str">
        <v>09/06/2026, 15:03</v>
      </c>
      <c r="J64" s="26">
        <v>1</v>
      </c>
      <c r="K64" s="26">
        <v>250</v>
      </c>
      <c r="L64" s="26">
        <v>252</v>
      </c>
      <c r="M64" s="26">
        <v>251</v>
      </c>
      <c r="N64" s="26">
        <v>436</v>
      </c>
      <c r="O64" s="26">
        <v>435</v>
      </c>
      <c r="P64" s="26">
        <v>436</v>
      </c>
      <c r="Q64" s="27" t="str">
        <v>185 mm²</v>
      </c>
      <c r="R64" s="28" t="str">
        <v>Cu</v>
      </c>
      <c r="S64" s="28">
        <v>26</v>
      </c>
      <c r="T64" s="28">
        <v>9</v>
      </c>
      <c r="U64" s="28">
        <v>22</v>
      </c>
      <c r="V64" s="29">
        <v>13</v>
      </c>
      <c r="W64" s="30" t="str">
        <v/>
      </c>
      <c r="X64" s="31" t="str">
        <v/>
      </c>
      <c r="Y64" s="31" t="str">
        <v/>
      </c>
      <c r="Z64" s="31" t="str">
        <v/>
      </c>
      <c r="AA64" s="31" t="str">
        <v/>
      </c>
      <c r="AB64" s="32" t="str">
        <v/>
      </c>
      <c r="AC64" s="27" t="str">
        <v/>
      </c>
      <c r="AD64" s="28" t="str">
        <v/>
      </c>
      <c r="AE64" s="28" t="str">
        <v/>
      </c>
      <c r="AF64" s="28" t="str">
        <v/>
      </c>
      <c r="AG64" s="28" t="str">
        <v/>
      </c>
      <c r="AH64" s="29" t="str">
        <v/>
      </c>
      <c r="AI64" s="30" t="str">
        <v/>
      </c>
      <c r="AJ64" s="31" t="str">
        <v/>
      </c>
      <c r="AK64" s="31" t="str">
        <v/>
      </c>
      <c r="AL64" s="31" t="str">
        <v/>
      </c>
      <c r="AM64" s="31" t="str">
        <v/>
      </c>
      <c r="AN64" s="32" t="str">
        <v/>
      </c>
      <c r="AO64" s="27" t="str">
        <v/>
      </c>
      <c r="AP64" s="28" t="str">
        <v/>
      </c>
      <c r="AQ64" s="28" t="str">
        <v/>
      </c>
      <c r="AR64" s="28" t="str">
        <v/>
      </c>
      <c r="AS64" s="28" t="str">
        <v/>
      </c>
      <c r="AT64" s="29" t="str">
        <v/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Wadi Alain</v>
      </c>
      <c r="B65" s="26" t="str">
        <v>AMLAH</v>
      </c>
      <c r="C65" s="26" t="str">
        <v>K_LN3</v>
      </c>
      <c r="D65" s="26" t="str">
        <v>23.20755, 56.955553</v>
      </c>
      <c r="E65" s="26" t="str">
        <v>713</v>
      </c>
      <c r="F65" s="26" t="str">
        <v>Pole (PMT)</v>
      </c>
      <c r="G65" s="26" t="str">
        <v>3</v>
      </c>
      <c r="H65" s="26">
        <v>100</v>
      </c>
      <c r="I65" s="26" t="str">
        <v>09/06/2026, 14:59</v>
      </c>
      <c r="J65" s="26">
        <v>1</v>
      </c>
      <c r="K65" s="26">
        <v>250</v>
      </c>
      <c r="L65" s="26">
        <v>254</v>
      </c>
      <c r="M65" s="26">
        <v>253</v>
      </c>
      <c r="N65" s="26">
        <v>440</v>
      </c>
      <c r="O65" s="26">
        <v>437</v>
      </c>
      <c r="P65" s="26">
        <v>439</v>
      </c>
      <c r="Q65" s="27" t="str">
        <v>120 mm²</v>
      </c>
      <c r="R65" s="28" t="str">
        <v>Cu</v>
      </c>
      <c r="S65" s="28">
        <v>107</v>
      </c>
      <c r="T65" s="28">
        <v>85</v>
      </c>
      <c r="U65" s="28">
        <v>88</v>
      </c>
      <c r="V65" s="29">
        <v>23</v>
      </c>
      <c r="W65" s="30" t="str">
        <v>185 mm²</v>
      </c>
      <c r="X65" s="31" t="str">
        <v>Cu</v>
      </c>
      <c r="Y65" s="31">
        <v>2</v>
      </c>
      <c r="Z65" s="31">
        <v>19</v>
      </c>
      <c r="AA65" s="31">
        <v>17</v>
      </c>
      <c r="AB65" s="32">
        <v>13</v>
      </c>
      <c r="AC65" s="27" t="str">
        <v/>
      </c>
      <c r="AD65" s="28" t="str">
        <v/>
      </c>
      <c r="AE65" s="28" t="str">
        <v/>
      </c>
      <c r="AF65" s="28" t="str">
        <v/>
      </c>
      <c r="AG65" s="28" t="str">
        <v/>
      </c>
      <c r="AH65" s="29" t="str">
        <v/>
      </c>
      <c r="AI65" s="30" t="str">
        <v/>
      </c>
      <c r="AJ65" s="31" t="str">
        <v/>
      </c>
      <c r="AK65" s="31" t="str">
        <v/>
      </c>
      <c r="AL65" s="31" t="str">
        <v/>
      </c>
      <c r="AM65" s="31" t="str">
        <v/>
      </c>
      <c r="AN65" s="32" t="str">
        <v/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Wadi Alain</v>
      </c>
      <c r="B66" s="26" t="str">
        <v>AMLAH</v>
      </c>
      <c r="C66" s="26" t="str">
        <v>K_LN3</v>
      </c>
      <c r="D66" s="26" t="str">
        <v>23.210538, 56.96312</v>
      </c>
      <c r="E66" s="26" t="str">
        <v>712</v>
      </c>
      <c r="F66" s="26" t="str">
        <v>Ground (GMT)</v>
      </c>
      <c r="G66" s="26" t="str">
        <v>3</v>
      </c>
      <c r="H66" s="26">
        <v>1000</v>
      </c>
      <c r="I66" s="26" t="str">
        <v>09/06/2026, 14:53</v>
      </c>
      <c r="J66" s="26">
        <v>1</v>
      </c>
      <c r="K66" s="26">
        <v>250</v>
      </c>
      <c r="L66" s="26">
        <v>251</v>
      </c>
      <c r="M66" s="26">
        <v>251</v>
      </c>
      <c r="N66" s="26">
        <v>435</v>
      </c>
      <c r="O66" s="26">
        <v>434</v>
      </c>
      <c r="P66" s="26">
        <v>436</v>
      </c>
      <c r="Q66" s="27" t="str">
        <v>185 mm²</v>
      </c>
      <c r="R66" s="28" t="str">
        <v>Cu</v>
      </c>
      <c r="S66" s="28">
        <v>52</v>
      </c>
      <c r="T66" s="28">
        <v>25</v>
      </c>
      <c r="U66" s="28">
        <v>16</v>
      </c>
      <c r="V66" s="29">
        <v>23</v>
      </c>
      <c r="W66" s="30" t="str">
        <v>185 mm²</v>
      </c>
      <c r="X66" s="31" t="str">
        <v>Cu</v>
      </c>
      <c r="Y66" s="31">
        <v>202</v>
      </c>
      <c r="Z66" s="31">
        <v>134</v>
      </c>
      <c r="AA66" s="31">
        <v>192</v>
      </c>
      <c r="AB66" s="32">
        <v>52</v>
      </c>
      <c r="AC66" s="27" t="str">
        <v>185 mm²</v>
      </c>
      <c r="AD66" s="28" t="str">
        <v>Cu</v>
      </c>
      <c r="AE66" s="28">
        <v>147</v>
      </c>
      <c r="AF66" s="28">
        <v>210</v>
      </c>
      <c r="AG66" s="28">
        <v>193</v>
      </c>
      <c r="AH66" s="29">
        <v>43</v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Wadi Alain</v>
      </c>
      <c r="B67" s="26" t="str">
        <v>AMLAH</v>
      </c>
      <c r="C67" s="26" t="str">
        <v>K_LN3</v>
      </c>
      <c r="D67" s="26" t="str">
        <v>23.207629, 56.959494</v>
      </c>
      <c r="E67" s="26" t="str">
        <v>711</v>
      </c>
      <c r="F67" s="26" t="str">
        <v>Pole (PMT)</v>
      </c>
      <c r="G67" s="26" t="str">
        <v>3</v>
      </c>
      <c r="H67" s="26">
        <v>200</v>
      </c>
      <c r="I67" s="26" t="str">
        <v>09/06/2026, 14:47</v>
      </c>
      <c r="J67" s="26">
        <v>1</v>
      </c>
      <c r="K67" s="26">
        <v>249</v>
      </c>
      <c r="L67" s="26">
        <v>249</v>
      </c>
      <c r="M67" s="26">
        <v>250</v>
      </c>
      <c r="N67" s="26">
        <v>434</v>
      </c>
      <c r="O67" s="26">
        <v>435</v>
      </c>
      <c r="P67" s="26">
        <v>432</v>
      </c>
      <c r="Q67" s="27" t="str">
        <v>120 mm²</v>
      </c>
      <c r="R67" s="28" t="str">
        <v>Cu</v>
      </c>
      <c r="S67" s="28">
        <v>113</v>
      </c>
      <c r="T67" s="28">
        <v>73</v>
      </c>
      <c r="U67" s="28">
        <v>45</v>
      </c>
      <c r="V67" s="29">
        <v>48</v>
      </c>
      <c r="W67" s="30" t="str">
        <v>120 mm²</v>
      </c>
      <c r="X67" s="31" t="str">
        <v>Cu</v>
      </c>
      <c r="Y67" s="31">
        <v>12</v>
      </c>
      <c r="Z67" s="31">
        <v>47</v>
      </c>
      <c r="AA67" s="31">
        <v>24</v>
      </c>
      <c r="AB67" s="32">
        <v>21</v>
      </c>
      <c r="AC67" s="27" t="str">
        <v/>
      </c>
      <c r="AD67" s="28" t="str">
        <v/>
      </c>
      <c r="AE67" s="28" t="str">
        <v/>
      </c>
      <c r="AF67" s="28" t="str">
        <v/>
      </c>
      <c r="AG67" s="28" t="str">
        <v/>
      </c>
      <c r="AH67" s="29" t="str">
        <v/>
      </c>
      <c r="AI67" s="30" t="str">
        <v/>
      </c>
      <c r="AJ67" s="31" t="str">
        <v/>
      </c>
      <c r="AK67" s="31" t="str">
        <v/>
      </c>
      <c r="AL67" s="31" t="str">
        <v/>
      </c>
      <c r="AM67" s="31" t="str">
        <v/>
      </c>
      <c r="AN67" s="32" t="str">
        <v/>
      </c>
      <c r="AO67" s="27" t="str">
        <v/>
      </c>
      <c r="AP67" s="28" t="str">
        <v/>
      </c>
      <c r="AQ67" s="28" t="str">
        <v/>
      </c>
      <c r="AR67" s="28" t="str">
        <v/>
      </c>
      <c r="AS67" s="28" t="str">
        <v/>
      </c>
      <c r="AT67" s="29" t="str">
        <v/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Wadi Alain</v>
      </c>
      <c r="B68" s="26" t="str">
        <v>AMLAH</v>
      </c>
      <c r="C68" s="26" t="str">
        <v>K_LN3</v>
      </c>
      <c r="D68" s="26" t="str">
        <v>23.207629, 56.959494</v>
      </c>
      <c r="E68" s="26" t="str">
        <v>2350</v>
      </c>
      <c r="F68" s="26" t="str">
        <v>Pole (PMT)</v>
      </c>
      <c r="G68" s="26" t="str">
        <v>3</v>
      </c>
      <c r="H68" s="26">
        <v>315</v>
      </c>
      <c r="I68" s="26" t="str">
        <v>09/06/2026, 14:43</v>
      </c>
      <c r="J68" s="26">
        <v>1</v>
      </c>
      <c r="K68" s="26">
        <v>252</v>
      </c>
      <c r="L68" s="26">
        <v>251</v>
      </c>
      <c r="M68" s="26">
        <v>252</v>
      </c>
      <c r="N68" s="26">
        <v>438</v>
      </c>
      <c r="O68" s="26">
        <v>439</v>
      </c>
      <c r="P68" s="26">
        <v>437</v>
      </c>
      <c r="Q68" s="27" t="str">
        <v>185 mm²</v>
      </c>
      <c r="R68" s="28" t="str">
        <v>Cu</v>
      </c>
      <c r="S68" s="28">
        <v>77</v>
      </c>
      <c r="T68" s="28">
        <v>85</v>
      </c>
      <c r="U68" s="28">
        <v>71</v>
      </c>
      <c r="V68" s="29">
        <v>18</v>
      </c>
      <c r="W68" s="30" t="str">
        <v/>
      </c>
      <c r="X68" s="31" t="str">
        <v/>
      </c>
      <c r="Y68" s="31" t="str">
        <v/>
      </c>
      <c r="Z68" s="31" t="str">
        <v/>
      </c>
      <c r="AA68" s="31" t="str">
        <v/>
      </c>
      <c r="AB68" s="32" t="str">
        <v/>
      </c>
      <c r="AC68" s="27" t="str">
        <v/>
      </c>
      <c r="AD68" s="28" t="str">
        <v/>
      </c>
      <c r="AE68" s="28" t="str">
        <v/>
      </c>
      <c r="AF68" s="28" t="str">
        <v/>
      </c>
      <c r="AG68" s="28" t="str">
        <v/>
      </c>
      <c r="AH68" s="29" t="str">
        <v/>
      </c>
      <c r="AI68" s="30" t="str">
        <v/>
      </c>
      <c r="AJ68" s="31" t="str">
        <v/>
      </c>
      <c r="AK68" s="31" t="str">
        <v/>
      </c>
      <c r="AL68" s="31" t="str">
        <v/>
      </c>
      <c r="AM68" s="31" t="str">
        <v/>
      </c>
      <c r="AN68" s="32" t="str">
        <v/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Wadi Alain</v>
      </c>
      <c r="B69" s="26" t="str">
        <v>AMLAH</v>
      </c>
      <c r="C69" s="26" t="str">
        <v>K_LN3</v>
      </c>
      <c r="D69" s="26" t="str">
        <v>23.202293, 56.943808</v>
      </c>
      <c r="E69" s="26" t="str">
        <v>710</v>
      </c>
      <c r="F69" s="26" t="str">
        <v>Pole (PMT)</v>
      </c>
      <c r="G69" s="26" t="str">
        <v>3</v>
      </c>
      <c r="H69" s="26">
        <v>100</v>
      </c>
      <c r="I69" s="26" t="str">
        <v>09/06/2026, 14:41</v>
      </c>
      <c r="J69" s="26">
        <v>1</v>
      </c>
      <c r="K69" s="26">
        <v>246</v>
      </c>
      <c r="L69" s="26">
        <v>246</v>
      </c>
      <c r="M69" s="26">
        <v>247</v>
      </c>
      <c r="N69" s="26">
        <v>428</v>
      </c>
      <c r="O69" s="26">
        <v>430</v>
      </c>
      <c r="P69" s="26">
        <v>429</v>
      </c>
      <c r="Q69" s="27" t="str">
        <v>120 mm²</v>
      </c>
      <c r="R69" s="28" t="str">
        <v>Cu</v>
      </c>
      <c r="S69" s="28">
        <v>3</v>
      </c>
      <c r="T69" s="28">
        <v>3</v>
      </c>
      <c r="U69" s="28">
        <v>3</v>
      </c>
      <c r="V69" s="29">
        <v>2</v>
      </c>
      <c r="W69" s="30" t="str">
        <v>185 mm²</v>
      </c>
      <c r="X69" s="31" t="str">
        <v>Cu</v>
      </c>
      <c r="Y69" s="31">
        <v>11</v>
      </c>
      <c r="Z69" s="31">
        <v>9</v>
      </c>
      <c r="AA69" s="31">
        <v>8</v>
      </c>
      <c r="AB69" s="32">
        <v>4</v>
      </c>
      <c r="AC69" s="27" t="str">
        <v/>
      </c>
      <c r="AD69" s="28" t="str">
        <v/>
      </c>
      <c r="AE69" s="28" t="str">
        <v/>
      </c>
      <c r="AF69" s="28" t="str">
        <v/>
      </c>
      <c r="AG69" s="28" t="str">
        <v/>
      </c>
      <c r="AH69" s="29" t="str">
        <v/>
      </c>
      <c r="AI69" s="30" t="str">
        <v/>
      </c>
      <c r="AJ69" s="31" t="str">
        <v/>
      </c>
      <c r="AK69" s="31" t="str">
        <v/>
      </c>
      <c r="AL69" s="31" t="str">
        <v/>
      </c>
      <c r="AM69" s="31" t="str">
        <v/>
      </c>
      <c r="AN69" s="32" t="str">
        <v/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Wadi Alain</v>
      </c>
      <c r="B70" s="26" t="str">
        <v>AMLAH</v>
      </c>
      <c r="C70" s="26" t="str">
        <v>K_LN3</v>
      </c>
      <c r="D70" s="26" t="str">
        <v>23.202293, 56.943808</v>
      </c>
      <c r="E70" s="26" t="str">
        <v>709</v>
      </c>
      <c r="F70" s="26" t="str">
        <v>Pole (PMT)</v>
      </c>
      <c r="G70" s="26" t="str">
        <v>3</v>
      </c>
      <c r="H70" s="26">
        <v>100</v>
      </c>
      <c r="I70" s="26" t="str">
        <v>09/06/2026, 14:37</v>
      </c>
      <c r="J70" s="26">
        <v>1</v>
      </c>
      <c r="K70" s="26">
        <v>242</v>
      </c>
      <c r="L70" s="26">
        <v>241</v>
      </c>
      <c r="M70" s="26">
        <v>242</v>
      </c>
      <c r="N70" s="26">
        <v>420</v>
      </c>
      <c r="O70" s="26">
        <v>420</v>
      </c>
      <c r="P70" s="26">
        <v>419</v>
      </c>
      <c r="Q70" s="27" t="str">
        <v>50 mm²</v>
      </c>
      <c r="R70" s="28" t="str">
        <v>Cu</v>
      </c>
      <c r="S70" s="28">
        <v>10</v>
      </c>
      <c r="T70" s="28">
        <v>9</v>
      </c>
      <c r="U70" s="28">
        <v>11</v>
      </c>
      <c r="V70" s="29">
        <v>5</v>
      </c>
      <c r="W70" s="30" t="str">
        <v/>
      </c>
      <c r="X70" s="31" t="str">
        <v/>
      </c>
      <c r="Y70" s="31" t="str">
        <v/>
      </c>
      <c r="Z70" s="31" t="str">
        <v/>
      </c>
      <c r="AA70" s="31" t="str">
        <v/>
      </c>
      <c r="AB70" s="32" t="str">
        <v/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Wadi Alain</v>
      </c>
      <c r="B71" s="26" t="str">
        <v>AMLAH</v>
      </c>
      <c r="C71" s="26" t="str">
        <v>K_LN3</v>
      </c>
      <c r="D71" s="26" t="str">
        <v>23.202293, 56.943808</v>
      </c>
      <c r="E71" s="26" t="str">
        <v>2320</v>
      </c>
      <c r="F71" s="26" t="str">
        <v>Pole (PMT)</v>
      </c>
      <c r="G71" s="26" t="str">
        <v>3</v>
      </c>
      <c r="H71" s="26">
        <v>315</v>
      </c>
      <c r="I71" s="26" t="str">
        <v>09/06/2026, 14:34</v>
      </c>
      <c r="J71" s="26">
        <v>1</v>
      </c>
      <c r="K71" s="26">
        <v>253</v>
      </c>
      <c r="L71" s="26">
        <v>253</v>
      </c>
      <c r="M71" s="26">
        <v>254</v>
      </c>
      <c r="N71" s="26">
        <v>441</v>
      </c>
      <c r="O71" s="26">
        <v>442</v>
      </c>
      <c r="P71" s="26">
        <v>441</v>
      </c>
      <c r="Q71" s="27" t="str">
        <v>185 mm²</v>
      </c>
      <c r="R71" s="28" t="str">
        <v>Cu</v>
      </c>
      <c r="S71" s="28">
        <v>18</v>
      </c>
      <c r="T71" s="28">
        <v>30</v>
      </c>
      <c r="U71" s="28">
        <v>9</v>
      </c>
      <c r="V71" s="29">
        <v>22</v>
      </c>
      <c r="W71" s="30" t="str">
        <v/>
      </c>
      <c r="X71" s="31" t="str">
        <v/>
      </c>
      <c r="Y71" s="31" t="str">
        <v/>
      </c>
      <c r="Z71" s="31" t="str">
        <v/>
      </c>
      <c r="AA71" s="31" t="str">
        <v/>
      </c>
      <c r="AB71" s="32" t="str">
        <v/>
      </c>
      <c r="AC71" s="27" t="str">
        <v/>
      </c>
      <c r="AD71" s="28" t="str">
        <v/>
      </c>
      <c r="AE71" s="28" t="str">
        <v/>
      </c>
      <c r="AF71" s="28" t="str">
        <v/>
      </c>
      <c r="AG71" s="28" t="str">
        <v/>
      </c>
      <c r="AH71" s="29" t="str">
        <v/>
      </c>
      <c r="AI71" s="30" t="str">
        <v/>
      </c>
      <c r="AJ71" s="31" t="str">
        <v/>
      </c>
      <c r="AK71" s="31" t="str">
        <v/>
      </c>
      <c r="AL71" s="31" t="str">
        <v/>
      </c>
      <c r="AM71" s="31" t="str">
        <v/>
      </c>
      <c r="AN71" s="32" t="str">
        <v/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Wadi Alain</v>
      </c>
      <c r="B72" s="26" t="str">
        <v>AMLAH</v>
      </c>
      <c r="C72" s="26" t="str">
        <v>K_LN3</v>
      </c>
      <c r="D72" s="26" t="str">
        <v>23.202293, 56.943808</v>
      </c>
      <c r="E72" s="26" t="str">
        <v>708</v>
      </c>
      <c r="F72" s="26" t="str">
        <v>Ground (GMT)</v>
      </c>
      <c r="G72" s="26" t="str">
        <v>3</v>
      </c>
      <c r="H72" s="26">
        <v>1000</v>
      </c>
      <c r="I72" s="26" t="str">
        <v>09/06/2026, 14:30</v>
      </c>
      <c r="J72" s="26">
        <v>1</v>
      </c>
      <c r="K72" s="26">
        <v>251</v>
      </c>
      <c r="L72" s="26">
        <v>251</v>
      </c>
      <c r="M72" s="26">
        <v>252</v>
      </c>
      <c r="N72" s="26">
        <v>437</v>
      </c>
      <c r="O72" s="26">
        <v>436</v>
      </c>
      <c r="P72" s="26">
        <v>436</v>
      </c>
      <c r="Q72" s="27" t="str">
        <v>185 mm²</v>
      </c>
      <c r="R72" s="28" t="str">
        <v>Cu</v>
      </c>
      <c r="S72" s="28">
        <v>20</v>
      </c>
      <c r="T72" s="28">
        <v>38</v>
      </c>
      <c r="U72" s="28">
        <v>80</v>
      </c>
      <c r="V72" s="29">
        <v>58</v>
      </c>
      <c r="W72" s="30" t="str">
        <v>185 mm²</v>
      </c>
      <c r="X72" s="31" t="str">
        <v>Cu</v>
      </c>
      <c r="Y72" s="31">
        <v>41</v>
      </c>
      <c r="Z72" s="31">
        <v>36</v>
      </c>
      <c r="AA72" s="31">
        <v>33</v>
      </c>
      <c r="AB72" s="32">
        <v>11</v>
      </c>
      <c r="AC72" s="27" t="str">
        <v>185 mm²</v>
      </c>
      <c r="AD72" s="28" t="str">
        <v>Cu</v>
      </c>
      <c r="AE72" s="28">
        <v>75</v>
      </c>
      <c r="AF72" s="28">
        <v>88</v>
      </c>
      <c r="AG72" s="28">
        <v>63</v>
      </c>
      <c r="AH72" s="29">
        <v>36</v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Wadi Alain</v>
      </c>
      <c r="B73" s="26" t="str">
        <v>AMLAH</v>
      </c>
      <c r="C73" s="26" t="str">
        <v>K_LN3</v>
      </c>
      <c r="D73" s="26" t="str">
        <v>23.185382, 56.930585</v>
      </c>
      <c r="E73" s="26" t="str">
        <v>04314</v>
      </c>
      <c r="F73" s="26" t="str">
        <v>Pole (PMT)</v>
      </c>
      <c r="G73" s="26" t="str">
        <v>3</v>
      </c>
      <c r="H73" s="26">
        <v>100</v>
      </c>
      <c r="I73" s="26" t="str">
        <v>09/06/2026, 14:26</v>
      </c>
      <c r="J73" s="26">
        <v>1</v>
      </c>
      <c r="K73" s="26">
        <v>248</v>
      </c>
      <c r="L73" s="26">
        <v>248</v>
      </c>
      <c r="M73" s="26">
        <v>251</v>
      </c>
      <c r="N73" s="26">
        <v>431</v>
      </c>
      <c r="O73" s="26">
        <v>435</v>
      </c>
      <c r="P73" s="26">
        <v>432</v>
      </c>
      <c r="Q73" s="27" t="str">
        <v>185 mm²</v>
      </c>
      <c r="R73" s="28" t="str">
        <v>Cu</v>
      </c>
      <c r="S73" s="28">
        <v>73</v>
      </c>
      <c r="T73" s="28">
        <v>72</v>
      </c>
      <c r="U73" s="28">
        <v>28</v>
      </c>
      <c r="V73" s="29">
        <v>53</v>
      </c>
      <c r="W73" s="30" t="str">
        <v/>
      </c>
      <c r="X73" s="31" t="str">
        <v/>
      </c>
      <c r="Y73" s="31" t="str">
        <v/>
      </c>
      <c r="Z73" s="31" t="str">
        <v/>
      </c>
      <c r="AA73" s="31" t="str">
        <v/>
      </c>
      <c r="AB73" s="32" t="str">
        <v/>
      </c>
      <c r="AC73" s="27" t="str">
        <v/>
      </c>
      <c r="AD73" s="28" t="str">
        <v/>
      </c>
      <c r="AE73" s="28" t="str">
        <v/>
      </c>
      <c r="AF73" s="28" t="str">
        <v/>
      </c>
      <c r="AG73" s="28" t="str">
        <v/>
      </c>
      <c r="AH73" s="29" t="str">
        <v/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Wadi Alain</v>
      </c>
      <c r="B74" s="26" t="str">
        <v>AMLAH</v>
      </c>
      <c r="C74" s="26" t="str">
        <v>K_LN3</v>
      </c>
      <c r="D74" s="26" t="str">
        <v>23.185382, 56.930585</v>
      </c>
      <c r="E74" s="26" t="str">
        <v>707</v>
      </c>
      <c r="F74" s="26" t="str">
        <v>Pole (PMT)</v>
      </c>
      <c r="G74" s="26" t="str">
        <v>3</v>
      </c>
      <c r="H74" s="26">
        <v>315</v>
      </c>
      <c r="I74" s="26" t="str">
        <v>09/06/2026, 14:22</v>
      </c>
      <c r="J74" s="26">
        <v>1</v>
      </c>
      <c r="K74" s="26">
        <v>251</v>
      </c>
      <c r="L74" s="26">
        <v>252</v>
      </c>
      <c r="M74" s="26">
        <v>252</v>
      </c>
      <c r="N74" s="26">
        <v>434</v>
      </c>
      <c r="O74" s="26">
        <v>436</v>
      </c>
      <c r="P74" s="26">
        <v>437</v>
      </c>
      <c r="Q74" s="27" t="str">
        <v>120 mm²</v>
      </c>
      <c r="R74" s="28" t="str">
        <v>Cu</v>
      </c>
      <c r="S74" s="28">
        <v>94</v>
      </c>
      <c r="T74" s="28">
        <v>76</v>
      </c>
      <c r="U74" s="28">
        <v>62</v>
      </c>
      <c r="V74" s="29">
        <v>31</v>
      </c>
      <c r="W74" s="30" t="str">
        <v>120 mm²</v>
      </c>
      <c r="X74" s="31" t="str">
        <v>Cu</v>
      </c>
      <c r="Y74" s="31">
        <v>47</v>
      </c>
      <c r="Z74" s="31">
        <v>38</v>
      </c>
      <c r="AA74" s="31">
        <v>55</v>
      </c>
      <c r="AB74" s="32">
        <v>18</v>
      </c>
      <c r="AC74" s="27" t="str">
        <v/>
      </c>
      <c r="AD74" s="28" t="str">
        <v/>
      </c>
      <c r="AE74" s="28" t="str">
        <v/>
      </c>
      <c r="AF74" s="28" t="str">
        <v/>
      </c>
      <c r="AG74" s="28" t="str">
        <v/>
      </c>
      <c r="AH74" s="29" t="str">
        <v/>
      </c>
      <c r="AI74" s="30" t="str">
        <v/>
      </c>
      <c r="AJ74" s="31" t="str">
        <v/>
      </c>
      <c r="AK74" s="31" t="str">
        <v/>
      </c>
      <c r="AL74" s="31" t="str">
        <v/>
      </c>
      <c r="AM74" s="31" t="str">
        <v/>
      </c>
      <c r="AN74" s="32" t="str">
        <v/>
      </c>
      <c r="AO74" s="27" t="str">
        <v/>
      </c>
      <c r="AP74" s="28" t="str">
        <v/>
      </c>
      <c r="AQ74" s="28" t="str">
        <v/>
      </c>
      <c r="AR74" s="28" t="str">
        <v/>
      </c>
      <c r="AS74" s="28" t="str">
        <v/>
      </c>
      <c r="AT74" s="29" t="str">
        <v/>
      </c>
      <c r="AU74" s="30" t="str">
        <v/>
      </c>
      <c r="AV74" s="31" t="str">
        <v/>
      </c>
      <c r="AW74" s="31" t="str">
        <v/>
      </c>
      <c r="AX74" s="31" t="str">
        <v/>
      </c>
      <c r="AY74" s="31" t="str">
        <v/>
      </c>
      <c r="AZ74" s="32" t="str">
        <v/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Wadi Alain</v>
      </c>
      <c r="B75" s="26" t="str">
        <v>AMLAH</v>
      </c>
      <c r="C75" s="26" t="str">
        <v>K_LN3</v>
      </c>
      <c r="D75" s="26" t="str">
        <v>23.180326, 56.94426</v>
      </c>
      <c r="E75" s="26" t="str">
        <v>705</v>
      </c>
      <c r="F75" s="26" t="str">
        <v>Pole (PMT)</v>
      </c>
      <c r="G75" s="26" t="str">
        <v>3</v>
      </c>
      <c r="H75" s="26">
        <v>100</v>
      </c>
      <c r="I75" s="26" t="str">
        <v>09/06/2026, 14:19</v>
      </c>
      <c r="J75" s="26">
        <v>1</v>
      </c>
      <c r="K75" s="26">
        <v>252</v>
      </c>
      <c r="L75" s="26">
        <v>251</v>
      </c>
      <c r="M75" s="26">
        <v>252</v>
      </c>
      <c r="N75" s="26">
        <v>444</v>
      </c>
      <c r="O75" s="26">
        <v>445</v>
      </c>
      <c r="P75" s="26">
        <v>445</v>
      </c>
      <c r="Q75" s="27" t="str">
        <v>120 mm²</v>
      </c>
      <c r="R75" s="28" t="str">
        <v>Cu</v>
      </c>
      <c r="S75" s="28">
        <v>1</v>
      </c>
      <c r="T75" s="28">
        <v>1</v>
      </c>
      <c r="U75" s="28">
        <v>3</v>
      </c>
      <c r="V75" s="29">
        <v>1</v>
      </c>
      <c r="W75" s="30" t="str">
        <v/>
      </c>
      <c r="X75" s="31" t="str">
        <v/>
      </c>
      <c r="Y75" s="31" t="str">
        <v/>
      </c>
      <c r="Z75" s="31" t="str">
        <v/>
      </c>
      <c r="AA75" s="31" t="str">
        <v/>
      </c>
      <c r="AB75" s="32" t="str">
        <v/>
      </c>
      <c r="AC75" s="27" t="str">
        <v/>
      </c>
      <c r="AD75" s="28" t="str">
        <v/>
      </c>
      <c r="AE75" s="28" t="str">
        <v/>
      </c>
      <c r="AF75" s="28" t="str">
        <v/>
      </c>
      <c r="AG75" s="28" t="str">
        <v/>
      </c>
      <c r="AH75" s="29" t="str">
        <v/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Wadi Alain</v>
      </c>
      <c r="B76" s="26" t="str">
        <v>AMLAH</v>
      </c>
      <c r="C76" s="26" t="str">
        <v>K_LN3</v>
      </c>
      <c r="D76" s="26" t="str">
        <v>23.18532, 56.930545</v>
      </c>
      <c r="E76" s="26" t="str">
        <v>1383</v>
      </c>
      <c r="F76" s="26" t="str">
        <v>Pole (PMT)</v>
      </c>
      <c r="G76" s="26" t="str">
        <v>3</v>
      </c>
      <c r="H76" s="26">
        <v>100</v>
      </c>
      <c r="I76" s="26" t="str">
        <v>09/06/2026, 14:04</v>
      </c>
      <c r="J76" s="26">
        <v>1</v>
      </c>
      <c r="K76" s="26">
        <v>252</v>
      </c>
      <c r="L76" s="26">
        <v>253</v>
      </c>
      <c r="M76" s="26">
        <v>252</v>
      </c>
      <c r="N76" s="26">
        <v>439</v>
      </c>
      <c r="O76" s="26">
        <v>438</v>
      </c>
      <c r="P76" s="26">
        <v>440</v>
      </c>
      <c r="Q76" s="27" t="str">
        <v>120 mm²</v>
      </c>
      <c r="R76" s="28" t="str">
        <v>Cu</v>
      </c>
      <c r="S76" s="28">
        <v>1</v>
      </c>
      <c r="T76" s="28">
        <v>2</v>
      </c>
      <c r="U76" s="28">
        <v>9</v>
      </c>
      <c r="V76" s="29">
        <v>9</v>
      </c>
      <c r="W76" s="30" t="str">
        <v/>
      </c>
      <c r="X76" s="31" t="str">
        <v/>
      </c>
      <c r="Y76" s="31" t="str">
        <v/>
      </c>
      <c r="Z76" s="31" t="str">
        <v/>
      </c>
      <c r="AA76" s="31" t="str">
        <v/>
      </c>
      <c r="AB76" s="32" t="str">
        <v/>
      </c>
      <c r="AC76" s="27" t="str">
        <v/>
      </c>
      <c r="AD76" s="28" t="str">
        <v/>
      </c>
      <c r="AE76" s="28" t="str">
        <v/>
      </c>
      <c r="AF76" s="28" t="str">
        <v/>
      </c>
      <c r="AG76" s="28" t="str">
        <v/>
      </c>
      <c r="AH76" s="29" t="str">
        <v/>
      </c>
      <c r="AI76" s="30" t="str">
        <v/>
      </c>
      <c r="AJ76" s="31" t="str">
        <v/>
      </c>
      <c r="AK76" s="31" t="str">
        <v/>
      </c>
      <c r="AL76" s="31" t="str">
        <v/>
      </c>
      <c r="AM76" s="31" t="str">
        <v/>
      </c>
      <c r="AN76" s="32" t="str">
        <v/>
      </c>
      <c r="AO76" s="27" t="str">
        <v/>
      </c>
      <c r="AP76" s="28" t="str">
        <v/>
      </c>
      <c r="AQ76" s="28" t="str">
        <v/>
      </c>
      <c r="AR76" s="28" t="str">
        <v/>
      </c>
      <c r="AS76" s="28" t="str">
        <v/>
      </c>
      <c r="AT76" s="29" t="str">
        <v/>
      </c>
      <c r="AU76" s="30" t="str">
        <v/>
      </c>
      <c r="AV76" s="31" t="str">
        <v/>
      </c>
      <c r="AW76" s="31" t="str">
        <v/>
      </c>
      <c r="AX76" s="31" t="str">
        <v/>
      </c>
      <c r="AY76" s="31" t="str">
        <v/>
      </c>
      <c r="AZ76" s="32" t="str">
        <v/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Wadi Alain</v>
      </c>
      <c r="B77" s="26" t="str">
        <v>AMLAH</v>
      </c>
      <c r="C77" s="26" t="str">
        <v>K_LN3</v>
      </c>
      <c r="D77" s="26" t="str">
        <v>23.191221, 56.927685</v>
      </c>
      <c r="E77" s="26" t="str">
        <v>4774</v>
      </c>
      <c r="F77" s="26" t="str">
        <v>Pole (PMT)</v>
      </c>
      <c r="G77" s="26" t="str">
        <v>3</v>
      </c>
      <c r="H77" s="26">
        <v>100</v>
      </c>
      <c r="I77" s="26" t="str">
        <v>09/06/2026, 13:58</v>
      </c>
      <c r="J77" s="26">
        <v>1</v>
      </c>
      <c r="K77" s="26">
        <v>253</v>
      </c>
      <c r="L77" s="26">
        <v>254</v>
      </c>
      <c r="M77" s="26">
        <v>254</v>
      </c>
      <c r="N77" s="26">
        <v>440</v>
      </c>
      <c r="O77" s="26">
        <v>441</v>
      </c>
      <c r="P77" s="26">
        <v>441</v>
      </c>
      <c r="Q77" s="27" t="str">
        <v>185 mm²</v>
      </c>
      <c r="R77" s="28" t="str">
        <v>Cu</v>
      </c>
      <c r="S77" s="28">
        <v>3</v>
      </c>
      <c r="T77" s="28">
        <v>5</v>
      </c>
      <c r="U77" s="28">
        <v>5</v>
      </c>
      <c r="V77" s="29">
        <v>1</v>
      </c>
      <c r="W77" s="30" t="str">
        <v/>
      </c>
      <c r="X77" s="31" t="str">
        <v/>
      </c>
      <c r="Y77" s="31" t="str">
        <v/>
      </c>
      <c r="Z77" s="31" t="str">
        <v/>
      </c>
      <c r="AA77" s="31" t="str">
        <v/>
      </c>
      <c r="AB77" s="32" t="str">
        <v/>
      </c>
      <c r="AC77" s="27" t="str">
        <v/>
      </c>
      <c r="AD77" s="28" t="str">
        <v/>
      </c>
      <c r="AE77" s="28" t="str">
        <v/>
      </c>
      <c r="AF77" s="28" t="str">
        <v/>
      </c>
      <c r="AG77" s="28" t="str">
        <v/>
      </c>
      <c r="AH77" s="29" t="str">
        <v/>
      </c>
      <c r="AI77" s="30" t="str">
        <v/>
      </c>
      <c r="AJ77" s="31" t="str">
        <v/>
      </c>
      <c r="AK77" s="31" t="str">
        <v/>
      </c>
      <c r="AL77" s="31" t="str">
        <v/>
      </c>
      <c r="AM77" s="31" t="str">
        <v/>
      </c>
      <c r="AN77" s="32" t="str">
        <v/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Wadi Alain</v>
      </c>
      <c r="B78" s="26" t="str">
        <v>AMLAH</v>
      </c>
      <c r="C78" s="26" t="str">
        <v>K_LN3</v>
      </c>
      <c r="D78" s="26" t="str">
        <v>23.17562, 56.918555</v>
      </c>
      <c r="E78" s="26" t="str">
        <v>706</v>
      </c>
      <c r="F78" s="26" t="str">
        <v>Pole (PMT)</v>
      </c>
      <c r="G78" s="26" t="str">
        <v>3</v>
      </c>
      <c r="H78" s="26">
        <v>100</v>
      </c>
      <c r="I78" s="26" t="str">
        <v>09/06/2026, 13:54</v>
      </c>
      <c r="J78" s="26">
        <v>1</v>
      </c>
      <c r="K78" s="26">
        <v>253</v>
      </c>
      <c r="L78" s="26">
        <v>254</v>
      </c>
      <c r="M78" s="26">
        <v>254</v>
      </c>
      <c r="N78" s="26">
        <v>440</v>
      </c>
      <c r="O78" s="26">
        <v>441</v>
      </c>
      <c r="P78" s="26">
        <v>443</v>
      </c>
      <c r="Q78" s="27" t="str">
        <v>120 mm²</v>
      </c>
      <c r="R78" s="28" t="str">
        <v>Cu</v>
      </c>
      <c r="S78" s="28">
        <v>6</v>
      </c>
      <c r="T78" s="28">
        <v>10</v>
      </c>
      <c r="U78" s="28">
        <v>9</v>
      </c>
      <c r="V78" s="29">
        <v>6</v>
      </c>
      <c r="W78" s="30" t="str">
        <v/>
      </c>
      <c r="X78" s="31" t="str">
        <v/>
      </c>
      <c r="Y78" s="31" t="str">
        <v/>
      </c>
      <c r="Z78" s="31" t="str">
        <v/>
      </c>
      <c r="AA78" s="31" t="str">
        <v/>
      </c>
      <c r="AB78" s="32" t="str">
        <v/>
      </c>
      <c r="AC78" s="27" t="str">
        <v/>
      </c>
      <c r="AD78" s="28" t="str">
        <v/>
      </c>
      <c r="AE78" s="28" t="str">
        <v/>
      </c>
      <c r="AF78" s="28" t="str">
        <v/>
      </c>
      <c r="AG78" s="28" t="str">
        <v/>
      </c>
      <c r="AH78" s="29" t="str">
        <v/>
      </c>
      <c r="AI78" s="30" t="str">
        <v/>
      </c>
      <c r="AJ78" s="31" t="str">
        <v/>
      </c>
      <c r="AK78" s="31" t="str">
        <v/>
      </c>
      <c r="AL78" s="31" t="str">
        <v/>
      </c>
      <c r="AM78" s="31" t="str">
        <v/>
      </c>
      <c r="AN78" s="32" t="str">
        <v/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Wadi Alain</v>
      </c>
      <c r="B79" s="26" t="str">
        <v>AMLAH</v>
      </c>
      <c r="C79" s="26" t="str">
        <v>K_LN3</v>
      </c>
      <c r="D79" s="26" t="str">
        <v>23.17562, 56.918555</v>
      </c>
      <c r="E79" s="26" t="str">
        <v>04801</v>
      </c>
      <c r="F79" s="26" t="str">
        <v>Ground (GMT)</v>
      </c>
      <c r="G79" s="26" t="str">
        <v>3</v>
      </c>
      <c r="H79" s="26">
        <v>500</v>
      </c>
      <c r="I79" s="26" t="str">
        <v>09/06/2026, 13:49</v>
      </c>
      <c r="J79" s="26">
        <v>1</v>
      </c>
      <c r="K79" s="26">
        <v>253</v>
      </c>
      <c r="L79" s="26">
        <v>254</v>
      </c>
      <c r="M79" s="26">
        <v>254</v>
      </c>
      <c r="N79" s="26">
        <v>441</v>
      </c>
      <c r="O79" s="26">
        <v>442</v>
      </c>
      <c r="P79" s="26">
        <v>442</v>
      </c>
      <c r="Q79" s="27" t="str">
        <v>185 mm²</v>
      </c>
      <c r="R79" s="28" t="str">
        <v>Cu</v>
      </c>
      <c r="S79" s="28">
        <v>46</v>
      </c>
      <c r="T79" s="28">
        <v>59</v>
      </c>
      <c r="U79" s="28">
        <v>37</v>
      </c>
      <c r="V79" s="29">
        <v>25</v>
      </c>
      <c r="W79" s="30" t="str">
        <v>185 mm²</v>
      </c>
      <c r="X79" s="31" t="str">
        <v>Cu</v>
      </c>
      <c r="Y79" s="31">
        <v>25</v>
      </c>
      <c r="Z79" s="31">
        <v>27</v>
      </c>
      <c r="AA79" s="31">
        <v>68</v>
      </c>
      <c r="AB79" s="32">
        <v>33</v>
      </c>
      <c r="AC79" s="27" t="str">
        <v/>
      </c>
      <c r="AD79" s="28" t="str">
        <v/>
      </c>
      <c r="AE79" s="28" t="str">
        <v/>
      </c>
      <c r="AF79" s="28" t="str">
        <v/>
      </c>
      <c r="AG79" s="28" t="str">
        <v/>
      </c>
      <c r="AH79" s="29" t="str">
        <v/>
      </c>
      <c r="AI79" s="30" t="str">
        <v/>
      </c>
      <c r="AJ79" s="31" t="str">
        <v/>
      </c>
      <c r="AK79" s="31" t="str">
        <v/>
      </c>
      <c r="AL79" s="31" t="str">
        <v/>
      </c>
      <c r="AM79" s="31" t="str">
        <v/>
      </c>
      <c r="AN79" s="32" t="str">
        <v/>
      </c>
      <c r="AO79" s="27" t="str">
        <v/>
      </c>
      <c r="AP79" s="28" t="str">
        <v/>
      </c>
      <c r="AQ79" s="28" t="str">
        <v/>
      </c>
      <c r="AR79" s="28" t="str">
        <v/>
      </c>
      <c r="AS79" s="28" t="str">
        <v/>
      </c>
      <c r="AT79" s="29" t="str">
        <v/>
      </c>
      <c r="AU79" s="30" t="str">
        <v/>
      </c>
      <c r="AV79" s="31" t="str">
        <v/>
      </c>
      <c r="AW79" s="31" t="str">
        <v/>
      </c>
      <c r="AX79" s="31" t="str">
        <v/>
      </c>
      <c r="AY79" s="31" t="str">
        <v/>
      </c>
      <c r="AZ79" s="32" t="str">
        <v/>
      </c>
      <c r="BA79" s="27" t="str">
        <v/>
      </c>
      <c r="BB79" s="28" t="str">
        <v/>
      </c>
      <c r="BC79" s="28" t="str">
        <v/>
      </c>
      <c r="BD79" s="28" t="str">
        <v/>
      </c>
      <c r="BE79" s="28" t="str">
        <v/>
      </c>
      <c r="BF79" s="29" t="str">
        <v/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Wadi Alain</v>
      </c>
      <c r="B80" s="26" t="str">
        <v>AMLAH</v>
      </c>
      <c r="C80" s="26" t="str">
        <v>K_LN3</v>
      </c>
      <c r="D80" s="26" t="str">
        <v>23.179355, 56.914401</v>
      </c>
      <c r="E80" s="26" t="str">
        <v>701</v>
      </c>
      <c r="F80" s="26" t="str">
        <v>Pole (PMT)</v>
      </c>
      <c r="G80" s="26" t="str">
        <v>4</v>
      </c>
      <c r="H80" s="26">
        <v>100</v>
      </c>
      <c r="I80" s="26" t="str">
        <v>09/06/2026, 13:42</v>
      </c>
      <c r="J80" s="26">
        <v>1</v>
      </c>
      <c r="K80" s="26">
        <v>242</v>
      </c>
      <c r="L80" s="26">
        <v>256</v>
      </c>
      <c r="M80" s="26">
        <v>257</v>
      </c>
      <c r="N80" s="26">
        <v>443</v>
      </c>
      <c r="O80" s="26">
        <v>444</v>
      </c>
      <c r="P80" s="26">
        <v>446</v>
      </c>
      <c r="Q80" s="27" t="str">
        <v>120 mm²</v>
      </c>
      <c r="R80" s="28" t="str">
        <v>Cu</v>
      </c>
      <c r="S80" s="28">
        <v>9</v>
      </c>
      <c r="T80" s="28">
        <v>12</v>
      </c>
      <c r="U80" s="28">
        <v>9</v>
      </c>
      <c r="V80" s="29">
        <v>13</v>
      </c>
      <c r="W80" s="30" t="str">
        <v>120 mm²</v>
      </c>
      <c r="X80" s="31" t="str">
        <v>Cu</v>
      </c>
      <c r="Y80" s="31">
        <v>22</v>
      </c>
      <c r="Z80" s="31">
        <v>7</v>
      </c>
      <c r="AA80" s="31">
        <v>18</v>
      </c>
      <c r="AB80" s="32">
        <v>8</v>
      </c>
      <c r="AC80" s="27" t="str">
        <v/>
      </c>
      <c r="AD80" s="28" t="str">
        <v/>
      </c>
      <c r="AE80" s="28" t="str">
        <v/>
      </c>
      <c r="AF80" s="28" t="str">
        <v/>
      </c>
      <c r="AG80" s="28" t="str">
        <v/>
      </c>
      <c r="AH80" s="29" t="str">
        <v/>
      </c>
      <c r="AI80" s="30" t="str">
        <v/>
      </c>
      <c r="AJ80" s="31" t="str">
        <v/>
      </c>
      <c r="AK80" s="31" t="str">
        <v/>
      </c>
      <c r="AL80" s="31" t="str">
        <v/>
      </c>
      <c r="AM80" s="31" t="str">
        <v/>
      </c>
      <c r="AN80" s="32" t="str">
        <v/>
      </c>
      <c r="AO80" s="27" t="str">
        <v/>
      </c>
      <c r="AP80" s="28" t="str">
        <v/>
      </c>
      <c r="AQ80" s="28" t="str">
        <v/>
      </c>
      <c r="AR80" s="28" t="str">
        <v/>
      </c>
      <c r="AS80" s="28" t="str">
        <v/>
      </c>
      <c r="AT80" s="29" t="str">
        <v/>
      </c>
      <c r="AU80" s="30" t="str">
        <v/>
      </c>
      <c r="AV80" s="31" t="str">
        <v/>
      </c>
      <c r="AW80" s="31" t="str">
        <v/>
      </c>
      <c r="AX80" s="31" t="str">
        <v/>
      </c>
      <c r="AY80" s="31" t="str">
        <v/>
      </c>
      <c r="AZ80" s="32" t="str">
        <v/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Wadi Alain</v>
      </c>
      <c r="B81" s="26" t="str">
        <v>AMLAH</v>
      </c>
      <c r="C81" s="26" t="str">
        <v>K_LN4</v>
      </c>
      <c r="D81" s="26" t="str">
        <v>23.140594, 56.878859</v>
      </c>
      <c r="E81" s="26" t="str">
        <v>821</v>
      </c>
      <c r="F81" s="26" t="str">
        <v>Pole (PMT)</v>
      </c>
      <c r="G81" s="26" t="str">
        <v>2</v>
      </c>
      <c r="H81" s="26">
        <v>100</v>
      </c>
      <c r="I81" s="26" t="str">
        <v>04/06/2026, 15:39</v>
      </c>
      <c r="J81" s="26">
        <v>1</v>
      </c>
      <c r="K81" s="26">
        <v>236</v>
      </c>
      <c r="L81" s="26">
        <v>238</v>
      </c>
      <c r="M81" s="26">
        <v>238</v>
      </c>
      <c r="N81" s="26">
        <v>412</v>
      </c>
      <c r="O81" s="26">
        <v>411</v>
      </c>
      <c r="P81" s="26">
        <v>410</v>
      </c>
      <c r="Q81" s="27" t="str">
        <v>120 mm²</v>
      </c>
      <c r="R81" s="28" t="str">
        <v>Cu</v>
      </c>
      <c r="S81" s="28">
        <v>145</v>
      </c>
      <c r="T81" s="28">
        <v>120</v>
      </c>
      <c r="U81" s="28">
        <v>112</v>
      </c>
      <c r="V81" s="29">
        <v>29</v>
      </c>
      <c r="W81" s="30" t="str">
        <v/>
      </c>
      <c r="X81" s="31" t="str">
        <v/>
      </c>
      <c r="Y81" s="31" t="str">
        <v/>
      </c>
      <c r="Z81" s="31" t="str">
        <v/>
      </c>
      <c r="AA81" s="31" t="str">
        <v/>
      </c>
      <c r="AB81" s="32" t="str">
        <v/>
      </c>
      <c r="AC81" s="27" t="str">
        <v/>
      </c>
      <c r="AD81" s="28" t="str">
        <v/>
      </c>
      <c r="AE81" s="28" t="str">
        <v/>
      </c>
      <c r="AF81" s="28" t="str">
        <v/>
      </c>
      <c r="AG81" s="28" t="str">
        <v/>
      </c>
      <c r="AH81" s="29" t="str">
        <v/>
      </c>
      <c r="AI81" s="30" t="str">
        <v/>
      </c>
      <c r="AJ81" s="31" t="str">
        <v/>
      </c>
      <c r="AK81" s="31" t="str">
        <v/>
      </c>
      <c r="AL81" s="31" t="str">
        <v/>
      </c>
      <c r="AM81" s="31" t="str">
        <v/>
      </c>
      <c r="AN81" s="32" t="str">
        <v/>
      </c>
      <c r="AO81" s="27" t="str">
        <v/>
      </c>
      <c r="AP81" s="28" t="str">
        <v/>
      </c>
      <c r="AQ81" s="28" t="str">
        <v/>
      </c>
      <c r="AR81" s="28" t="str">
        <v/>
      </c>
      <c r="AS81" s="28" t="str">
        <v/>
      </c>
      <c r="AT81" s="29" t="str">
        <v/>
      </c>
      <c r="AU81" s="30" t="str">
        <v/>
      </c>
      <c r="AV81" s="31" t="str">
        <v/>
      </c>
      <c r="AW81" s="31" t="str">
        <v/>
      </c>
      <c r="AX81" s="31" t="str">
        <v/>
      </c>
      <c r="AY81" s="31" t="str">
        <v/>
      </c>
      <c r="AZ81" s="32" t="str">
        <v/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Wadi Alain</v>
      </c>
      <c r="B82" s="26" t="str">
        <v>AMLAH</v>
      </c>
      <c r="C82" s="26" t="str">
        <v>K_LN4</v>
      </c>
      <c r="D82" s="26" t="str">
        <v>23.132371, 56.881862</v>
      </c>
      <c r="E82" s="26" t="str">
        <v>820</v>
      </c>
      <c r="F82" s="26" t="str">
        <v>Pole (PMT)</v>
      </c>
      <c r="G82" s="26" t="str">
        <v>3</v>
      </c>
      <c r="H82" s="26">
        <v>315</v>
      </c>
      <c r="I82" s="26" t="str">
        <v>04/06/2026, 15:34</v>
      </c>
      <c r="J82" s="26">
        <v>1</v>
      </c>
      <c r="K82" s="26">
        <v>240</v>
      </c>
      <c r="L82" s="26">
        <v>243</v>
      </c>
      <c r="M82" s="26">
        <v>242</v>
      </c>
      <c r="N82" s="26">
        <v>420</v>
      </c>
      <c r="O82" s="26">
        <v>421</v>
      </c>
      <c r="P82" s="26">
        <v>419</v>
      </c>
      <c r="Q82" s="27" t="str">
        <v>120 mm²</v>
      </c>
      <c r="R82" s="28" t="str">
        <v>Cu</v>
      </c>
      <c r="S82" s="28">
        <v>153</v>
      </c>
      <c r="T82" s="28">
        <v>74</v>
      </c>
      <c r="U82" s="28">
        <v>43</v>
      </c>
      <c r="V82" s="29">
        <v>112</v>
      </c>
      <c r="W82" s="30" t="str">
        <v>120 mm²</v>
      </c>
      <c r="X82" s="31" t="str">
        <v>Cu</v>
      </c>
      <c r="Y82" s="31">
        <v>73</v>
      </c>
      <c r="Z82" s="31">
        <v>30</v>
      </c>
      <c r="AA82" s="31">
        <v>70</v>
      </c>
      <c r="AB82" s="32">
        <v>36</v>
      </c>
      <c r="AC82" s="27" t="str">
        <v/>
      </c>
      <c r="AD82" s="28" t="str">
        <v/>
      </c>
      <c r="AE82" s="28" t="str">
        <v/>
      </c>
      <c r="AF82" s="28" t="str">
        <v/>
      </c>
      <c r="AG82" s="28" t="str">
        <v/>
      </c>
      <c r="AH82" s="29" t="str">
        <v/>
      </c>
      <c r="AI82" s="30" t="str">
        <v/>
      </c>
      <c r="AJ82" s="31" t="str">
        <v/>
      </c>
      <c r="AK82" s="31" t="str">
        <v/>
      </c>
      <c r="AL82" s="31" t="str">
        <v/>
      </c>
      <c r="AM82" s="31" t="str">
        <v/>
      </c>
      <c r="AN82" s="32" t="str">
        <v/>
      </c>
      <c r="AO82" s="27" t="str">
        <v/>
      </c>
      <c r="AP82" s="28" t="str">
        <v/>
      </c>
      <c r="AQ82" s="28" t="str">
        <v/>
      </c>
      <c r="AR82" s="28" t="str">
        <v/>
      </c>
      <c r="AS82" s="28" t="str">
        <v/>
      </c>
      <c r="AT82" s="29" t="str">
        <v/>
      </c>
      <c r="AU82" s="30" t="str">
        <v/>
      </c>
      <c r="AV82" s="31" t="str">
        <v/>
      </c>
      <c r="AW82" s="31" t="str">
        <v/>
      </c>
      <c r="AX82" s="31" t="str">
        <v/>
      </c>
      <c r="AY82" s="31" t="str">
        <v/>
      </c>
      <c r="AZ82" s="32" t="str">
        <v/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Wadi Alain</v>
      </c>
      <c r="B83" s="26" t="str">
        <v>AMLAH</v>
      </c>
      <c r="C83" s="26" t="str">
        <v>K_LN4</v>
      </c>
      <c r="D83" s="26" t="str">
        <v>23.131071, 56.88013</v>
      </c>
      <c r="E83" s="26" t="str">
        <v>1845</v>
      </c>
      <c r="F83" s="26" t="str">
        <v>Pole (PMT)</v>
      </c>
      <c r="G83" s="26" t="str">
        <v>3</v>
      </c>
      <c r="H83" s="26">
        <v>315</v>
      </c>
      <c r="I83" s="26" t="str">
        <v>04/06/2026, 15:30</v>
      </c>
      <c r="J83" s="26">
        <v>1</v>
      </c>
      <c r="K83" s="26">
        <v>244</v>
      </c>
      <c r="L83" s="26">
        <v>246</v>
      </c>
      <c r="M83" s="26">
        <v>244</v>
      </c>
      <c r="N83" s="26">
        <v>426</v>
      </c>
      <c r="O83" s="26">
        <v>424</v>
      </c>
      <c r="P83" s="26">
        <v>423</v>
      </c>
      <c r="Q83" s="27" t="str">
        <v>185 mm²</v>
      </c>
      <c r="R83" s="28" t="str">
        <v>Cu</v>
      </c>
      <c r="S83" s="28">
        <v>14</v>
      </c>
      <c r="T83" s="28">
        <v>13</v>
      </c>
      <c r="U83" s="28">
        <v>14</v>
      </c>
      <c r="V83" s="29">
        <v>8</v>
      </c>
      <c r="W83" s="30" t="str">
        <v>185 mm²</v>
      </c>
      <c r="X83" s="31" t="str">
        <v>Cu</v>
      </c>
      <c r="Y83" s="31">
        <v>9</v>
      </c>
      <c r="Z83" s="31">
        <v>7</v>
      </c>
      <c r="AA83" s="31">
        <v>9</v>
      </c>
      <c r="AB83" s="32">
        <v>9</v>
      </c>
      <c r="AC83" s="27" t="str">
        <v/>
      </c>
      <c r="AD83" s="28" t="str">
        <v/>
      </c>
      <c r="AE83" s="28" t="str">
        <v/>
      </c>
      <c r="AF83" s="28" t="str">
        <v/>
      </c>
      <c r="AG83" s="28" t="str">
        <v/>
      </c>
      <c r="AH83" s="29" t="str">
        <v/>
      </c>
      <c r="AI83" s="30" t="str">
        <v/>
      </c>
      <c r="AJ83" s="31" t="str">
        <v/>
      </c>
      <c r="AK83" s="31" t="str">
        <v/>
      </c>
      <c r="AL83" s="31" t="str">
        <v/>
      </c>
      <c r="AM83" s="31" t="str">
        <v/>
      </c>
      <c r="AN83" s="32" t="str">
        <v/>
      </c>
      <c r="AO83" s="27" t="str">
        <v/>
      </c>
      <c r="AP83" s="28" t="str">
        <v/>
      </c>
      <c r="AQ83" s="28" t="str">
        <v/>
      </c>
      <c r="AR83" s="28" t="str">
        <v/>
      </c>
      <c r="AS83" s="28" t="str">
        <v/>
      </c>
      <c r="AT83" s="29" t="str">
        <v/>
      </c>
      <c r="AU83" s="30" t="str">
        <v/>
      </c>
      <c r="AV83" s="31" t="str">
        <v/>
      </c>
      <c r="AW83" s="31" t="str">
        <v/>
      </c>
      <c r="AX83" s="31" t="str">
        <v/>
      </c>
      <c r="AY83" s="31" t="str">
        <v/>
      </c>
      <c r="AZ83" s="32" t="str">
        <v/>
      </c>
      <c r="BA83" s="27" t="str">
        <v/>
      </c>
      <c r="BB83" s="28" t="str">
        <v/>
      </c>
      <c r="BC83" s="28" t="str">
        <v/>
      </c>
      <c r="BD83" s="28" t="str">
        <v/>
      </c>
      <c r="BE83" s="28" t="str">
        <v/>
      </c>
      <c r="BF83" s="29" t="str">
        <v/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Wadi Alain</v>
      </c>
      <c r="B84" s="26" t="str">
        <v>AMLAH</v>
      </c>
      <c r="C84" s="26" t="str">
        <v>K_LN4</v>
      </c>
      <c r="D84" s="26" t="str">
        <v>23.129754, 56.875266</v>
      </c>
      <c r="E84" s="26" t="str">
        <v>819</v>
      </c>
      <c r="F84" s="26" t="str">
        <v>Ground (GMT)</v>
      </c>
      <c r="G84" s="26" t="str">
        <v>3</v>
      </c>
      <c r="H84" s="26">
        <v>1000</v>
      </c>
      <c r="I84" s="26" t="str">
        <v>04/06/2026, 15:26</v>
      </c>
      <c r="J84" s="26">
        <v>1</v>
      </c>
      <c r="K84" s="26">
        <v>243</v>
      </c>
      <c r="L84" s="26">
        <v>244</v>
      </c>
      <c r="M84" s="26">
        <v>243</v>
      </c>
      <c r="N84" s="26">
        <v>423</v>
      </c>
      <c r="O84" s="26">
        <v>420</v>
      </c>
      <c r="P84" s="26">
        <v>421</v>
      </c>
      <c r="Q84" s="27" t="str">
        <v>185 mm²</v>
      </c>
      <c r="R84" s="28" t="str">
        <v>Cu</v>
      </c>
      <c r="S84" s="28">
        <v>106</v>
      </c>
      <c r="T84" s="28">
        <v>105</v>
      </c>
      <c r="U84" s="28">
        <v>84</v>
      </c>
      <c r="V84" s="29">
        <v>29</v>
      </c>
      <c r="W84" s="30" t="str">
        <v>185 mm²</v>
      </c>
      <c r="X84" s="31" t="str">
        <v>Cu</v>
      </c>
      <c r="Y84" s="31">
        <v>49</v>
      </c>
      <c r="Z84" s="31">
        <v>30</v>
      </c>
      <c r="AA84" s="31">
        <v>60</v>
      </c>
      <c r="AB84" s="32">
        <v>28</v>
      </c>
      <c r="AC84" s="27" t="str">
        <v>185 mm²</v>
      </c>
      <c r="AD84" s="28" t="str">
        <v>Cu</v>
      </c>
      <c r="AE84" s="28">
        <v>58</v>
      </c>
      <c r="AF84" s="28">
        <v>66</v>
      </c>
      <c r="AG84" s="28">
        <v>93</v>
      </c>
      <c r="AH84" s="29">
        <v>28</v>
      </c>
      <c r="AI84" s="30" t="str">
        <v/>
      </c>
      <c r="AJ84" s="31" t="str">
        <v/>
      </c>
      <c r="AK84" s="31" t="str">
        <v/>
      </c>
      <c r="AL84" s="31" t="str">
        <v/>
      </c>
      <c r="AM84" s="31" t="str">
        <v/>
      </c>
      <c r="AN84" s="32" t="str">
        <v/>
      </c>
      <c r="AO84" s="27" t="str">
        <v/>
      </c>
      <c r="AP84" s="28" t="str">
        <v/>
      </c>
      <c r="AQ84" s="28" t="str">
        <v/>
      </c>
      <c r="AR84" s="28" t="str">
        <v/>
      </c>
      <c r="AS84" s="28" t="str">
        <v/>
      </c>
      <c r="AT84" s="29" t="str">
        <v/>
      </c>
      <c r="AU84" s="30" t="str">
        <v/>
      </c>
      <c r="AV84" s="31" t="str">
        <v/>
      </c>
      <c r="AW84" s="31" t="str">
        <v/>
      </c>
      <c r="AX84" s="31" t="str">
        <v/>
      </c>
      <c r="AY84" s="31" t="str">
        <v/>
      </c>
      <c r="AZ84" s="32" t="str">
        <v/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  <row r="85" ht="15.75" customHeight="1">
      <c r="A85" s="26" t="str">
        <v>Wadi Alain</v>
      </c>
      <c r="B85" s="26" t="str">
        <v>AMLAH</v>
      </c>
      <c r="C85" s="26" t="str">
        <v>K_LN4</v>
      </c>
      <c r="D85" s="26" t="str">
        <v>23.132643, 56.890684</v>
      </c>
      <c r="E85" s="26" t="str">
        <v>2187</v>
      </c>
      <c r="F85" s="26" t="str">
        <v>Pole (PMT)</v>
      </c>
      <c r="G85" s="26" t="str">
        <v>2</v>
      </c>
      <c r="H85" s="26">
        <v>100</v>
      </c>
      <c r="I85" s="26" t="str">
        <v>04/06/2026, 15:20</v>
      </c>
      <c r="J85" s="26">
        <v>1</v>
      </c>
      <c r="K85" s="26">
        <v>232</v>
      </c>
      <c r="L85" s="26">
        <v>233</v>
      </c>
      <c r="M85" s="26">
        <v>232</v>
      </c>
      <c r="N85" s="26">
        <v>406</v>
      </c>
      <c r="O85" s="26">
        <v>404</v>
      </c>
      <c r="P85" s="26">
        <v>403</v>
      </c>
      <c r="Q85" s="27" t="str">
        <v>185 mm²</v>
      </c>
      <c r="R85" s="28" t="str">
        <v>Cu</v>
      </c>
      <c r="S85" s="28">
        <v>5</v>
      </c>
      <c r="T85" s="28">
        <v>2</v>
      </c>
      <c r="U85" s="28">
        <v>4</v>
      </c>
      <c r="V85" s="29">
        <v>4</v>
      </c>
      <c r="W85" s="30" t="str">
        <v>185 mm²</v>
      </c>
      <c r="X85" s="31" t="str">
        <v>Cu</v>
      </c>
      <c r="Y85" s="31">
        <v>0</v>
      </c>
      <c r="Z85" s="31">
        <v>0</v>
      </c>
      <c r="AA85" s="31">
        <v>0</v>
      </c>
      <c r="AB85" s="32">
        <v>0</v>
      </c>
      <c r="AC85" s="27" t="str">
        <v/>
      </c>
      <c r="AD85" s="28" t="str">
        <v/>
      </c>
      <c r="AE85" s="28" t="str">
        <v/>
      </c>
      <c r="AF85" s="28" t="str">
        <v/>
      </c>
      <c r="AG85" s="28" t="str">
        <v/>
      </c>
      <c r="AH85" s="29" t="str">
        <v/>
      </c>
      <c r="AI85" s="30" t="str">
        <v/>
      </c>
      <c r="AJ85" s="31" t="str">
        <v/>
      </c>
      <c r="AK85" s="31" t="str">
        <v/>
      </c>
      <c r="AL85" s="31" t="str">
        <v/>
      </c>
      <c r="AM85" s="31" t="str">
        <v/>
      </c>
      <c r="AN85" s="32" t="str">
        <v/>
      </c>
      <c r="AO85" s="27" t="str">
        <v/>
      </c>
      <c r="AP85" s="28" t="str">
        <v/>
      </c>
      <c r="AQ85" s="28" t="str">
        <v/>
      </c>
      <c r="AR85" s="28" t="str">
        <v/>
      </c>
      <c r="AS85" s="28" t="str">
        <v/>
      </c>
      <c r="AT85" s="29" t="str">
        <v/>
      </c>
      <c r="AU85" s="30" t="str">
        <v/>
      </c>
      <c r="AV85" s="31" t="str">
        <v/>
      </c>
      <c r="AW85" s="31" t="str">
        <v/>
      </c>
      <c r="AX85" s="31" t="str">
        <v/>
      </c>
      <c r="AY85" s="31" t="str">
        <v/>
      </c>
      <c r="AZ85" s="32" t="str">
        <v/>
      </c>
      <c r="BA85" s="27" t="str">
        <v/>
      </c>
      <c r="BB85" s="28" t="str">
        <v/>
      </c>
      <c r="BC85" s="28" t="str">
        <v/>
      </c>
      <c r="BD85" s="28" t="str">
        <v/>
      </c>
      <c r="BE85" s="28" t="str">
        <v/>
      </c>
      <c r="BF85" s="29" t="str">
        <v/>
      </c>
      <c r="BG85" s="30" t="str">
        <v/>
      </c>
      <c r="BH85" s="31" t="str">
        <v/>
      </c>
      <c r="BI85" s="31" t="str">
        <v/>
      </c>
      <c r="BJ85" s="31" t="str">
        <v/>
      </c>
      <c r="BK85" s="31" t="str">
        <v/>
      </c>
      <c r="BL85" s="32" t="str">
        <v/>
      </c>
      <c r="BM85" s="26">
        <f>SUM(S85,Y85,AE85,AK85,AQ85,AW85,BC85,BI85)</f>
      </c>
      <c r="BN85" s="26">
        <f>SUM(T85,Z85,AF85,AL85,AR85,AX85,BD85,BJ85)</f>
      </c>
      <c r="BO85" s="26">
        <f>SUM(U85,AA85,AG85,AM85,AS85,AY85,BE85,BK85)</f>
      </c>
      <c r="BP85" s="26">
        <f>SUM(V85,AB85,AH85,AN85,AT85,AZ85,BF85,BL85)</f>
      </c>
      <c r="BQ85" s="26">
        <f>MAX(BM85:BO85)</f>
      </c>
      <c r="BR85" s="26">
        <f>MIN(BM85:BO85)</f>
      </c>
      <c r="BS85" s="33">
        <f>IF(H85&gt;0,(BQ85*SQRT(3)*IF(N85&gt;0,N85,IF(O85&gt;0,O85,IF(P85&gt;0,P85,415)))/(H85*1000))*100,0)</f>
      </c>
      <c r="BT85" s="33">
        <f>IF(BS85&gt;70,"Upgrade","OK - No Upgrade")</f>
      </c>
      <c r="BU85" s="33">
        <f>IF(IF(AVERAGE(BM85:BO85)&gt;0,((BQ85-AVERAGE(BM85:BO85))/AVERAGE(BM85:BO85))*100,0)&gt;10,"Need to Balance","OK - Balanced")</f>
      </c>
    </row>
    <row r="86" ht="15.75" customHeight="1">
      <c r="A86" s="26" t="str">
        <v>Wadi Alain</v>
      </c>
      <c r="B86" s="26" t="str">
        <v>AMLAH</v>
      </c>
      <c r="C86" s="26" t="str">
        <v>K_LN4</v>
      </c>
      <c r="D86" s="26" t="str">
        <v>23.121858, 56.914494</v>
      </c>
      <c r="E86" s="26" t="str">
        <v>816</v>
      </c>
      <c r="F86" s="26" t="str">
        <v>Pole (PMT)</v>
      </c>
      <c r="G86" s="26" t="str">
        <v>3</v>
      </c>
      <c r="H86" s="26">
        <v>315</v>
      </c>
      <c r="I86" s="26" t="str">
        <v>04/06/2026, 15:13</v>
      </c>
      <c r="J86" s="26">
        <v>1</v>
      </c>
      <c r="K86" s="26">
        <v>242</v>
      </c>
      <c r="L86" s="26">
        <v>244</v>
      </c>
      <c r="M86" s="26">
        <v>241</v>
      </c>
      <c r="N86" s="26">
        <v>422</v>
      </c>
      <c r="O86" s="26">
        <v>421</v>
      </c>
      <c r="P86" s="26">
        <v>417</v>
      </c>
      <c r="Q86" s="27" t="str">
        <v>120 mm²</v>
      </c>
      <c r="R86" s="28" t="str">
        <v>Cu</v>
      </c>
      <c r="S86" s="28">
        <v>64</v>
      </c>
      <c r="T86" s="28">
        <v>35</v>
      </c>
      <c r="U86" s="28">
        <v>87</v>
      </c>
      <c r="V86" s="29">
        <v>24</v>
      </c>
      <c r="W86" s="30" t="str">
        <v/>
      </c>
      <c r="X86" s="31" t="str">
        <v/>
      </c>
      <c r="Y86" s="31" t="str">
        <v/>
      </c>
      <c r="Z86" s="31" t="str">
        <v/>
      </c>
      <c r="AA86" s="31" t="str">
        <v/>
      </c>
      <c r="AB86" s="32" t="str">
        <v/>
      </c>
      <c r="AC86" s="27" t="str">
        <v/>
      </c>
      <c r="AD86" s="28" t="str">
        <v/>
      </c>
      <c r="AE86" s="28" t="str">
        <v/>
      </c>
      <c r="AF86" s="28" t="str">
        <v/>
      </c>
      <c r="AG86" s="28" t="str">
        <v/>
      </c>
      <c r="AH86" s="29" t="str">
        <v/>
      </c>
      <c r="AI86" s="30" t="str">
        <v/>
      </c>
      <c r="AJ86" s="31" t="str">
        <v/>
      </c>
      <c r="AK86" s="31" t="str">
        <v/>
      </c>
      <c r="AL86" s="31" t="str">
        <v/>
      </c>
      <c r="AM86" s="31" t="str">
        <v/>
      </c>
      <c r="AN86" s="32" t="str">
        <v/>
      </c>
      <c r="AO86" s="27" t="str">
        <v/>
      </c>
      <c r="AP86" s="28" t="str">
        <v/>
      </c>
      <c r="AQ86" s="28" t="str">
        <v/>
      </c>
      <c r="AR86" s="28" t="str">
        <v/>
      </c>
      <c r="AS86" s="28" t="str">
        <v/>
      </c>
      <c r="AT86" s="29" t="str">
        <v/>
      </c>
      <c r="AU86" s="30" t="str">
        <v/>
      </c>
      <c r="AV86" s="31" t="str">
        <v/>
      </c>
      <c r="AW86" s="31" t="str">
        <v/>
      </c>
      <c r="AX86" s="31" t="str">
        <v/>
      </c>
      <c r="AY86" s="31" t="str">
        <v/>
      </c>
      <c r="AZ86" s="32" t="str">
        <v/>
      </c>
      <c r="BA86" s="27" t="str">
        <v/>
      </c>
      <c r="BB86" s="28" t="str">
        <v/>
      </c>
      <c r="BC86" s="28" t="str">
        <v/>
      </c>
      <c r="BD86" s="28" t="str">
        <v/>
      </c>
      <c r="BE86" s="28" t="str">
        <v/>
      </c>
      <c r="BF86" s="29" t="str">
        <v/>
      </c>
      <c r="BG86" s="30" t="str">
        <v/>
      </c>
      <c r="BH86" s="31" t="str">
        <v/>
      </c>
      <c r="BI86" s="31" t="str">
        <v/>
      </c>
      <c r="BJ86" s="31" t="str">
        <v/>
      </c>
      <c r="BK86" s="31" t="str">
        <v/>
      </c>
      <c r="BL86" s="32" t="str">
        <v/>
      </c>
      <c r="BM86" s="26">
        <f>SUM(S86,Y86,AE86,AK86,AQ86,AW86,BC86,BI86)</f>
      </c>
      <c r="BN86" s="26">
        <f>SUM(T86,Z86,AF86,AL86,AR86,AX86,BD86,BJ86)</f>
      </c>
      <c r="BO86" s="26">
        <f>SUM(U86,AA86,AG86,AM86,AS86,AY86,BE86,BK86)</f>
      </c>
      <c r="BP86" s="26">
        <f>SUM(V86,AB86,AH86,AN86,AT86,AZ86,BF86,BL86)</f>
      </c>
      <c r="BQ86" s="26">
        <f>MAX(BM86:BO86)</f>
      </c>
      <c r="BR86" s="26">
        <f>MIN(BM86:BO86)</f>
      </c>
      <c r="BS86" s="33">
        <f>IF(H86&gt;0,(BQ86*SQRT(3)*IF(N86&gt;0,N86,IF(O86&gt;0,O86,IF(P86&gt;0,P86,415)))/(H86*1000))*100,0)</f>
      </c>
      <c r="BT86" s="33">
        <f>IF(BS86&gt;70,"Upgrade","OK - No Upgrade")</f>
      </c>
      <c r="BU86" s="33">
        <f>IF(IF(AVERAGE(BM86:BO86)&gt;0,((BQ86-AVERAGE(BM86:BO86))/AVERAGE(BM86:BO86))*100,0)&gt;10,"Need to Balance","OK - Balanced")</f>
      </c>
    </row>
    <row r="87" ht="15.75" customHeight="1">
      <c r="A87" s="26" t="str">
        <v>Wadi Alain</v>
      </c>
      <c r="B87" s="26" t="str">
        <v>AMLAH</v>
      </c>
      <c r="C87" s="26" t="str">
        <v>K_LN4</v>
      </c>
      <c r="D87" s="26" t="str">
        <v>23.123088, 56.918728</v>
      </c>
      <c r="E87" s="26" t="str">
        <v>815</v>
      </c>
      <c r="F87" s="26" t="str">
        <v>Pole (PMT)</v>
      </c>
      <c r="G87" s="26" t="str">
        <v>3</v>
      </c>
      <c r="H87" s="26">
        <v>315</v>
      </c>
      <c r="I87" s="26" t="str">
        <v>04/06/2026, 15:09</v>
      </c>
      <c r="J87" s="26">
        <v>1</v>
      </c>
      <c r="K87" s="26">
        <v>241</v>
      </c>
      <c r="L87" s="26">
        <v>242</v>
      </c>
      <c r="M87" s="26">
        <v>239</v>
      </c>
      <c r="N87" s="26">
        <v>415</v>
      </c>
      <c r="O87" s="26">
        <v>420</v>
      </c>
      <c r="P87" s="26">
        <v>417</v>
      </c>
      <c r="Q87" s="27" t="str">
        <v>120 mm²</v>
      </c>
      <c r="R87" s="28" t="str">
        <v>Cu</v>
      </c>
      <c r="S87" s="28">
        <v>92</v>
      </c>
      <c r="T87" s="28">
        <v>118</v>
      </c>
      <c r="U87" s="28">
        <v>150</v>
      </c>
      <c r="V87" s="29">
        <v>33</v>
      </c>
      <c r="W87" s="30" t="str">
        <v>120 mm²</v>
      </c>
      <c r="X87" s="31" t="str">
        <v>Cu</v>
      </c>
      <c r="Y87" s="31">
        <v>18</v>
      </c>
      <c r="Z87" s="31">
        <v>14</v>
      </c>
      <c r="AA87" s="31">
        <v>24</v>
      </c>
      <c r="AB87" s="32">
        <v>8</v>
      </c>
      <c r="AC87" s="27" t="str">
        <v/>
      </c>
      <c r="AD87" s="28" t="str">
        <v/>
      </c>
      <c r="AE87" s="28" t="str">
        <v/>
      </c>
      <c r="AF87" s="28" t="str">
        <v/>
      </c>
      <c r="AG87" s="28" t="str">
        <v/>
      </c>
      <c r="AH87" s="29" t="str">
        <v/>
      </c>
      <c r="AI87" s="30" t="str">
        <v/>
      </c>
      <c r="AJ87" s="31" t="str">
        <v/>
      </c>
      <c r="AK87" s="31" t="str">
        <v/>
      </c>
      <c r="AL87" s="31" t="str">
        <v/>
      </c>
      <c r="AM87" s="31" t="str">
        <v/>
      </c>
      <c r="AN87" s="32" t="str">
        <v/>
      </c>
      <c r="AO87" s="27" t="str">
        <v/>
      </c>
      <c r="AP87" s="28" t="str">
        <v/>
      </c>
      <c r="AQ87" s="28" t="str">
        <v/>
      </c>
      <c r="AR87" s="28" t="str">
        <v/>
      </c>
      <c r="AS87" s="28" t="str">
        <v/>
      </c>
      <c r="AT87" s="29" t="str">
        <v/>
      </c>
      <c r="AU87" s="30" t="str">
        <v/>
      </c>
      <c r="AV87" s="31" t="str">
        <v/>
      </c>
      <c r="AW87" s="31" t="str">
        <v/>
      </c>
      <c r="AX87" s="31" t="str">
        <v/>
      </c>
      <c r="AY87" s="31" t="str">
        <v/>
      </c>
      <c r="AZ87" s="32" t="str">
        <v/>
      </c>
      <c r="BA87" s="27" t="str">
        <v/>
      </c>
      <c r="BB87" s="28" t="str">
        <v/>
      </c>
      <c r="BC87" s="28" t="str">
        <v/>
      </c>
      <c r="BD87" s="28" t="str">
        <v/>
      </c>
      <c r="BE87" s="28" t="str">
        <v/>
      </c>
      <c r="BF87" s="29" t="str">
        <v/>
      </c>
      <c r="BG87" s="30" t="str">
        <v/>
      </c>
      <c r="BH87" s="31" t="str">
        <v/>
      </c>
      <c r="BI87" s="31" t="str">
        <v/>
      </c>
      <c r="BJ87" s="31" t="str">
        <v/>
      </c>
      <c r="BK87" s="31" t="str">
        <v/>
      </c>
      <c r="BL87" s="32" t="str">
        <v/>
      </c>
      <c r="BM87" s="26">
        <f>SUM(S87,Y87,AE87,AK87,AQ87,AW87,BC87,BI87)</f>
      </c>
      <c r="BN87" s="26">
        <f>SUM(T87,Z87,AF87,AL87,AR87,AX87,BD87,BJ87)</f>
      </c>
      <c r="BO87" s="26">
        <f>SUM(U87,AA87,AG87,AM87,AS87,AY87,BE87,BK87)</f>
      </c>
      <c r="BP87" s="26">
        <f>SUM(V87,AB87,AH87,AN87,AT87,AZ87,BF87,BL87)</f>
      </c>
      <c r="BQ87" s="26">
        <f>MAX(BM87:BO87)</f>
      </c>
      <c r="BR87" s="26">
        <f>MIN(BM87:BO87)</f>
      </c>
      <c r="BS87" s="33">
        <f>IF(H87&gt;0,(BQ87*SQRT(3)*IF(N87&gt;0,N87,IF(O87&gt;0,O87,IF(P87&gt;0,P87,415)))/(H87*1000))*100,0)</f>
      </c>
      <c r="BT87" s="33">
        <f>IF(BS87&gt;70,"Upgrade","OK - No Upgrade")</f>
      </c>
      <c r="BU87" s="33">
        <f>IF(IF(AVERAGE(BM87:BO87)&gt;0,((BQ87-AVERAGE(BM87:BO87))/AVERAGE(BM87:BO87))*100,0)&gt;10,"Need to Balance","OK - Balanced")</f>
      </c>
    </row>
    <row r="88" ht="15.75" customHeight="1">
      <c r="A88" s="26" t="str">
        <v>Wadi Alain</v>
      </c>
      <c r="B88" s="26" t="str">
        <v>AMLAH</v>
      </c>
      <c r="C88" s="26" t="str">
        <v>K_LN4</v>
      </c>
      <c r="D88" s="26" t="str">
        <v>23.128975, 56.915604</v>
      </c>
      <c r="E88" s="26" t="str">
        <v>1747</v>
      </c>
      <c r="F88" s="26" t="str">
        <v>Pole (PMT)</v>
      </c>
      <c r="G88" s="26" t="str">
        <v>5</v>
      </c>
      <c r="H88" s="26">
        <v>200</v>
      </c>
      <c r="I88" s="26" t="str">
        <v>04/06/2026, 15:00</v>
      </c>
      <c r="J88" s="26">
        <v>1</v>
      </c>
      <c r="K88" s="26">
        <v>249</v>
      </c>
      <c r="L88" s="26">
        <v>251</v>
      </c>
      <c r="M88" s="26">
        <v>250</v>
      </c>
      <c r="N88" s="26">
        <v>434</v>
      </c>
      <c r="O88" s="26">
        <v>432</v>
      </c>
      <c r="P88" s="26">
        <v>434</v>
      </c>
      <c r="Q88" s="27" t="str">
        <v>185 mm²</v>
      </c>
      <c r="R88" s="28" t="str">
        <v>Cu</v>
      </c>
      <c r="S88" s="28">
        <v>248</v>
      </c>
      <c r="T88" s="28">
        <v>214</v>
      </c>
      <c r="U88" s="28">
        <v>167</v>
      </c>
      <c r="V88" s="29">
        <v>42</v>
      </c>
      <c r="W88" s="30" t="str">
        <v/>
      </c>
      <c r="X88" s="31" t="str">
        <v/>
      </c>
      <c r="Y88" s="31" t="str">
        <v/>
      </c>
      <c r="Z88" s="31" t="str">
        <v/>
      </c>
      <c r="AA88" s="31" t="str">
        <v/>
      </c>
      <c r="AB88" s="32" t="str">
        <v/>
      </c>
      <c r="AC88" s="27" t="str">
        <v/>
      </c>
      <c r="AD88" s="28" t="str">
        <v/>
      </c>
      <c r="AE88" s="28" t="str">
        <v/>
      </c>
      <c r="AF88" s="28" t="str">
        <v/>
      </c>
      <c r="AG88" s="28" t="str">
        <v/>
      </c>
      <c r="AH88" s="29" t="str">
        <v/>
      </c>
      <c r="AI88" s="30" t="str">
        <v/>
      </c>
      <c r="AJ88" s="31" t="str">
        <v/>
      </c>
      <c r="AK88" s="31" t="str">
        <v/>
      </c>
      <c r="AL88" s="31" t="str">
        <v/>
      </c>
      <c r="AM88" s="31" t="str">
        <v/>
      </c>
      <c r="AN88" s="32" t="str">
        <v/>
      </c>
      <c r="AO88" s="27" t="str">
        <v/>
      </c>
      <c r="AP88" s="28" t="str">
        <v/>
      </c>
      <c r="AQ88" s="28" t="str">
        <v/>
      </c>
      <c r="AR88" s="28" t="str">
        <v/>
      </c>
      <c r="AS88" s="28" t="str">
        <v/>
      </c>
      <c r="AT88" s="29" t="str">
        <v/>
      </c>
      <c r="AU88" s="30" t="str">
        <v/>
      </c>
      <c r="AV88" s="31" t="str">
        <v/>
      </c>
      <c r="AW88" s="31" t="str">
        <v/>
      </c>
      <c r="AX88" s="31" t="str">
        <v/>
      </c>
      <c r="AY88" s="31" t="str">
        <v/>
      </c>
      <c r="AZ88" s="32" t="str">
        <v/>
      </c>
      <c r="BA88" s="27" t="str">
        <v/>
      </c>
      <c r="BB88" s="28" t="str">
        <v/>
      </c>
      <c r="BC88" s="28" t="str">
        <v/>
      </c>
      <c r="BD88" s="28" t="str">
        <v/>
      </c>
      <c r="BE88" s="28" t="str">
        <v/>
      </c>
      <c r="BF88" s="29" t="str">
        <v/>
      </c>
      <c r="BG88" s="30" t="str">
        <v/>
      </c>
      <c r="BH88" s="31" t="str">
        <v/>
      </c>
      <c r="BI88" s="31" t="str">
        <v/>
      </c>
      <c r="BJ88" s="31" t="str">
        <v/>
      </c>
      <c r="BK88" s="31" t="str">
        <v/>
      </c>
      <c r="BL88" s="32" t="str">
        <v/>
      </c>
      <c r="BM88" s="26">
        <f>SUM(S88,Y88,AE88,AK88,AQ88,AW88,BC88,BI88)</f>
      </c>
      <c r="BN88" s="26">
        <f>SUM(T88,Z88,AF88,AL88,AR88,AX88,BD88,BJ88)</f>
      </c>
      <c r="BO88" s="26">
        <f>SUM(U88,AA88,AG88,AM88,AS88,AY88,BE88,BK88)</f>
      </c>
      <c r="BP88" s="26">
        <f>SUM(V88,AB88,AH88,AN88,AT88,AZ88,BF88,BL88)</f>
      </c>
      <c r="BQ88" s="26">
        <f>MAX(BM88:BO88)</f>
      </c>
      <c r="BR88" s="26">
        <f>MIN(BM88:BO88)</f>
      </c>
      <c r="BS88" s="33">
        <f>IF(H88&gt;0,(BQ88*SQRT(3)*IF(N88&gt;0,N88,IF(O88&gt;0,O88,IF(P88&gt;0,P88,415)))/(H88*1000))*100,0)</f>
      </c>
      <c r="BT88" s="33">
        <f>IF(BS88&gt;70,"Upgrade","OK - No Upgrade")</f>
      </c>
      <c r="BU88" s="33">
        <f>IF(IF(AVERAGE(BM88:BO88)&gt;0,((BQ88-AVERAGE(BM88:BO88))/AVERAGE(BM88:BO88))*100,0)&gt;10,"Need to Balance","OK - Balanced")</f>
      </c>
    </row>
    <row r="89" ht="15.75" customHeight="1">
      <c r="A89" s="26" t="str">
        <v>Wadi Alain</v>
      </c>
      <c r="B89" s="26" t="str">
        <v>AMLAH</v>
      </c>
      <c r="C89" s="26" t="str">
        <v>K_LN4</v>
      </c>
      <c r="D89" s="26" t="str">
        <v>23.134807, 56.917888</v>
      </c>
      <c r="E89" s="26" t="str">
        <v>1438</v>
      </c>
      <c r="F89" s="26" t="str">
        <v>Pole (PMT)</v>
      </c>
      <c r="G89" s="26" t="str">
        <v>5</v>
      </c>
      <c r="H89" s="26">
        <v>315</v>
      </c>
      <c r="I89" s="26" t="str">
        <v>04/06/2026, 14:55</v>
      </c>
      <c r="J89" s="26">
        <v>1</v>
      </c>
      <c r="K89" s="26">
        <v>252</v>
      </c>
      <c r="L89" s="26">
        <v>254</v>
      </c>
      <c r="M89" s="26">
        <v>252</v>
      </c>
      <c r="N89" s="26">
        <v>440</v>
      </c>
      <c r="O89" s="26">
        <v>439</v>
      </c>
      <c r="P89" s="26">
        <v>436</v>
      </c>
      <c r="Q89" s="27" t="str">
        <v>185 mm²</v>
      </c>
      <c r="R89" s="28" t="str">
        <v>Cu</v>
      </c>
      <c r="S89" s="28">
        <v>66</v>
      </c>
      <c r="T89" s="28">
        <v>62</v>
      </c>
      <c r="U89" s="28">
        <v>68</v>
      </c>
      <c r="V89" s="29">
        <v>12</v>
      </c>
      <c r="W89" s="30" t="str">
        <v>185 mm²</v>
      </c>
      <c r="X89" s="31" t="str">
        <v>Cu</v>
      </c>
      <c r="Y89" s="31">
        <v>131</v>
      </c>
      <c r="Z89" s="31">
        <v>125</v>
      </c>
      <c r="AA89" s="31">
        <v>126</v>
      </c>
      <c r="AB89" s="32">
        <v>18</v>
      </c>
      <c r="AC89" s="27" t="str">
        <v/>
      </c>
      <c r="AD89" s="28" t="str">
        <v/>
      </c>
      <c r="AE89" s="28" t="str">
        <v/>
      </c>
      <c r="AF89" s="28" t="str">
        <v/>
      </c>
      <c r="AG89" s="28" t="str">
        <v/>
      </c>
      <c r="AH89" s="29" t="str">
        <v/>
      </c>
      <c r="AI89" s="30" t="str">
        <v/>
      </c>
      <c r="AJ89" s="31" t="str">
        <v/>
      </c>
      <c r="AK89" s="31" t="str">
        <v/>
      </c>
      <c r="AL89" s="31" t="str">
        <v/>
      </c>
      <c r="AM89" s="31" t="str">
        <v/>
      </c>
      <c r="AN89" s="32" t="str">
        <v/>
      </c>
      <c r="AO89" s="27" t="str">
        <v/>
      </c>
      <c r="AP89" s="28" t="str">
        <v/>
      </c>
      <c r="AQ89" s="28" t="str">
        <v/>
      </c>
      <c r="AR89" s="28" t="str">
        <v/>
      </c>
      <c r="AS89" s="28" t="str">
        <v/>
      </c>
      <c r="AT89" s="29" t="str">
        <v/>
      </c>
      <c r="AU89" s="30" t="str">
        <v/>
      </c>
      <c r="AV89" s="31" t="str">
        <v/>
      </c>
      <c r="AW89" s="31" t="str">
        <v/>
      </c>
      <c r="AX89" s="31" t="str">
        <v/>
      </c>
      <c r="AY89" s="31" t="str">
        <v/>
      </c>
      <c r="AZ89" s="32" t="str">
        <v/>
      </c>
      <c r="BA89" s="27" t="str">
        <v/>
      </c>
      <c r="BB89" s="28" t="str">
        <v/>
      </c>
      <c r="BC89" s="28" t="str">
        <v/>
      </c>
      <c r="BD89" s="28" t="str">
        <v/>
      </c>
      <c r="BE89" s="28" t="str">
        <v/>
      </c>
      <c r="BF89" s="29" t="str">
        <v/>
      </c>
      <c r="BG89" s="30" t="str">
        <v/>
      </c>
      <c r="BH89" s="31" t="str">
        <v/>
      </c>
      <c r="BI89" s="31" t="str">
        <v/>
      </c>
      <c r="BJ89" s="31" t="str">
        <v/>
      </c>
      <c r="BK89" s="31" t="str">
        <v/>
      </c>
      <c r="BL89" s="32" t="str">
        <v/>
      </c>
      <c r="BM89" s="26">
        <f>SUM(S89,Y89,AE89,AK89,AQ89,AW89,BC89,BI89)</f>
      </c>
      <c r="BN89" s="26">
        <f>SUM(T89,Z89,AF89,AL89,AR89,AX89,BD89,BJ89)</f>
      </c>
      <c r="BO89" s="26">
        <f>SUM(U89,AA89,AG89,AM89,AS89,AY89,BE89,BK89)</f>
      </c>
      <c r="BP89" s="26">
        <f>SUM(V89,AB89,AH89,AN89,AT89,AZ89,BF89,BL89)</f>
      </c>
      <c r="BQ89" s="26">
        <f>MAX(BM89:BO89)</f>
      </c>
      <c r="BR89" s="26">
        <f>MIN(BM89:BO89)</f>
      </c>
      <c r="BS89" s="33">
        <f>IF(H89&gt;0,(BQ89*SQRT(3)*IF(N89&gt;0,N89,IF(O89&gt;0,O89,IF(P89&gt;0,P89,415)))/(H89*1000))*100,0)</f>
      </c>
      <c r="BT89" s="33">
        <f>IF(BS89&gt;70,"Upgrade","OK - No Upgrade")</f>
      </c>
      <c r="BU89" s="33">
        <f>IF(IF(AVERAGE(BM89:BO89)&gt;0,((BQ89-AVERAGE(BM89:BO89))/AVERAGE(BM89:BO89))*100,0)&gt;10,"Need to Balance","OK - Balanced")</f>
      </c>
    </row>
    <row r="90" ht="15.75" customHeight="1">
      <c r="A90" s="26" t="str">
        <v>Wadi Alain</v>
      </c>
      <c r="B90" s="26" t="str">
        <v>AMLAH</v>
      </c>
      <c r="C90" s="26" t="str">
        <v>K_LN4</v>
      </c>
      <c r="D90" s="26" t="str">
        <v>23.137999, 56.925044</v>
      </c>
      <c r="E90" s="26" t="str">
        <v>814</v>
      </c>
      <c r="F90" s="26" t="str">
        <v>Pole (PMT)</v>
      </c>
      <c r="G90" s="26" t="str">
        <v>3</v>
      </c>
      <c r="H90" s="26">
        <v>100</v>
      </c>
      <c r="I90" s="26" t="str">
        <v>04/06/2026, 14:51</v>
      </c>
      <c r="J90" s="26">
        <v>1</v>
      </c>
      <c r="K90" s="26">
        <v>243</v>
      </c>
      <c r="L90" s="26">
        <v>245</v>
      </c>
      <c r="M90" s="26">
        <v>243</v>
      </c>
      <c r="N90" s="26">
        <v>425</v>
      </c>
      <c r="O90" s="26">
        <v>423</v>
      </c>
      <c r="P90" s="26">
        <v>421</v>
      </c>
      <c r="Q90" s="27" t="str">
        <v>120 mm²</v>
      </c>
      <c r="R90" s="28" t="str">
        <v>Cu</v>
      </c>
      <c r="S90" s="28">
        <v>10</v>
      </c>
      <c r="T90" s="28">
        <v>17</v>
      </c>
      <c r="U90" s="28">
        <v>5</v>
      </c>
      <c r="V90" s="29">
        <v>16</v>
      </c>
      <c r="W90" s="30" t="str">
        <v/>
      </c>
      <c r="X90" s="31" t="str">
        <v/>
      </c>
      <c r="Y90" s="31" t="str">
        <v/>
      </c>
      <c r="Z90" s="31" t="str">
        <v/>
      </c>
      <c r="AA90" s="31" t="str">
        <v/>
      </c>
      <c r="AB90" s="32" t="str">
        <v/>
      </c>
      <c r="AC90" s="27" t="str">
        <v/>
      </c>
      <c r="AD90" s="28" t="str">
        <v/>
      </c>
      <c r="AE90" s="28" t="str">
        <v/>
      </c>
      <c r="AF90" s="28" t="str">
        <v/>
      </c>
      <c r="AG90" s="28" t="str">
        <v/>
      </c>
      <c r="AH90" s="29" t="str">
        <v/>
      </c>
      <c r="AI90" s="30" t="str">
        <v/>
      </c>
      <c r="AJ90" s="31" t="str">
        <v/>
      </c>
      <c r="AK90" s="31" t="str">
        <v/>
      </c>
      <c r="AL90" s="31" t="str">
        <v/>
      </c>
      <c r="AM90" s="31" t="str">
        <v/>
      </c>
      <c r="AN90" s="32" t="str">
        <v/>
      </c>
      <c r="AO90" s="27" t="str">
        <v/>
      </c>
      <c r="AP90" s="28" t="str">
        <v/>
      </c>
      <c r="AQ90" s="28" t="str">
        <v/>
      </c>
      <c r="AR90" s="28" t="str">
        <v/>
      </c>
      <c r="AS90" s="28" t="str">
        <v/>
      </c>
      <c r="AT90" s="29" t="str">
        <v/>
      </c>
      <c r="AU90" s="30" t="str">
        <v/>
      </c>
      <c r="AV90" s="31" t="str">
        <v/>
      </c>
      <c r="AW90" s="31" t="str">
        <v/>
      </c>
      <c r="AX90" s="31" t="str">
        <v/>
      </c>
      <c r="AY90" s="31" t="str">
        <v/>
      </c>
      <c r="AZ90" s="32" t="str">
        <v/>
      </c>
      <c r="BA90" s="27" t="str">
        <v/>
      </c>
      <c r="BB90" s="28" t="str">
        <v/>
      </c>
      <c r="BC90" s="28" t="str">
        <v/>
      </c>
      <c r="BD90" s="28" t="str">
        <v/>
      </c>
      <c r="BE90" s="28" t="str">
        <v/>
      </c>
      <c r="BF90" s="29" t="str">
        <v/>
      </c>
      <c r="BG90" s="30" t="str">
        <v/>
      </c>
      <c r="BH90" s="31" t="str">
        <v/>
      </c>
      <c r="BI90" s="31" t="str">
        <v/>
      </c>
      <c r="BJ90" s="31" t="str">
        <v/>
      </c>
      <c r="BK90" s="31" t="str">
        <v/>
      </c>
      <c r="BL90" s="32" t="str">
        <v/>
      </c>
      <c r="BM90" s="26">
        <f>SUM(S90,Y90,AE90,AK90,AQ90,AW90,BC90,BI90)</f>
      </c>
      <c r="BN90" s="26">
        <f>SUM(T90,Z90,AF90,AL90,AR90,AX90,BD90,BJ90)</f>
      </c>
      <c r="BO90" s="26">
        <f>SUM(U90,AA90,AG90,AM90,AS90,AY90,BE90,BK90)</f>
      </c>
      <c r="BP90" s="26">
        <f>SUM(V90,AB90,AH90,AN90,AT90,AZ90,BF90,BL90)</f>
      </c>
      <c r="BQ90" s="26">
        <f>MAX(BM90:BO90)</f>
      </c>
      <c r="BR90" s="26">
        <f>MIN(BM90:BO90)</f>
      </c>
      <c r="BS90" s="33">
        <f>IF(H90&gt;0,(BQ90*SQRT(3)*IF(N90&gt;0,N90,IF(O90&gt;0,O90,IF(P90&gt;0,P90,415)))/(H90*1000))*100,0)</f>
      </c>
      <c r="BT90" s="33">
        <f>IF(BS90&gt;70,"Upgrade","OK - No Upgrade")</f>
      </c>
      <c r="BU90" s="33">
        <f>IF(IF(AVERAGE(BM90:BO90)&gt;0,((BQ90-AVERAGE(BM90:BO90))/AVERAGE(BM90:BO90))*100,0)&gt;10,"Need to Balance","OK - Balanced")</f>
      </c>
    </row>
    <row r="91" ht="15.75" customHeight="1">
      <c r="A91" s="26" t="str">
        <v>Wadi Alain</v>
      </c>
      <c r="B91" s="26" t="str">
        <v>AMLAH</v>
      </c>
      <c r="C91" s="26" t="str">
        <v>K_LN4</v>
      </c>
      <c r="D91" s="26" t="str">
        <v>23.137199, 56.920016</v>
      </c>
      <c r="E91" s="26" t="str">
        <v>2102</v>
      </c>
      <c r="F91" s="26" t="str">
        <v>Pole (PMT)</v>
      </c>
      <c r="G91" s="26" t="str">
        <v>3</v>
      </c>
      <c r="H91" s="26">
        <v>100</v>
      </c>
      <c r="I91" s="26" t="str">
        <v>04/06/2026, 14:47</v>
      </c>
      <c r="J91" s="26">
        <v>1</v>
      </c>
      <c r="K91" s="26">
        <v>241</v>
      </c>
      <c r="L91" s="26">
        <v>244</v>
      </c>
      <c r="M91" s="26">
        <v>243</v>
      </c>
      <c r="N91" s="26">
        <v>422</v>
      </c>
      <c r="O91" s="26">
        <v>423</v>
      </c>
      <c r="P91" s="26">
        <v>419</v>
      </c>
      <c r="Q91" s="27" t="str">
        <v>185 mm²</v>
      </c>
      <c r="R91" s="28" t="str">
        <v>Cu</v>
      </c>
      <c r="S91" s="28">
        <v>36</v>
      </c>
      <c r="T91" s="28">
        <v>8</v>
      </c>
      <c r="U91" s="28">
        <v>5</v>
      </c>
      <c r="V91" s="29">
        <v>28</v>
      </c>
      <c r="W91" s="30" t="str">
        <v/>
      </c>
      <c r="X91" s="31" t="str">
        <v/>
      </c>
      <c r="Y91" s="31" t="str">
        <v/>
      </c>
      <c r="Z91" s="31" t="str">
        <v/>
      </c>
      <c r="AA91" s="31" t="str">
        <v/>
      </c>
      <c r="AB91" s="32" t="str">
        <v/>
      </c>
      <c r="AC91" s="27" t="str">
        <v/>
      </c>
      <c r="AD91" s="28" t="str">
        <v/>
      </c>
      <c r="AE91" s="28" t="str">
        <v/>
      </c>
      <c r="AF91" s="28" t="str">
        <v/>
      </c>
      <c r="AG91" s="28" t="str">
        <v/>
      </c>
      <c r="AH91" s="29" t="str">
        <v/>
      </c>
      <c r="AI91" s="30" t="str">
        <v/>
      </c>
      <c r="AJ91" s="31" t="str">
        <v/>
      </c>
      <c r="AK91" s="31" t="str">
        <v/>
      </c>
      <c r="AL91" s="31" t="str">
        <v/>
      </c>
      <c r="AM91" s="31" t="str">
        <v/>
      </c>
      <c r="AN91" s="32" t="str">
        <v/>
      </c>
      <c r="AO91" s="27" t="str">
        <v/>
      </c>
      <c r="AP91" s="28" t="str">
        <v/>
      </c>
      <c r="AQ91" s="28" t="str">
        <v/>
      </c>
      <c r="AR91" s="28" t="str">
        <v/>
      </c>
      <c r="AS91" s="28" t="str">
        <v/>
      </c>
      <c r="AT91" s="29" t="str">
        <v/>
      </c>
      <c r="AU91" s="30" t="str">
        <v/>
      </c>
      <c r="AV91" s="31" t="str">
        <v/>
      </c>
      <c r="AW91" s="31" t="str">
        <v/>
      </c>
      <c r="AX91" s="31" t="str">
        <v/>
      </c>
      <c r="AY91" s="31" t="str">
        <v/>
      </c>
      <c r="AZ91" s="32" t="str">
        <v/>
      </c>
      <c r="BA91" s="27" t="str">
        <v/>
      </c>
      <c r="BB91" s="28" t="str">
        <v/>
      </c>
      <c r="BC91" s="28" t="str">
        <v/>
      </c>
      <c r="BD91" s="28" t="str">
        <v/>
      </c>
      <c r="BE91" s="28" t="str">
        <v/>
      </c>
      <c r="BF91" s="29" t="str">
        <v/>
      </c>
      <c r="BG91" s="30" t="str">
        <v/>
      </c>
      <c r="BH91" s="31" t="str">
        <v/>
      </c>
      <c r="BI91" s="31" t="str">
        <v/>
      </c>
      <c r="BJ91" s="31" t="str">
        <v/>
      </c>
      <c r="BK91" s="31" t="str">
        <v/>
      </c>
      <c r="BL91" s="32" t="str">
        <v/>
      </c>
      <c r="BM91" s="26">
        <f>SUM(S91,Y91,AE91,AK91,AQ91,AW91,BC91,BI91)</f>
      </c>
      <c r="BN91" s="26">
        <f>SUM(T91,Z91,AF91,AL91,AR91,AX91,BD91,BJ91)</f>
      </c>
      <c r="BO91" s="26">
        <f>SUM(U91,AA91,AG91,AM91,AS91,AY91,BE91,BK91)</f>
      </c>
      <c r="BP91" s="26">
        <f>SUM(V91,AB91,AH91,AN91,AT91,AZ91,BF91,BL91)</f>
      </c>
      <c r="BQ91" s="26">
        <f>MAX(BM91:BO91)</f>
      </c>
      <c r="BR91" s="26">
        <f>MIN(BM91:BO91)</f>
      </c>
      <c r="BS91" s="33">
        <f>IF(H91&gt;0,(BQ91*SQRT(3)*IF(N91&gt;0,N91,IF(O91&gt;0,O91,IF(P91&gt;0,P91,415)))/(H91*1000))*100,0)</f>
      </c>
      <c r="BT91" s="33">
        <f>IF(BS91&gt;70,"Upgrade","OK - No Upgrade")</f>
      </c>
      <c r="BU91" s="33">
        <f>IF(IF(AVERAGE(BM91:BO91)&gt;0,((BQ91-AVERAGE(BM91:BO91))/AVERAGE(BM91:BO91))*100,0)&gt;10,"Need to Balance","OK - Balanced")</f>
      </c>
    </row>
    <row r="92" ht="15.75" customHeight="1">
      <c r="A92" s="26" t="str">
        <v>Wadi Alain</v>
      </c>
      <c r="B92" s="26" t="str">
        <v>AMLAH</v>
      </c>
      <c r="C92" s="26" t="str">
        <v>K_LN4</v>
      </c>
      <c r="D92" s="26" t="str">
        <v>23.138582, 56.917733</v>
      </c>
      <c r="E92" s="26" t="str">
        <v>2040</v>
      </c>
      <c r="F92" s="26" t="str">
        <v>Pole (PMT)</v>
      </c>
      <c r="G92" s="26" t="str">
        <v>3</v>
      </c>
      <c r="H92" s="26">
        <v>315</v>
      </c>
      <c r="I92" s="26" t="str">
        <v>04/06/2026, 14:44</v>
      </c>
      <c r="J92" s="26">
        <v>1</v>
      </c>
      <c r="K92" s="26">
        <v>241</v>
      </c>
      <c r="L92" s="26">
        <v>243</v>
      </c>
      <c r="M92" s="26">
        <v>240</v>
      </c>
      <c r="N92" s="26">
        <v>419</v>
      </c>
      <c r="O92" s="26">
        <v>420</v>
      </c>
      <c r="P92" s="26">
        <v>417</v>
      </c>
      <c r="Q92" s="27" t="str">
        <v>185 mm²</v>
      </c>
      <c r="R92" s="28" t="str">
        <v>Cu</v>
      </c>
      <c r="S92" s="28">
        <v>160</v>
      </c>
      <c r="T92" s="28">
        <v>82</v>
      </c>
      <c r="U92" s="28">
        <v>143</v>
      </c>
      <c r="V92" s="29">
        <v>96</v>
      </c>
      <c r="W92" s="30" t="str">
        <v/>
      </c>
      <c r="X92" s="31" t="str">
        <v/>
      </c>
      <c r="Y92" s="31" t="str">
        <v/>
      </c>
      <c r="Z92" s="31" t="str">
        <v/>
      </c>
      <c r="AA92" s="31" t="str">
        <v/>
      </c>
      <c r="AB92" s="32" t="str">
        <v/>
      </c>
      <c r="AC92" s="27" t="str">
        <v/>
      </c>
      <c r="AD92" s="28" t="str">
        <v/>
      </c>
      <c r="AE92" s="28" t="str">
        <v/>
      </c>
      <c r="AF92" s="28" t="str">
        <v/>
      </c>
      <c r="AG92" s="28" t="str">
        <v/>
      </c>
      <c r="AH92" s="29" t="str">
        <v/>
      </c>
      <c r="AI92" s="30" t="str">
        <v/>
      </c>
      <c r="AJ92" s="31" t="str">
        <v/>
      </c>
      <c r="AK92" s="31" t="str">
        <v/>
      </c>
      <c r="AL92" s="31" t="str">
        <v/>
      </c>
      <c r="AM92" s="31" t="str">
        <v/>
      </c>
      <c r="AN92" s="32" t="str">
        <v/>
      </c>
      <c r="AO92" s="27" t="str">
        <v/>
      </c>
      <c r="AP92" s="28" t="str">
        <v/>
      </c>
      <c r="AQ92" s="28" t="str">
        <v/>
      </c>
      <c r="AR92" s="28" t="str">
        <v/>
      </c>
      <c r="AS92" s="28" t="str">
        <v/>
      </c>
      <c r="AT92" s="29" t="str">
        <v/>
      </c>
      <c r="AU92" s="30" t="str">
        <v/>
      </c>
      <c r="AV92" s="31" t="str">
        <v/>
      </c>
      <c r="AW92" s="31" t="str">
        <v/>
      </c>
      <c r="AX92" s="31" t="str">
        <v/>
      </c>
      <c r="AY92" s="31" t="str">
        <v/>
      </c>
      <c r="AZ92" s="32" t="str">
        <v/>
      </c>
      <c r="BA92" s="27" t="str">
        <v/>
      </c>
      <c r="BB92" s="28" t="str">
        <v/>
      </c>
      <c r="BC92" s="28" t="str">
        <v/>
      </c>
      <c r="BD92" s="28" t="str">
        <v/>
      </c>
      <c r="BE92" s="28" t="str">
        <v/>
      </c>
      <c r="BF92" s="29" t="str">
        <v/>
      </c>
      <c r="BG92" s="30" t="str">
        <v/>
      </c>
      <c r="BH92" s="31" t="str">
        <v/>
      </c>
      <c r="BI92" s="31" t="str">
        <v/>
      </c>
      <c r="BJ92" s="31" t="str">
        <v/>
      </c>
      <c r="BK92" s="31" t="str">
        <v/>
      </c>
      <c r="BL92" s="32" t="str">
        <v/>
      </c>
      <c r="BM92" s="26">
        <f>SUM(S92,Y92,AE92,AK92,AQ92,AW92,BC92,BI92)</f>
      </c>
      <c r="BN92" s="26">
        <f>SUM(T92,Z92,AF92,AL92,AR92,AX92,BD92,BJ92)</f>
      </c>
      <c r="BO92" s="26">
        <f>SUM(U92,AA92,AG92,AM92,AS92,AY92,BE92,BK92)</f>
      </c>
      <c r="BP92" s="26">
        <f>SUM(V92,AB92,AH92,AN92,AT92,AZ92,BF92,BL92)</f>
      </c>
      <c r="BQ92" s="26">
        <f>MAX(BM92:BO92)</f>
      </c>
      <c r="BR92" s="26">
        <f>MIN(BM92:BO92)</f>
      </c>
      <c r="BS92" s="33">
        <f>IF(H92&gt;0,(BQ92*SQRT(3)*IF(N92&gt;0,N92,IF(O92&gt;0,O92,IF(P92&gt;0,P92,415)))/(H92*1000))*100,0)</f>
      </c>
      <c r="BT92" s="33">
        <f>IF(BS92&gt;70,"Upgrade","OK - No Upgrade")</f>
      </c>
      <c r="BU92" s="33">
        <f>IF(IF(AVERAGE(BM92:BO92)&gt;0,((BQ92-AVERAGE(BM92:BO92))/AVERAGE(BM92:BO92))*100,0)&gt;10,"Need to Balance","OK - Balanced")</f>
      </c>
    </row>
    <row r="93" ht="15.75" customHeight="1">
      <c r="A93" s="26" t="str">
        <v>Wadi Alain</v>
      </c>
      <c r="B93" s="26" t="str">
        <v>AMLAH</v>
      </c>
      <c r="C93" s="26" t="str">
        <v>K_LN4</v>
      </c>
      <c r="D93" s="26" t="str">
        <v>23.135943, 56.915532</v>
      </c>
      <c r="E93" s="26" t="str">
        <v>813</v>
      </c>
      <c r="F93" s="26" t="str">
        <v>Pole (PMT)</v>
      </c>
      <c r="G93" s="26" t="str">
        <v>3</v>
      </c>
      <c r="H93" s="26">
        <v>200</v>
      </c>
      <c r="I93" s="26" t="str">
        <v>04/06/2026, 14:40</v>
      </c>
      <c r="J93" s="26">
        <v>1</v>
      </c>
      <c r="K93" s="26">
        <v>240</v>
      </c>
      <c r="L93" s="26">
        <v>240</v>
      </c>
      <c r="M93" s="26">
        <v>239</v>
      </c>
      <c r="N93" s="26">
        <v>416</v>
      </c>
      <c r="O93" s="26">
        <v>414</v>
      </c>
      <c r="P93" s="26">
        <v>414</v>
      </c>
      <c r="Q93" s="27" t="str">
        <v>120 mm²</v>
      </c>
      <c r="R93" s="28" t="str">
        <v>Cu</v>
      </c>
      <c r="S93" s="28">
        <v>64</v>
      </c>
      <c r="T93" s="28">
        <v>75</v>
      </c>
      <c r="U93" s="28">
        <v>70</v>
      </c>
      <c r="V93" s="29">
        <v>15</v>
      </c>
      <c r="W93" s="30" t="str">
        <v>120 mm²</v>
      </c>
      <c r="X93" s="31" t="str">
        <v>Cu</v>
      </c>
      <c r="Y93" s="31">
        <v>73</v>
      </c>
      <c r="Z93" s="31">
        <v>109</v>
      </c>
      <c r="AA93" s="31">
        <v>77</v>
      </c>
      <c r="AB93" s="32">
        <v>29</v>
      </c>
      <c r="AC93" s="27" t="str">
        <v/>
      </c>
      <c r="AD93" s="28" t="str">
        <v/>
      </c>
      <c r="AE93" s="28" t="str">
        <v/>
      </c>
      <c r="AF93" s="28" t="str">
        <v/>
      </c>
      <c r="AG93" s="28" t="str">
        <v/>
      </c>
      <c r="AH93" s="29" t="str">
        <v/>
      </c>
      <c r="AI93" s="30" t="str">
        <v/>
      </c>
      <c r="AJ93" s="31" t="str">
        <v/>
      </c>
      <c r="AK93" s="31" t="str">
        <v/>
      </c>
      <c r="AL93" s="31" t="str">
        <v/>
      </c>
      <c r="AM93" s="31" t="str">
        <v/>
      </c>
      <c r="AN93" s="32" t="str">
        <v/>
      </c>
      <c r="AO93" s="27" t="str">
        <v/>
      </c>
      <c r="AP93" s="28" t="str">
        <v/>
      </c>
      <c r="AQ93" s="28" t="str">
        <v/>
      </c>
      <c r="AR93" s="28" t="str">
        <v/>
      </c>
      <c r="AS93" s="28" t="str">
        <v/>
      </c>
      <c r="AT93" s="29" t="str">
        <v/>
      </c>
      <c r="AU93" s="30" t="str">
        <v/>
      </c>
      <c r="AV93" s="31" t="str">
        <v/>
      </c>
      <c r="AW93" s="31" t="str">
        <v/>
      </c>
      <c r="AX93" s="31" t="str">
        <v/>
      </c>
      <c r="AY93" s="31" t="str">
        <v/>
      </c>
      <c r="AZ93" s="32" t="str">
        <v/>
      </c>
      <c r="BA93" s="27" t="str">
        <v/>
      </c>
      <c r="BB93" s="28" t="str">
        <v/>
      </c>
      <c r="BC93" s="28" t="str">
        <v/>
      </c>
      <c r="BD93" s="28" t="str">
        <v/>
      </c>
      <c r="BE93" s="28" t="str">
        <v/>
      </c>
      <c r="BF93" s="29" t="str">
        <v/>
      </c>
      <c r="BG93" s="30" t="str">
        <v/>
      </c>
      <c r="BH93" s="31" t="str">
        <v/>
      </c>
      <c r="BI93" s="31" t="str">
        <v/>
      </c>
      <c r="BJ93" s="31" t="str">
        <v/>
      </c>
      <c r="BK93" s="31" t="str">
        <v/>
      </c>
      <c r="BL93" s="32" t="str">
        <v/>
      </c>
      <c r="BM93" s="26">
        <f>SUM(S93,Y93,AE93,AK93,AQ93,AW93,BC93,BI93)</f>
      </c>
      <c r="BN93" s="26">
        <f>SUM(T93,Z93,AF93,AL93,AR93,AX93,BD93,BJ93)</f>
      </c>
      <c r="BO93" s="26">
        <f>SUM(U93,AA93,AG93,AM93,AS93,AY93,BE93,BK93)</f>
      </c>
      <c r="BP93" s="26">
        <f>SUM(V93,AB93,AH93,AN93,AT93,AZ93,BF93,BL93)</f>
      </c>
      <c r="BQ93" s="26">
        <f>MAX(BM93:BO93)</f>
      </c>
      <c r="BR93" s="26">
        <f>MIN(BM93:BO93)</f>
      </c>
      <c r="BS93" s="33">
        <f>IF(H93&gt;0,(BQ93*SQRT(3)*IF(N93&gt;0,N93,IF(O93&gt;0,O93,IF(P93&gt;0,P93,415)))/(H93*1000))*100,0)</f>
      </c>
      <c r="BT93" s="33">
        <f>IF(BS93&gt;70,"Upgrade","OK - No Upgrade")</f>
      </c>
      <c r="BU93" s="33">
        <f>IF(IF(AVERAGE(BM93:BO93)&gt;0,((BQ93-AVERAGE(BM93:BO93))/AVERAGE(BM93:BO93))*100,0)&gt;10,"Need to Balance","OK - Balanced")</f>
      </c>
    </row>
    <row r="94" ht="15.75" customHeight="1">
      <c r="A94" s="26" t="str">
        <v>Wadi Alain</v>
      </c>
      <c r="B94" s="26" t="str">
        <v>AMLAH</v>
      </c>
      <c r="C94" s="26" t="str">
        <v>K_LN4</v>
      </c>
      <c r="D94" s="26" t="str">
        <v>23.134189, 56.912685</v>
      </c>
      <c r="E94" s="26" t="str">
        <v>4611</v>
      </c>
      <c r="F94" s="26" t="str">
        <v>Pole (PMT)</v>
      </c>
      <c r="G94" s="26" t="str">
        <v>3</v>
      </c>
      <c r="H94" s="26">
        <v>100</v>
      </c>
      <c r="I94" s="26" t="str">
        <v>04/06/2026, 14:37</v>
      </c>
      <c r="J94" s="26">
        <v>1</v>
      </c>
      <c r="K94" s="26">
        <v>239</v>
      </c>
      <c r="L94" s="26">
        <v>241</v>
      </c>
      <c r="M94" s="26">
        <v>238</v>
      </c>
      <c r="N94" s="26">
        <v>418</v>
      </c>
      <c r="O94" s="26">
        <v>417</v>
      </c>
      <c r="P94" s="26">
        <v>411</v>
      </c>
      <c r="Q94" s="27" t="str">
        <v>185 mm²</v>
      </c>
      <c r="R94" s="28" t="str">
        <v>Cu</v>
      </c>
      <c r="S94" s="28">
        <v>73</v>
      </c>
      <c r="T94" s="28">
        <v>68</v>
      </c>
      <c r="U94" s="28">
        <v>107</v>
      </c>
      <c r="V94" s="29">
        <v>25</v>
      </c>
      <c r="W94" s="30" t="str">
        <v/>
      </c>
      <c r="X94" s="31" t="str">
        <v/>
      </c>
      <c r="Y94" s="31" t="str">
        <v/>
      </c>
      <c r="Z94" s="31" t="str">
        <v/>
      </c>
      <c r="AA94" s="31" t="str">
        <v/>
      </c>
      <c r="AB94" s="32" t="str">
        <v/>
      </c>
      <c r="AC94" s="27" t="str">
        <v/>
      </c>
      <c r="AD94" s="28" t="str">
        <v/>
      </c>
      <c r="AE94" s="28" t="str">
        <v/>
      </c>
      <c r="AF94" s="28" t="str">
        <v/>
      </c>
      <c r="AG94" s="28" t="str">
        <v/>
      </c>
      <c r="AH94" s="29" t="str">
        <v/>
      </c>
      <c r="AI94" s="30" t="str">
        <v/>
      </c>
      <c r="AJ94" s="31" t="str">
        <v/>
      </c>
      <c r="AK94" s="31" t="str">
        <v/>
      </c>
      <c r="AL94" s="31" t="str">
        <v/>
      </c>
      <c r="AM94" s="31" t="str">
        <v/>
      </c>
      <c r="AN94" s="32" t="str">
        <v/>
      </c>
      <c r="AO94" s="27" t="str">
        <v/>
      </c>
      <c r="AP94" s="28" t="str">
        <v/>
      </c>
      <c r="AQ94" s="28" t="str">
        <v/>
      </c>
      <c r="AR94" s="28" t="str">
        <v/>
      </c>
      <c r="AS94" s="28" t="str">
        <v/>
      </c>
      <c r="AT94" s="29" t="str">
        <v/>
      </c>
      <c r="AU94" s="30" t="str">
        <v/>
      </c>
      <c r="AV94" s="31" t="str">
        <v/>
      </c>
      <c r="AW94" s="31" t="str">
        <v/>
      </c>
      <c r="AX94" s="31" t="str">
        <v/>
      </c>
      <c r="AY94" s="31" t="str">
        <v/>
      </c>
      <c r="AZ94" s="32" t="str">
        <v/>
      </c>
      <c r="BA94" s="27" t="str">
        <v/>
      </c>
      <c r="BB94" s="28" t="str">
        <v/>
      </c>
      <c r="BC94" s="28" t="str">
        <v/>
      </c>
      <c r="BD94" s="28" t="str">
        <v/>
      </c>
      <c r="BE94" s="28" t="str">
        <v/>
      </c>
      <c r="BF94" s="29" t="str">
        <v/>
      </c>
      <c r="BG94" s="30" t="str">
        <v/>
      </c>
      <c r="BH94" s="31" t="str">
        <v/>
      </c>
      <c r="BI94" s="31" t="str">
        <v/>
      </c>
      <c r="BJ94" s="31" t="str">
        <v/>
      </c>
      <c r="BK94" s="31" t="str">
        <v/>
      </c>
      <c r="BL94" s="32" t="str">
        <v/>
      </c>
      <c r="BM94" s="26">
        <f>SUM(S94,Y94,AE94,AK94,AQ94,AW94,BC94,BI94)</f>
      </c>
      <c r="BN94" s="26">
        <f>SUM(T94,Z94,AF94,AL94,AR94,AX94,BD94,BJ94)</f>
      </c>
      <c r="BO94" s="26">
        <f>SUM(U94,AA94,AG94,AM94,AS94,AY94,BE94,BK94)</f>
      </c>
      <c r="BP94" s="26">
        <f>SUM(V94,AB94,AH94,AN94,AT94,AZ94,BF94,BL94)</f>
      </c>
      <c r="BQ94" s="26">
        <f>MAX(BM94:BO94)</f>
      </c>
      <c r="BR94" s="26">
        <f>MIN(BM94:BO94)</f>
      </c>
      <c r="BS94" s="33">
        <f>IF(H94&gt;0,(BQ94*SQRT(3)*IF(N94&gt;0,N94,IF(O94&gt;0,O94,IF(P94&gt;0,P94,415)))/(H94*1000))*100,0)</f>
      </c>
      <c r="BT94" s="33">
        <f>IF(BS94&gt;70,"Upgrade","OK - No Upgrade")</f>
      </c>
      <c r="BU94" s="33">
        <f>IF(IF(AVERAGE(BM94:BO94)&gt;0,((BQ94-AVERAGE(BM94:BO94))/AVERAGE(BM94:BO94))*100,0)&gt;10,"Need to Balance","OK - Balanced")</f>
      </c>
    </row>
    <row r="95" ht="15.75" customHeight="1">
      <c r="A95" s="26" t="str">
        <v>Wadi Alain</v>
      </c>
      <c r="B95" s="26" t="str">
        <v>AMLAH</v>
      </c>
      <c r="C95" s="26" t="str">
        <v>K_LN4</v>
      </c>
      <c r="D95" s="26" t="str">
        <v>23.13353, 56.910042</v>
      </c>
      <c r="E95" s="26" t="str">
        <v>1774</v>
      </c>
      <c r="F95" s="26" t="str">
        <v>Pole (PMT)</v>
      </c>
      <c r="G95" s="26" t="str">
        <v>3</v>
      </c>
      <c r="H95" s="26">
        <v>315</v>
      </c>
      <c r="I95" s="26" t="str">
        <v>04/06/2026, 14:33</v>
      </c>
      <c r="J95" s="26">
        <v>1</v>
      </c>
      <c r="K95" s="26">
        <v>243</v>
      </c>
      <c r="L95" s="26">
        <v>245</v>
      </c>
      <c r="M95" s="26">
        <v>244</v>
      </c>
      <c r="N95" s="26">
        <v>425</v>
      </c>
      <c r="O95" s="26">
        <v>424</v>
      </c>
      <c r="P95" s="26">
        <v>422</v>
      </c>
      <c r="Q95" s="27" t="str">
        <v>185 mm²</v>
      </c>
      <c r="R95" s="28" t="str">
        <v>Cu</v>
      </c>
      <c r="S95" s="28">
        <v>13</v>
      </c>
      <c r="T95" s="28">
        <v>44</v>
      </c>
      <c r="U95" s="28">
        <v>10</v>
      </c>
      <c r="V95" s="29">
        <v>33</v>
      </c>
      <c r="W95" s="30" t="str">
        <v/>
      </c>
      <c r="X95" s="31" t="str">
        <v/>
      </c>
      <c r="Y95" s="31" t="str">
        <v/>
      </c>
      <c r="Z95" s="31" t="str">
        <v/>
      </c>
      <c r="AA95" s="31" t="str">
        <v/>
      </c>
      <c r="AB95" s="32" t="str">
        <v/>
      </c>
      <c r="AC95" s="27" t="str">
        <v/>
      </c>
      <c r="AD95" s="28" t="str">
        <v/>
      </c>
      <c r="AE95" s="28" t="str">
        <v/>
      </c>
      <c r="AF95" s="28" t="str">
        <v/>
      </c>
      <c r="AG95" s="28" t="str">
        <v/>
      </c>
      <c r="AH95" s="29" t="str">
        <v/>
      </c>
      <c r="AI95" s="30" t="str">
        <v/>
      </c>
      <c r="AJ95" s="31" t="str">
        <v/>
      </c>
      <c r="AK95" s="31" t="str">
        <v/>
      </c>
      <c r="AL95" s="31" t="str">
        <v/>
      </c>
      <c r="AM95" s="31" t="str">
        <v/>
      </c>
      <c r="AN95" s="32" t="str">
        <v/>
      </c>
      <c r="AO95" s="27" t="str">
        <v/>
      </c>
      <c r="AP95" s="28" t="str">
        <v/>
      </c>
      <c r="AQ95" s="28" t="str">
        <v/>
      </c>
      <c r="AR95" s="28" t="str">
        <v/>
      </c>
      <c r="AS95" s="28" t="str">
        <v/>
      </c>
      <c r="AT95" s="29" t="str">
        <v/>
      </c>
      <c r="AU95" s="30" t="str">
        <v/>
      </c>
      <c r="AV95" s="31" t="str">
        <v/>
      </c>
      <c r="AW95" s="31" t="str">
        <v/>
      </c>
      <c r="AX95" s="31" t="str">
        <v/>
      </c>
      <c r="AY95" s="31" t="str">
        <v/>
      </c>
      <c r="AZ95" s="32" t="str">
        <v/>
      </c>
      <c r="BA95" s="27" t="str">
        <v/>
      </c>
      <c r="BB95" s="28" t="str">
        <v/>
      </c>
      <c r="BC95" s="28" t="str">
        <v/>
      </c>
      <c r="BD95" s="28" t="str">
        <v/>
      </c>
      <c r="BE95" s="28" t="str">
        <v/>
      </c>
      <c r="BF95" s="29" t="str">
        <v/>
      </c>
      <c r="BG95" s="30" t="str">
        <v/>
      </c>
      <c r="BH95" s="31" t="str">
        <v/>
      </c>
      <c r="BI95" s="31" t="str">
        <v/>
      </c>
      <c r="BJ95" s="31" t="str">
        <v/>
      </c>
      <c r="BK95" s="31" t="str">
        <v/>
      </c>
      <c r="BL95" s="32" t="str">
        <v/>
      </c>
      <c r="BM95" s="26">
        <f>SUM(S95,Y95,AE95,AK95,AQ95,AW95,BC95,BI95)</f>
      </c>
      <c r="BN95" s="26">
        <f>SUM(T95,Z95,AF95,AL95,AR95,AX95,BD95,BJ95)</f>
      </c>
      <c r="BO95" s="26">
        <f>SUM(U95,AA95,AG95,AM95,AS95,AY95,BE95,BK95)</f>
      </c>
      <c r="BP95" s="26">
        <f>SUM(V95,AB95,AH95,AN95,AT95,AZ95,BF95,BL95)</f>
      </c>
      <c r="BQ95" s="26">
        <f>MAX(BM95:BO95)</f>
      </c>
      <c r="BR95" s="26">
        <f>MIN(BM95:BO95)</f>
      </c>
      <c r="BS95" s="33">
        <f>IF(H95&gt;0,(BQ95*SQRT(3)*IF(N95&gt;0,N95,IF(O95&gt;0,O95,IF(P95&gt;0,P95,415)))/(H95*1000))*100,0)</f>
      </c>
      <c r="BT95" s="33">
        <f>IF(BS95&gt;70,"Upgrade","OK - No Upgrade")</f>
      </c>
      <c r="BU95" s="33">
        <f>IF(IF(AVERAGE(BM95:BO95)&gt;0,((BQ95-AVERAGE(BM95:BO95))/AVERAGE(BM95:BO95))*100,0)&gt;10,"Need to Balance","OK - Balanced")</f>
      </c>
    </row>
    <row r="96" ht="15.75" customHeight="1">
      <c r="A96" s="26" t="str">
        <v>Wadi Alain</v>
      </c>
      <c r="B96" s="26" t="str">
        <v>AMLAH</v>
      </c>
      <c r="C96" s="26" t="str">
        <v>K_LN4</v>
      </c>
      <c r="D96" s="26" t="str">
        <v>23.131846, 56.903807</v>
      </c>
      <c r="E96" s="26" t="str">
        <v>812</v>
      </c>
      <c r="F96" s="26" t="str">
        <v>Pole (PMT)</v>
      </c>
      <c r="G96" s="26" t="str">
        <v>4</v>
      </c>
      <c r="H96" s="26">
        <v>100</v>
      </c>
      <c r="I96" s="26" t="str">
        <v>04/06/2026, 14:29</v>
      </c>
      <c r="J96" s="26">
        <v>1</v>
      </c>
      <c r="K96" s="26">
        <v>249</v>
      </c>
      <c r="L96" s="26">
        <v>251</v>
      </c>
      <c r="M96" s="26">
        <v>255</v>
      </c>
      <c r="N96" s="26">
        <v>431</v>
      </c>
      <c r="O96" s="26">
        <v>439</v>
      </c>
      <c r="P96" s="26">
        <v>441</v>
      </c>
      <c r="Q96" s="27" t="str">
        <v>120 mm²</v>
      </c>
      <c r="R96" s="28" t="str">
        <v>Cu</v>
      </c>
      <c r="S96" s="28">
        <v>51</v>
      </c>
      <c r="T96" s="28">
        <v>24</v>
      </c>
      <c r="U96" s="28">
        <v>10</v>
      </c>
      <c r="V96" s="29">
        <v>33</v>
      </c>
      <c r="W96" s="30" t="str">
        <v>185 mm²</v>
      </c>
      <c r="X96" s="31" t="str">
        <v>Cu</v>
      </c>
      <c r="Y96" s="31">
        <v>26</v>
      </c>
      <c r="Z96" s="31">
        <v>29</v>
      </c>
      <c r="AA96" s="31">
        <v>10</v>
      </c>
      <c r="AB96" s="32">
        <v>37</v>
      </c>
      <c r="AC96" s="27" t="str">
        <v/>
      </c>
      <c r="AD96" s="28" t="str">
        <v/>
      </c>
      <c r="AE96" s="28" t="str">
        <v/>
      </c>
      <c r="AF96" s="28" t="str">
        <v/>
      </c>
      <c r="AG96" s="28" t="str">
        <v/>
      </c>
      <c r="AH96" s="29" t="str">
        <v/>
      </c>
      <c r="AI96" s="30" t="str">
        <v/>
      </c>
      <c r="AJ96" s="31" t="str">
        <v/>
      </c>
      <c r="AK96" s="31" t="str">
        <v/>
      </c>
      <c r="AL96" s="31" t="str">
        <v/>
      </c>
      <c r="AM96" s="31" t="str">
        <v/>
      </c>
      <c r="AN96" s="32" t="str">
        <v/>
      </c>
      <c r="AO96" s="27" t="str">
        <v/>
      </c>
      <c r="AP96" s="28" t="str">
        <v/>
      </c>
      <c r="AQ96" s="28" t="str">
        <v/>
      </c>
      <c r="AR96" s="28" t="str">
        <v/>
      </c>
      <c r="AS96" s="28" t="str">
        <v/>
      </c>
      <c r="AT96" s="29" t="str">
        <v/>
      </c>
      <c r="AU96" s="30" t="str">
        <v/>
      </c>
      <c r="AV96" s="31" t="str">
        <v/>
      </c>
      <c r="AW96" s="31" t="str">
        <v/>
      </c>
      <c r="AX96" s="31" t="str">
        <v/>
      </c>
      <c r="AY96" s="31" t="str">
        <v/>
      </c>
      <c r="AZ96" s="32" t="str">
        <v/>
      </c>
      <c r="BA96" s="27" t="str">
        <v/>
      </c>
      <c r="BB96" s="28" t="str">
        <v/>
      </c>
      <c r="BC96" s="28" t="str">
        <v/>
      </c>
      <c r="BD96" s="28" t="str">
        <v/>
      </c>
      <c r="BE96" s="28" t="str">
        <v/>
      </c>
      <c r="BF96" s="29" t="str">
        <v/>
      </c>
      <c r="BG96" s="30" t="str">
        <v/>
      </c>
      <c r="BH96" s="31" t="str">
        <v/>
      </c>
      <c r="BI96" s="31" t="str">
        <v/>
      </c>
      <c r="BJ96" s="31" t="str">
        <v/>
      </c>
      <c r="BK96" s="31" t="str">
        <v/>
      </c>
      <c r="BL96" s="32" t="str">
        <v/>
      </c>
      <c r="BM96" s="26">
        <f>SUM(S96,Y96,AE96,AK96,AQ96,AW96,BC96,BI96)</f>
      </c>
      <c r="BN96" s="26">
        <f>SUM(T96,Z96,AF96,AL96,AR96,AX96,BD96,BJ96)</f>
      </c>
      <c r="BO96" s="26">
        <f>SUM(U96,AA96,AG96,AM96,AS96,AY96,BE96,BK96)</f>
      </c>
      <c r="BP96" s="26">
        <f>SUM(V96,AB96,AH96,AN96,AT96,AZ96,BF96,BL96)</f>
      </c>
      <c r="BQ96" s="26">
        <f>MAX(BM96:BO96)</f>
      </c>
      <c r="BR96" s="26">
        <f>MIN(BM96:BO96)</f>
      </c>
      <c r="BS96" s="33">
        <f>IF(H96&gt;0,(BQ96*SQRT(3)*IF(N96&gt;0,N96,IF(O96&gt;0,O96,IF(P96&gt;0,P96,415)))/(H96*1000))*100,0)</f>
      </c>
      <c r="BT96" s="33">
        <f>IF(BS96&gt;70,"Upgrade","OK - No Upgrade")</f>
      </c>
      <c r="BU96" s="33">
        <f>IF(IF(AVERAGE(BM96:BO96)&gt;0,((BQ96-AVERAGE(BM96:BO96))/AVERAGE(BM96:BO96))*100,0)&gt;10,"Need to Balance","OK - Balanced")</f>
      </c>
    </row>
    <row r="97" ht="15.75" customHeight="1">
      <c r="A97" s="26" t="str">
        <v>Wadi Alain</v>
      </c>
      <c r="B97" s="26" t="str">
        <v>AMLAH</v>
      </c>
      <c r="C97" s="26" t="str">
        <v>K_LN4</v>
      </c>
      <c r="D97" s="26" t="str">
        <v>23.132593, 56.900242</v>
      </c>
      <c r="E97" s="26" t="str">
        <v>1958</v>
      </c>
      <c r="F97" s="26" t="str">
        <v>Pole (PMT)</v>
      </c>
      <c r="G97" s="26" t="str">
        <v>3</v>
      </c>
      <c r="H97" s="26">
        <v>100</v>
      </c>
      <c r="I97" s="26" t="str">
        <v>04/06/2026, 14:26</v>
      </c>
      <c r="J97" s="26">
        <v>1</v>
      </c>
      <c r="K97" s="26">
        <v>242</v>
      </c>
      <c r="L97" s="26">
        <v>242</v>
      </c>
      <c r="M97" s="26">
        <v>242</v>
      </c>
      <c r="N97" s="26">
        <v>419</v>
      </c>
      <c r="O97" s="26">
        <v>421</v>
      </c>
      <c r="P97" s="26">
        <v>421</v>
      </c>
      <c r="Q97" s="27" t="str">
        <v>120 mm²</v>
      </c>
      <c r="R97" s="28" t="str">
        <v>Cu</v>
      </c>
      <c r="S97" s="28">
        <v>13</v>
      </c>
      <c r="T97" s="28">
        <v>11</v>
      </c>
      <c r="U97" s="28">
        <v>16</v>
      </c>
      <c r="V97" s="29">
        <v>5</v>
      </c>
      <c r="W97" s="30" t="str">
        <v/>
      </c>
      <c r="X97" s="31" t="str">
        <v/>
      </c>
      <c r="Y97" s="31" t="str">
        <v/>
      </c>
      <c r="Z97" s="31" t="str">
        <v/>
      </c>
      <c r="AA97" s="31" t="str">
        <v/>
      </c>
      <c r="AB97" s="32" t="str">
        <v/>
      </c>
      <c r="AC97" s="27" t="str">
        <v/>
      </c>
      <c r="AD97" s="28" t="str">
        <v/>
      </c>
      <c r="AE97" s="28" t="str">
        <v/>
      </c>
      <c r="AF97" s="28" t="str">
        <v/>
      </c>
      <c r="AG97" s="28" t="str">
        <v/>
      </c>
      <c r="AH97" s="29" t="str">
        <v/>
      </c>
      <c r="AI97" s="30" t="str">
        <v/>
      </c>
      <c r="AJ97" s="31" t="str">
        <v/>
      </c>
      <c r="AK97" s="31" t="str">
        <v/>
      </c>
      <c r="AL97" s="31" t="str">
        <v/>
      </c>
      <c r="AM97" s="31" t="str">
        <v/>
      </c>
      <c r="AN97" s="32" t="str">
        <v/>
      </c>
      <c r="AO97" s="27" t="str">
        <v/>
      </c>
      <c r="AP97" s="28" t="str">
        <v/>
      </c>
      <c r="AQ97" s="28" t="str">
        <v/>
      </c>
      <c r="AR97" s="28" t="str">
        <v/>
      </c>
      <c r="AS97" s="28" t="str">
        <v/>
      </c>
      <c r="AT97" s="29" t="str">
        <v/>
      </c>
      <c r="AU97" s="30" t="str">
        <v/>
      </c>
      <c r="AV97" s="31" t="str">
        <v/>
      </c>
      <c r="AW97" s="31" t="str">
        <v/>
      </c>
      <c r="AX97" s="31" t="str">
        <v/>
      </c>
      <c r="AY97" s="31" t="str">
        <v/>
      </c>
      <c r="AZ97" s="32" t="str">
        <v/>
      </c>
      <c r="BA97" s="27" t="str">
        <v/>
      </c>
      <c r="BB97" s="28" t="str">
        <v/>
      </c>
      <c r="BC97" s="28" t="str">
        <v/>
      </c>
      <c r="BD97" s="28" t="str">
        <v/>
      </c>
      <c r="BE97" s="28" t="str">
        <v/>
      </c>
      <c r="BF97" s="29" t="str">
        <v/>
      </c>
      <c r="BG97" s="30" t="str">
        <v/>
      </c>
      <c r="BH97" s="31" t="str">
        <v/>
      </c>
      <c r="BI97" s="31" t="str">
        <v/>
      </c>
      <c r="BJ97" s="31" t="str">
        <v/>
      </c>
      <c r="BK97" s="31" t="str">
        <v/>
      </c>
      <c r="BL97" s="32" t="str">
        <v/>
      </c>
      <c r="BM97" s="26">
        <f>SUM(S97,Y97,AE97,AK97,AQ97,AW97,BC97,BI97)</f>
      </c>
      <c r="BN97" s="26">
        <f>SUM(T97,Z97,AF97,AL97,AR97,AX97,BD97,BJ97)</f>
      </c>
      <c r="BO97" s="26">
        <f>SUM(U97,AA97,AG97,AM97,AS97,AY97,BE97,BK97)</f>
      </c>
      <c r="BP97" s="26">
        <f>SUM(V97,AB97,AH97,AN97,AT97,AZ97,BF97,BL97)</f>
      </c>
      <c r="BQ97" s="26">
        <f>MAX(BM97:BO97)</f>
      </c>
      <c r="BR97" s="26">
        <f>MIN(BM97:BO97)</f>
      </c>
      <c r="BS97" s="33">
        <f>IF(H97&gt;0,(BQ97*SQRT(3)*IF(N97&gt;0,N97,IF(O97&gt;0,O97,IF(P97&gt;0,P97,415)))/(H97*1000))*100,0)</f>
      </c>
      <c r="BT97" s="33">
        <f>IF(BS97&gt;70,"Upgrade","OK - No Upgrade")</f>
      </c>
      <c r="BU97" s="33">
        <f>IF(IF(AVERAGE(BM97:BO97)&gt;0,((BQ97-AVERAGE(BM97:BO97))/AVERAGE(BM97:BO97))*100,0)&gt;10,"Need to Balance","OK - Balanced")</f>
      </c>
    </row>
    <row r="98" ht="15.75" customHeight="1">
      <c r="A98" s="26" t="str">
        <v>Wadi Alain</v>
      </c>
      <c r="B98" s="26" t="str">
        <v>AMLAH</v>
      </c>
      <c r="C98" s="26" t="str">
        <v>K_LN4</v>
      </c>
      <c r="D98" s="26" t="str">
        <v>23.133856, 56.898407</v>
      </c>
      <c r="E98" s="26" t="str">
        <v>811</v>
      </c>
      <c r="F98" s="26" t="str">
        <v>Pole (PMT)</v>
      </c>
      <c r="G98" s="26" t="str">
        <v/>
      </c>
      <c r="H98" s="26">
        <v>315</v>
      </c>
      <c r="I98" s="26" t="str">
        <v>04/06/2026, 14:23</v>
      </c>
      <c r="J98" s="26">
        <v>1</v>
      </c>
      <c r="K98" s="26">
        <v>254</v>
      </c>
      <c r="L98" s="26">
        <v>255</v>
      </c>
      <c r="M98" s="26">
        <v>254</v>
      </c>
      <c r="N98" s="26">
        <v>443</v>
      </c>
      <c r="O98" s="26">
        <v>443</v>
      </c>
      <c r="P98" s="26">
        <v>441</v>
      </c>
      <c r="Q98" s="27" t="str">
        <v>120 mm²</v>
      </c>
      <c r="R98" s="28" t="str">
        <v>Cu</v>
      </c>
      <c r="S98" s="28">
        <v>54</v>
      </c>
      <c r="T98" s="28">
        <v>105</v>
      </c>
      <c r="U98" s="28">
        <v>113</v>
      </c>
      <c r="V98" s="29">
        <v>44</v>
      </c>
      <c r="W98" s="30" t="str">
        <v>120 mm²</v>
      </c>
      <c r="X98" s="31" t="str">
        <v>Cu</v>
      </c>
      <c r="Y98" s="31">
        <v>33</v>
      </c>
      <c r="Z98" s="31">
        <v>10</v>
      </c>
      <c r="AA98" s="31">
        <v>44</v>
      </c>
      <c r="AB98" s="32">
        <v>25</v>
      </c>
      <c r="AC98" s="27" t="str">
        <v/>
      </c>
      <c r="AD98" s="28" t="str">
        <v/>
      </c>
      <c r="AE98" s="28" t="str">
        <v/>
      </c>
      <c r="AF98" s="28" t="str">
        <v/>
      </c>
      <c r="AG98" s="28" t="str">
        <v/>
      </c>
      <c r="AH98" s="29" t="str">
        <v/>
      </c>
      <c r="AI98" s="30" t="str">
        <v/>
      </c>
      <c r="AJ98" s="31" t="str">
        <v/>
      </c>
      <c r="AK98" s="31" t="str">
        <v/>
      </c>
      <c r="AL98" s="31" t="str">
        <v/>
      </c>
      <c r="AM98" s="31" t="str">
        <v/>
      </c>
      <c r="AN98" s="32" t="str">
        <v/>
      </c>
      <c r="AO98" s="27" t="str">
        <v/>
      </c>
      <c r="AP98" s="28" t="str">
        <v/>
      </c>
      <c r="AQ98" s="28" t="str">
        <v/>
      </c>
      <c r="AR98" s="28" t="str">
        <v/>
      </c>
      <c r="AS98" s="28" t="str">
        <v/>
      </c>
      <c r="AT98" s="29" t="str">
        <v/>
      </c>
      <c r="AU98" s="30" t="str">
        <v/>
      </c>
      <c r="AV98" s="31" t="str">
        <v/>
      </c>
      <c r="AW98" s="31" t="str">
        <v/>
      </c>
      <c r="AX98" s="31" t="str">
        <v/>
      </c>
      <c r="AY98" s="31" t="str">
        <v/>
      </c>
      <c r="AZ98" s="32" t="str">
        <v/>
      </c>
      <c r="BA98" s="27" t="str">
        <v/>
      </c>
      <c r="BB98" s="28" t="str">
        <v/>
      </c>
      <c r="BC98" s="28" t="str">
        <v/>
      </c>
      <c r="BD98" s="28" t="str">
        <v/>
      </c>
      <c r="BE98" s="28" t="str">
        <v/>
      </c>
      <c r="BF98" s="29" t="str">
        <v/>
      </c>
      <c r="BG98" s="30" t="str">
        <v/>
      </c>
      <c r="BH98" s="31" t="str">
        <v/>
      </c>
      <c r="BI98" s="31" t="str">
        <v/>
      </c>
      <c r="BJ98" s="31" t="str">
        <v/>
      </c>
      <c r="BK98" s="31" t="str">
        <v/>
      </c>
      <c r="BL98" s="32" t="str">
        <v/>
      </c>
      <c r="BM98" s="26">
        <f>SUM(S98,Y98,AE98,AK98,AQ98,AW98,BC98,BI98)</f>
      </c>
      <c r="BN98" s="26">
        <f>SUM(T98,Z98,AF98,AL98,AR98,AX98,BD98,BJ98)</f>
      </c>
      <c r="BO98" s="26">
        <f>SUM(U98,AA98,AG98,AM98,AS98,AY98,BE98,BK98)</f>
      </c>
      <c r="BP98" s="26">
        <f>SUM(V98,AB98,AH98,AN98,AT98,AZ98,BF98,BL98)</f>
      </c>
      <c r="BQ98" s="26">
        <f>MAX(BM98:BO98)</f>
      </c>
      <c r="BR98" s="26">
        <f>MIN(BM98:BO98)</f>
      </c>
      <c r="BS98" s="33">
        <f>IF(H98&gt;0,(BQ98*SQRT(3)*IF(N98&gt;0,N98,IF(O98&gt;0,O98,IF(P98&gt;0,P98,415)))/(H98*1000))*100,0)</f>
      </c>
      <c r="BT98" s="33">
        <f>IF(BS98&gt;70,"Upgrade","OK - No Upgrade")</f>
      </c>
      <c r="BU98" s="33">
        <f>IF(IF(AVERAGE(BM98:BO98)&gt;0,((BQ98-AVERAGE(BM98:BO98))/AVERAGE(BM98:BO98))*100,0)&gt;10,"Need to Balance","OK - Balanced")</f>
      </c>
    </row>
    <row r="99" ht="15.75" customHeight="1">
      <c r="A99" s="26" t="str">
        <v>Wadi Alain</v>
      </c>
      <c r="B99" s="26" t="str">
        <v>AMLAH</v>
      </c>
      <c r="C99" s="26" t="str">
        <v>K_LN4</v>
      </c>
      <c r="D99" s="26" t="str">
        <v>23.132037, 56.895632</v>
      </c>
      <c r="E99" s="26" t="str">
        <v>4500</v>
      </c>
      <c r="F99" s="26" t="str">
        <v>Pole (PMT)</v>
      </c>
      <c r="G99" s="26" t="str">
        <v>3</v>
      </c>
      <c r="H99" s="26">
        <v>100</v>
      </c>
      <c r="I99" s="26" t="str">
        <v>04/06/2026, 14:19</v>
      </c>
      <c r="J99" s="26">
        <v>1</v>
      </c>
      <c r="K99" s="26">
        <v>244</v>
      </c>
      <c r="L99" s="26">
        <v>244</v>
      </c>
      <c r="M99" s="26">
        <v>241</v>
      </c>
      <c r="N99" s="26">
        <v>423</v>
      </c>
      <c r="O99" s="26">
        <v>423</v>
      </c>
      <c r="P99" s="26">
        <v>421</v>
      </c>
      <c r="Q99" s="27" t="str">
        <v>120 mm²</v>
      </c>
      <c r="R99" s="28" t="str">
        <v>Cu</v>
      </c>
      <c r="S99" s="28">
        <v>0</v>
      </c>
      <c r="T99" s="28">
        <v>5</v>
      </c>
      <c r="U99" s="28">
        <v>0</v>
      </c>
      <c r="V99" s="29">
        <v>5</v>
      </c>
      <c r="W99" s="30" t="str">
        <v/>
      </c>
      <c r="X99" s="31" t="str">
        <v/>
      </c>
      <c r="Y99" s="31" t="str">
        <v/>
      </c>
      <c r="Z99" s="31" t="str">
        <v/>
      </c>
      <c r="AA99" s="31" t="str">
        <v/>
      </c>
      <c r="AB99" s="32" t="str">
        <v/>
      </c>
      <c r="AC99" s="27" t="str">
        <v/>
      </c>
      <c r="AD99" s="28" t="str">
        <v/>
      </c>
      <c r="AE99" s="28" t="str">
        <v/>
      </c>
      <c r="AF99" s="28" t="str">
        <v/>
      </c>
      <c r="AG99" s="28" t="str">
        <v/>
      </c>
      <c r="AH99" s="29" t="str">
        <v/>
      </c>
      <c r="AI99" s="30" t="str">
        <v/>
      </c>
      <c r="AJ99" s="31" t="str">
        <v/>
      </c>
      <c r="AK99" s="31" t="str">
        <v/>
      </c>
      <c r="AL99" s="31" t="str">
        <v/>
      </c>
      <c r="AM99" s="31" t="str">
        <v/>
      </c>
      <c r="AN99" s="32" t="str">
        <v/>
      </c>
      <c r="AO99" s="27" t="str">
        <v/>
      </c>
      <c r="AP99" s="28" t="str">
        <v/>
      </c>
      <c r="AQ99" s="28" t="str">
        <v/>
      </c>
      <c r="AR99" s="28" t="str">
        <v/>
      </c>
      <c r="AS99" s="28" t="str">
        <v/>
      </c>
      <c r="AT99" s="29" t="str">
        <v/>
      </c>
      <c r="AU99" s="30" t="str">
        <v/>
      </c>
      <c r="AV99" s="31" t="str">
        <v/>
      </c>
      <c r="AW99" s="31" t="str">
        <v/>
      </c>
      <c r="AX99" s="31" t="str">
        <v/>
      </c>
      <c r="AY99" s="31" t="str">
        <v/>
      </c>
      <c r="AZ99" s="32" t="str">
        <v/>
      </c>
      <c r="BA99" s="27" t="str">
        <v/>
      </c>
      <c r="BB99" s="28" t="str">
        <v/>
      </c>
      <c r="BC99" s="28" t="str">
        <v/>
      </c>
      <c r="BD99" s="28" t="str">
        <v/>
      </c>
      <c r="BE99" s="28" t="str">
        <v/>
      </c>
      <c r="BF99" s="29" t="str">
        <v/>
      </c>
      <c r="BG99" s="30" t="str">
        <v/>
      </c>
      <c r="BH99" s="31" t="str">
        <v/>
      </c>
      <c r="BI99" s="31" t="str">
        <v/>
      </c>
      <c r="BJ99" s="31" t="str">
        <v/>
      </c>
      <c r="BK99" s="31" t="str">
        <v/>
      </c>
      <c r="BL99" s="32" t="str">
        <v/>
      </c>
      <c r="BM99" s="26">
        <f>SUM(S99,Y99,AE99,AK99,AQ99,AW99,BC99,BI99)</f>
      </c>
      <c r="BN99" s="26">
        <f>SUM(T99,Z99,AF99,AL99,AR99,AX99,BD99,BJ99)</f>
      </c>
      <c r="BO99" s="26">
        <f>SUM(U99,AA99,AG99,AM99,AS99,AY99,BE99,BK99)</f>
      </c>
      <c r="BP99" s="26">
        <f>SUM(V99,AB99,AH99,AN99,AT99,AZ99,BF99,BL99)</f>
      </c>
      <c r="BQ99" s="26">
        <f>MAX(BM99:BO99)</f>
      </c>
      <c r="BR99" s="26">
        <f>MIN(BM99:BO99)</f>
      </c>
      <c r="BS99" s="33">
        <f>IF(H99&gt;0,(BQ99*SQRT(3)*IF(N99&gt;0,N99,IF(O99&gt;0,O99,IF(P99&gt;0,P99,415)))/(H99*1000))*100,0)</f>
      </c>
      <c r="BT99" s="33">
        <f>IF(BS99&gt;70,"Upgrade","OK - No Upgrade")</f>
      </c>
      <c r="BU99" s="33">
        <f>IF(IF(AVERAGE(BM99:BO99)&gt;0,((BQ99-AVERAGE(BM99:BO99))/AVERAGE(BM99:BO99))*100,0)&gt;10,"Need to Balance","OK - Balanced")</f>
      </c>
    </row>
    <row r="100" ht="15.75" customHeight="1">
      <c r="A100" s="26" t="str">
        <v>Wadi Alain</v>
      </c>
      <c r="B100" s="26" t="str">
        <v>AMLAH</v>
      </c>
      <c r="C100" s="26" t="str">
        <v>K_LN4</v>
      </c>
      <c r="D100" s="26" t="str">
        <v>23.132265, 56.892597</v>
      </c>
      <c r="E100" s="26" t="str">
        <v>810</v>
      </c>
      <c r="F100" s="26" t="str">
        <v>Pole (PMT)</v>
      </c>
      <c r="G100" s="26" t="str">
        <v>5</v>
      </c>
      <c r="H100" s="26">
        <v>315</v>
      </c>
      <c r="I100" s="26" t="str">
        <v>04/06/2026, 14:15</v>
      </c>
      <c r="J100" s="26">
        <v>1</v>
      </c>
      <c r="K100" s="26">
        <v>255</v>
      </c>
      <c r="L100" s="26">
        <v>256</v>
      </c>
      <c r="M100" s="26">
        <v>256</v>
      </c>
      <c r="N100" s="26">
        <v>444</v>
      </c>
      <c r="O100" s="26">
        <v>443</v>
      </c>
      <c r="P100" s="26">
        <v>442</v>
      </c>
      <c r="Q100" s="27" t="str">
        <v>120 mm²</v>
      </c>
      <c r="R100" s="28" t="str">
        <v>Cu</v>
      </c>
      <c r="S100" s="28">
        <v>110</v>
      </c>
      <c r="T100" s="28">
        <v>140</v>
      </c>
      <c r="U100" s="28">
        <v>113</v>
      </c>
      <c r="V100" s="29">
        <v>35</v>
      </c>
      <c r="W100" s="30" t="str">
        <v/>
      </c>
      <c r="X100" s="31" t="str">
        <v/>
      </c>
      <c r="Y100" s="31" t="str">
        <v/>
      </c>
      <c r="Z100" s="31" t="str">
        <v/>
      </c>
      <c r="AA100" s="31" t="str">
        <v/>
      </c>
      <c r="AB100" s="32" t="str">
        <v/>
      </c>
      <c r="AC100" s="27" t="str">
        <v/>
      </c>
      <c r="AD100" s="28" t="str">
        <v/>
      </c>
      <c r="AE100" s="28" t="str">
        <v/>
      </c>
      <c r="AF100" s="28" t="str">
        <v/>
      </c>
      <c r="AG100" s="28" t="str">
        <v/>
      </c>
      <c r="AH100" s="29" t="str">
        <v/>
      </c>
      <c r="AI100" s="30" t="str">
        <v/>
      </c>
      <c r="AJ100" s="31" t="str">
        <v/>
      </c>
      <c r="AK100" s="31" t="str">
        <v/>
      </c>
      <c r="AL100" s="31" t="str">
        <v/>
      </c>
      <c r="AM100" s="31" t="str">
        <v/>
      </c>
      <c r="AN100" s="32" t="str">
        <v/>
      </c>
      <c r="AO100" s="27" t="str">
        <v/>
      </c>
      <c r="AP100" s="28" t="str">
        <v/>
      </c>
      <c r="AQ100" s="28" t="str">
        <v/>
      </c>
      <c r="AR100" s="28" t="str">
        <v/>
      </c>
      <c r="AS100" s="28" t="str">
        <v/>
      </c>
      <c r="AT100" s="29" t="str">
        <v/>
      </c>
      <c r="AU100" s="30" t="str">
        <v/>
      </c>
      <c r="AV100" s="31" t="str">
        <v/>
      </c>
      <c r="AW100" s="31" t="str">
        <v/>
      </c>
      <c r="AX100" s="31" t="str">
        <v/>
      </c>
      <c r="AY100" s="31" t="str">
        <v/>
      </c>
      <c r="AZ100" s="32" t="str">
        <v/>
      </c>
      <c r="BA100" s="27" t="str">
        <v/>
      </c>
      <c r="BB100" s="28" t="str">
        <v/>
      </c>
      <c r="BC100" s="28" t="str">
        <v/>
      </c>
      <c r="BD100" s="28" t="str">
        <v/>
      </c>
      <c r="BE100" s="28" t="str">
        <v/>
      </c>
      <c r="BF100" s="29" t="str">
        <v/>
      </c>
      <c r="BG100" s="30" t="str">
        <v/>
      </c>
      <c r="BH100" s="31" t="str">
        <v/>
      </c>
      <c r="BI100" s="31" t="str">
        <v/>
      </c>
      <c r="BJ100" s="31" t="str">
        <v/>
      </c>
      <c r="BK100" s="31" t="str">
        <v/>
      </c>
      <c r="BL100" s="32" t="str">
        <v/>
      </c>
      <c r="BM100" s="26">
        <f>SUM(S100,Y100,AE100,AK100,AQ100,AW100,BC100,BI100)</f>
      </c>
      <c r="BN100" s="26">
        <f>SUM(T100,Z100,AF100,AL100,AR100,AX100,BD100,BJ100)</f>
      </c>
      <c r="BO100" s="26">
        <f>SUM(U100,AA100,AG100,AM100,AS100,AY100,BE100,BK100)</f>
      </c>
      <c r="BP100" s="26">
        <f>SUM(V100,AB100,AH100,AN100,AT100,AZ100,BF100,BL100)</f>
      </c>
      <c r="BQ100" s="26">
        <f>MAX(BM100:BO100)</f>
      </c>
      <c r="BR100" s="26">
        <f>MIN(BM100:BO100)</f>
      </c>
      <c r="BS100" s="33">
        <f>IF(H100&gt;0,(BQ100*SQRT(3)*IF(N100&gt;0,N100,IF(O100&gt;0,O100,IF(P100&gt;0,P100,415)))/(H100*1000))*100,0)</f>
      </c>
      <c r="BT100" s="33">
        <f>IF(BS100&gt;70,"Upgrade","OK - No Upgrade")</f>
      </c>
      <c r="BU100" s="33">
        <f>IF(IF(AVERAGE(BM100:BO100)&gt;0,((BQ100-AVERAGE(BM100:BO100))/AVERAGE(BM100:BO100))*100,0)&gt;10,"Need to Balance","OK - Balanced")</f>
      </c>
    </row>
    <row r="101" ht="15.75" customHeight="1">
      <c r="A101" s="26" t="str">
        <v>Wadi Alain</v>
      </c>
      <c r="B101" s="26" t="str">
        <v>AMLAH</v>
      </c>
      <c r="C101" s="26" t="str">
        <v>K_LN4</v>
      </c>
      <c r="D101" s="26" t="str">
        <v>23.121003, 56.888785</v>
      </c>
      <c r="E101" s="26" t="str">
        <v>806</v>
      </c>
      <c r="F101" s="26" t="str">
        <v>Ground (GMT)</v>
      </c>
      <c r="G101" s="26" t="str">
        <v>3</v>
      </c>
      <c r="H101" s="26">
        <v>1000</v>
      </c>
      <c r="I101" s="26" t="str">
        <v>04/06/2026, 14:09</v>
      </c>
      <c r="J101" s="26">
        <v>1</v>
      </c>
      <c r="K101" s="26">
        <v>245</v>
      </c>
      <c r="L101" s="26">
        <v>246</v>
      </c>
      <c r="M101" s="26">
        <v>246</v>
      </c>
      <c r="N101" s="26">
        <v>425</v>
      </c>
      <c r="O101" s="26">
        <v>428</v>
      </c>
      <c r="P101" s="26">
        <v>428</v>
      </c>
      <c r="Q101" s="27" t="str">
        <v>185 mm²</v>
      </c>
      <c r="R101" s="28" t="str">
        <v>Cu</v>
      </c>
      <c r="S101" s="28">
        <v>23</v>
      </c>
      <c r="T101" s="28">
        <v>13</v>
      </c>
      <c r="U101" s="28">
        <v>49</v>
      </c>
      <c r="V101" s="29">
        <v>30</v>
      </c>
      <c r="W101" s="30" t="str">
        <v>185 mm²</v>
      </c>
      <c r="X101" s="31" t="str">
        <v>Cu</v>
      </c>
      <c r="Y101" s="31">
        <v>69</v>
      </c>
      <c r="Z101" s="31">
        <v>52</v>
      </c>
      <c r="AA101" s="31">
        <v>69</v>
      </c>
      <c r="AB101" s="32">
        <v>13</v>
      </c>
      <c r="AC101" s="27" t="str">
        <v>185 mm²</v>
      </c>
      <c r="AD101" s="28" t="str">
        <v>Cu</v>
      </c>
      <c r="AE101" s="28">
        <v>105</v>
      </c>
      <c r="AF101" s="28">
        <v>70</v>
      </c>
      <c r="AG101" s="28">
        <v>77</v>
      </c>
      <c r="AH101" s="29">
        <v>28</v>
      </c>
      <c r="AI101" s="30" t="str">
        <v/>
      </c>
      <c r="AJ101" s="31" t="str">
        <v/>
      </c>
      <c r="AK101" s="31" t="str">
        <v/>
      </c>
      <c r="AL101" s="31" t="str">
        <v/>
      </c>
      <c r="AM101" s="31" t="str">
        <v/>
      </c>
      <c r="AN101" s="32" t="str">
        <v/>
      </c>
      <c r="AO101" s="27" t="str">
        <v/>
      </c>
      <c r="AP101" s="28" t="str">
        <v/>
      </c>
      <c r="AQ101" s="28" t="str">
        <v/>
      </c>
      <c r="AR101" s="28" t="str">
        <v/>
      </c>
      <c r="AS101" s="28" t="str">
        <v/>
      </c>
      <c r="AT101" s="29" t="str">
        <v/>
      </c>
      <c r="AU101" s="30" t="str">
        <v/>
      </c>
      <c r="AV101" s="31" t="str">
        <v/>
      </c>
      <c r="AW101" s="31" t="str">
        <v/>
      </c>
      <c r="AX101" s="31" t="str">
        <v/>
      </c>
      <c r="AY101" s="31" t="str">
        <v/>
      </c>
      <c r="AZ101" s="32" t="str">
        <v/>
      </c>
      <c r="BA101" s="27" t="str">
        <v/>
      </c>
      <c r="BB101" s="28" t="str">
        <v/>
      </c>
      <c r="BC101" s="28" t="str">
        <v/>
      </c>
      <c r="BD101" s="28" t="str">
        <v/>
      </c>
      <c r="BE101" s="28" t="str">
        <v/>
      </c>
      <c r="BF101" s="29" t="str">
        <v/>
      </c>
      <c r="BG101" s="30" t="str">
        <v/>
      </c>
      <c r="BH101" s="31" t="str">
        <v/>
      </c>
      <c r="BI101" s="31" t="str">
        <v/>
      </c>
      <c r="BJ101" s="31" t="str">
        <v/>
      </c>
      <c r="BK101" s="31" t="str">
        <v/>
      </c>
      <c r="BL101" s="32" t="str">
        <v/>
      </c>
      <c r="BM101" s="26">
        <f>SUM(S101,Y101,AE101,AK101,AQ101,AW101,BC101,BI101)</f>
      </c>
      <c r="BN101" s="26">
        <f>SUM(T101,Z101,AF101,AL101,AR101,AX101,BD101,BJ101)</f>
      </c>
      <c r="BO101" s="26">
        <f>SUM(U101,AA101,AG101,AM101,AS101,AY101,BE101,BK101)</f>
      </c>
      <c r="BP101" s="26">
        <f>SUM(V101,AB101,AH101,AN101,AT101,AZ101,BF101,BL101)</f>
      </c>
      <c r="BQ101" s="26">
        <f>MAX(BM101:BO101)</f>
      </c>
      <c r="BR101" s="26">
        <f>MIN(BM101:BO101)</f>
      </c>
      <c r="BS101" s="33">
        <f>IF(H101&gt;0,(BQ101*SQRT(3)*IF(N101&gt;0,N101,IF(O101&gt;0,O101,IF(P101&gt;0,P101,415)))/(H101*1000))*100,0)</f>
      </c>
      <c r="BT101" s="33">
        <f>IF(BS101&gt;70,"Upgrade","OK - No Upgrade")</f>
      </c>
      <c r="BU101" s="33">
        <f>IF(IF(AVERAGE(BM101:BO101)&gt;0,((BQ101-AVERAGE(BM101:BO101))/AVERAGE(BM101:BO101))*100,0)&gt;10,"Need to Balance","OK - Balanced")</f>
      </c>
    </row>
    <row r="102" ht="15.75" customHeight="1">
      <c r="A102" s="26" t="str">
        <v>Wadi Alain</v>
      </c>
      <c r="B102" s="26" t="str">
        <v>AMLAH</v>
      </c>
      <c r="C102" s="26" t="str">
        <v>K_LN4</v>
      </c>
      <c r="D102" s="26" t="str">
        <v>23.117992, 56.894357</v>
      </c>
      <c r="E102" s="26" t="str">
        <v>1804</v>
      </c>
      <c r="F102" s="26" t="str">
        <v>Ground (GMT)</v>
      </c>
      <c r="G102" s="26" t="str">
        <v>3</v>
      </c>
      <c r="H102" s="26">
        <v>500</v>
      </c>
      <c r="I102" s="26" t="str">
        <v>04/06/2026, 14:03</v>
      </c>
      <c r="J102" s="26">
        <v>1</v>
      </c>
      <c r="K102" s="26">
        <v>244</v>
      </c>
      <c r="L102" s="26">
        <v>245</v>
      </c>
      <c r="M102" s="26">
        <v>245</v>
      </c>
      <c r="N102" s="26">
        <v>424</v>
      </c>
      <c r="O102" s="26">
        <v>425</v>
      </c>
      <c r="P102" s="26">
        <v>425</v>
      </c>
      <c r="Q102" s="27" t="str">
        <v>185 mm²</v>
      </c>
      <c r="R102" s="28" t="str">
        <v>Cu</v>
      </c>
      <c r="S102" s="28">
        <v>17</v>
      </c>
      <c r="T102" s="28">
        <v>10</v>
      </c>
      <c r="U102" s="28">
        <v>9</v>
      </c>
      <c r="V102" s="29">
        <v>5</v>
      </c>
      <c r="W102" s="30" t="str">
        <v>185 mm²</v>
      </c>
      <c r="X102" s="31" t="str">
        <v>Cu</v>
      </c>
      <c r="Y102" s="31">
        <v>4</v>
      </c>
      <c r="Z102" s="31">
        <v>25</v>
      </c>
      <c r="AA102" s="31">
        <v>38</v>
      </c>
      <c r="AB102" s="32">
        <v>24</v>
      </c>
      <c r="AC102" s="27" t="str">
        <v/>
      </c>
      <c r="AD102" s="28" t="str">
        <v/>
      </c>
      <c r="AE102" s="28" t="str">
        <v/>
      </c>
      <c r="AF102" s="28" t="str">
        <v/>
      </c>
      <c r="AG102" s="28" t="str">
        <v/>
      </c>
      <c r="AH102" s="29" t="str">
        <v/>
      </c>
      <c r="AI102" s="30" t="str">
        <v/>
      </c>
      <c r="AJ102" s="31" t="str">
        <v/>
      </c>
      <c r="AK102" s="31" t="str">
        <v/>
      </c>
      <c r="AL102" s="31" t="str">
        <v/>
      </c>
      <c r="AM102" s="31" t="str">
        <v/>
      </c>
      <c r="AN102" s="32" t="str">
        <v/>
      </c>
      <c r="AO102" s="27" t="str">
        <v/>
      </c>
      <c r="AP102" s="28" t="str">
        <v/>
      </c>
      <c r="AQ102" s="28" t="str">
        <v/>
      </c>
      <c r="AR102" s="28" t="str">
        <v/>
      </c>
      <c r="AS102" s="28" t="str">
        <v/>
      </c>
      <c r="AT102" s="29" t="str">
        <v/>
      </c>
      <c r="AU102" s="30" t="str">
        <v/>
      </c>
      <c r="AV102" s="31" t="str">
        <v/>
      </c>
      <c r="AW102" s="31" t="str">
        <v/>
      </c>
      <c r="AX102" s="31" t="str">
        <v/>
      </c>
      <c r="AY102" s="31" t="str">
        <v/>
      </c>
      <c r="AZ102" s="32" t="str">
        <v/>
      </c>
      <c r="BA102" s="27" t="str">
        <v/>
      </c>
      <c r="BB102" s="28" t="str">
        <v/>
      </c>
      <c r="BC102" s="28" t="str">
        <v/>
      </c>
      <c r="BD102" s="28" t="str">
        <v/>
      </c>
      <c r="BE102" s="28" t="str">
        <v/>
      </c>
      <c r="BF102" s="29" t="str">
        <v/>
      </c>
      <c r="BG102" s="30" t="str">
        <v/>
      </c>
      <c r="BH102" s="31" t="str">
        <v/>
      </c>
      <c r="BI102" s="31" t="str">
        <v/>
      </c>
      <c r="BJ102" s="31" t="str">
        <v/>
      </c>
      <c r="BK102" s="31" t="str">
        <v/>
      </c>
      <c r="BL102" s="32" t="str">
        <v/>
      </c>
      <c r="BM102" s="26">
        <f>SUM(S102,Y102,AE102,AK102,AQ102,AW102,BC102,BI102)</f>
      </c>
      <c r="BN102" s="26">
        <f>SUM(T102,Z102,AF102,AL102,AR102,AX102,BD102,BJ102)</f>
      </c>
      <c r="BO102" s="26">
        <f>SUM(U102,AA102,AG102,AM102,AS102,AY102,BE102,BK102)</f>
      </c>
      <c r="BP102" s="26">
        <f>SUM(V102,AB102,AH102,AN102,AT102,AZ102,BF102,BL102)</f>
      </c>
      <c r="BQ102" s="26">
        <f>MAX(BM102:BO102)</f>
      </c>
      <c r="BR102" s="26">
        <f>MIN(BM102:BO102)</f>
      </c>
      <c r="BS102" s="33">
        <f>IF(H102&gt;0,(BQ102*SQRT(3)*IF(N102&gt;0,N102,IF(O102&gt;0,O102,IF(P102&gt;0,P102,415)))/(H102*1000))*100,0)</f>
      </c>
      <c r="BT102" s="33">
        <f>IF(BS102&gt;70,"Upgrade","OK - No Upgrade")</f>
      </c>
      <c r="BU102" s="33">
        <f>IF(IF(AVERAGE(BM102:BO102)&gt;0,((BQ102-AVERAGE(BM102:BO102))/AVERAGE(BM102:BO102))*100,0)&gt;10,"Need to Balance","OK - Balanced")</f>
      </c>
    </row>
    <row r="103" ht="15.75" customHeight="1">
      <c r="A103" s="26" t="str">
        <v>Wadi Alain</v>
      </c>
      <c r="B103" s="26" t="str">
        <v>AMLAH</v>
      </c>
      <c r="C103" s="26" t="str">
        <v>K_LN4</v>
      </c>
      <c r="D103" s="26" t="str">
        <v>23.117097, 56.889115</v>
      </c>
      <c r="E103" s="26" t="str">
        <v>1482</v>
      </c>
      <c r="F103" s="26" t="str">
        <v>Pole (PMT)</v>
      </c>
      <c r="G103" s="26" t="str">
        <v>3</v>
      </c>
      <c r="H103" s="26">
        <v>315</v>
      </c>
      <c r="I103" s="26" t="str">
        <v>04/06/2026, 13:56</v>
      </c>
      <c r="J103" s="26">
        <v>1</v>
      </c>
      <c r="K103" s="26">
        <v>243</v>
      </c>
      <c r="L103" s="26">
        <v>245</v>
      </c>
      <c r="M103" s="26">
        <v>245</v>
      </c>
      <c r="N103" s="26">
        <v>423</v>
      </c>
      <c r="O103" s="26">
        <v>427</v>
      </c>
      <c r="P103" s="26">
        <v>423</v>
      </c>
      <c r="Q103" s="27" t="str">
        <v>120 mm²</v>
      </c>
      <c r="R103" s="28" t="str">
        <v>Cu</v>
      </c>
      <c r="S103" s="28">
        <v>119</v>
      </c>
      <c r="T103" s="28">
        <v>110</v>
      </c>
      <c r="U103" s="28">
        <v>89</v>
      </c>
      <c r="V103" s="29">
        <v>32</v>
      </c>
      <c r="W103" s="30" t="str">
        <v>120 mm²</v>
      </c>
      <c r="X103" s="31" t="str">
        <v>Cu</v>
      </c>
      <c r="Y103" s="31">
        <v>5</v>
      </c>
      <c r="Z103" s="31">
        <v>13</v>
      </c>
      <c r="AA103" s="31">
        <v>16</v>
      </c>
      <c r="AB103" s="32">
        <v>14</v>
      </c>
      <c r="AC103" s="27" t="str">
        <v/>
      </c>
      <c r="AD103" s="28" t="str">
        <v/>
      </c>
      <c r="AE103" s="28" t="str">
        <v/>
      </c>
      <c r="AF103" s="28" t="str">
        <v/>
      </c>
      <c r="AG103" s="28" t="str">
        <v/>
      </c>
      <c r="AH103" s="29" t="str">
        <v/>
      </c>
      <c r="AI103" s="30" t="str">
        <v/>
      </c>
      <c r="AJ103" s="31" t="str">
        <v/>
      </c>
      <c r="AK103" s="31" t="str">
        <v/>
      </c>
      <c r="AL103" s="31" t="str">
        <v/>
      </c>
      <c r="AM103" s="31" t="str">
        <v/>
      </c>
      <c r="AN103" s="32" t="str">
        <v/>
      </c>
      <c r="AO103" s="27" t="str">
        <v/>
      </c>
      <c r="AP103" s="28" t="str">
        <v/>
      </c>
      <c r="AQ103" s="28" t="str">
        <v/>
      </c>
      <c r="AR103" s="28" t="str">
        <v/>
      </c>
      <c r="AS103" s="28" t="str">
        <v/>
      </c>
      <c r="AT103" s="29" t="str">
        <v/>
      </c>
      <c r="AU103" s="30" t="str">
        <v/>
      </c>
      <c r="AV103" s="31" t="str">
        <v/>
      </c>
      <c r="AW103" s="31" t="str">
        <v/>
      </c>
      <c r="AX103" s="31" t="str">
        <v/>
      </c>
      <c r="AY103" s="31" t="str">
        <v/>
      </c>
      <c r="AZ103" s="32" t="str">
        <v/>
      </c>
      <c r="BA103" s="27" t="str">
        <v/>
      </c>
      <c r="BB103" s="28" t="str">
        <v/>
      </c>
      <c r="BC103" s="28" t="str">
        <v/>
      </c>
      <c r="BD103" s="28" t="str">
        <v/>
      </c>
      <c r="BE103" s="28" t="str">
        <v/>
      </c>
      <c r="BF103" s="29" t="str">
        <v/>
      </c>
      <c r="BG103" s="30" t="str">
        <v/>
      </c>
      <c r="BH103" s="31" t="str">
        <v/>
      </c>
      <c r="BI103" s="31" t="str">
        <v/>
      </c>
      <c r="BJ103" s="31" t="str">
        <v/>
      </c>
      <c r="BK103" s="31" t="str">
        <v/>
      </c>
      <c r="BL103" s="32" t="str">
        <v/>
      </c>
      <c r="BM103" s="26">
        <f>SUM(S103,Y103,AE103,AK103,AQ103,AW103,BC103,BI103)</f>
      </c>
      <c r="BN103" s="26">
        <f>SUM(T103,Z103,AF103,AL103,AR103,AX103,BD103,BJ103)</f>
      </c>
      <c r="BO103" s="26">
        <f>SUM(U103,AA103,AG103,AM103,AS103,AY103,BE103,BK103)</f>
      </c>
      <c r="BP103" s="26">
        <f>SUM(V103,AB103,AH103,AN103,AT103,AZ103,BF103,BL103)</f>
      </c>
      <c r="BQ103" s="26">
        <f>MAX(BM103:BO103)</f>
      </c>
      <c r="BR103" s="26">
        <f>MIN(BM103:BO103)</f>
      </c>
      <c r="BS103" s="33">
        <f>IF(H103&gt;0,(BQ103*SQRT(3)*IF(N103&gt;0,N103,IF(O103&gt;0,O103,IF(P103&gt;0,P103,415)))/(H103*1000))*100,0)</f>
      </c>
      <c r="BT103" s="33">
        <f>IF(BS103&gt;70,"Upgrade","OK - No Upgrade")</f>
      </c>
      <c r="BU103" s="33">
        <f>IF(IF(AVERAGE(BM103:BO103)&gt;0,((BQ103-AVERAGE(BM103:BO103))/AVERAGE(BM103:BO103))*100,0)&gt;10,"Need to Balance","OK - Balanced")</f>
      </c>
    </row>
    <row r="104" ht="15.75" customHeight="1">
      <c r="A104" s="26" t="str">
        <v>Wadi Alain</v>
      </c>
      <c r="B104" s="26" t="str">
        <v>AMLAH</v>
      </c>
      <c r="C104" s="26" t="str">
        <v>K_LN1</v>
      </c>
      <c r="D104" s="26" t="str">
        <v>23.13794, 56.91178</v>
      </c>
      <c r="E104" s="26" t="str">
        <v>4789</v>
      </c>
      <c r="F104" s="26" t="str">
        <v>Pole (PMT)</v>
      </c>
      <c r="G104" s="26" t="str">
        <v/>
      </c>
      <c r="H104" s="26">
        <v>100</v>
      </c>
      <c r="I104" s="26" t="str">
        <v>30/05/2026, 15:55</v>
      </c>
      <c r="J104" s="26">
        <v>1</v>
      </c>
      <c r="K104" s="26">
        <v>246</v>
      </c>
      <c r="L104" s="26">
        <v>245</v>
      </c>
      <c r="M104" s="26">
        <v>245</v>
      </c>
      <c r="N104" s="26">
        <v>426</v>
      </c>
      <c r="O104" s="26">
        <v>428</v>
      </c>
      <c r="P104" s="26">
        <v>423</v>
      </c>
      <c r="Q104" s="27" t="str">
        <v>185 mm²</v>
      </c>
      <c r="R104" s="28" t="str">
        <v>Cu</v>
      </c>
      <c r="S104" s="28">
        <v>0</v>
      </c>
      <c r="T104" s="28">
        <v>0</v>
      </c>
      <c r="U104" s="28">
        <v>0</v>
      </c>
      <c r="V104" s="29">
        <v>0</v>
      </c>
      <c r="W104" s="30" t="str">
        <v/>
      </c>
      <c r="X104" s="31" t="str">
        <v/>
      </c>
      <c r="Y104" s="31" t="str">
        <v/>
      </c>
      <c r="Z104" s="31" t="str">
        <v/>
      </c>
      <c r="AA104" s="31" t="str">
        <v/>
      </c>
      <c r="AB104" s="32" t="str">
        <v/>
      </c>
      <c r="AC104" s="27" t="str">
        <v/>
      </c>
      <c r="AD104" s="28" t="str">
        <v/>
      </c>
      <c r="AE104" s="28" t="str">
        <v/>
      </c>
      <c r="AF104" s="28" t="str">
        <v/>
      </c>
      <c r="AG104" s="28" t="str">
        <v/>
      </c>
      <c r="AH104" s="29" t="str">
        <v/>
      </c>
      <c r="AI104" s="30" t="str">
        <v/>
      </c>
      <c r="AJ104" s="31" t="str">
        <v/>
      </c>
      <c r="AK104" s="31" t="str">
        <v/>
      </c>
      <c r="AL104" s="31" t="str">
        <v/>
      </c>
      <c r="AM104" s="31" t="str">
        <v/>
      </c>
      <c r="AN104" s="32" t="str">
        <v/>
      </c>
      <c r="AO104" s="27" t="str">
        <v/>
      </c>
      <c r="AP104" s="28" t="str">
        <v/>
      </c>
      <c r="AQ104" s="28" t="str">
        <v/>
      </c>
      <c r="AR104" s="28" t="str">
        <v/>
      </c>
      <c r="AS104" s="28" t="str">
        <v/>
      </c>
      <c r="AT104" s="29" t="str">
        <v/>
      </c>
      <c r="AU104" s="30" t="str">
        <v/>
      </c>
      <c r="AV104" s="31" t="str">
        <v/>
      </c>
      <c r="AW104" s="31" t="str">
        <v/>
      </c>
      <c r="AX104" s="31" t="str">
        <v/>
      </c>
      <c r="AY104" s="31" t="str">
        <v/>
      </c>
      <c r="AZ104" s="32" t="str">
        <v/>
      </c>
      <c r="BA104" s="27" t="str">
        <v/>
      </c>
      <c r="BB104" s="28" t="str">
        <v/>
      </c>
      <c r="BC104" s="28" t="str">
        <v/>
      </c>
      <c r="BD104" s="28" t="str">
        <v/>
      </c>
      <c r="BE104" s="28" t="str">
        <v/>
      </c>
      <c r="BF104" s="29" t="str">
        <v/>
      </c>
      <c r="BG104" s="30" t="str">
        <v/>
      </c>
      <c r="BH104" s="31" t="str">
        <v/>
      </c>
      <c r="BI104" s="31" t="str">
        <v/>
      </c>
      <c r="BJ104" s="31" t="str">
        <v/>
      </c>
      <c r="BK104" s="31" t="str">
        <v/>
      </c>
      <c r="BL104" s="32" t="str">
        <v/>
      </c>
      <c r="BM104" s="26">
        <f>SUM(S104,Y104,AE104,AK104,AQ104,AW104,BC104,BI104)</f>
      </c>
      <c r="BN104" s="26">
        <f>SUM(T104,Z104,AF104,AL104,AR104,AX104,BD104,BJ104)</f>
      </c>
      <c r="BO104" s="26">
        <f>SUM(U104,AA104,AG104,AM104,AS104,AY104,BE104,BK104)</f>
      </c>
      <c r="BP104" s="26">
        <f>SUM(V104,AB104,AH104,AN104,AT104,AZ104,BF104,BL104)</f>
      </c>
      <c r="BQ104" s="26">
        <f>MAX(BM104:BO104)</f>
      </c>
      <c r="BR104" s="26">
        <f>MIN(BM104:BO104)</f>
      </c>
      <c r="BS104" s="33">
        <f>IF(H104&gt;0,(BQ104*SQRT(3)*IF(N104&gt;0,N104,IF(O104&gt;0,O104,IF(P104&gt;0,P104,415)))/(H104*1000))*100,0)</f>
      </c>
      <c r="BT104" s="33">
        <f>IF(BS104&gt;70,"Upgrade","OK - No Upgrade")</f>
      </c>
      <c r="BU104" s="33">
        <f>IF(IF(AVERAGE(BM104:BO104)&gt;0,((BQ104-AVERAGE(BM104:BO104))/AVERAGE(BM104:BO104))*100,0)&gt;10,"Need to Balance","OK - Balanced")</f>
      </c>
    </row>
    <row r="105" ht="15.75" customHeight="1">
      <c r="A105" s="26" t="str">
        <v>Wadi Alain</v>
      </c>
      <c r="B105" s="26" t="str">
        <v>AMLAH</v>
      </c>
      <c r="C105" s="26" t="str">
        <v>K_LN1</v>
      </c>
      <c r="D105" s="26" t="str">
        <v>23.167275, 56.916032</v>
      </c>
      <c r="E105" s="26" t="str">
        <v>624</v>
      </c>
      <c r="F105" s="26" t="str">
        <v>Pole (PMT)</v>
      </c>
      <c r="G105" s="26" t="str">
        <v/>
      </c>
      <c r="H105" s="26">
        <v>315</v>
      </c>
      <c r="I105" s="26" t="str">
        <v>30/05/2026, 15:50</v>
      </c>
      <c r="J105" s="26">
        <v>1</v>
      </c>
      <c r="K105" s="26">
        <v>244</v>
      </c>
      <c r="L105" s="26">
        <v>243</v>
      </c>
      <c r="M105" s="26">
        <v>244</v>
      </c>
      <c r="N105" s="26">
        <v>422</v>
      </c>
      <c r="O105" s="26">
        <v>423</v>
      </c>
      <c r="P105" s="26">
        <v>420</v>
      </c>
      <c r="Q105" s="27" t="str">
        <v>120 mm²</v>
      </c>
      <c r="R105" s="28" t="str">
        <v>Cu</v>
      </c>
      <c r="S105" s="28">
        <v>80</v>
      </c>
      <c r="T105" s="28">
        <v>92</v>
      </c>
      <c r="U105" s="28">
        <v>73</v>
      </c>
      <c r="V105" s="29">
        <v>28</v>
      </c>
      <c r="W105" s="30" t="str">
        <v>120 mm²</v>
      </c>
      <c r="X105" s="31" t="str">
        <v>Cu</v>
      </c>
      <c r="Y105" s="31">
        <v>47</v>
      </c>
      <c r="Z105" s="31">
        <v>36</v>
      </c>
      <c r="AA105" s="31">
        <v>41</v>
      </c>
      <c r="AB105" s="32">
        <v>14</v>
      </c>
      <c r="AC105" s="27" t="str">
        <v/>
      </c>
      <c r="AD105" s="28" t="str">
        <v/>
      </c>
      <c r="AE105" s="28" t="str">
        <v/>
      </c>
      <c r="AF105" s="28" t="str">
        <v/>
      </c>
      <c r="AG105" s="28" t="str">
        <v/>
      </c>
      <c r="AH105" s="29" t="str">
        <v/>
      </c>
      <c r="AI105" s="30" t="str">
        <v/>
      </c>
      <c r="AJ105" s="31" t="str">
        <v/>
      </c>
      <c r="AK105" s="31" t="str">
        <v/>
      </c>
      <c r="AL105" s="31" t="str">
        <v/>
      </c>
      <c r="AM105" s="31" t="str">
        <v/>
      </c>
      <c r="AN105" s="32" t="str">
        <v/>
      </c>
      <c r="AO105" s="27" t="str">
        <v/>
      </c>
      <c r="AP105" s="28" t="str">
        <v/>
      </c>
      <c r="AQ105" s="28" t="str">
        <v/>
      </c>
      <c r="AR105" s="28" t="str">
        <v/>
      </c>
      <c r="AS105" s="28" t="str">
        <v/>
      </c>
      <c r="AT105" s="29" t="str">
        <v/>
      </c>
      <c r="AU105" s="30" t="str">
        <v/>
      </c>
      <c r="AV105" s="31" t="str">
        <v/>
      </c>
      <c r="AW105" s="31" t="str">
        <v/>
      </c>
      <c r="AX105" s="31" t="str">
        <v/>
      </c>
      <c r="AY105" s="31" t="str">
        <v/>
      </c>
      <c r="AZ105" s="32" t="str">
        <v/>
      </c>
      <c r="BA105" s="27" t="str">
        <v/>
      </c>
      <c r="BB105" s="28" t="str">
        <v/>
      </c>
      <c r="BC105" s="28" t="str">
        <v/>
      </c>
      <c r="BD105" s="28" t="str">
        <v/>
      </c>
      <c r="BE105" s="28" t="str">
        <v/>
      </c>
      <c r="BF105" s="29" t="str">
        <v/>
      </c>
      <c r="BG105" s="30" t="str">
        <v/>
      </c>
      <c r="BH105" s="31" t="str">
        <v/>
      </c>
      <c r="BI105" s="31" t="str">
        <v/>
      </c>
      <c r="BJ105" s="31" t="str">
        <v/>
      </c>
      <c r="BK105" s="31" t="str">
        <v/>
      </c>
      <c r="BL105" s="32" t="str">
        <v/>
      </c>
      <c r="BM105" s="26">
        <f>SUM(S105,Y105,AE105,AK105,AQ105,AW105,BC105,BI105)</f>
      </c>
      <c r="BN105" s="26">
        <f>SUM(T105,Z105,AF105,AL105,AR105,AX105,BD105,BJ105)</f>
      </c>
      <c r="BO105" s="26">
        <f>SUM(U105,AA105,AG105,AM105,AS105,AY105,BE105,BK105)</f>
      </c>
      <c r="BP105" s="26">
        <f>SUM(V105,AB105,AH105,AN105,AT105,AZ105,BF105,BL105)</f>
      </c>
      <c r="BQ105" s="26">
        <f>MAX(BM105:BO105)</f>
      </c>
      <c r="BR105" s="26">
        <f>MIN(BM105:BO105)</f>
      </c>
      <c r="BS105" s="33">
        <f>IF(H105&gt;0,(BQ105*SQRT(3)*IF(N105&gt;0,N105,IF(O105&gt;0,O105,IF(P105&gt;0,P105,415)))/(H105*1000))*100,0)</f>
      </c>
      <c r="BT105" s="33">
        <f>IF(BS105&gt;70,"Upgrade","OK - No Upgrade")</f>
      </c>
      <c r="BU105" s="33">
        <f>IF(IF(AVERAGE(BM105:BO105)&gt;0,((BQ105-AVERAGE(BM105:BO105))/AVERAGE(BM105:BO105))*100,0)&gt;10,"Need to Balance","OK - Balanced")</f>
      </c>
    </row>
    <row r="106" ht="15.75" customHeight="1">
      <c r="A106" s="26" t="str">
        <v>Wadi Alain</v>
      </c>
      <c r="B106" s="26" t="str">
        <v>AMLAH</v>
      </c>
      <c r="C106" s="26" t="str">
        <v>K_LN1</v>
      </c>
      <c r="D106" s="26" t="str">
        <v>23.176784, 56.916351</v>
      </c>
      <c r="E106" s="26" t="str">
        <v>623</v>
      </c>
      <c r="F106" s="26" t="str">
        <v>Pole (PMT)</v>
      </c>
      <c r="G106" s="26" t="str">
        <v/>
      </c>
      <c r="H106" s="26">
        <v>315</v>
      </c>
      <c r="I106" s="26" t="str">
        <v>30/05/2026, 15:46</v>
      </c>
      <c r="J106" s="26">
        <v>1</v>
      </c>
      <c r="K106" s="26">
        <v>247</v>
      </c>
      <c r="L106" s="26">
        <v>245</v>
      </c>
      <c r="M106" s="26">
        <v>246</v>
      </c>
      <c r="N106" s="26">
        <v>426</v>
      </c>
      <c r="O106" s="26">
        <v>427</v>
      </c>
      <c r="P106" s="26">
        <v>424</v>
      </c>
      <c r="Q106" s="27" t="str">
        <v>185 mm²</v>
      </c>
      <c r="R106" s="28" t="str">
        <v>Cu</v>
      </c>
      <c r="S106" s="28">
        <v>20</v>
      </c>
      <c r="T106" s="28">
        <v>17</v>
      </c>
      <c r="U106" s="28">
        <v>16</v>
      </c>
      <c r="V106" s="29">
        <v>5</v>
      </c>
      <c r="W106" s="30" t="str">
        <v>185 mm²</v>
      </c>
      <c r="X106" s="31" t="str">
        <v>Cu</v>
      </c>
      <c r="Y106" s="31">
        <v>4</v>
      </c>
      <c r="Z106" s="31">
        <v>5</v>
      </c>
      <c r="AA106" s="31">
        <v>6</v>
      </c>
      <c r="AB106" s="32">
        <v>5</v>
      </c>
      <c r="AC106" s="27" t="str">
        <v/>
      </c>
      <c r="AD106" s="28" t="str">
        <v/>
      </c>
      <c r="AE106" s="28" t="str">
        <v/>
      </c>
      <c r="AF106" s="28" t="str">
        <v/>
      </c>
      <c r="AG106" s="28" t="str">
        <v/>
      </c>
      <c r="AH106" s="29" t="str">
        <v/>
      </c>
      <c r="AI106" s="30" t="str">
        <v/>
      </c>
      <c r="AJ106" s="31" t="str">
        <v/>
      </c>
      <c r="AK106" s="31" t="str">
        <v/>
      </c>
      <c r="AL106" s="31" t="str">
        <v/>
      </c>
      <c r="AM106" s="31" t="str">
        <v/>
      </c>
      <c r="AN106" s="32" t="str">
        <v/>
      </c>
      <c r="AO106" s="27" t="str">
        <v/>
      </c>
      <c r="AP106" s="28" t="str">
        <v/>
      </c>
      <c r="AQ106" s="28" t="str">
        <v/>
      </c>
      <c r="AR106" s="28" t="str">
        <v/>
      </c>
      <c r="AS106" s="28" t="str">
        <v/>
      </c>
      <c r="AT106" s="29" t="str">
        <v/>
      </c>
      <c r="AU106" s="30" t="str">
        <v/>
      </c>
      <c r="AV106" s="31" t="str">
        <v/>
      </c>
      <c r="AW106" s="31" t="str">
        <v/>
      </c>
      <c r="AX106" s="31" t="str">
        <v/>
      </c>
      <c r="AY106" s="31" t="str">
        <v/>
      </c>
      <c r="AZ106" s="32" t="str">
        <v/>
      </c>
      <c r="BA106" s="27" t="str">
        <v/>
      </c>
      <c r="BB106" s="28" t="str">
        <v/>
      </c>
      <c r="BC106" s="28" t="str">
        <v/>
      </c>
      <c r="BD106" s="28" t="str">
        <v/>
      </c>
      <c r="BE106" s="28" t="str">
        <v/>
      </c>
      <c r="BF106" s="29" t="str">
        <v/>
      </c>
      <c r="BG106" s="30" t="str">
        <v/>
      </c>
      <c r="BH106" s="31" t="str">
        <v/>
      </c>
      <c r="BI106" s="31" t="str">
        <v/>
      </c>
      <c r="BJ106" s="31" t="str">
        <v/>
      </c>
      <c r="BK106" s="31" t="str">
        <v/>
      </c>
      <c r="BL106" s="32" t="str">
        <v/>
      </c>
      <c r="BM106" s="26">
        <f>SUM(S106,Y106,AE106,AK106,AQ106,AW106,BC106,BI106)</f>
      </c>
      <c r="BN106" s="26">
        <f>SUM(T106,Z106,AF106,AL106,AR106,AX106,BD106,BJ106)</f>
      </c>
      <c r="BO106" s="26">
        <f>SUM(U106,AA106,AG106,AM106,AS106,AY106,BE106,BK106)</f>
      </c>
      <c r="BP106" s="26">
        <f>SUM(V106,AB106,AH106,AN106,AT106,AZ106,BF106,BL106)</f>
      </c>
      <c r="BQ106" s="26">
        <f>MAX(BM106:BO106)</f>
      </c>
      <c r="BR106" s="26">
        <f>MIN(BM106:BO106)</f>
      </c>
      <c r="BS106" s="33">
        <f>IF(H106&gt;0,(BQ106*SQRT(3)*IF(N106&gt;0,N106,IF(O106&gt;0,O106,IF(P106&gt;0,P106,415)))/(H106*1000))*100,0)</f>
      </c>
      <c r="BT106" s="33">
        <f>IF(BS106&gt;70,"Upgrade","OK - No Upgrade")</f>
      </c>
      <c r="BU106" s="33">
        <f>IF(IF(AVERAGE(BM106:BO106)&gt;0,((BQ106-AVERAGE(BM106:BO106))/AVERAGE(BM106:BO106))*100,0)&gt;10,"Need to Balance","OK - Balanced")</f>
      </c>
    </row>
    <row r="107" ht="15.75" customHeight="1">
      <c r="A107" s="26" t="str">
        <v>Wadi Alain</v>
      </c>
      <c r="B107" s="26" t="str">
        <v>AMLAH</v>
      </c>
      <c r="C107" s="26" t="str">
        <v>K_LN1</v>
      </c>
      <c r="D107" s="26" t="str">
        <v>23.186288, 56.894756</v>
      </c>
      <c r="E107" s="26" t="str">
        <v>2311</v>
      </c>
      <c r="F107" s="26" t="str">
        <v>Pole (PMT)</v>
      </c>
      <c r="G107" s="26" t="str">
        <v/>
      </c>
      <c r="H107" s="26">
        <v>315</v>
      </c>
      <c r="I107" s="26" t="str">
        <v>30/05/2026, 15:36</v>
      </c>
      <c r="J107" s="26">
        <v>1</v>
      </c>
      <c r="K107" s="26">
        <v>248</v>
      </c>
      <c r="L107" s="26">
        <v>247</v>
      </c>
      <c r="M107" s="26">
        <v>247</v>
      </c>
      <c r="N107" s="26">
        <v>428</v>
      </c>
      <c r="O107" s="26">
        <v>429</v>
      </c>
      <c r="P107" s="26">
        <v>426</v>
      </c>
      <c r="Q107" s="27" t="str">
        <v>185 mm²</v>
      </c>
      <c r="R107" s="28" t="str">
        <v>Cu</v>
      </c>
      <c r="S107" s="28">
        <v>0</v>
      </c>
      <c r="T107" s="28">
        <v>0</v>
      </c>
      <c r="U107" s="28">
        <v>0</v>
      </c>
      <c r="V107" s="29">
        <v>0</v>
      </c>
      <c r="W107" s="30" t="str">
        <v/>
      </c>
      <c r="X107" s="31" t="str">
        <v/>
      </c>
      <c r="Y107" s="31" t="str">
        <v/>
      </c>
      <c r="Z107" s="31" t="str">
        <v/>
      </c>
      <c r="AA107" s="31" t="str">
        <v/>
      </c>
      <c r="AB107" s="32" t="str">
        <v/>
      </c>
      <c r="AC107" s="27" t="str">
        <v/>
      </c>
      <c r="AD107" s="28" t="str">
        <v/>
      </c>
      <c r="AE107" s="28" t="str">
        <v/>
      </c>
      <c r="AF107" s="28" t="str">
        <v/>
      </c>
      <c r="AG107" s="28" t="str">
        <v/>
      </c>
      <c r="AH107" s="29" t="str">
        <v/>
      </c>
      <c r="AI107" s="30" t="str">
        <v/>
      </c>
      <c r="AJ107" s="31" t="str">
        <v/>
      </c>
      <c r="AK107" s="31" t="str">
        <v/>
      </c>
      <c r="AL107" s="31" t="str">
        <v/>
      </c>
      <c r="AM107" s="31" t="str">
        <v/>
      </c>
      <c r="AN107" s="32" t="str">
        <v/>
      </c>
      <c r="AO107" s="27" t="str">
        <v/>
      </c>
      <c r="AP107" s="28" t="str">
        <v/>
      </c>
      <c r="AQ107" s="28" t="str">
        <v/>
      </c>
      <c r="AR107" s="28" t="str">
        <v/>
      </c>
      <c r="AS107" s="28" t="str">
        <v/>
      </c>
      <c r="AT107" s="29" t="str">
        <v/>
      </c>
      <c r="AU107" s="30" t="str">
        <v/>
      </c>
      <c r="AV107" s="31" t="str">
        <v/>
      </c>
      <c r="AW107" s="31" t="str">
        <v/>
      </c>
      <c r="AX107" s="31" t="str">
        <v/>
      </c>
      <c r="AY107" s="31" t="str">
        <v/>
      </c>
      <c r="AZ107" s="32" t="str">
        <v/>
      </c>
      <c r="BA107" s="27" t="str">
        <v/>
      </c>
      <c r="BB107" s="28" t="str">
        <v/>
      </c>
      <c r="BC107" s="28" t="str">
        <v/>
      </c>
      <c r="BD107" s="28" t="str">
        <v/>
      </c>
      <c r="BE107" s="28" t="str">
        <v/>
      </c>
      <c r="BF107" s="29" t="str">
        <v/>
      </c>
      <c r="BG107" s="30" t="str">
        <v/>
      </c>
      <c r="BH107" s="31" t="str">
        <v/>
      </c>
      <c r="BI107" s="31" t="str">
        <v/>
      </c>
      <c r="BJ107" s="31" t="str">
        <v/>
      </c>
      <c r="BK107" s="31" t="str">
        <v/>
      </c>
      <c r="BL107" s="32" t="str">
        <v/>
      </c>
      <c r="BM107" s="26">
        <f>SUM(S107,Y107,AE107,AK107,AQ107,AW107,BC107,BI107)</f>
      </c>
      <c r="BN107" s="26">
        <f>SUM(T107,Z107,AF107,AL107,AR107,AX107,BD107,BJ107)</f>
      </c>
      <c r="BO107" s="26">
        <f>SUM(U107,AA107,AG107,AM107,AS107,AY107,BE107,BK107)</f>
      </c>
      <c r="BP107" s="26">
        <f>SUM(V107,AB107,AH107,AN107,AT107,AZ107,BF107,BL107)</f>
      </c>
      <c r="BQ107" s="26">
        <f>MAX(BM107:BO107)</f>
      </c>
      <c r="BR107" s="26">
        <f>MIN(BM107:BO107)</f>
      </c>
      <c r="BS107" s="33">
        <f>IF(H107&gt;0,(BQ107*SQRT(3)*IF(N107&gt;0,N107,IF(O107&gt;0,O107,IF(P107&gt;0,P107,415)))/(H107*1000))*100,0)</f>
      </c>
      <c r="BT107" s="33">
        <f>IF(BS107&gt;70,"Upgrade","OK - No Upgrade")</f>
      </c>
      <c r="BU107" s="33">
        <f>IF(IF(AVERAGE(BM107:BO107)&gt;0,((BQ107-AVERAGE(BM107:BO107))/AVERAGE(BM107:BO107))*100,0)&gt;10,"Need to Balance","OK - Balanced")</f>
      </c>
    </row>
    <row r="108" ht="15.75" customHeight="1">
      <c r="A108" s="26" t="str">
        <v>Wadi Alain</v>
      </c>
      <c r="B108" s="26" t="str">
        <v>AMLAH</v>
      </c>
      <c r="C108" s="26" t="str">
        <v>K_LN1</v>
      </c>
      <c r="D108" s="26" t="str">
        <v>23.1723, 56.904623</v>
      </c>
      <c r="E108" s="26" t="str">
        <v>620</v>
      </c>
      <c r="F108" s="26" t="str">
        <v>Pole (PMT)</v>
      </c>
      <c r="G108" s="26" t="str">
        <v/>
      </c>
      <c r="H108" s="26">
        <v>315</v>
      </c>
      <c r="I108" s="26" t="str">
        <v>30/05/2026, 15:28</v>
      </c>
      <c r="J108" s="26">
        <v>1</v>
      </c>
      <c r="K108" s="26">
        <v>243</v>
      </c>
      <c r="L108" s="26">
        <v>243</v>
      </c>
      <c r="M108" s="26">
        <v>243</v>
      </c>
      <c r="N108" s="26">
        <v>421</v>
      </c>
      <c r="O108" s="26">
        <v>422</v>
      </c>
      <c r="P108" s="26">
        <v>421</v>
      </c>
      <c r="Q108" s="27" t="str">
        <v/>
      </c>
      <c r="R108" s="28" t="str">
        <v/>
      </c>
      <c r="S108" s="28">
        <v>135</v>
      </c>
      <c r="T108" s="28">
        <v>105</v>
      </c>
      <c r="U108" s="28">
        <v>161</v>
      </c>
      <c r="V108" s="29">
        <v>37</v>
      </c>
      <c r="W108" s="30" t="str">
        <v>185 mm²</v>
      </c>
      <c r="X108" s="31" t="str">
        <v>Cu</v>
      </c>
      <c r="Y108" s="31">
        <v>129</v>
      </c>
      <c r="Z108" s="31">
        <v>79</v>
      </c>
      <c r="AA108" s="31">
        <v>78</v>
      </c>
      <c r="AB108" s="32">
        <v>48</v>
      </c>
      <c r="AC108" s="27" t="str">
        <v/>
      </c>
      <c r="AD108" s="28" t="str">
        <v/>
      </c>
      <c r="AE108" s="28" t="str">
        <v/>
      </c>
      <c r="AF108" s="28" t="str">
        <v/>
      </c>
      <c r="AG108" s="28" t="str">
        <v/>
      </c>
      <c r="AH108" s="29" t="str">
        <v/>
      </c>
      <c r="AI108" s="30" t="str">
        <v/>
      </c>
      <c r="AJ108" s="31" t="str">
        <v/>
      </c>
      <c r="AK108" s="31" t="str">
        <v/>
      </c>
      <c r="AL108" s="31" t="str">
        <v/>
      </c>
      <c r="AM108" s="31" t="str">
        <v/>
      </c>
      <c r="AN108" s="32" t="str">
        <v/>
      </c>
      <c r="AO108" s="27" t="str">
        <v/>
      </c>
      <c r="AP108" s="28" t="str">
        <v/>
      </c>
      <c r="AQ108" s="28" t="str">
        <v/>
      </c>
      <c r="AR108" s="28" t="str">
        <v/>
      </c>
      <c r="AS108" s="28" t="str">
        <v/>
      </c>
      <c r="AT108" s="29" t="str">
        <v/>
      </c>
      <c r="AU108" s="30" t="str">
        <v/>
      </c>
      <c r="AV108" s="31" t="str">
        <v/>
      </c>
      <c r="AW108" s="31" t="str">
        <v/>
      </c>
      <c r="AX108" s="31" t="str">
        <v/>
      </c>
      <c r="AY108" s="31" t="str">
        <v/>
      </c>
      <c r="AZ108" s="32" t="str">
        <v/>
      </c>
      <c r="BA108" s="27" t="str">
        <v/>
      </c>
      <c r="BB108" s="28" t="str">
        <v/>
      </c>
      <c r="BC108" s="28" t="str">
        <v/>
      </c>
      <c r="BD108" s="28" t="str">
        <v/>
      </c>
      <c r="BE108" s="28" t="str">
        <v/>
      </c>
      <c r="BF108" s="29" t="str">
        <v/>
      </c>
      <c r="BG108" s="30" t="str">
        <v/>
      </c>
      <c r="BH108" s="31" t="str">
        <v/>
      </c>
      <c r="BI108" s="31" t="str">
        <v/>
      </c>
      <c r="BJ108" s="31" t="str">
        <v/>
      </c>
      <c r="BK108" s="31" t="str">
        <v/>
      </c>
      <c r="BL108" s="32" t="str">
        <v/>
      </c>
      <c r="BM108" s="26">
        <f>SUM(S108,Y108,AE108,AK108,AQ108,AW108,BC108,BI108)</f>
      </c>
      <c r="BN108" s="26">
        <f>SUM(T108,Z108,AF108,AL108,AR108,AX108,BD108,BJ108)</f>
      </c>
      <c r="BO108" s="26">
        <f>SUM(U108,AA108,AG108,AM108,AS108,AY108,BE108,BK108)</f>
      </c>
      <c r="BP108" s="26">
        <f>SUM(V108,AB108,AH108,AN108,AT108,AZ108,BF108,BL108)</f>
      </c>
      <c r="BQ108" s="26">
        <f>MAX(BM108:BO108)</f>
      </c>
      <c r="BR108" s="26">
        <f>MIN(BM108:BO108)</f>
      </c>
      <c r="BS108" s="33">
        <f>IF(H108&gt;0,(BQ108*SQRT(3)*IF(N108&gt;0,N108,IF(O108&gt;0,O108,IF(P108&gt;0,P108,415)))/(H108*1000))*100,0)</f>
      </c>
      <c r="BT108" s="33">
        <f>IF(BS108&gt;70,"Upgrade","OK - No Upgrade")</f>
      </c>
      <c r="BU108" s="33">
        <f>IF(IF(AVERAGE(BM108:BO108)&gt;0,((BQ108-AVERAGE(BM108:BO108))/AVERAGE(BM108:BO108))*100,0)&gt;10,"Need to Balance","OK - Balanced")</f>
      </c>
    </row>
    <row r="109" ht="15.75" customHeight="1">
      <c r="A109" s="26" t="str">
        <v>Wadi Alain</v>
      </c>
      <c r="B109" s="26" t="str">
        <v>AMLAH</v>
      </c>
      <c r="C109" s="26" t="str">
        <v>K_LN1</v>
      </c>
      <c r="D109" s="26" t="str">
        <v>23.17081, 56.90859</v>
      </c>
      <c r="E109" s="26" t="str">
        <v>621</v>
      </c>
      <c r="F109" s="26" t="str">
        <v>Pole (PMT)</v>
      </c>
      <c r="G109" s="26" t="str">
        <v/>
      </c>
      <c r="H109" s="26">
        <v>315</v>
      </c>
      <c r="I109" s="26" t="str">
        <v>30/05/2026, 15:23</v>
      </c>
      <c r="J109" s="26">
        <v>1</v>
      </c>
      <c r="K109" s="26">
        <v>245</v>
      </c>
      <c r="L109" s="26">
        <v>245</v>
      </c>
      <c r="M109" s="26">
        <v>243</v>
      </c>
      <c r="N109" s="26">
        <v>425</v>
      </c>
      <c r="O109" s="26">
        <v>423</v>
      </c>
      <c r="P109" s="26">
        <v>423</v>
      </c>
      <c r="Q109" s="27" t="str">
        <v>120 mm²</v>
      </c>
      <c r="R109" s="28" t="str">
        <v>Cu</v>
      </c>
      <c r="S109" s="28">
        <v>125</v>
      </c>
      <c r="T109" s="28">
        <v>76</v>
      </c>
      <c r="U109" s="28">
        <v>157</v>
      </c>
      <c r="V109" s="29">
        <v>60</v>
      </c>
      <c r="W109" s="30" t="str">
        <v>120 mm²</v>
      </c>
      <c r="X109" s="31" t="str">
        <v>Cu</v>
      </c>
      <c r="Y109" s="31">
        <v>38</v>
      </c>
      <c r="Z109" s="31">
        <v>25</v>
      </c>
      <c r="AA109" s="31">
        <v>76</v>
      </c>
      <c r="AB109" s="32">
        <v>50</v>
      </c>
      <c r="AC109" s="27" t="str">
        <v/>
      </c>
      <c r="AD109" s="28" t="str">
        <v/>
      </c>
      <c r="AE109" s="28" t="str">
        <v/>
      </c>
      <c r="AF109" s="28" t="str">
        <v/>
      </c>
      <c r="AG109" s="28" t="str">
        <v/>
      </c>
      <c r="AH109" s="29" t="str">
        <v/>
      </c>
      <c r="AI109" s="30" t="str">
        <v/>
      </c>
      <c r="AJ109" s="31" t="str">
        <v/>
      </c>
      <c r="AK109" s="31" t="str">
        <v/>
      </c>
      <c r="AL109" s="31" t="str">
        <v/>
      </c>
      <c r="AM109" s="31" t="str">
        <v/>
      </c>
      <c r="AN109" s="32" t="str">
        <v/>
      </c>
      <c r="AO109" s="27" t="str">
        <v/>
      </c>
      <c r="AP109" s="28" t="str">
        <v/>
      </c>
      <c r="AQ109" s="28" t="str">
        <v/>
      </c>
      <c r="AR109" s="28" t="str">
        <v/>
      </c>
      <c r="AS109" s="28" t="str">
        <v/>
      </c>
      <c r="AT109" s="29" t="str">
        <v/>
      </c>
      <c r="AU109" s="30" t="str">
        <v/>
      </c>
      <c r="AV109" s="31" t="str">
        <v/>
      </c>
      <c r="AW109" s="31" t="str">
        <v/>
      </c>
      <c r="AX109" s="31" t="str">
        <v/>
      </c>
      <c r="AY109" s="31" t="str">
        <v/>
      </c>
      <c r="AZ109" s="32" t="str">
        <v/>
      </c>
      <c r="BA109" s="27" t="str">
        <v/>
      </c>
      <c r="BB109" s="28" t="str">
        <v/>
      </c>
      <c r="BC109" s="28" t="str">
        <v/>
      </c>
      <c r="BD109" s="28" t="str">
        <v/>
      </c>
      <c r="BE109" s="28" t="str">
        <v/>
      </c>
      <c r="BF109" s="29" t="str">
        <v/>
      </c>
      <c r="BG109" s="30" t="str">
        <v/>
      </c>
      <c r="BH109" s="31" t="str">
        <v/>
      </c>
      <c r="BI109" s="31" t="str">
        <v/>
      </c>
      <c r="BJ109" s="31" t="str">
        <v/>
      </c>
      <c r="BK109" s="31" t="str">
        <v/>
      </c>
      <c r="BL109" s="32" t="str">
        <v/>
      </c>
      <c r="BM109" s="26">
        <f>SUM(S109,Y109,AE109,AK109,AQ109,AW109,BC109,BI109)</f>
      </c>
      <c r="BN109" s="26">
        <f>SUM(T109,Z109,AF109,AL109,AR109,AX109,BD109,BJ109)</f>
      </c>
      <c r="BO109" s="26">
        <f>SUM(U109,AA109,AG109,AM109,AS109,AY109,BE109,BK109)</f>
      </c>
      <c r="BP109" s="26">
        <f>SUM(V109,AB109,AH109,AN109,AT109,AZ109,BF109,BL109)</f>
      </c>
      <c r="BQ109" s="26">
        <f>MAX(BM109:BO109)</f>
      </c>
      <c r="BR109" s="26">
        <f>MIN(BM109:BO109)</f>
      </c>
      <c r="BS109" s="33">
        <f>IF(H109&gt;0,(BQ109*SQRT(3)*IF(N109&gt;0,N109,IF(O109&gt;0,O109,IF(P109&gt;0,P109,415)))/(H109*1000))*100,0)</f>
      </c>
      <c r="BT109" s="33">
        <f>IF(BS109&gt;70,"Upgrade","OK - No Upgrade")</f>
      </c>
      <c r="BU109" s="33">
        <f>IF(IF(AVERAGE(BM109:BO109)&gt;0,((BQ109-AVERAGE(BM109:BO109))/AVERAGE(BM109:BO109))*100,0)&gt;10,"Need to Balance","OK - Balanced")</f>
      </c>
    </row>
    <row r="110" ht="15.75" customHeight="1">
      <c r="A110" s="26" t="str">
        <v>Wadi Alain</v>
      </c>
      <c r="B110" s="26" t="str">
        <v>AMLAH</v>
      </c>
      <c r="C110" s="26" t="str">
        <v>K_LN1</v>
      </c>
      <c r="D110" s="26" t="str">
        <v>23.174089, 56.907603</v>
      </c>
      <c r="E110" s="26" t="str">
        <v>619</v>
      </c>
      <c r="F110" s="26" t="str">
        <v>Pole (PMT)</v>
      </c>
      <c r="G110" s="26" t="str">
        <v/>
      </c>
      <c r="H110" s="26">
        <v>315</v>
      </c>
      <c r="I110" s="26" t="str">
        <v>30/05/2026, 15:17</v>
      </c>
      <c r="J110" s="26">
        <v>1</v>
      </c>
      <c r="K110" s="26">
        <v>243</v>
      </c>
      <c r="L110" s="26">
        <v>240</v>
      </c>
      <c r="M110" s="26">
        <v>242</v>
      </c>
      <c r="N110" s="26">
        <v>420</v>
      </c>
      <c r="O110" s="26">
        <v>420</v>
      </c>
      <c r="P110" s="26">
        <v>419</v>
      </c>
      <c r="Q110" s="27" t="str">
        <v>120 mm²</v>
      </c>
      <c r="R110" s="28" t="str">
        <v>Cu</v>
      </c>
      <c r="S110" s="28">
        <v>142</v>
      </c>
      <c r="T110" s="28">
        <v>132</v>
      </c>
      <c r="U110" s="28">
        <v>133</v>
      </c>
      <c r="V110" s="29">
        <v>18</v>
      </c>
      <c r="W110" s="30" t="str">
        <v>120 mm²</v>
      </c>
      <c r="X110" s="31" t="str">
        <v>Cu</v>
      </c>
      <c r="Y110" s="31">
        <v>76</v>
      </c>
      <c r="Z110" s="31">
        <v>109</v>
      </c>
      <c r="AA110" s="31">
        <v>85</v>
      </c>
      <c r="AB110" s="32">
        <v>29</v>
      </c>
      <c r="AC110" s="27" t="str">
        <v/>
      </c>
      <c r="AD110" s="28" t="str">
        <v/>
      </c>
      <c r="AE110" s="28" t="str">
        <v/>
      </c>
      <c r="AF110" s="28" t="str">
        <v/>
      </c>
      <c r="AG110" s="28" t="str">
        <v/>
      </c>
      <c r="AH110" s="29" t="str">
        <v/>
      </c>
      <c r="AI110" s="30" t="str">
        <v/>
      </c>
      <c r="AJ110" s="31" t="str">
        <v/>
      </c>
      <c r="AK110" s="31" t="str">
        <v/>
      </c>
      <c r="AL110" s="31" t="str">
        <v/>
      </c>
      <c r="AM110" s="31" t="str">
        <v/>
      </c>
      <c r="AN110" s="32" t="str">
        <v/>
      </c>
      <c r="AO110" s="27" t="str">
        <v/>
      </c>
      <c r="AP110" s="28" t="str">
        <v/>
      </c>
      <c r="AQ110" s="28" t="str">
        <v/>
      </c>
      <c r="AR110" s="28" t="str">
        <v/>
      </c>
      <c r="AS110" s="28" t="str">
        <v/>
      </c>
      <c r="AT110" s="29" t="str">
        <v/>
      </c>
      <c r="AU110" s="30" t="str">
        <v/>
      </c>
      <c r="AV110" s="31" t="str">
        <v/>
      </c>
      <c r="AW110" s="31" t="str">
        <v/>
      </c>
      <c r="AX110" s="31" t="str">
        <v/>
      </c>
      <c r="AY110" s="31" t="str">
        <v/>
      </c>
      <c r="AZ110" s="32" t="str">
        <v/>
      </c>
      <c r="BA110" s="27" t="str">
        <v/>
      </c>
      <c r="BB110" s="28" t="str">
        <v/>
      </c>
      <c r="BC110" s="28" t="str">
        <v/>
      </c>
      <c r="BD110" s="28" t="str">
        <v/>
      </c>
      <c r="BE110" s="28" t="str">
        <v/>
      </c>
      <c r="BF110" s="29" t="str">
        <v/>
      </c>
      <c r="BG110" s="30" t="str">
        <v/>
      </c>
      <c r="BH110" s="31" t="str">
        <v/>
      </c>
      <c r="BI110" s="31" t="str">
        <v/>
      </c>
      <c r="BJ110" s="31" t="str">
        <v/>
      </c>
      <c r="BK110" s="31" t="str">
        <v/>
      </c>
      <c r="BL110" s="32" t="str">
        <v/>
      </c>
      <c r="BM110" s="26">
        <f>SUM(S110,Y110,AE110,AK110,AQ110,AW110,BC110,BI110)</f>
      </c>
      <c r="BN110" s="26">
        <f>SUM(T110,Z110,AF110,AL110,AR110,AX110,BD110,BJ110)</f>
      </c>
      <c r="BO110" s="26">
        <f>SUM(U110,AA110,AG110,AM110,AS110,AY110,BE110,BK110)</f>
      </c>
      <c r="BP110" s="26">
        <f>SUM(V110,AB110,AH110,AN110,AT110,AZ110,BF110,BL110)</f>
      </c>
      <c r="BQ110" s="26">
        <f>MAX(BM110:BO110)</f>
      </c>
      <c r="BR110" s="26">
        <f>MIN(BM110:BO110)</f>
      </c>
      <c r="BS110" s="33">
        <f>IF(H110&gt;0,(BQ110*SQRT(3)*IF(N110&gt;0,N110,IF(O110&gt;0,O110,IF(P110&gt;0,P110,415)))/(H110*1000))*100,0)</f>
      </c>
      <c r="BT110" s="33">
        <f>IF(BS110&gt;70,"Upgrade","OK - No Upgrade")</f>
      </c>
      <c r="BU110" s="33">
        <f>IF(IF(AVERAGE(BM110:BO110)&gt;0,((BQ110-AVERAGE(BM110:BO110))/AVERAGE(BM110:BO110))*100,0)&gt;10,"Need to Balance","OK - Balanced")</f>
      </c>
    </row>
    <row r="111" ht="15.75" customHeight="1">
      <c r="A111" s="26" t="str">
        <v>Wadi Alain</v>
      </c>
      <c r="B111" s="26" t="str">
        <v>AMLAH</v>
      </c>
      <c r="C111" s="26" t="str">
        <v>K_LN1</v>
      </c>
      <c r="D111" s="26" t="str">
        <v>23.164933, 56.905243</v>
      </c>
      <c r="E111" s="26" t="str">
        <v>622</v>
      </c>
      <c r="F111" s="26" t="str">
        <v>Pole (PMT)</v>
      </c>
      <c r="G111" s="26" t="str">
        <v/>
      </c>
      <c r="H111" s="26">
        <v>315</v>
      </c>
      <c r="I111" s="26" t="str">
        <v>24/05/2026, 15:23</v>
      </c>
      <c r="J111" s="26">
        <v>1</v>
      </c>
      <c r="K111" s="26">
        <v>247</v>
      </c>
      <c r="L111" s="26">
        <v>248</v>
      </c>
      <c r="M111" s="26">
        <v>245</v>
      </c>
      <c r="N111" s="26">
        <v>429</v>
      </c>
      <c r="O111" s="26">
        <v>429</v>
      </c>
      <c r="P111" s="26">
        <v>428</v>
      </c>
      <c r="Q111" s="27" t="str">
        <v>120 mm²</v>
      </c>
      <c r="R111" s="28" t="str">
        <v>Cu</v>
      </c>
      <c r="S111" s="28">
        <v>186</v>
      </c>
      <c r="T111" s="28">
        <v>66</v>
      </c>
      <c r="U111" s="28">
        <v>104</v>
      </c>
      <c r="V111" s="29">
        <v>104</v>
      </c>
      <c r="W111" s="30" t="str">
        <v>120 mm²</v>
      </c>
      <c r="X111" s="31" t="str">
        <v>Cu</v>
      </c>
      <c r="Y111" s="31">
        <v>15</v>
      </c>
      <c r="Z111" s="31">
        <v>8</v>
      </c>
      <c r="AA111" s="31">
        <v>22</v>
      </c>
      <c r="AB111" s="32">
        <v>11</v>
      </c>
      <c r="AC111" s="27" t="str">
        <v/>
      </c>
      <c r="AD111" s="28" t="str">
        <v/>
      </c>
      <c r="AE111" s="28" t="str">
        <v/>
      </c>
      <c r="AF111" s="28" t="str">
        <v/>
      </c>
      <c r="AG111" s="28" t="str">
        <v/>
      </c>
      <c r="AH111" s="29" t="str">
        <v/>
      </c>
      <c r="AI111" s="30" t="str">
        <v/>
      </c>
      <c r="AJ111" s="31" t="str">
        <v/>
      </c>
      <c r="AK111" s="31" t="str">
        <v/>
      </c>
      <c r="AL111" s="31" t="str">
        <v/>
      </c>
      <c r="AM111" s="31" t="str">
        <v/>
      </c>
      <c r="AN111" s="32" t="str">
        <v/>
      </c>
      <c r="AO111" s="27" t="str">
        <v/>
      </c>
      <c r="AP111" s="28" t="str">
        <v/>
      </c>
      <c r="AQ111" s="28" t="str">
        <v/>
      </c>
      <c r="AR111" s="28" t="str">
        <v/>
      </c>
      <c r="AS111" s="28" t="str">
        <v/>
      </c>
      <c r="AT111" s="29" t="str">
        <v/>
      </c>
      <c r="AU111" s="30" t="str">
        <v/>
      </c>
      <c r="AV111" s="31" t="str">
        <v/>
      </c>
      <c r="AW111" s="31" t="str">
        <v/>
      </c>
      <c r="AX111" s="31" t="str">
        <v/>
      </c>
      <c r="AY111" s="31" t="str">
        <v/>
      </c>
      <c r="AZ111" s="32" t="str">
        <v/>
      </c>
      <c r="BA111" s="27" t="str">
        <v/>
      </c>
      <c r="BB111" s="28" t="str">
        <v/>
      </c>
      <c r="BC111" s="28" t="str">
        <v/>
      </c>
      <c r="BD111" s="28" t="str">
        <v/>
      </c>
      <c r="BE111" s="28" t="str">
        <v/>
      </c>
      <c r="BF111" s="29" t="str">
        <v/>
      </c>
      <c r="BG111" s="30" t="str">
        <v/>
      </c>
      <c r="BH111" s="31" t="str">
        <v/>
      </c>
      <c r="BI111" s="31" t="str">
        <v/>
      </c>
      <c r="BJ111" s="31" t="str">
        <v/>
      </c>
      <c r="BK111" s="31" t="str">
        <v/>
      </c>
      <c r="BL111" s="32" t="str">
        <v/>
      </c>
      <c r="BM111" s="26">
        <f>SUM(S111,Y111,AE111,AK111,AQ111,AW111,BC111,BI111)</f>
      </c>
      <c r="BN111" s="26">
        <f>SUM(T111,Z111,AF111,AL111,AR111,AX111,BD111,BJ111)</f>
      </c>
      <c r="BO111" s="26">
        <f>SUM(U111,AA111,AG111,AM111,AS111,AY111,BE111,BK111)</f>
      </c>
      <c r="BP111" s="26">
        <f>SUM(V111,AB111,AH111,AN111,AT111,AZ111,BF111,BL111)</f>
      </c>
      <c r="BQ111" s="26">
        <f>MAX(BM111:BO111)</f>
      </c>
      <c r="BR111" s="26">
        <f>MIN(BM111:BO111)</f>
      </c>
      <c r="BS111" s="33">
        <f>IF(H111&gt;0,(BQ111*SQRT(3)*IF(N111&gt;0,N111,IF(O111&gt;0,O111,IF(P111&gt;0,P111,415)))/(H111*1000))*100,0)</f>
      </c>
      <c r="BT111" s="33">
        <f>IF(BS111&gt;70,"Upgrade","OK - No Upgrade")</f>
      </c>
      <c r="BU111" s="33">
        <f>IF(IF(AVERAGE(BM111:BO111)&gt;0,((BQ111-AVERAGE(BM111:BO111))/AVERAGE(BM111:BO111))*100,0)&gt;10,"Need to Balance","OK - Balanced")</f>
      </c>
    </row>
    <row r="112" ht="15.75" customHeight="1">
      <c r="A112" s="26" t="str">
        <v>Wadi Alain</v>
      </c>
      <c r="B112" s="26" t="str">
        <v>AMLAH</v>
      </c>
      <c r="C112" s="26" t="str">
        <v>K_LN1</v>
      </c>
      <c r="D112" s="26" t="str">
        <v>23.161258, 56.912533</v>
      </c>
      <c r="E112" s="26" t="str">
        <v>1641</v>
      </c>
      <c r="F112" s="26" t="str">
        <v>Pole (PMT)</v>
      </c>
      <c r="G112" s="26" t="str">
        <v/>
      </c>
      <c r="H112" s="26">
        <v>100</v>
      </c>
      <c r="I112" s="26" t="str">
        <v>24/05/2026, 15:17</v>
      </c>
      <c r="J112" s="26">
        <v>1</v>
      </c>
      <c r="K112" s="26">
        <v>246</v>
      </c>
      <c r="L112" s="26">
        <v>241</v>
      </c>
      <c r="M112" s="26">
        <v>245</v>
      </c>
      <c r="N112" s="26">
        <v>423</v>
      </c>
      <c r="O112" s="26">
        <v>426</v>
      </c>
      <c r="P112" s="26">
        <v>419</v>
      </c>
      <c r="Q112" s="27" t="str">
        <v>120 mm²</v>
      </c>
      <c r="R112" s="28" t="str">
        <v>Cu</v>
      </c>
      <c r="S112" s="28">
        <v>18</v>
      </c>
      <c r="T112" s="28">
        <v>47</v>
      </c>
      <c r="U112" s="28">
        <v>26</v>
      </c>
      <c r="V112" s="29">
        <v>28</v>
      </c>
      <c r="W112" s="30" t="str">
        <v>185 mm²</v>
      </c>
      <c r="X112" s="31" t="str">
        <v>Cu</v>
      </c>
      <c r="Y112" s="31">
        <v>10</v>
      </c>
      <c r="Z112" s="31">
        <v>7</v>
      </c>
      <c r="AA112" s="31">
        <v>9</v>
      </c>
      <c r="AB112" s="32">
        <v>12</v>
      </c>
      <c r="AC112" s="27" t="str">
        <v/>
      </c>
      <c r="AD112" s="28" t="str">
        <v/>
      </c>
      <c r="AE112" s="28" t="str">
        <v/>
      </c>
      <c r="AF112" s="28" t="str">
        <v/>
      </c>
      <c r="AG112" s="28" t="str">
        <v/>
      </c>
      <c r="AH112" s="29" t="str">
        <v/>
      </c>
      <c r="AI112" s="30" t="str">
        <v/>
      </c>
      <c r="AJ112" s="31" t="str">
        <v/>
      </c>
      <c r="AK112" s="31" t="str">
        <v/>
      </c>
      <c r="AL112" s="31" t="str">
        <v/>
      </c>
      <c r="AM112" s="31" t="str">
        <v/>
      </c>
      <c r="AN112" s="32" t="str">
        <v/>
      </c>
      <c r="AO112" s="27" t="str">
        <v/>
      </c>
      <c r="AP112" s="28" t="str">
        <v/>
      </c>
      <c r="AQ112" s="28" t="str">
        <v/>
      </c>
      <c r="AR112" s="28" t="str">
        <v/>
      </c>
      <c r="AS112" s="28" t="str">
        <v/>
      </c>
      <c r="AT112" s="29" t="str">
        <v/>
      </c>
      <c r="AU112" s="30" t="str">
        <v/>
      </c>
      <c r="AV112" s="31" t="str">
        <v/>
      </c>
      <c r="AW112" s="31" t="str">
        <v/>
      </c>
      <c r="AX112" s="31" t="str">
        <v/>
      </c>
      <c r="AY112" s="31" t="str">
        <v/>
      </c>
      <c r="AZ112" s="32" t="str">
        <v/>
      </c>
      <c r="BA112" s="27" t="str">
        <v/>
      </c>
      <c r="BB112" s="28" t="str">
        <v/>
      </c>
      <c r="BC112" s="28" t="str">
        <v/>
      </c>
      <c r="BD112" s="28" t="str">
        <v/>
      </c>
      <c r="BE112" s="28" t="str">
        <v/>
      </c>
      <c r="BF112" s="29" t="str">
        <v/>
      </c>
      <c r="BG112" s="30" t="str">
        <v/>
      </c>
      <c r="BH112" s="31" t="str">
        <v/>
      </c>
      <c r="BI112" s="31" t="str">
        <v/>
      </c>
      <c r="BJ112" s="31" t="str">
        <v/>
      </c>
      <c r="BK112" s="31" t="str">
        <v/>
      </c>
      <c r="BL112" s="32" t="str">
        <v/>
      </c>
      <c r="BM112" s="26">
        <f>SUM(S112,Y112,AE112,AK112,AQ112,AW112,BC112,BI112)</f>
      </c>
      <c r="BN112" s="26">
        <f>SUM(T112,Z112,AF112,AL112,AR112,AX112,BD112,BJ112)</f>
      </c>
      <c r="BO112" s="26">
        <f>SUM(U112,AA112,AG112,AM112,AS112,AY112,BE112,BK112)</f>
      </c>
      <c r="BP112" s="26">
        <f>SUM(V112,AB112,AH112,AN112,AT112,AZ112,BF112,BL112)</f>
      </c>
      <c r="BQ112" s="26">
        <f>MAX(BM112:BO112)</f>
      </c>
      <c r="BR112" s="26">
        <f>MIN(BM112:BO112)</f>
      </c>
      <c r="BS112" s="33">
        <f>IF(H112&gt;0,(BQ112*SQRT(3)*IF(N112&gt;0,N112,IF(O112&gt;0,O112,IF(P112&gt;0,P112,415)))/(H112*1000))*100,0)</f>
      </c>
      <c r="BT112" s="33">
        <f>IF(BS112&gt;70,"Upgrade","OK - No Upgrade")</f>
      </c>
      <c r="BU112" s="33">
        <f>IF(IF(AVERAGE(BM112:BO112)&gt;0,((BQ112-AVERAGE(BM112:BO112))/AVERAGE(BM112:BO112))*100,0)&gt;10,"Need to Balance","OK - Balanced")</f>
      </c>
    </row>
    <row r="113" ht="15.75" customHeight="1">
      <c r="A113" s="26" t="str">
        <v>Wadi Alain</v>
      </c>
      <c r="B113" s="26" t="str">
        <v>AMLAH</v>
      </c>
      <c r="C113" s="26" t="str">
        <v>K_LN1</v>
      </c>
      <c r="D113" s="26" t="str">
        <v>23.161258, 56.912533</v>
      </c>
      <c r="E113" s="26" t="str">
        <v>625</v>
      </c>
      <c r="F113" s="26" t="str">
        <v>Pole (PMT)</v>
      </c>
      <c r="G113" s="26" t="str">
        <v/>
      </c>
      <c r="H113" s="26">
        <v>200</v>
      </c>
      <c r="I113" s="26" t="str">
        <v>24/05/2026, 15:11</v>
      </c>
      <c r="J113" s="26">
        <v>1</v>
      </c>
      <c r="K113" s="26">
        <v>248</v>
      </c>
      <c r="L113" s="26">
        <v>249</v>
      </c>
      <c r="M113" s="26">
        <v>250</v>
      </c>
      <c r="N113" s="26">
        <v>430</v>
      </c>
      <c r="O113" s="26">
        <v>436</v>
      </c>
      <c r="P113" s="26">
        <v>428</v>
      </c>
      <c r="Q113" s="27" t="str">
        <v>120 mm²</v>
      </c>
      <c r="R113" s="28" t="str">
        <v>Cu</v>
      </c>
      <c r="S113" s="28">
        <v>182</v>
      </c>
      <c r="T113" s="28">
        <v>144</v>
      </c>
      <c r="U113" s="28">
        <v>134</v>
      </c>
      <c r="V113" s="29">
        <v>46</v>
      </c>
      <c r="W113" s="30" t="str">
        <v/>
      </c>
      <c r="X113" s="31" t="str">
        <v/>
      </c>
      <c r="Y113" s="31">
        <v>190</v>
      </c>
      <c r="Z113" s="31">
        <v>172</v>
      </c>
      <c r="AA113" s="31">
        <v>145</v>
      </c>
      <c r="AB113" s="32">
        <v>27</v>
      </c>
      <c r="AC113" s="27" t="str">
        <v/>
      </c>
      <c r="AD113" s="28" t="str">
        <v/>
      </c>
      <c r="AE113" s="28" t="str">
        <v/>
      </c>
      <c r="AF113" s="28" t="str">
        <v/>
      </c>
      <c r="AG113" s="28" t="str">
        <v/>
      </c>
      <c r="AH113" s="29" t="str">
        <v/>
      </c>
      <c r="AI113" s="30" t="str">
        <v/>
      </c>
      <c r="AJ113" s="31" t="str">
        <v/>
      </c>
      <c r="AK113" s="31" t="str">
        <v/>
      </c>
      <c r="AL113" s="31" t="str">
        <v/>
      </c>
      <c r="AM113" s="31" t="str">
        <v/>
      </c>
      <c r="AN113" s="32" t="str">
        <v/>
      </c>
      <c r="AO113" s="27" t="str">
        <v/>
      </c>
      <c r="AP113" s="28" t="str">
        <v/>
      </c>
      <c r="AQ113" s="28" t="str">
        <v/>
      </c>
      <c r="AR113" s="28" t="str">
        <v/>
      </c>
      <c r="AS113" s="28" t="str">
        <v/>
      </c>
      <c r="AT113" s="29" t="str">
        <v/>
      </c>
      <c r="AU113" s="30" t="str">
        <v/>
      </c>
      <c r="AV113" s="31" t="str">
        <v/>
      </c>
      <c r="AW113" s="31" t="str">
        <v/>
      </c>
      <c r="AX113" s="31" t="str">
        <v/>
      </c>
      <c r="AY113" s="31" t="str">
        <v/>
      </c>
      <c r="AZ113" s="32" t="str">
        <v/>
      </c>
      <c r="BA113" s="27" t="str">
        <v/>
      </c>
      <c r="BB113" s="28" t="str">
        <v/>
      </c>
      <c r="BC113" s="28" t="str">
        <v/>
      </c>
      <c r="BD113" s="28" t="str">
        <v/>
      </c>
      <c r="BE113" s="28" t="str">
        <v/>
      </c>
      <c r="BF113" s="29" t="str">
        <v/>
      </c>
      <c r="BG113" s="30" t="str">
        <v/>
      </c>
      <c r="BH113" s="31" t="str">
        <v/>
      </c>
      <c r="BI113" s="31" t="str">
        <v/>
      </c>
      <c r="BJ113" s="31" t="str">
        <v/>
      </c>
      <c r="BK113" s="31" t="str">
        <v/>
      </c>
      <c r="BL113" s="32" t="str">
        <v/>
      </c>
      <c r="BM113" s="26">
        <f>SUM(S113,Y113,AE113,AK113,AQ113,AW113,BC113,BI113)</f>
      </c>
      <c r="BN113" s="26">
        <f>SUM(T113,Z113,AF113,AL113,AR113,AX113,BD113,BJ113)</f>
      </c>
      <c r="BO113" s="26">
        <f>SUM(U113,AA113,AG113,AM113,AS113,AY113,BE113,BK113)</f>
      </c>
      <c r="BP113" s="26">
        <f>SUM(V113,AB113,AH113,AN113,AT113,AZ113,BF113,BL113)</f>
      </c>
      <c r="BQ113" s="26">
        <f>MAX(BM113:BO113)</f>
      </c>
      <c r="BR113" s="26">
        <f>MIN(BM113:BO113)</f>
      </c>
      <c r="BS113" s="33">
        <f>IF(H113&gt;0,(BQ113*SQRT(3)*IF(N113&gt;0,N113,IF(O113&gt;0,O113,IF(P113&gt;0,P113,415)))/(H113*1000))*100,0)</f>
      </c>
      <c r="BT113" s="33">
        <f>IF(BS113&gt;70,"Upgrade","OK - No Upgrade")</f>
      </c>
      <c r="BU113" s="33">
        <f>IF(IF(AVERAGE(BM113:BO113)&gt;0,((BQ113-AVERAGE(BM113:BO113))/AVERAGE(BM113:BO113))*100,0)&gt;10,"Need to Balance","OK - Balanced")</f>
      </c>
    </row>
    <row r="114" ht="15.75" customHeight="1">
      <c r="A114" s="26" t="str">
        <v>Wadi Alain</v>
      </c>
      <c r="B114" s="26" t="str">
        <v>AMLAH</v>
      </c>
      <c r="C114" s="26" t="str">
        <v>K_LN1</v>
      </c>
      <c r="D114" s="26" t="str">
        <v>23.157836, 56.911507</v>
      </c>
      <c r="E114" s="26" t="str">
        <v>2078</v>
      </c>
      <c r="F114" s="26" t="str">
        <v>Pole (PMT)</v>
      </c>
      <c r="G114" s="26" t="str">
        <v/>
      </c>
      <c r="H114" s="26">
        <v>100</v>
      </c>
      <c r="I114" s="26" t="str">
        <v>24/05/2026, 15:08</v>
      </c>
      <c r="J114" s="26">
        <v>1</v>
      </c>
      <c r="K114" s="26">
        <v>246</v>
      </c>
      <c r="L114" s="26">
        <v>246</v>
      </c>
      <c r="M114" s="26">
        <v>247</v>
      </c>
      <c r="N114" s="26">
        <v>426</v>
      </c>
      <c r="O114" s="26">
        <v>427</v>
      </c>
      <c r="P114" s="26">
        <v>426</v>
      </c>
      <c r="Q114" s="27" t="str">
        <v>70 mm²</v>
      </c>
      <c r="R114" s="28" t="str">
        <v>Cu</v>
      </c>
      <c r="S114" s="28">
        <v>14</v>
      </c>
      <c r="T114" s="28">
        <v>5</v>
      </c>
      <c r="U114" s="28">
        <v>5</v>
      </c>
      <c r="V114" s="29">
        <v>12</v>
      </c>
      <c r="W114" s="30" t="str">
        <v/>
      </c>
      <c r="X114" s="31" t="str">
        <v/>
      </c>
      <c r="Y114" s="31" t="str">
        <v/>
      </c>
      <c r="Z114" s="31" t="str">
        <v/>
      </c>
      <c r="AA114" s="31" t="str">
        <v/>
      </c>
      <c r="AB114" s="32" t="str">
        <v/>
      </c>
      <c r="AC114" s="27" t="str">
        <v/>
      </c>
      <c r="AD114" s="28" t="str">
        <v/>
      </c>
      <c r="AE114" s="28" t="str">
        <v/>
      </c>
      <c r="AF114" s="28" t="str">
        <v/>
      </c>
      <c r="AG114" s="28" t="str">
        <v/>
      </c>
      <c r="AH114" s="29" t="str">
        <v/>
      </c>
      <c r="AI114" s="30" t="str">
        <v/>
      </c>
      <c r="AJ114" s="31" t="str">
        <v/>
      </c>
      <c r="AK114" s="31" t="str">
        <v/>
      </c>
      <c r="AL114" s="31" t="str">
        <v/>
      </c>
      <c r="AM114" s="31" t="str">
        <v/>
      </c>
      <c r="AN114" s="32" t="str">
        <v/>
      </c>
      <c r="AO114" s="27" t="str">
        <v/>
      </c>
      <c r="AP114" s="28" t="str">
        <v/>
      </c>
      <c r="AQ114" s="28" t="str">
        <v/>
      </c>
      <c r="AR114" s="28" t="str">
        <v/>
      </c>
      <c r="AS114" s="28" t="str">
        <v/>
      </c>
      <c r="AT114" s="29" t="str">
        <v/>
      </c>
      <c r="AU114" s="30" t="str">
        <v/>
      </c>
      <c r="AV114" s="31" t="str">
        <v/>
      </c>
      <c r="AW114" s="31" t="str">
        <v/>
      </c>
      <c r="AX114" s="31" t="str">
        <v/>
      </c>
      <c r="AY114" s="31" t="str">
        <v/>
      </c>
      <c r="AZ114" s="32" t="str">
        <v/>
      </c>
      <c r="BA114" s="27" t="str">
        <v/>
      </c>
      <c r="BB114" s="28" t="str">
        <v/>
      </c>
      <c r="BC114" s="28" t="str">
        <v/>
      </c>
      <c r="BD114" s="28" t="str">
        <v/>
      </c>
      <c r="BE114" s="28" t="str">
        <v/>
      </c>
      <c r="BF114" s="29" t="str">
        <v/>
      </c>
      <c r="BG114" s="30" t="str">
        <v/>
      </c>
      <c r="BH114" s="31" t="str">
        <v/>
      </c>
      <c r="BI114" s="31" t="str">
        <v/>
      </c>
      <c r="BJ114" s="31" t="str">
        <v/>
      </c>
      <c r="BK114" s="31" t="str">
        <v/>
      </c>
      <c r="BL114" s="32" t="str">
        <v/>
      </c>
      <c r="BM114" s="26">
        <f>SUM(S114,Y114,AE114,AK114,AQ114,AW114,BC114,BI114)</f>
      </c>
      <c r="BN114" s="26">
        <f>SUM(T114,Z114,AF114,AL114,AR114,AX114,BD114,BJ114)</f>
      </c>
      <c r="BO114" s="26">
        <f>SUM(U114,AA114,AG114,AM114,AS114,AY114,BE114,BK114)</f>
      </c>
      <c r="BP114" s="26">
        <f>SUM(V114,AB114,AH114,AN114,AT114,AZ114,BF114,BL114)</f>
      </c>
      <c r="BQ114" s="26">
        <f>MAX(BM114:BO114)</f>
      </c>
      <c r="BR114" s="26">
        <f>MIN(BM114:BO114)</f>
      </c>
      <c r="BS114" s="33">
        <f>IF(H114&gt;0,(BQ114*SQRT(3)*IF(N114&gt;0,N114,IF(O114&gt;0,O114,IF(P114&gt;0,P114,415)))/(H114*1000))*100,0)</f>
      </c>
      <c r="BT114" s="33">
        <f>IF(BS114&gt;70,"Upgrade","OK - No Upgrade")</f>
      </c>
      <c r="BU114" s="33">
        <f>IF(IF(AVERAGE(BM114:BO114)&gt;0,((BQ114-AVERAGE(BM114:BO114))/AVERAGE(BM114:BO114))*100,0)&gt;10,"Need to Balance","OK - Balanced")</f>
      </c>
    </row>
    <row r="115" ht="15.75" customHeight="1">
      <c r="A115" s="26" t="str">
        <v>Wadi Alain</v>
      </c>
      <c r="B115" s="26" t="str">
        <v>AMLAH</v>
      </c>
      <c r="C115" s="26" t="str">
        <v>K_LN1</v>
      </c>
      <c r="D115" s="26" t="str">
        <v>23.155808, 56.913509</v>
      </c>
      <c r="E115" s="26" t="str">
        <v>2039</v>
      </c>
      <c r="F115" s="26" t="str">
        <v>Ground (GMT)</v>
      </c>
      <c r="G115" s="26" t="str">
        <v/>
      </c>
      <c r="H115" s="26">
        <v>1000</v>
      </c>
      <c r="I115" s="26" t="str">
        <v>24/05/2026, 15:04</v>
      </c>
      <c r="J115" s="26">
        <v>1</v>
      </c>
      <c r="K115" s="26">
        <v>246</v>
      </c>
      <c r="L115" s="26">
        <v>245</v>
      </c>
      <c r="M115" s="26">
        <v>246</v>
      </c>
      <c r="N115" s="26">
        <v>425</v>
      </c>
      <c r="O115" s="26">
        <v>426</v>
      </c>
      <c r="P115" s="26">
        <v>422</v>
      </c>
      <c r="Q115" s="27" t="str">
        <v>185 mm²</v>
      </c>
      <c r="R115" s="28" t="str">
        <v>Cu</v>
      </c>
      <c r="S115" s="28">
        <v>107</v>
      </c>
      <c r="T115" s="28">
        <v>85</v>
      </c>
      <c r="U115" s="28">
        <v>41</v>
      </c>
      <c r="V115" s="29">
        <v>51</v>
      </c>
      <c r="W115" s="30" t="str">
        <v>185 mm²</v>
      </c>
      <c r="X115" s="31" t="str">
        <v>Cu</v>
      </c>
      <c r="Y115" s="31">
        <v>205</v>
      </c>
      <c r="Z115" s="31">
        <v>297</v>
      </c>
      <c r="AA115" s="31">
        <v>212</v>
      </c>
      <c r="AB115" s="32">
        <v>52</v>
      </c>
      <c r="AC115" s="27" t="str">
        <v/>
      </c>
      <c r="AD115" s="28" t="str">
        <v/>
      </c>
      <c r="AE115" s="28" t="str">
        <v/>
      </c>
      <c r="AF115" s="28" t="str">
        <v/>
      </c>
      <c r="AG115" s="28" t="str">
        <v/>
      </c>
      <c r="AH115" s="29" t="str">
        <v/>
      </c>
      <c r="AI115" s="30" t="str">
        <v/>
      </c>
      <c r="AJ115" s="31" t="str">
        <v/>
      </c>
      <c r="AK115" s="31" t="str">
        <v/>
      </c>
      <c r="AL115" s="31" t="str">
        <v/>
      </c>
      <c r="AM115" s="31" t="str">
        <v/>
      </c>
      <c r="AN115" s="32" t="str">
        <v/>
      </c>
      <c r="AO115" s="27" t="str">
        <v/>
      </c>
      <c r="AP115" s="28" t="str">
        <v/>
      </c>
      <c r="AQ115" s="28" t="str">
        <v/>
      </c>
      <c r="AR115" s="28" t="str">
        <v/>
      </c>
      <c r="AS115" s="28" t="str">
        <v/>
      </c>
      <c r="AT115" s="29" t="str">
        <v/>
      </c>
      <c r="AU115" s="30" t="str">
        <v/>
      </c>
      <c r="AV115" s="31" t="str">
        <v/>
      </c>
      <c r="AW115" s="31" t="str">
        <v/>
      </c>
      <c r="AX115" s="31" t="str">
        <v/>
      </c>
      <c r="AY115" s="31" t="str">
        <v/>
      </c>
      <c r="AZ115" s="32" t="str">
        <v/>
      </c>
      <c r="BA115" s="27" t="str">
        <v/>
      </c>
      <c r="BB115" s="28" t="str">
        <v/>
      </c>
      <c r="BC115" s="28" t="str">
        <v/>
      </c>
      <c r="BD115" s="28" t="str">
        <v/>
      </c>
      <c r="BE115" s="28" t="str">
        <v/>
      </c>
      <c r="BF115" s="29" t="str">
        <v/>
      </c>
      <c r="BG115" s="30" t="str">
        <v/>
      </c>
      <c r="BH115" s="31" t="str">
        <v/>
      </c>
      <c r="BI115" s="31" t="str">
        <v/>
      </c>
      <c r="BJ115" s="31" t="str">
        <v/>
      </c>
      <c r="BK115" s="31" t="str">
        <v/>
      </c>
      <c r="BL115" s="32" t="str">
        <v/>
      </c>
      <c r="BM115" s="26">
        <f>SUM(S115,Y115,AE115,AK115,AQ115,AW115,BC115,BI115)</f>
      </c>
      <c r="BN115" s="26">
        <f>SUM(T115,Z115,AF115,AL115,AR115,AX115,BD115,BJ115)</f>
      </c>
      <c r="BO115" s="26">
        <f>SUM(U115,AA115,AG115,AM115,AS115,AY115,BE115,BK115)</f>
      </c>
      <c r="BP115" s="26">
        <f>SUM(V115,AB115,AH115,AN115,AT115,AZ115,BF115,BL115)</f>
      </c>
      <c r="BQ115" s="26">
        <f>MAX(BM115:BO115)</f>
      </c>
      <c r="BR115" s="26">
        <f>MIN(BM115:BO115)</f>
      </c>
      <c r="BS115" s="33">
        <f>IF(H115&gt;0,(BQ115*SQRT(3)*IF(N115&gt;0,N115,IF(O115&gt;0,O115,IF(P115&gt;0,P115,415)))/(H115*1000))*100,0)</f>
      </c>
      <c r="BT115" s="33">
        <f>IF(BS115&gt;70,"Upgrade","OK - No Upgrade")</f>
      </c>
      <c r="BU115" s="33">
        <f>IF(IF(AVERAGE(BM115:BO115)&gt;0,((BQ115-AVERAGE(BM115:BO115))/AVERAGE(BM115:BO115))*100,0)&gt;10,"Need to Balance","OK - Balanced")</f>
      </c>
    </row>
    <row r="116" ht="15.75" customHeight="1">
      <c r="A116" s="26" t="str">
        <v>Wadi Alain</v>
      </c>
      <c r="B116" s="26" t="str">
        <v>AMLAH</v>
      </c>
      <c r="C116" s="26" t="str">
        <v>K_LN1</v>
      </c>
      <c r="D116" s="26" t="str">
        <v>23.155344, 56.910266</v>
      </c>
      <c r="E116" s="26" t="str">
        <v>2009</v>
      </c>
      <c r="F116" s="26" t="str">
        <v>Pole (PMT)</v>
      </c>
      <c r="G116" s="26" t="str">
        <v/>
      </c>
      <c r="H116" s="26">
        <v>315</v>
      </c>
      <c r="I116" s="26" t="str">
        <v>24/05/2026, 15:00</v>
      </c>
      <c r="J116" s="26">
        <v>1</v>
      </c>
      <c r="K116" s="26">
        <v>247</v>
      </c>
      <c r="L116" s="26">
        <v>246</v>
      </c>
      <c r="M116" s="26">
        <v>247</v>
      </c>
      <c r="N116" s="26">
        <v>427</v>
      </c>
      <c r="O116" s="26">
        <v>428</v>
      </c>
      <c r="P116" s="26">
        <v>426</v>
      </c>
      <c r="Q116" s="27" t="str">
        <v>185 mm²</v>
      </c>
      <c r="R116" s="28" t="str">
        <v>Cu</v>
      </c>
      <c r="S116" s="28">
        <v>33</v>
      </c>
      <c r="T116" s="28">
        <v>20</v>
      </c>
      <c r="U116" s="28">
        <v>15</v>
      </c>
      <c r="V116" s="29">
        <v>19</v>
      </c>
      <c r="W116" s="30" t="str">
        <v/>
      </c>
      <c r="X116" s="31" t="str">
        <v/>
      </c>
      <c r="Y116" s="31" t="str">
        <v/>
      </c>
      <c r="Z116" s="31" t="str">
        <v/>
      </c>
      <c r="AA116" s="31" t="str">
        <v/>
      </c>
      <c r="AB116" s="32" t="str">
        <v/>
      </c>
      <c r="AC116" s="27" t="str">
        <v/>
      </c>
      <c r="AD116" s="28" t="str">
        <v/>
      </c>
      <c r="AE116" s="28" t="str">
        <v/>
      </c>
      <c r="AF116" s="28" t="str">
        <v/>
      </c>
      <c r="AG116" s="28" t="str">
        <v/>
      </c>
      <c r="AH116" s="29" t="str">
        <v/>
      </c>
      <c r="AI116" s="30" t="str">
        <v/>
      </c>
      <c r="AJ116" s="31" t="str">
        <v/>
      </c>
      <c r="AK116" s="31" t="str">
        <v/>
      </c>
      <c r="AL116" s="31" t="str">
        <v/>
      </c>
      <c r="AM116" s="31" t="str">
        <v/>
      </c>
      <c r="AN116" s="32" t="str">
        <v/>
      </c>
      <c r="AO116" s="27" t="str">
        <v/>
      </c>
      <c r="AP116" s="28" t="str">
        <v/>
      </c>
      <c r="AQ116" s="28" t="str">
        <v/>
      </c>
      <c r="AR116" s="28" t="str">
        <v/>
      </c>
      <c r="AS116" s="28" t="str">
        <v/>
      </c>
      <c r="AT116" s="29" t="str">
        <v/>
      </c>
      <c r="AU116" s="30" t="str">
        <v/>
      </c>
      <c r="AV116" s="31" t="str">
        <v/>
      </c>
      <c r="AW116" s="31" t="str">
        <v/>
      </c>
      <c r="AX116" s="31" t="str">
        <v/>
      </c>
      <c r="AY116" s="31" t="str">
        <v/>
      </c>
      <c r="AZ116" s="32" t="str">
        <v/>
      </c>
      <c r="BA116" s="27" t="str">
        <v/>
      </c>
      <c r="BB116" s="28" t="str">
        <v/>
      </c>
      <c r="BC116" s="28" t="str">
        <v/>
      </c>
      <c r="BD116" s="28" t="str">
        <v/>
      </c>
      <c r="BE116" s="28" t="str">
        <v/>
      </c>
      <c r="BF116" s="29" t="str">
        <v/>
      </c>
      <c r="BG116" s="30" t="str">
        <v/>
      </c>
      <c r="BH116" s="31" t="str">
        <v/>
      </c>
      <c r="BI116" s="31" t="str">
        <v/>
      </c>
      <c r="BJ116" s="31" t="str">
        <v/>
      </c>
      <c r="BK116" s="31" t="str">
        <v/>
      </c>
      <c r="BL116" s="32" t="str">
        <v/>
      </c>
      <c r="BM116" s="26">
        <f>SUM(S116,Y116,AE116,AK116,AQ116,AW116,BC116,BI116)</f>
      </c>
      <c r="BN116" s="26">
        <f>SUM(T116,Z116,AF116,AL116,AR116,AX116,BD116,BJ116)</f>
      </c>
      <c r="BO116" s="26">
        <f>SUM(U116,AA116,AG116,AM116,AS116,AY116,BE116,BK116)</f>
      </c>
      <c r="BP116" s="26">
        <f>SUM(V116,AB116,AH116,AN116,AT116,AZ116,BF116,BL116)</f>
      </c>
      <c r="BQ116" s="26">
        <f>MAX(BM116:BO116)</f>
      </c>
      <c r="BR116" s="26">
        <f>MIN(BM116:BO116)</f>
      </c>
      <c r="BS116" s="33">
        <f>IF(H116&gt;0,(BQ116*SQRT(3)*IF(N116&gt;0,N116,IF(O116&gt;0,O116,IF(P116&gt;0,P116,415)))/(H116*1000))*100,0)</f>
      </c>
      <c r="BT116" s="33">
        <f>IF(BS116&gt;70,"Upgrade","OK - No Upgrade")</f>
      </c>
      <c r="BU116" s="33">
        <f>IF(IF(AVERAGE(BM116:BO116)&gt;0,((BQ116-AVERAGE(BM116:BO116))/AVERAGE(BM116:BO116))*100,0)&gt;10,"Need to Balance","OK - Balanced")</f>
      </c>
    </row>
    <row r="117" ht="15.75" customHeight="1">
      <c r="A117" s="26" t="str">
        <v>Wadi Alain</v>
      </c>
      <c r="B117" s="26" t="str">
        <v>AMLAH</v>
      </c>
      <c r="C117" s="26" t="str">
        <v>K_LN1</v>
      </c>
      <c r="D117" s="26" t="str">
        <v>23.150354, 56.908828</v>
      </c>
      <c r="E117" s="26" t="str">
        <v>4566</v>
      </c>
      <c r="F117" s="26" t="str">
        <v>Pole (PMT)</v>
      </c>
      <c r="G117" s="26" t="str">
        <v/>
      </c>
      <c r="H117" s="26">
        <v>100</v>
      </c>
      <c r="I117" s="26" t="str">
        <v>24/05/2026, 14:56</v>
      </c>
      <c r="J117" s="26">
        <v>1</v>
      </c>
      <c r="K117" s="26">
        <v>246</v>
      </c>
      <c r="L117" s="26">
        <v>247</v>
      </c>
      <c r="M117" s="26">
        <v>246</v>
      </c>
      <c r="N117" s="26">
        <v>427</v>
      </c>
      <c r="O117" s="26">
        <v>426</v>
      </c>
      <c r="P117" s="26">
        <v>428</v>
      </c>
      <c r="Q117" s="27" t="str">
        <v>185 mm²</v>
      </c>
      <c r="R117" s="28" t="str">
        <v>Cu</v>
      </c>
      <c r="S117" s="28">
        <v>0</v>
      </c>
      <c r="T117" s="28">
        <v>0</v>
      </c>
      <c r="U117" s="28">
        <v>18</v>
      </c>
      <c r="V117" s="29">
        <v>17</v>
      </c>
      <c r="W117" s="30" t="str">
        <v/>
      </c>
      <c r="X117" s="31" t="str">
        <v/>
      </c>
      <c r="Y117" s="31" t="str">
        <v/>
      </c>
      <c r="Z117" s="31" t="str">
        <v/>
      </c>
      <c r="AA117" s="31" t="str">
        <v/>
      </c>
      <c r="AB117" s="32" t="str">
        <v/>
      </c>
      <c r="AC117" s="27" t="str">
        <v/>
      </c>
      <c r="AD117" s="28" t="str">
        <v/>
      </c>
      <c r="AE117" s="28" t="str">
        <v/>
      </c>
      <c r="AF117" s="28" t="str">
        <v/>
      </c>
      <c r="AG117" s="28" t="str">
        <v/>
      </c>
      <c r="AH117" s="29" t="str">
        <v/>
      </c>
      <c r="AI117" s="30" t="str">
        <v/>
      </c>
      <c r="AJ117" s="31" t="str">
        <v/>
      </c>
      <c r="AK117" s="31" t="str">
        <v/>
      </c>
      <c r="AL117" s="31" t="str">
        <v/>
      </c>
      <c r="AM117" s="31" t="str">
        <v/>
      </c>
      <c r="AN117" s="32" t="str">
        <v/>
      </c>
      <c r="AO117" s="27" t="str">
        <v/>
      </c>
      <c r="AP117" s="28" t="str">
        <v/>
      </c>
      <c r="AQ117" s="28" t="str">
        <v/>
      </c>
      <c r="AR117" s="28" t="str">
        <v/>
      </c>
      <c r="AS117" s="28" t="str">
        <v/>
      </c>
      <c r="AT117" s="29" t="str">
        <v/>
      </c>
      <c r="AU117" s="30" t="str">
        <v/>
      </c>
      <c r="AV117" s="31" t="str">
        <v/>
      </c>
      <c r="AW117" s="31" t="str">
        <v/>
      </c>
      <c r="AX117" s="31" t="str">
        <v/>
      </c>
      <c r="AY117" s="31" t="str">
        <v/>
      </c>
      <c r="AZ117" s="32" t="str">
        <v/>
      </c>
      <c r="BA117" s="27" t="str">
        <v/>
      </c>
      <c r="BB117" s="28" t="str">
        <v/>
      </c>
      <c r="BC117" s="28" t="str">
        <v/>
      </c>
      <c r="BD117" s="28" t="str">
        <v/>
      </c>
      <c r="BE117" s="28" t="str">
        <v/>
      </c>
      <c r="BF117" s="29" t="str">
        <v/>
      </c>
      <c r="BG117" s="30" t="str">
        <v/>
      </c>
      <c r="BH117" s="31" t="str">
        <v/>
      </c>
      <c r="BI117" s="31" t="str">
        <v/>
      </c>
      <c r="BJ117" s="31" t="str">
        <v/>
      </c>
      <c r="BK117" s="31" t="str">
        <v/>
      </c>
      <c r="BL117" s="32" t="str">
        <v/>
      </c>
      <c r="BM117" s="26">
        <f>SUM(S117,Y117,AE117,AK117,AQ117,AW117,BC117,BI117)</f>
      </c>
      <c r="BN117" s="26">
        <f>SUM(T117,Z117,AF117,AL117,AR117,AX117,BD117,BJ117)</f>
      </c>
      <c r="BO117" s="26">
        <f>SUM(U117,AA117,AG117,AM117,AS117,AY117,BE117,BK117)</f>
      </c>
      <c r="BP117" s="26">
        <f>SUM(V117,AB117,AH117,AN117,AT117,AZ117,BF117,BL117)</f>
      </c>
      <c r="BQ117" s="26">
        <f>MAX(BM117:BO117)</f>
      </c>
      <c r="BR117" s="26">
        <f>MIN(BM117:BO117)</f>
      </c>
      <c r="BS117" s="33">
        <f>IF(H117&gt;0,(BQ117*SQRT(3)*IF(N117&gt;0,N117,IF(O117&gt;0,O117,IF(P117&gt;0,P117,415)))/(H117*1000))*100,0)</f>
      </c>
      <c r="BT117" s="33">
        <f>IF(BS117&gt;70,"Upgrade","OK - No Upgrade")</f>
      </c>
      <c r="BU117" s="33">
        <f>IF(IF(AVERAGE(BM117:BO117)&gt;0,((BQ117-AVERAGE(BM117:BO117))/AVERAGE(BM117:BO117))*100,0)&gt;10,"Need to Balance","OK - Balanced")</f>
      </c>
    </row>
    <row r="118" ht="15.75" customHeight="1">
      <c r="A118" s="26" t="str">
        <v>Wadi Alain</v>
      </c>
      <c r="B118" s="26" t="str">
        <v>AMLAH</v>
      </c>
      <c r="C118" s="26" t="str">
        <v>K_LN1</v>
      </c>
      <c r="D118" s="26" t="str">
        <v>23.150354, 56.908828</v>
      </c>
      <c r="E118" s="26" t="str">
        <v>1760</v>
      </c>
      <c r="F118" s="26" t="str">
        <v>Pole (PMT)</v>
      </c>
      <c r="G118" s="26" t="str">
        <v/>
      </c>
      <c r="H118" s="26">
        <v>100</v>
      </c>
      <c r="I118" s="26" t="str">
        <v>24/05/2026, 14:52</v>
      </c>
      <c r="J118" s="26">
        <v>1</v>
      </c>
      <c r="K118" s="26">
        <v>242</v>
      </c>
      <c r="L118" s="26">
        <v>244</v>
      </c>
      <c r="M118" s="26">
        <v>244</v>
      </c>
      <c r="N118" s="26">
        <v>420</v>
      </c>
      <c r="O118" s="26">
        <v>422</v>
      </c>
      <c r="P118" s="26">
        <v>422</v>
      </c>
      <c r="Q118" s="27" t="str">
        <v>120 mm²</v>
      </c>
      <c r="R118" s="28" t="str">
        <v>Cu</v>
      </c>
      <c r="S118" s="28">
        <v>9</v>
      </c>
      <c r="T118" s="28">
        <v>1</v>
      </c>
      <c r="U118" s="28">
        <v>1</v>
      </c>
      <c r="V118" s="29">
        <v>10</v>
      </c>
      <c r="W118" s="30" t="str">
        <v>185 mm²</v>
      </c>
      <c r="X118" s="31" t="str">
        <v>Cu</v>
      </c>
      <c r="Y118" s="31">
        <v>42</v>
      </c>
      <c r="Z118" s="31">
        <v>63</v>
      </c>
      <c r="AA118" s="31">
        <v>74</v>
      </c>
      <c r="AB118" s="32">
        <v>27</v>
      </c>
      <c r="AC118" s="27" t="str">
        <v/>
      </c>
      <c r="AD118" s="28" t="str">
        <v/>
      </c>
      <c r="AE118" s="28" t="str">
        <v/>
      </c>
      <c r="AF118" s="28" t="str">
        <v/>
      </c>
      <c r="AG118" s="28" t="str">
        <v/>
      </c>
      <c r="AH118" s="29" t="str">
        <v/>
      </c>
      <c r="AI118" s="30" t="str">
        <v/>
      </c>
      <c r="AJ118" s="31" t="str">
        <v/>
      </c>
      <c r="AK118" s="31" t="str">
        <v/>
      </c>
      <c r="AL118" s="31" t="str">
        <v/>
      </c>
      <c r="AM118" s="31" t="str">
        <v/>
      </c>
      <c r="AN118" s="32" t="str">
        <v/>
      </c>
      <c r="AO118" s="27" t="str">
        <v/>
      </c>
      <c r="AP118" s="28" t="str">
        <v/>
      </c>
      <c r="AQ118" s="28" t="str">
        <v/>
      </c>
      <c r="AR118" s="28" t="str">
        <v/>
      </c>
      <c r="AS118" s="28" t="str">
        <v/>
      </c>
      <c r="AT118" s="29" t="str">
        <v/>
      </c>
      <c r="AU118" s="30" t="str">
        <v/>
      </c>
      <c r="AV118" s="31" t="str">
        <v/>
      </c>
      <c r="AW118" s="31" t="str">
        <v/>
      </c>
      <c r="AX118" s="31" t="str">
        <v/>
      </c>
      <c r="AY118" s="31" t="str">
        <v/>
      </c>
      <c r="AZ118" s="32" t="str">
        <v/>
      </c>
      <c r="BA118" s="27" t="str">
        <v/>
      </c>
      <c r="BB118" s="28" t="str">
        <v/>
      </c>
      <c r="BC118" s="28" t="str">
        <v/>
      </c>
      <c r="BD118" s="28" t="str">
        <v/>
      </c>
      <c r="BE118" s="28" t="str">
        <v/>
      </c>
      <c r="BF118" s="29" t="str">
        <v/>
      </c>
      <c r="BG118" s="30" t="str">
        <v/>
      </c>
      <c r="BH118" s="31" t="str">
        <v/>
      </c>
      <c r="BI118" s="31" t="str">
        <v/>
      </c>
      <c r="BJ118" s="31" t="str">
        <v/>
      </c>
      <c r="BK118" s="31" t="str">
        <v/>
      </c>
      <c r="BL118" s="32" t="str">
        <v/>
      </c>
      <c r="BM118" s="26">
        <f>SUM(S118,Y118,AE118,AK118,AQ118,AW118,BC118,BI118)</f>
      </c>
      <c r="BN118" s="26">
        <f>SUM(T118,Z118,AF118,AL118,AR118,AX118,BD118,BJ118)</f>
      </c>
      <c r="BO118" s="26">
        <f>SUM(U118,AA118,AG118,AM118,AS118,AY118,BE118,BK118)</f>
      </c>
      <c r="BP118" s="26">
        <f>SUM(V118,AB118,AH118,AN118,AT118,AZ118,BF118,BL118)</f>
      </c>
      <c r="BQ118" s="26">
        <f>MAX(BM118:BO118)</f>
      </c>
      <c r="BR118" s="26">
        <f>MIN(BM118:BO118)</f>
      </c>
      <c r="BS118" s="33">
        <f>IF(H118&gt;0,(BQ118*SQRT(3)*IF(N118&gt;0,N118,IF(O118&gt;0,O118,IF(P118&gt;0,P118,415)))/(H118*1000))*100,0)</f>
      </c>
      <c r="BT118" s="33">
        <f>IF(BS118&gt;70,"Upgrade","OK - No Upgrade")</f>
      </c>
      <c r="BU118" s="33">
        <f>IF(IF(AVERAGE(BM118:BO118)&gt;0,((BQ118-AVERAGE(BM118:BO118))/AVERAGE(BM118:BO118))*100,0)&gt;10,"Need to Balance","OK - Balanced")</f>
      </c>
    </row>
    <row r="119" ht="15.75" customHeight="1">
      <c r="A119" s="26" t="str">
        <v>Wadi Alain</v>
      </c>
      <c r="B119" s="26" t="str">
        <v>AMLAH</v>
      </c>
      <c r="C119" s="26" t="str">
        <v>K_LN1</v>
      </c>
      <c r="D119" s="26" t="str">
        <v>23.145257, 56.897194</v>
      </c>
      <c r="E119" s="26" t="str">
        <v>629</v>
      </c>
      <c r="F119" s="26" t="str">
        <v>Pole (PMT)</v>
      </c>
      <c r="G119" s="26" t="str">
        <v/>
      </c>
      <c r="H119" s="26">
        <v>200</v>
      </c>
      <c r="I119" s="26" t="str">
        <v>24/05/2026, 14:45</v>
      </c>
      <c r="J119" s="26">
        <v>1</v>
      </c>
      <c r="K119" s="26">
        <v>243</v>
      </c>
      <c r="L119" s="26">
        <v>243</v>
      </c>
      <c r="M119" s="26">
        <v>242</v>
      </c>
      <c r="N119" s="26">
        <v>421</v>
      </c>
      <c r="O119" s="26">
        <v>419</v>
      </c>
      <c r="P119" s="26">
        <v>420</v>
      </c>
      <c r="Q119" s="27" t="str">
        <v>120 mm²</v>
      </c>
      <c r="R119" s="28" t="str">
        <v>Cu</v>
      </c>
      <c r="S119" s="28">
        <v>175</v>
      </c>
      <c r="T119" s="28">
        <v>159</v>
      </c>
      <c r="U119" s="28">
        <v>163</v>
      </c>
      <c r="V119" s="29">
        <v>58</v>
      </c>
      <c r="W119" s="30" t="str">
        <v/>
      </c>
      <c r="X119" s="31" t="str">
        <v/>
      </c>
      <c r="Y119" s="31" t="str">
        <v/>
      </c>
      <c r="Z119" s="31" t="str">
        <v/>
      </c>
      <c r="AA119" s="31" t="str">
        <v/>
      </c>
      <c r="AB119" s="32" t="str">
        <v/>
      </c>
      <c r="AC119" s="27" t="str">
        <v/>
      </c>
      <c r="AD119" s="28" t="str">
        <v/>
      </c>
      <c r="AE119" s="28" t="str">
        <v/>
      </c>
      <c r="AF119" s="28" t="str">
        <v/>
      </c>
      <c r="AG119" s="28" t="str">
        <v/>
      </c>
      <c r="AH119" s="29" t="str">
        <v/>
      </c>
      <c r="AI119" s="30" t="str">
        <v/>
      </c>
      <c r="AJ119" s="31" t="str">
        <v/>
      </c>
      <c r="AK119" s="31" t="str">
        <v/>
      </c>
      <c r="AL119" s="31" t="str">
        <v/>
      </c>
      <c r="AM119" s="31" t="str">
        <v/>
      </c>
      <c r="AN119" s="32" t="str">
        <v/>
      </c>
      <c r="AO119" s="27" t="str">
        <v/>
      </c>
      <c r="AP119" s="28" t="str">
        <v/>
      </c>
      <c r="AQ119" s="28" t="str">
        <v/>
      </c>
      <c r="AR119" s="28" t="str">
        <v/>
      </c>
      <c r="AS119" s="28" t="str">
        <v/>
      </c>
      <c r="AT119" s="29" t="str">
        <v/>
      </c>
      <c r="AU119" s="30" t="str">
        <v/>
      </c>
      <c r="AV119" s="31" t="str">
        <v/>
      </c>
      <c r="AW119" s="31" t="str">
        <v/>
      </c>
      <c r="AX119" s="31" t="str">
        <v/>
      </c>
      <c r="AY119" s="31" t="str">
        <v/>
      </c>
      <c r="AZ119" s="32" t="str">
        <v/>
      </c>
      <c r="BA119" s="27" t="str">
        <v/>
      </c>
      <c r="BB119" s="28" t="str">
        <v/>
      </c>
      <c r="BC119" s="28" t="str">
        <v/>
      </c>
      <c r="BD119" s="28" t="str">
        <v/>
      </c>
      <c r="BE119" s="28" t="str">
        <v/>
      </c>
      <c r="BF119" s="29" t="str">
        <v/>
      </c>
      <c r="BG119" s="30" t="str">
        <v/>
      </c>
      <c r="BH119" s="31" t="str">
        <v/>
      </c>
      <c r="BI119" s="31" t="str">
        <v/>
      </c>
      <c r="BJ119" s="31" t="str">
        <v/>
      </c>
      <c r="BK119" s="31" t="str">
        <v/>
      </c>
      <c r="BL119" s="32" t="str">
        <v/>
      </c>
      <c r="BM119" s="26">
        <f>SUM(S119,Y119,AE119,AK119,AQ119,AW119,BC119,BI119)</f>
      </c>
      <c r="BN119" s="26">
        <f>SUM(T119,Z119,AF119,AL119,AR119,AX119,BD119,BJ119)</f>
      </c>
      <c r="BO119" s="26">
        <f>SUM(U119,AA119,AG119,AM119,AS119,AY119,BE119,BK119)</f>
      </c>
      <c r="BP119" s="26">
        <f>SUM(V119,AB119,AH119,AN119,AT119,AZ119,BF119,BL119)</f>
      </c>
      <c r="BQ119" s="26">
        <f>MAX(BM119:BO119)</f>
      </c>
      <c r="BR119" s="26">
        <f>MIN(BM119:BO119)</f>
      </c>
      <c r="BS119" s="33">
        <f>IF(H119&gt;0,(BQ119*SQRT(3)*IF(N119&gt;0,N119,IF(O119&gt;0,O119,IF(P119&gt;0,P119,415)))/(H119*1000))*100,0)</f>
      </c>
      <c r="BT119" s="33">
        <f>IF(BS119&gt;70,"Upgrade","OK - No Upgrade")</f>
      </c>
      <c r="BU119" s="33">
        <f>IF(IF(AVERAGE(BM119:BO119)&gt;0,((BQ119-AVERAGE(BM119:BO119))/AVERAGE(BM119:BO119))*100,0)&gt;10,"Need to Balance","OK - Balanced")</f>
      </c>
    </row>
    <row r="120" ht="15.75" customHeight="1">
      <c r="A120" s="26" t="str">
        <v>Wadi Alain</v>
      </c>
      <c r="B120" s="26" t="str">
        <v>AMLAH</v>
      </c>
      <c r="C120" s="26" t="str">
        <v>K_LN1</v>
      </c>
      <c r="D120" s="26" t="str">
        <v>23.145257, 56.897194</v>
      </c>
      <c r="E120" s="26" t="str">
        <v>628</v>
      </c>
      <c r="F120" s="26" t="str">
        <v>Pole (PMT)</v>
      </c>
      <c r="G120" s="26" t="str">
        <v/>
      </c>
      <c r="H120" s="26">
        <v>200</v>
      </c>
      <c r="I120" s="26" t="str">
        <v>24/05/2026, 14:40</v>
      </c>
      <c r="J120" s="26">
        <v>1</v>
      </c>
      <c r="K120" s="26">
        <v>242</v>
      </c>
      <c r="L120" s="26">
        <v>245</v>
      </c>
      <c r="M120" s="26">
        <v>245</v>
      </c>
      <c r="N120" s="26">
        <v>420</v>
      </c>
      <c r="O120" s="26">
        <v>422</v>
      </c>
      <c r="P120" s="26">
        <v>424</v>
      </c>
      <c r="Q120" s="27" t="str">
        <v>120 mm²</v>
      </c>
      <c r="R120" s="28" t="str">
        <v>Cu</v>
      </c>
      <c r="S120" s="28">
        <v>166</v>
      </c>
      <c r="T120" s="28">
        <v>95</v>
      </c>
      <c r="U120" s="28">
        <v>113</v>
      </c>
      <c r="V120" s="29">
        <v>56</v>
      </c>
      <c r="W120" s="30" t="str">
        <v>120 mm²</v>
      </c>
      <c r="X120" s="31" t="str">
        <v>Cu</v>
      </c>
      <c r="Y120" s="31">
        <v>36</v>
      </c>
      <c r="Z120" s="31">
        <v>30</v>
      </c>
      <c r="AA120" s="31">
        <v>17</v>
      </c>
      <c r="AB120" s="32">
        <v>23</v>
      </c>
      <c r="AC120" s="27" t="str">
        <v/>
      </c>
      <c r="AD120" s="28" t="str">
        <v/>
      </c>
      <c r="AE120" s="28" t="str">
        <v/>
      </c>
      <c r="AF120" s="28" t="str">
        <v/>
      </c>
      <c r="AG120" s="28" t="str">
        <v/>
      </c>
      <c r="AH120" s="29" t="str">
        <v/>
      </c>
      <c r="AI120" s="30" t="str">
        <v/>
      </c>
      <c r="AJ120" s="31" t="str">
        <v/>
      </c>
      <c r="AK120" s="31" t="str">
        <v/>
      </c>
      <c r="AL120" s="31" t="str">
        <v/>
      </c>
      <c r="AM120" s="31" t="str">
        <v/>
      </c>
      <c r="AN120" s="32" t="str">
        <v/>
      </c>
      <c r="AO120" s="27" t="str">
        <v/>
      </c>
      <c r="AP120" s="28" t="str">
        <v/>
      </c>
      <c r="AQ120" s="28" t="str">
        <v/>
      </c>
      <c r="AR120" s="28" t="str">
        <v/>
      </c>
      <c r="AS120" s="28" t="str">
        <v/>
      </c>
      <c r="AT120" s="29" t="str">
        <v/>
      </c>
      <c r="AU120" s="30" t="str">
        <v/>
      </c>
      <c r="AV120" s="31" t="str">
        <v/>
      </c>
      <c r="AW120" s="31" t="str">
        <v/>
      </c>
      <c r="AX120" s="31" t="str">
        <v/>
      </c>
      <c r="AY120" s="31" t="str">
        <v/>
      </c>
      <c r="AZ120" s="32" t="str">
        <v/>
      </c>
      <c r="BA120" s="27" t="str">
        <v/>
      </c>
      <c r="BB120" s="28" t="str">
        <v/>
      </c>
      <c r="BC120" s="28" t="str">
        <v/>
      </c>
      <c r="BD120" s="28" t="str">
        <v/>
      </c>
      <c r="BE120" s="28" t="str">
        <v/>
      </c>
      <c r="BF120" s="29" t="str">
        <v/>
      </c>
      <c r="BG120" s="30" t="str">
        <v/>
      </c>
      <c r="BH120" s="31" t="str">
        <v/>
      </c>
      <c r="BI120" s="31" t="str">
        <v/>
      </c>
      <c r="BJ120" s="31" t="str">
        <v/>
      </c>
      <c r="BK120" s="31" t="str">
        <v/>
      </c>
      <c r="BL120" s="32" t="str">
        <v/>
      </c>
      <c r="BM120" s="26">
        <f>SUM(S120,Y120,AE120,AK120,AQ120,AW120,BC120,BI120)</f>
      </c>
      <c r="BN120" s="26">
        <f>SUM(T120,Z120,AF120,AL120,AR120,AX120,BD120,BJ120)</f>
      </c>
      <c r="BO120" s="26">
        <f>SUM(U120,AA120,AG120,AM120,AS120,AY120,BE120,BK120)</f>
      </c>
      <c r="BP120" s="26">
        <f>SUM(V120,AB120,AH120,AN120,AT120,AZ120,BF120,BL120)</f>
      </c>
      <c r="BQ120" s="26">
        <f>MAX(BM120:BO120)</f>
      </c>
      <c r="BR120" s="26">
        <f>MIN(BM120:BO120)</f>
      </c>
      <c r="BS120" s="33">
        <f>IF(H120&gt;0,(BQ120*SQRT(3)*IF(N120&gt;0,N120,IF(O120&gt;0,O120,IF(P120&gt;0,P120,415)))/(H120*1000))*100,0)</f>
      </c>
      <c r="BT120" s="33">
        <f>IF(BS120&gt;70,"Upgrade","OK - No Upgrade")</f>
      </c>
      <c r="BU120" s="33">
        <f>IF(IF(AVERAGE(BM120:BO120)&gt;0,((BQ120-AVERAGE(BM120:BO120))/AVERAGE(BM120:BO120))*100,0)&gt;10,"Need to Balance","OK - Balanced")</f>
      </c>
    </row>
    <row r="121" ht="15.75" customHeight="1">
      <c r="A121" s="26" t="str">
        <v>Wadi Alain</v>
      </c>
      <c r="B121" s="26" t="str">
        <v>AMLAH</v>
      </c>
      <c r="C121" s="26" t="str">
        <v>K_LN1</v>
      </c>
      <c r="D121" s="26" t="str">
        <v>23.136573, 56.891915</v>
      </c>
      <c r="E121" s="26" t="str">
        <v>2351</v>
      </c>
      <c r="F121" s="26" t="str">
        <v>Pole (PMT)</v>
      </c>
      <c r="G121" s="26" t="str">
        <v/>
      </c>
      <c r="H121" s="26">
        <v>200</v>
      </c>
      <c r="I121" s="26" t="str">
        <v>24/05/2026, 14:34</v>
      </c>
      <c r="J121" s="26">
        <v>1</v>
      </c>
      <c r="K121" s="26">
        <v>246</v>
      </c>
      <c r="L121" s="26">
        <v>247</v>
      </c>
      <c r="M121" s="26">
        <v>247</v>
      </c>
      <c r="N121" s="26">
        <v>427</v>
      </c>
      <c r="O121" s="26">
        <v>426</v>
      </c>
      <c r="P121" s="26">
        <v>429</v>
      </c>
      <c r="Q121" s="27" t="str">
        <v>185 mm²</v>
      </c>
      <c r="R121" s="28" t="str">
        <v>Cu</v>
      </c>
      <c r="S121" s="28">
        <v>36</v>
      </c>
      <c r="T121" s="28">
        <v>9</v>
      </c>
      <c r="U121" s="28">
        <v>41</v>
      </c>
      <c r="V121" s="29">
        <v>26</v>
      </c>
      <c r="W121" s="30" t="str">
        <v/>
      </c>
      <c r="X121" s="31" t="str">
        <v/>
      </c>
      <c r="Y121" s="31" t="str">
        <v/>
      </c>
      <c r="Z121" s="31" t="str">
        <v/>
      </c>
      <c r="AA121" s="31" t="str">
        <v/>
      </c>
      <c r="AB121" s="32" t="str">
        <v/>
      </c>
      <c r="AC121" s="27" t="str">
        <v/>
      </c>
      <c r="AD121" s="28" t="str">
        <v/>
      </c>
      <c r="AE121" s="28" t="str">
        <v/>
      </c>
      <c r="AF121" s="28" t="str">
        <v/>
      </c>
      <c r="AG121" s="28" t="str">
        <v/>
      </c>
      <c r="AH121" s="29" t="str">
        <v/>
      </c>
      <c r="AI121" s="30" t="str">
        <v/>
      </c>
      <c r="AJ121" s="31" t="str">
        <v/>
      </c>
      <c r="AK121" s="31" t="str">
        <v/>
      </c>
      <c r="AL121" s="31" t="str">
        <v/>
      </c>
      <c r="AM121" s="31" t="str">
        <v/>
      </c>
      <c r="AN121" s="32" t="str">
        <v/>
      </c>
      <c r="AO121" s="27" t="str">
        <v/>
      </c>
      <c r="AP121" s="28" t="str">
        <v/>
      </c>
      <c r="AQ121" s="28" t="str">
        <v/>
      </c>
      <c r="AR121" s="28" t="str">
        <v/>
      </c>
      <c r="AS121" s="28" t="str">
        <v/>
      </c>
      <c r="AT121" s="29" t="str">
        <v/>
      </c>
      <c r="AU121" s="30" t="str">
        <v/>
      </c>
      <c r="AV121" s="31" t="str">
        <v/>
      </c>
      <c r="AW121" s="31" t="str">
        <v/>
      </c>
      <c r="AX121" s="31" t="str">
        <v/>
      </c>
      <c r="AY121" s="31" t="str">
        <v/>
      </c>
      <c r="AZ121" s="32" t="str">
        <v/>
      </c>
      <c r="BA121" s="27" t="str">
        <v/>
      </c>
      <c r="BB121" s="28" t="str">
        <v/>
      </c>
      <c r="BC121" s="28" t="str">
        <v/>
      </c>
      <c r="BD121" s="28" t="str">
        <v/>
      </c>
      <c r="BE121" s="28" t="str">
        <v/>
      </c>
      <c r="BF121" s="29" t="str">
        <v/>
      </c>
      <c r="BG121" s="30" t="str">
        <v/>
      </c>
      <c r="BH121" s="31" t="str">
        <v/>
      </c>
      <c r="BI121" s="31" t="str">
        <v/>
      </c>
      <c r="BJ121" s="31" t="str">
        <v/>
      </c>
      <c r="BK121" s="31" t="str">
        <v/>
      </c>
      <c r="BL121" s="32" t="str">
        <v/>
      </c>
      <c r="BM121" s="26">
        <f>SUM(S121,Y121,AE121,AK121,AQ121,AW121,BC121,BI121)</f>
      </c>
      <c r="BN121" s="26">
        <f>SUM(T121,Z121,AF121,AL121,AR121,AX121,BD121,BJ121)</f>
      </c>
      <c r="BO121" s="26">
        <f>SUM(U121,AA121,AG121,AM121,AS121,AY121,BE121,BK121)</f>
      </c>
      <c r="BP121" s="26">
        <f>SUM(V121,AB121,AH121,AN121,AT121,AZ121,BF121,BL121)</f>
      </c>
      <c r="BQ121" s="26">
        <f>MAX(BM121:BO121)</f>
      </c>
      <c r="BR121" s="26">
        <f>MIN(BM121:BO121)</f>
      </c>
      <c r="BS121" s="33">
        <f>IF(H121&gt;0,(BQ121*SQRT(3)*IF(N121&gt;0,N121,IF(O121&gt;0,O121,IF(P121&gt;0,P121,415)))/(H121*1000))*100,0)</f>
      </c>
      <c r="BT121" s="33">
        <f>IF(BS121&gt;70,"Upgrade","OK - No Upgrade")</f>
      </c>
      <c r="BU121" s="33">
        <f>IF(IF(AVERAGE(BM121:BO121)&gt;0,((BQ121-AVERAGE(BM121:BO121))/AVERAGE(BM121:BO121))*100,0)&gt;10,"Need to Balance","OK - Balanced")</f>
      </c>
    </row>
    <row r="122" ht="15.75" customHeight="1">
      <c r="A122" s="26" t="str">
        <v>Wadi Alain</v>
      </c>
      <c r="B122" s="26" t="str">
        <v>AMLAH</v>
      </c>
      <c r="C122" s="26" t="str">
        <v>K_LN1</v>
      </c>
      <c r="D122" s="26" t="str">
        <v>23.136573, 56.891915</v>
      </c>
      <c r="E122" s="26" t="str">
        <v>630</v>
      </c>
      <c r="F122" s="26" t="str">
        <v>Pole (PMT)</v>
      </c>
      <c r="G122" s="26" t="str">
        <v/>
      </c>
      <c r="H122" s="26">
        <v>200</v>
      </c>
      <c r="I122" s="26" t="str">
        <v>24/05/2026, 14:41</v>
      </c>
      <c r="J122" s="26">
        <v>1</v>
      </c>
      <c r="K122" s="26">
        <v>246</v>
      </c>
      <c r="L122" s="26">
        <v>247</v>
      </c>
      <c r="M122" s="26">
        <v>246</v>
      </c>
      <c r="N122" s="26">
        <v>427</v>
      </c>
      <c r="O122" s="26">
        <v>426</v>
      </c>
      <c r="P122" s="26">
        <v>428</v>
      </c>
      <c r="Q122" s="27" t="str">
        <v/>
      </c>
      <c r="R122" s="28" t="str">
        <v/>
      </c>
      <c r="S122" s="28">
        <v>6</v>
      </c>
      <c r="T122" s="28">
        <v>15</v>
      </c>
      <c r="U122" s="28">
        <v>41</v>
      </c>
      <c r="V122" s="29">
        <v>22</v>
      </c>
      <c r="W122" s="30" t="str">
        <v>120 mm²</v>
      </c>
      <c r="X122" s="31" t="str">
        <v>Cu</v>
      </c>
      <c r="Y122" s="31">
        <v>28</v>
      </c>
      <c r="Z122" s="31">
        <v>26</v>
      </c>
      <c r="AA122" s="31">
        <v>9</v>
      </c>
      <c r="AB122" s="32">
        <v>9</v>
      </c>
      <c r="AC122" s="27" t="str">
        <v/>
      </c>
      <c r="AD122" s="28" t="str">
        <v/>
      </c>
      <c r="AE122" s="28" t="str">
        <v/>
      </c>
      <c r="AF122" s="28" t="str">
        <v/>
      </c>
      <c r="AG122" s="28" t="str">
        <v/>
      </c>
      <c r="AH122" s="29" t="str">
        <v/>
      </c>
      <c r="AI122" s="30" t="str">
        <v/>
      </c>
      <c r="AJ122" s="31" t="str">
        <v/>
      </c>
      <c r="AK122" s="31" t="str">
        <v/>
      </c>
      <c r="AL122" s="31" t="str">
        <v/>
      </c>
      <c r="AM122" s="31" t="str">
        <v/>
      </c>
      <c r="AN122" s="32" t="str">
        <v/>
      </c>
      <c r="AO122" s="27" t="str">
        <v/>
      </c>
      <c r="AP122" s="28" t="str">
        <v/>
      </c>
      <c r="AQ122" s="28" t="str">
        <v/>
      </c>
      <c r="AR122" s="28" t="str">
        <v/>
      </c>
      <c r="AS122" s="28" t="str">
        <v/>
      </c>
      <c r="AT122" s="29" t="str">
        <v/>
      </c>
      <c r="AU122" s="30" t="str">
        <v/>
      </c>
      <c r="AV122" s="31" t="str">
        <v/>
      </c>
      <c r="AW122" s="31" t="str">
        <v/>
      </c>
      <c r="AX122" s="31" t="str">
        <v/>
      </c>
      <c r="AY122" s="31" t="str">
        <v/>
      </c>
      <c r="AZ122" s="32" t="str">
        <v/>
      </c>
      <c r="BA122" s="27" t="str">
        <v/>
      </c>
      <c r="BB122" s="28" t="str">
        <v/>
      </c>
      <c r="BC122" s="28" t="str">
        <v/>
      </c>
      <c r="BD122" s="28" t="str">
        <v/>
      </c>
      <c r="BE122" s="28" t="str">
        <v/>
      </c>
      <c r="BF122" s="29" t="str">
        <v/>
      </c>
      <c r="BG122" s="30" t="str">
        <v/>
      </c>
      <c r="BH122" s="31" t="str">
        <v/>
      </c>
      <c r="BI122" s="31" t="str">
        <v/>
      </c>
      <c r="BJ122" s="31" t="str">
        <v/>
      </c>
      <c r="BK122" s="31" t="str">
        <v/>
      </c>
      <c r="BL122" s="32" t="str">
        <v/>
      </c>
      <c r="BM122" s="26">
        <f>SUM(S122,Y122,AE122,AK122,AQ122,AW122,BC122,BI122)</f>
      </c>
      <c r="BN122" s="26">
        <f>SUM(T122,Z122,AF122,AL122,AR122,AX122,BD122,BJ122)</f>
      </c>
      <c r="BO122" s="26">
        <f>SUM(U122,AA122,AG122,AM122,AS122,AY122,BE122,BK122)</f>
      </c>
      <c r="BP122" s="26">
        <f>SUM(V122,AB122,AH122,AN122,AT122,AZ122,BF122,BL122)</f>
      </c>
      <c r="BQ122" s="26">
        <f>MAX(BM122:BO122)</f>
      </c>
      <c r="BR122" s="26">
        <f>MIN(BM122:BO122)</f>
      </c>
      <c r="BS122" s="33">
        <f>IF(H122&gt;0,(BQ122*SQRT(3)*IF(N122&gt;0,N122,IF(O122&gt;0,O122,IF(P122&gt;0,P122,415)))/(H122*1000))*100,0)</f>
      </c>
      <c r="BT122" s="33">
        <f>IF(BS122&gt;70,"Upgrade","OK - No Upgrade")</f>
      </c>
      <c r="BU122" s="33">
        <f>IF(IF(AVERAGE(BM122:BO122)&gt;0,((BQ122-AVERAGE(BM122:BO122))/AVERAGE(BM122:BO122))*100,0)&gt;10,"Need to Balance","OK - Balanced")</f>
      </c>
    </row>
    <row r="123" ht="15.75" customHeight="1">
      <c r="A123" s="26" t="str">
        <v>Wadi Alain</v>
      </c>
      <c r="B123" s="26" t="str">
        <v>AMLAH</v>
      </c>
      <c r="C123" s="26" t="str">
        <v>K_LN1</v>
      </c>
      <c r="D123" s="26" t="str">
        <v>23.136573, 56.891915</v>
      </c>
      <c r="E123" s="26" t="str">
        <v>1834</v>
      </c>
      <c r="F123" s="26" t="str">
        <v>Pole (PMT)</v>
      </c>
      <c r="G123" s="26" t="str">
        <v/>
      </c>
      <c r="H123" s="26">
        <v>315</v>
      </c>
      <c r="I123" s="26" t="str">
        <v>24/05/2026, 14:25</v>
      </c>
      <c r="J123" s="26">
        <v>1</v>
      </c>
      <c r="K123" s="26">
        <v>247</v>
      </c>
      <c r="L123" s="26">
        <v>247</v>
      </c>
      <c r="M123" s="26">
        <v>247</v>
      </c>
      <c r="N123" s="26">
        <v>428</v>
      </c>
      <c r="O123" s="26">
        <v>428</v>
      </c>
      <c r="P123" s="26">
        <v>429</v>
      </c>
      <c r="Q123" s="27" t="str">
        <v>185 mm²</v>
      </c>
      <c r="R123" s="28" t="str">
        <v>Cu</v>
      </c>
      <c r="S123" s="28">
        <v>58</v>
      </c>
      <c r="T123" s="28">
        <v>68</v>
      </c>
      <c r="U123" s="28">
        <v>62</v>
      </c>
      <c r="V123" s="29">
        <v>10</v>
      </c>
      <c r="W123" s="30" t="str">
        <v/>
      </c>
      <c r="X123" s="31" t="str">
        <v/>
      </c>
      <c r="Y123" s="31" t="str">
        <v/>
      </c>
      <c r="Z123" s="31" t="str">
        <v/>
      </c>
      <c r="AA123" s="31" t="str">
        <v/>
      </c>
      <c r="AB123" s="32" t="str">
        <v/>
      </c>
      <c r="AC123" s="27" t="str">
        <v/>
      </c>
      <c r="AD123" s="28" t="str">
        <v/>
      </c>
      <c r="AE123" s="28" t="str">
        <v/>
      </c>
      <c r="AF123" s="28" t="str">
        <v/>
      </c>
      <c r="AG123" s="28" t="str">
        <v/>
      </c>
      <c r="AH123" s="29" t="str">
        <v/>
      </c>
      <c r="AI123" s="30" t="str">
        <v/>
      </c>
      <c r="AJ123" s="31" t="str">
        <v/>
      </c>
      <c r="AK123" s="31" t="str">
        <v/>
      </c>
      <c r="AL123" s="31" t="str">
        <v/>
      </c>
      <c r="AM123" s="31" t="str">
        <v/>
      </c>
      <c r="AN123" s="32" t="str">
        <v/>
      </c>
      <c r="AO123" s="27" t="str">
        <v/>
      </c>
      <c r="AP123" s="28" t="str">
        <v/>
      </c>
      <c r="AQ123" s="28" t="str">
        <v/>
      </c>
      <c r="AR123" s="28" t="str">
        <v/>
      </c>
      <c r="AS123" s="28" t="str">
        <v/>
      </c>
      <c r="AT123" s="29" t="str">
        <v/>
      </c>
      <c r="AU123" s="30" t="str">
        <v/>
      </c>
      <c r="AV123" s="31" t="str">
        <v/>
      </c>
      <c r="AW123" s="31" t="str">
        <v/>
      </c>
      <c r="AX123" s="31" t="str">
        <v/>
      </c>
      <c r="AY123" s="31" t="str">
        <v/>
      </c>
      <c r="AZ123" s="32" t="str">
        <v/>
      </c>
      <c r="BA123" s="27" t="str">
        <v/>
      </c>
      <c r="BB123" s="28" t="str">
        <v/>
      </c>
      <c r="BC123" s="28" t="str">
        <v/>
      </c>
      <c r="BD123" s="28" t="str">
        <v/>
      </c>
      <c r="BE123" s="28" t="str">
        <v/>
      </c>
      <c r="BF123" s="29" t="str">
        <v/>
      </c>
      <c r="BG123" s="30" t="str">
        <v/>
      </c>
      <c r="BH123" s="31" t="str">
        <v/>
      </c>
      <c r="BI123" s="31" t="str">
        <v/>
      </c>
      <c r="BJ123" s="31" t="str">
        <v/>
      </c>
      <c r="BK123" s="31" t="str">
        <v/>
      </c>
      <c r="BL123" s="32" t="str">
        <v/>
      </c>
      <c r="BM123" s="26">
        <f>SUM(S123,Y123,AE123,AK123,AQ123,AW123,BC123,BI123)</f>
      </c>
      <c r="BN123" s="26">
        <f>SUM(T123,Z123,AF123,AL123,AR123,AX123,BD123,BJ123)</f>
      </c>
      <c r="BO123" s="26">
        <f>SUM(U123,AA123,AG123,AM123,AS123,AY123,BE123,BK123)</f>
      </c>
      <c r="BP123" s="26">
        <f>SUM(V123,AB123,AH123,AN123,AT123,AZ123,BF123,BL123)</f>
      </c>
      <c r="BQ123" s="26">
        <f>MAX(BM123:BO123)</f>
      </c>
      <c r="BR123" s="26">
        <f>MIN(BM123:BO123)</f>
      </c>
      <c r="BS123" s="33">
        <f>IF(H123&gt;0,(BQ123*SQRT(3)*IF(N123&gt;0,N123,IF(O123&gt;0,O123,IF(P123&gt;0,P123,415)))/(H123*1000))*100,0)</f>
      </c>
      <c r="BT123" s="33">
        <f>IF(BS123&gt;70,"Upgrade","OK - No Upgrade")</f>
      </c>
      <c r="BU123" s="33">
        <f>IF(IF(AVERAGE(BM123:BO123)&gt;0,((BQ123-AVERAGE(BM123:BO123))/AVERAGE(BM123:BO123))*100,0)&gt;10,"Need to Balance","OK - Balanced")</f>
      </c>
    </row>
    <row r="124" ht="15.75" customHeight="1">
      <c r="A124" s="26" t="str">
        <v>Wadi Alain</v>
      </c>
      <c r="B124" s="26" t="str">
        <v>AMLAH</v>
      </c>
      <c r="C124" s="26" t="str">
        <v>K_LN4</v>
      </c>
      <c r="D124" s="26" t="str">
        <v>23.08751, 56.819855</v>
      </c>
      <c r="E124" s="26" t="str">
        <v>1537</v>
      </c>
      <c r="F124" s="26" t="str">
        <v>Ground (GMT)</v>
      </c>
      <c r="G124" s="26" t="str">
        <v/>
      </c>
      <c r="H124" s="26">
        <v>1000</v>
      </c>
      <c r="I124" s="26" t="str">
        <v>24/05/2026, 14:16</v>
      </c>
      <c r="J124" s="26">
        <v>1</v>
      </c>
      <c r="K124" s="26">
        <v>241</v>
      </c>
      <c r="L124" s="26">
        <v>242</v>
      </c>
      <c r="M124" s="26">
        <v>243</v>
      </c>
      <c r="N124" s="26">
        <v>418</v>
      </c>
      <c r="O124" s="26">
        <v>418</v>
      </c>
      <c r="P124" s="26">
        <v>420</v>
      </c>
      <c r="Q124" s="27" t="str">
        <v>185 mm²</v>
      </c>
      <c r="R124" s="28" t="str">
        <v>Cu</v>
      </c>
      <c r="S124" s="28">
        <v>75</v>
      </c>
      <c r="T124" s="28">
        <v>50</v>
      </c>
      <c r="U124" s="28">
        <v>78</v>
      </c>
      <c r="V124" s="29">
        <v>44</v>
      </c>
      <c r="W124" s="30" t="str">
        <v/>
      </c>
      <c r="X124" s="31" t="str">
        <v/>
      </c>
      <c r="Y124" s="31">
        <v>0</v>
      </c>
      <c r="Z124" s="31">
        <v>0</v>
      </c>
      <c r="AA124" s="31">
        <v>0</v>
      </c>
      <c r="AB124" s="32">
        <v>0</v>
      </c>
      <c r="AC124" s="27" t="str">
        <v>185 mm²</v>
      </c>
      <c r="AD124" s="28" t="str">
        <v>Cu</v>
      </c>
      <c r="AE124" s="28">
        <v>29</v>
      </c>
      <c r="AF124" s="28">
        <v>107</v>
      </c>
      <c r="AG124" s="28">
        <v>15</v>
      </c>
      <c r="AH124" s="29">
        <v>67</v>
      </c>
      <c r="AI124" s="30" t="str">
        <v/>
      </c>
      <c r="AJ124" s="31" t="str">
        <v/>
      </c>
      <c r="AK124" s="31" t="str">
        <v/>
      </c>
      <c r="AL124" s="31" t="str">
        <v/>
      </c>
      <c r="AM124" s="31" t="str">
        <v/>
      </c>
      <c r="AN124" s="32" t="str">
        <v/>
      </c>
      <c r="AO124" s="27" t="str">
        <v/>
      </c>
      <c r="AP124" s="28" t="str">
        <v/>
      </c>
      <c r="AQ124" s="28" t="str">
        <v/>
      </c>
      <c r="AR124" s="28" t="str">
        <v/>
      </c>
      <c r="AS124" s="28" t="str">
        <v/>
      </c>
      <c r="AT124" s="29" t="str">
        <v/>
      </c>
      <c r="AU124" s="30" t="str">
        <v/>
      </c>
      <c r="AV124" s="31" t="str">
        <v/>
      </c>
      <c r="AW124" s="31" t="str">
        <v/>
      </c>
      <c r="AX124" s="31" t="str">
        <v/>
      </c>
      <c r="AY124" s="31" t="str">
        <v/>
      </c>
      <c r="AZ124" s="32" t="str">
        <v/>
      </c>
      <c r="BA124" s="27" t="str">
        <v/>
      </c>
      <c r="BB124" s="28" t="str">
        <v/>
      </c>
      <c r="BC124" s="28" t="str">
        <v/>
      </c>
      <c r="BD124" s="28" t="str">
        <v/>
      </c>
      <c r="BE124" s="28" t="str">
        <v/>
      </c>
      <c r="BF124" s="29" t="str">
        <v/>
      </c>
      <c r="BG124" s="30" t="str">
        <v/>
      </c>
      <c r="BH124" s="31" t="str">
        <v/>
      </c>
      <c r="BI124" s="31" t="str">
        <v/>
      </c>
      <c r="BJ124" s="31" t="str">
        <v/>
      </c>
      <c r="BK124" s="31" t="str">
        <v/>
      </c>
      <c r="BL124" s="32" t="str">
        <v/>
      </c>
      <c r="BM124" s="26">
        <f>SUM(S124,Y124,AE124,AK124,AQ124,AW124,BC124,BI124)</f>
      </c>
      <c r="BN124" s="26">
        <f>SUM(T124,Z124,AF124,AL124,AR124,AX124,BD124,BJ124)</f>
      </c>
      <c r="BO124" s="26">
        <f>SUM(U124,AA124,AG124,AM124,AS124,AY124,BE124,BK124)</f>
      </c>
      <c r="BP124" s="26">
        <f>SUM(V124,AB124,AH124,AN124,AT124,AZ124,BF124,BL124)</f>
      </c>
      <c r="BQ124" s="26">
        <f>MAX(BM124:BO124)</f>
      </c>
      <c r="BR124" s="26">
        <f>MIN(BM124:BO124)</f>
      </c>
      <c r="BS124" s="33">
        <f>IF(H124&gt;0,(BQ124*SQRT(3)*IF(N124&gt;0,N124,IF(O124&gt;0,O124,IF(P124&gt;0,P124,415)))/(H124*1000))*100,0)</f>
      </c>
      <c r="BT124" s="33">
        <f>IF(BS124&gt;70,"Upgrade","OK - No Upgrade")</f>
      </c>
      <c r="BU124" s="33">
        <f>IF(IF(AVERAGE(BM124:BO124)&gt;0,((BQ124-AVERAGE(BM124:BO124))/AVERAGE(BM124:BO124))*100,0)&gt;10,"Need to Balance","OK - Balanced")</f>
      </c>
    </row>
    <row r="125" ht="15.75" customHeight="1">
      <c r="A125" s="26" t="str">
        <v>Wadi Alain</v>
      </c>
      <c r="B125" s="26" t="str">
        <v>AMLAH</v>
      </c>
      <c r="C125" s="26" t="str">
        <v>K_LN4</v>
      </c>
      <c r="D125" s="26" t="str">
        <v>23.135801, 56.891811</v>
      </c>
      <c r="E125" s="26" t="str">
        <v>817</v>
      </c>
      <c r="F125" s="26" t="str">
        <v>Ground (GMT)</v>
      </c>
      <c r="G125" s="26" t="str">
        <v/>
      </c>
      <c r="H125" s="26">
        <v>1000</v>
      </c>
      <c r="I125" s="26" t="str">
        <v>24/05/2026, 10:57</v>
      </c>
      <c r="J125" s="26">
        <v>1</v>
      </c>
      <c r="K125" s="26">
        <v>242</v>
      </c>
      <c r="L125" s="26">
        <v>242</v>
      </c>
      <c r="M125" s="26">
        <v>245</v>
      </c>
      <c r="N125" s="26">
        <v>420</v>
      </c>
      <c r="O125" s="26">
        <v>422</v>
      </c>
      <c r="P125" s="26">
        <v>425</v>
      </c>
      <c r="Q125" s="27" t="str">
        <v>185 mm²</v>
      </c>
      <c r="R125" s="28" t="str">
        <v>Cu</v>
      </c>
      <c r="S125" s="28">
        <v>15</v>
      </c>
      <c r="T125" s="28">
        <v>18</v>
      </c>
      <c r="U125" s="28">
        <v>15</v>
      </c>
      <c r="V125" s="29">
        <v>16</v>
      </c>
      <c r="W125" s="30" t="str">
        <v>185 mm²</v>
      </c>
      <c r="X125" s="31" t="str">
        <v>Cu</v>
      </c>
      <c r="Y125" s="31">
        <v>69</v>
      </c>
      <c r="Z125" s="31">
        <v>43</v>
      </c>
      <c r="AA125" s="31">
        <v>64</v>
      </c>
      <c r="AB125" s="32">
        <v>23</v>
      </c>
      <c r="AC125" s="27" t="str">
        <v>185 mm²</v>
      </c>
      <c r="AD125" s="28" t="str">
        <v>Cu</v>
      </c>
      <c r="AE125" s="28">
        <v>72</v>
      </c>
      <c r="AF125" s="28">
        <v>100</v>
      </c>
      <c r="AG125" s="28">
        <v>133</v>
      </c>
      <c r="AH125" s="29">
        <v>54</v>
      </c>
      <c r="AI125" s="30" t="str">
        <v>185 mm²</v>
      </c>
      <c r="AJ125" s="31" t="str">
        <v>Cu</v>
      </c>
      <c r="AK125" s="31">
        <v>85</v>
      </c>
      <c r="AL125" s="31">
        <v>105</v>
      </c>
      <c r="AM125" s="31">
        <v>58</v>
      </c>
      <c r="AN125" s="32">
        <v>48</v>
      </c>
      <c r="AO125" s="27" t="str">
        <v/>
      </c>
      <c r="AP125" s="28" t="str">
        <v/>
      </c>
      <c r="AQ125" s="28" t="str">
        <v/>
      </c>
      <c r="AR125" s="28" t="str">
        <v/>
      </c>
      <c r="AS125" s="28" t="str">
        <v/>
      </c>
      <c r="AT125" s="29" t="str">
        <v/>
      </c>
      <c r="AU125" s="30" t="str">
        <v/>
      </c>
      <c r="AV125" s="31" t="str">
        <v/>
      </c>
      <c r="AW125" s="31" t="str">
        <v/>
      </c>
      <c r="AX125" s="31" t="str">
        <v/>
      </c>
      <c r="AY125" s="31" t="str">
        <v/>
      </c>
      <c r="AZ125" s="32" t="str">
        <v/>
      </c>
      <c r="BA125" s="27" t="str">
        <v/>
      </c>
      <c r="BB125" s="28" t="str">
        <v/>
      </c>
      <c r="BC125" s="28" t="str">
        <v/>
      </c>
      <c r="BD125" s="28" t="str">
        <v/>
      </c>
      <c r="BE125" s="28" t="str">
        <v/>
      </c>
      <c r="BF125" s="29" t="str">
        <v/>
      </c>
      <c r="BG125" s="30" t="str">
        <v/>
      </c>
      <c r="BH125" s="31" t="str">
        <v/>
      </c>
      <c r="BI125" s="31" t="str">
        <v/>
      </c>
      <c r="BJ125" s="31" t="str">
        <v/>
      </c>
      <c r="BK125" s="31" t="str">
        <v/>
      </c>
      <c r="BL125" s="32" t="str">
        <v/>
      </c>
      <c r="BM125" s="26">
        <f>SUM(S125,Y125,AE125,AK125,AQ125,AW125,BC125,BI125)</f>
      </c>
      <c r="BN125" s="26">
        <f>SUM(T125,Z125,AF125,AL125,AR125,AX125,BD125,BJ125)</f>
      </c>
      <c r="BO125" s="26">
        <f>SUM(U125,AA125,AG125,AM125,AS125,AY125,BE125,BK125)</f>
      </c>
      <c r="BP125" s="26">
        <f>SUM(V125,AB125,AH125,AN125,AT125,AZ125,BF125,BL125)</f>
      </c>
      <c r="BQ125" s="26">
        <f>MAX(BM125:BO125)</f>
      </c>
      <c r="BR125" s="26">
        <f>MIN(BM125:BO125)</f>
      </c>
      <c r="BS125" s="33">
        <f>IF(H125&gt;0,(BQ125*SQRT(3)*IF(N125&gt;0,N125,IF(O125&gt;0,O125,IF(P125&gt;0,P125,415)))/(H125*1000))*100,0)</f>
      </c>
      <c r="BT125" s="33">
        <f>IF(BS125&gt;70,"Upgrade","OK - No Upgrade")</f>
      </c>
      <c r="BU125" s="33">
        <f>IF(IF(AVERAGE(BM125:BO125)&gt;0,((BQ125-AVERAGE(BM125:BO125))/AVERAGE(BM125:BO125))*100,0)&gt;10,"Need to Balance","OK - Balanced")</f>
      </c>
    </row>
    <row r="126" ht="15.75" customHeight="1">
      <c r="A126" s="26" t="str">
        <v>Wadi Alain</v>
      </c>
      <c r="B126" s="26" t="str">
        <v>AMLAH</v>
      </c>
      <c r="C126" s="26" t="str">
        <v>K_LN4</v>
      </c>
      <c r="D126" s="26" t="str">
        <v>23.129, 56.889793</v>
      </c>
      <c r="E126" s="26" t="str">
        <v>809</v>
      </c>
      <c r="F126" s="26" t="str">
        <v>Ground (GMT)</v>
      </c>
      <c r="G126" s="26" t="str">
        <v/>
      </c>
      <c r="H126" s="26">
        <v>1000</v>
      </c>
      <c r="I126" s="26" t="str">
        <v>24/05/2026, 10:49</v>
      </c>
      <c r="J126" s="26">
        <v>1</v>
      </c>
      <c r="K126" s="26">
        <v>242</v>
      </c>
      <c r="L126" s="26">
        <v>243</v>
      </c>
      <c r="M126" s="26">
        <v>245</v>
      </c>
      <c r="N126" s="26">
        <v>421</v>
      </c>
      <c r="O126" s="26">
        <v>423</v>
      </c>
      <c r="P126" s="26">
        <v>426</v>
      </c>
      <c r="Q126" s="27" t="str">
        <v>185 mm²</v>
      </c>
      <c r="R126" s="28" t="str">
        <v>Cu</v>
      </c>
      <c r="S126" s="28">
        <v>77</v>
      </c>
      <c r="T126" s="28">
        <v>50</v>
      </c>
      <c r="U126" s="28">
        <v>44</v>
      </c>
      <c r="V126" s="29">
        <v>30</v>
      </c>
      <c r="W126" s="30" t="str">
        <v>185 mm²</v>
      </c>
      <c r="X126" s="31" t="str">
        <v>Cu</v>
      </c>
      <c r="Y126" s="31">
        <v>0</v>
      </c>
      <c r="Z126" s="31">
        <v>0</v>
      </c>
      <c r="AA126" s="31">
        <v>0</v>
      </c>
      <c r="AB126" s="32">
        <v>0</v>
      </c>
      <c r="AC126" s="27" t="str">
        <v>185 mm²</v>
      </c>
      <c r="AD126" s="28" t="str">
        <v>Cu</v>
      </c>
      <c r="AE126" s="28">
        <v>98</v>
      </c>
      <c r="AF126" s="28">
        <v>40</v>
      </c>
      <c r="AG126" s="28">
        <v>56</v>
      </c>
      <c r="AH126" s="29">
        <v>56</v>
      </c>
      <c r="AI126" s="30" t="str">
        <v>185 mm²</v>
      </c>
      <c r="AJ126" s="31" t="str">
        <v>Cu</v>
      </c>
      <c r="AK126" s="31">
        <v>45</v>
      </c>
      <c r="AL126" s="31">
        <v>13</v>
      </c>
      <c r="AM126" s="31">
        <v>9</v>
      </c>
      <c r="AN126" s="32">
        <v>45</v>
      </c>
      <c r="AO126" s="27" t="str">
        <v/>
      </c>
      <c r="AP126" s="28" t="str">
        <v/>
      </c>
      <c r="AQ126" s="28" t="str">
        <v/>
      </c>
      <c r="AR126" s="28" t="str">
        <v/>
      </c>
      <c r="AS126" s="28" t="str">
        <v/>
      </c>
      <c r="AT126" s="29" t="str">
        <v/>
      </c>
      <c r="AU126" s="30" t="str">
        <v/>
      </c>
      <c r="AV126" s="31" t="str">
        <v/>
      </c>
      <c r="AW126" s="31" t="str">
        <v/>
      </c>
      <c r="AX126" s="31" t="str">
        <v/>
      </c>
      <c r="AY126" s="31" t="str">
        <v/>
      </c>
      <c r="AZ126" s="32" t="str">
        <v/>
      </c>
      <c r="BA126" s="27" t="str">
        <v/>
      </c>
      <c r="BB126" s="28" t="str">
        <v/>
      </c>
      <c r="BC126" s="28" t="str">
        <v/>
      </c>
      <c r="BD126" s="28" t="str">
        <v/>
      </c>
      <c r="BE126" s="28" t="str">
        <v/>
      </c>
      <c r="BF126" s="29" t="str">
        <v/>
      </c>
      <c r="BG126" s="30" t="str">
        <v/>
      </c>
      <c r="BH126" s="31" t="str">
        <v/>
      </c>
      <c r="BI126" s="31" t="str">
        <v/>
      </c>
      <c r="BJ126" s="31" t="str">
        <v/>
      </c>
      <c r="BK126" s="31" t="str">
        <v/>
      </c>
      <c r="BL126" s="32" t="str">
        <v/>
      </c>
      <c r="BM126" s="26">
        <f>SUM(S126,Y126,AE126,AK126,AQ126,AW126,BC126,BI126)</f>
      </c>
      <c r="BN126" s="26">
        <f>SUM(T126,Z126,AF126,AL126,AR126,AX126,BD126,BJ126)</f>
      </c>
      <c r="BO126" s="26">
        <f>SUM(U126,AA126,AG126,AM126,AS126,AY126,BE126,BK126)</f>
      </c>
      <c r="BP126" s="26">
        <f>SUM(V126,AB126,AH126,AN126,AT126,AZ126,BF126,BL126)</f>
      </c>
      <c r="BQ126" s="26">
        <f>MAX(BM126:BO126)</f>
      </c>
      <c r="BR126" s="26">
        <f>MIN(BM126:BO126)</f>
      </c>
      <c r="BS126" s="33">
        <f>IF(H126&gt;0,(BQ126*SQRT(3)*IF(N126&gt;0,N126,IF(O126&gt;0,O126,IF(P126&gt;0,P126,415)))/(H126*1000))*100,0)</f>
      </c>
      <c r="BT126" s="33">
        <f>IF(BS126&gt;70,"Upgrade","OK - No Upgrade")</f>
      </c>
      <c r="BU126" s="33">
        <f>IF(IF(AVERAGE(BM126:BO126)&gt;0,((BQ126-AVERAGE(BM126:BO126))/AVERAGE(BM126:BO126))*100,0)&gt;10,"Need to Balance","OK - Balanced")</f>
      </c>
    </row>
    <row r="127" ht="15.75" customHeight="1">
      <c r="A127" s="26" t="str">
        <v>Wadi Alain</v>
      </c>
      <c r="B127" s="26" t="str">
        <v>AMLAH</v>
      </c>
      <c r="C127" s="26" t="str">
        <v>K_LN4</v>
      </c>
      <c r="D127" s="26" t="str">
        <v>23.128159, 56.889813</v>
      </c>
      <c r="E127" s="26" t="str">
        <v>2038</v>
      </c>
      <c r="F127" s="26" t="str">
        <v>Ground (GMT)</v>
      </c>
      <c r="G127" s="26" t="str">
        <v/>
      </c>
      <c r="H127" s="26">
        <v>1000</v>
      </c>
      <c r="I127" s="26" t="str">
        <v>24/05/2026, 10:42</v>
      </c>
      <c r="J127" s="26">
        <v>1</v>
      </c>
      <c r="K127" s="26">
        <v>248</v>
      </c>
      <c r="L127" s="26">
        <v>251</v>
      </c>
      <c r="M127" s="26">
        <v>250</v>
      </c>
      <c r="N127" s="26">
        <v>430</v>
      </c>
      <c r="O127" s="26">
        <v>433</v>
      </c>
      <c r="P127" s="26">
        <v>437</v>
      </c>
      <c r="Q127" s="27" t="str">
        <v>185 mm²</v>
      </c>
      <c r="R127" s="28" t="str">
        <v>Cu</v>
      </c>
      <c r="S127" s="28">
        <v>13</v>
      </c>
      <c r="T127" s="28">
        <v>8</v>
      </c>
      <c r="U127" s="28">
        <v>1</v>
      </c>
      <c r="V127" s="29">
        <v>12</v>
      </c>
      <c r="W127" s="30" t="str">
        <v>185 mm²</v>
      </c>
      <c r="X127" s="31" t="str">
        <v>Cu</v>
      </c>
      <c r="Y127" s="31">
        <v>236</v>
      </c>
      <c r="Z127" s="31">
        <v>86</v>
      </c>
      <c r="AA127" s="31">
        <v>149</v>
      </c>
      <c r="AB127" s="32">
        <v>106</v>
      </c>
      <c r="AC127" s="27" t="str">
        <v>185 mm²</v>
      </c>
      <c r="AD127" s="28" t="str">
        <v>Cu</v>
      </c>
      <c r="AE127" s="28">
        <v>121</v>
      </c>
      <c r="AF127" s="28">
        <v>125</v>
      </c>
      <c r="AG127" s="28">
        <v>144</v>
      </c>
      <c r="AH127" s="29">
        <v>106</v>
      </c>
      <c r="AI127" s="30" t="str">
        <v>185 mm²</v>
      </c>
      <c r="AJ127" s="31" t="str">
        <v>Cu</v>
      </c>
      <c r="AK127" s="31">
        <v>35</v>
      </c>
      <c r="AL127" s="31">
        <v>30</v>
      </c>
      <c r="AM127" s="31">
        <v>29</v>
      </c>
      <c r="AN127" s="32">
        <v>18</v>
      </c>
      <c r="AO127" s="27" t="str">
        <v/>
      </c>
      <c r="AP127" s="28" t="str">
        <v/>
      </c>
      <c r="AQ127" s="28" t="str">
        <v/>
      </c>
      <c r="AR127" s="28" t="str">
        <v/>
      </c>
      <c r="AS127" s="28" t="str">
        <v/>
      </c>
      <c r="AT127" s="29" t="str">
        <v/>
      </c>
      <c r="AU127" s="30" t="str">
        <v/>
      </c>
      <c r="AV127" s="31" t="str">
        <v/>
      </c>
      <c r="AW127" s="31" t="str">
        <v/>
      </c>
      <c r="AX127" s="31" t="str">
        <v/>
      </c>
      <c r="AY127" s="31" t="str">
        <v/>
      </c>
      <c r="AZ127" s="32" t="str">
        <v/>
      </c>
      <c r="BA127" s="27" t="str">
        <v/>
      </c>
      <c r="BB127" s="28" t="str">
        <v/>
      </c>
      <c r="BC127" s="28" t="str">
        <v/>
      </c>
      <c r="BD127" s="28" t="str">
        <v/>
      </c>
      <c r="BE127" s="28" t="str">
        <v/>
      </c>
      <c r="BF127" s="29" t="str">
        <v/>
      </c>
      <c r="BG127" s="30" t="str">
        <v/>
      </c>
      <c r="BH127" s="31" t="str">
        <v/>
      </c>
      <c r="BI127" s="31" t="str">
        <v/>
      </c>
      <c r="BJ127" s="31" t="str">
        <v/>
      </c>
      <c r="BK127" s="31" t="str">
        <v/>
      </c>
      <c r="BL127" s="32" t="str">
        <v/>
      </c>
      <c r="BM127" s="26">
        <f>SUM(S127,Y127,AE127,AK127,AQ127,AW127,BC127,BI127)</f>
      </c>
      <c r="BN127" s="26">
        <f>SUM(T127,Z127,AF127,AL127,AR127,AX127,BD127,BJ127)</f>
      </c>
      <c r="BO127" s="26">
        <f>SUM(U127,AA127,AG127,AM127,AS127,AY127,BE127,BK127)</f>
      </c>
      <c r="BP127" s="26">
        <f>SUM(V127,AB127,AH127,AN127,AT127,AZ127,BF127,BL127)</f>
      </c>
      <c r="BQ127" s="26">
        <f>MAX(BM127:BO127)</f>
      </c>
      <c r="BR127" s="26">
        <f>MIN(BM127:BO127)</f>
      </c>
      <c r="BS127" s="33">
        <f>IF(H127&gt;0,(BQ127*SQRT(3)*IF(N127&gt;0,N127,IF(O127&gt;0,O127,IF(P127&gt;0,P127,415)))/(H127*1000))*100,0)</f>
      </c>
      <c r="BT127" s="33">
        <f>IF(BS127&gt;70,"Upgrade","OK - No Upgrade")</f>
      </c>
      <c r="BU127" s="33">
        <f>IF(IF(AVERAGE(BM127:BO127)&gt;0,((BQ127-AVERAGE(BM127:BO127))/AVERAGE(BM127:BO127))*100,0)&gt;10,"Need to Balance","OK - Balanced")</f>
      </c>
    </row>
    <row r="128" ht="15.75" customHeight="1">
      <c r="A128" s="26" t="str">
        <v>Wadi Alain</v>
      </c>
      <c r="B128" s="26" t="str">
        <v>AMLAH</v>
      </c>
      <c r="C128" s="26" t="str">
        <v>K_LN4</v>
      </c>
      <c r="D128" s="26" t="str">
        <v>23.126085, 56.889607</v>
      </c>
      <c r="E128" s="26" t="str">
        <v>1712</v>
      </c>
      <c r="F128" s="26" t="str">
        <v>Ground (GMT)</v>
      </c>
      <c r="G128" s="26" t="str">
        <v/>
      </c>
      <c r="H128" s="26">
        <v>1000</v>
      </c>
      <c r="I128" s="26" t="str">
        <v>24/05/2026, 10:23</v>
      </c>
      <c r="J128" s="26">
        <v>1</v>
      </c>
      <c r="K128" s="26">
        <v>242</v>
      </c>
      <c r="L128" s="26">
        <v>244</v>
      </c>
      <c r="M128" s="26">
        <v>242</v>
      </c>
      <c r="N128" s="26">
        <v>424</v>
      </c>
      <c r="O128" s="26">
        <v>421</v>
      </c>
      <c r="P128" s="26">
        <v>423</v>
      </c>
      <c r="Q128" s="27" t="str">
        <v>185 mm²</v>
      </c>
      <c r="R128" s="28" t="str">
        <v>Cu</v>
      </c>
      <c r="S128" s="28">
        <v>95</v>
      </c>
      <c r="T128" s="28">
        <v>112</v>
      </c>
      <c r="U128" s="28">
        <v>34</v>
      </c>
      <c r="V128" s="29">
        <v>82</v>
      </c>
      <c r="W128" s="30" t="str">
        <v>185 mm²</v>
      </c>
      <c r="X128" s="31" t="str">
        <v>Cu</v>
      </c>
      <c r="Y128" s="31">
        <v>131</v>
      </c>
      <c r="Z128" s="31">
        <v>126</v>
      </c>
      <c r="AA128" s="31">
        <v>97</v>
      </c>
      <c r="AB128" s="32">
        <v>54</v>
      </c>
      <c r="AC128" s="27" t="str">
        <v>185 mm²</v>
      </c>
      <c r="AD128" s="28" t="str">
        <v>Cu</v>
      </c>
      <c r="AE128" s="28">
        <v>13</v>
      </c>
      <c r="AF128" s="28">
        <v>24</v>
      </c>
      <c r="AG128" s="28">
        <v>15</v>
      </c>
      <c r="AH128" s="29">
        <v>10</v>
      </c>
      <c r="AI128" s="30" t="str">
        <v>185 mm²</v>
      </c>
      <c r="AJ128" s="31" t="str">
        <v>Cu</v>
      </c>
      <c r="AK128" s="31">
        <v>11</v>
      </c>
      <c r="AL128" s="31">
        <v>1</v>
      </c>
      <c r="AM128" s="31">
        <v>1</v>
      </c>
      <c r="AN128" s="32">
        <v>13</v>
      </c>
      <c r="AO128" s="27" t="str">
        <v/>
      </c>
      <c r="AP128" s="28" t="str">
        <v/>
      </c>
      <c r="AQ128" s="28" t="str">
        <v/>
      </c>
      <c r="AR128" s="28" t="str">
        <v/>
      </c>
      <c r="AS128" s="28" t="str">
        <v/>
      </c>
      <c r="AT128" s="29" t="str">
        <v/>
      </c>
      <c r="AU128" s="30" t="str">
        <v/>
      </c>
      <c r="AV128" s="31" t="str">
        <v/>
      </c>
      <c r="AW128" s="31" t="str">
        <v/>
      </c>
      <c r="AX128" s="31" t="str">
        <v/>
      </c>
      <c r="AY128" s="31" t="str">
        <v/>
      </c>
      <c r="AZ128" s="32" t="str">
        <v/>
      </c>
      <c r="BA128" s="27" t="str">
        <v/>
      </c>
      <c r="BB128" s="28" t="str">
        <v/>
      </c>
      <c r="BC128" s="28" t="str">
        <v/>
      </c>
      <c r="BD128" s="28" t="str">
        <v/>
      </c>
      <c r="BE128" s="28" t="str">
        <v/>
      </c>
      <c r="BF128" s="29" t="str">
        <v/>
      </c>
      <c r="BG128" s="30" t="str">
        <v/>
      </c>
      <c r="BH128" s="31" t="str">
        <v/>
      </c>
      <c r="BI128" s="31" t="str">
        <v/>
      </c>
      <c r="BJ128" s="31" t="str">
        <v/>
      </c>
      <c r="BK128" s="31" t="str">
        <v/>
      </c>
      <c r="BL128" s="32" t="str">
        <v/>
      </c>
      <c r="BM128" s="26">
        <f>SUM(S128,Y128,AE128,AK128,AQ128,AW128,BC128,BI128)</f>
      </c>
      <c r="BN128" s="26">
        <f>SUM(T128,Z128,AF128,AL128,AR128,AX128,BD128,BJ128)</f>
      </c>
      <c r="BO128" s="26">
        <f>SUM(U128,AA128,AG128,AM128,AS128,AY128,BE128,BK128)</f>
      </c>
      <c r="BP128" s="26">
        <f>SUM(V128,AB128,AH128,AN128,AT128,AZ128,BF128,BL128)</f>
      </c>
      <c r="BQ128" s="26">
        <f>MAX(BM128:BO128)</f>
      </c>
      <c r="BR128" s="26">
        <f>MIN(BM128:BO128)</f>
      </c>
      <c r="BS128" s="33">
        <f>IF(H128&gt;0,(BQ128*SQRT(3)*IF(N128&gt;0,N128,IF(O128&gt;0,O128,IF(P128&gt;0,P128,415)))/(H128*1000))*100,0)</f>
      </c>
      <c r="BT128" s="33">
        <f>IF(BS128&gt;70,"Upgrade","OK - No Upgrade")</f>
      </c>
      <c r="BU128" s="33">
        <f>IF(IF(AVERAGE(BM128:BO128)&gt;0,((BQ128-AVERAGE(BM128:BO128))/AVERAGE(BM128:BO128))*100,0)&gt;10,"Need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12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BU120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Hijermat</v>
      </c>
      <c r="B4" s="26" t="str">
        <v>HUGERMAT</v>
      </c>
      <c r="C4" s="26" t="str">
        <v>K_LN03</v>
      </c>
      <c r="D4" s="26" t="str">
        <v>23.3993, 56.774115</v>
      </c>
      <c r="E4" s="26" t="str">
        <v>4199</v>
      </c>
      <c r="F4" s="26" t="str">
        <v>Ground (GMT)</v>
      </c>
      <c r="G4" s="26" t="str">
        <v>3</v>
      </c>
      <c r="H4" s="26">
        <v>1000</v>
      </c>
      <c r="I4" s="26" t="str">
        <v>18/06/2026, 16:34</v>
      </c>
      <c r="J4" s="26">
        <v>1</v>
      </c>
      <c r="K4" s="26">
        <v>242</v>
      </c>
      <c r="L4" s="26">
        <v>242</v>
      </c>
      <c r="M4" s="26">
        <v>243</v>
      </c>
      <c r="N4" s="26">
        <v>422</v>
      </c>
      <c r="O4" s="26">
        <v>418</v>
      </c>
      <c r="P4" s="26">
        <v>419</v>
      </c>
      <c r="Q4" s="27" t="str">
        <v>50 mm²</v>
      </c>
      <c r="R4" s="28" t="str">
        <v>Cu</v>
      </c>
      <c r="S4" s="28">
        <v>14</v>
      </c>
      <c r="T4" s="28">
        <v>32</v>
      </c>
      <c r="U4" s="28">
        <v>14</v>
      </c>
      <c r="V4" s="29">
        <v>20</v>
      </c>
      <c r="W4" s="30" t="str">
        <v>50 mm²</v>
      </c>
      <c r="X4" s="31" t="str">
        <v>Cu</v>
      </c>
      <c r="Y4" s="31">
        <v>5</v>
      </c>
      <c r="Z4" s="31">
        <v>15</v>
      </c>
      <c r="AA4" s="31">
        <v>11</v>
      </c>
      <c r="AB4" s="32">
        <v>14</v>
      </c>
      <c r="AC4" s="27" t="str">
        <v>70 mm²</v>
      </c>
      <c r="AD4" s="28" t="str">
        <v>Cu</v>
      </c>
      <c r="AE4" s="28">
        <v>45</v>
      </c>
      <c r="AF4" s="28">
        <v>35</v>
      </c>
      <c r="AG4" s="28">
        <v>25</v>
      </c>
      <c r="AH4" s="29">
        <v>19</v>
      </c>
      <c r="AI4" s="30" t="str">
        <v>50 mm²</v>
      </c>
      <c r="AJ4" s="31" t="str">
        <v>Cu</v>
      </c>
      <c r="AK4" s="31">
        <v>0</v>
      </c>
      <c r="AL4" s="31">
        <v>0</v>
      </c>
      <c r="AM4" s="31">
        <v>0</v>
      </c>
      <c r="AN4" s="32">
        <v>0</v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Hijermat</v>
      </c>
      <c r="B5" s="26" t="str">
        <v>HUGERMAT</v>
      </c>
      <c r="C5" s="26" t="str">
        <v>K_LN03</v>
      </c>
      <c r="D5" s="26" t="str">
        <v>23.40681, 56.765524</v>
      </c>
      <c r="E5" s="26" t="str">
        <v>4519</v>
      </c>
      <c r="F5" s="26" t="str">
        <v>Pole (PMT)</v>
      </c>
      <c r="G5" s="26" t="str">
        <v>3</v>
      </c>
      <c r="H5" s="26">
        <v>100</v>
      </c>
      <c r="I5" s="26" t="str">
        <v>18/06/2026, 16:25</v>
      </c>
      <c r="J5" s="26">
        <v>1</v>
      </c>
      <c r="K5" s="26">
        <v>240</v>
      </c>
      <c r="L5" s="26">
        <v>239</v>
      </c>
      <c r="M5" s="26">
        <v>238</v>
      </c>
      <c r="N5" s="26">
        <v>410</v>
      </c>
      <c r="O5" s="26">
        <v>411</v>
      </c>
      <c r="P5" s="26">
        <v>412</v>
      </c>
      <c r="Q5" s="27" t="str">
        <v>185 mm²</v>
      </c>
      <c r="R5" s="28" t="str">
        <v>Cu</v>
      </c>
      <c r="S5" s="28">
        <v>0</v>
      </c>
      <c r="T5" s="28">
        <v>0</v>
      </c>
      <c r="U5" s="28">
        <v>0</v>
      </c>
      <c r="V5" s="29">
        <v>0</v>
      </c>
      <c r="W5" s="30" t="str">
        <v/>
      </c>
      <c r="X5" s="31" t="str">
        <v/>
      </c>
      <c r="Y5" s="31" t="str">
        <v/>
      </c>
      <c r="Z5" s="31" t="str">
        <v/>
      </c>
      <c r="AA5" s="31" t="str">
        <v/>
      </c>
      <c r="AB5" s="32" t="str">
        <v/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Hijermat</v>
      </c>
      <c r="B6" s="26" t="str">
        <v>HUGERMAT</v>
      </c>
      <c r="C6" s="26" t="str">
        <v>K_LN03</v>
      </c>
      <c r="D6" s="26" t="str">
        <v>23.406857, 56.770054</v>
      </c>
      <c r="E6" s="26" t="str">
        <v>1923</v>
      </c>
      <c r="F6" s="26" t="str">
        <v>Pole (PMT)</v>
      </c>
      <c r="G6" s="26" t="str">
        <v>3</v>
      </c>
      <c r="H6" s="26">
        <v>315</v>
      </c>
      <c r="I6" s="26" t="str">
        <v>18/06/2026, 16:21</v>
      </c>
      <c r="J6" s="26">
        <v>1</v>
      </c>
      <c r="K6" s="26">
        <v>242</v>
      </c>
      <c r="L6" s="26">
        <v>241</v>
      </c>
      <c r="M6" s="26">
        <v>242</v>
      </c>
      <c r="N6" s="26">
        <v>421</v>
      </c>
      <c r="O6" s="26">
        <v>419</v>
      </c>
      <c r="P6" s="26">
        <v>419</v>
      </c>
      <c r="Q6" s="27" t="str">
        <v>185 mm²</v>
      </c>
      <c r="R6" s="28" t="str">
        <v>Cu</v>
      </c>
      <c r="S6" s="28">
        <v>9</v>
      </c>
      <c r="T6" s="28">
        <v>8</v>
      </c>
      <c r="U6" s="28">
        <v>2</v>
      </c>
      <c r="V6" s="29">
        <v>6</v>
      </c>
      <c r="W6" s="30" t="str">
        <v>185 mm²</v>
      </c>
      <c r="X6" s="31" t="str">
        <v>Cu</v>
      </c>
      <c r="Y6" s="31">
        <v>23</v>
      </c>
      <c r="Z6" s="31">
        <v>13</v>
      </c>
      <c r="AA6" s="31">
        <v>26</v>
      </c>
      <c r="AB6" s="32">
        <v>7</v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Hijermat</v>
      </c>
      <c r="B7" s="26" t="str">
        <v>HUGERMAT</v>
      </c>
      <c r="C7" s="26" t="str">
        <v>K_LN03</v>
      </c>
      <c r="D7" s="26" t="str">
        <v>23.403714, 56.772212</v>
      </c>
      <c r="E7" s="26" t="str">
        <v>1922</v>
      </c>
      <c r="F7" s="26" t="str">
        <v>Pole (PMT)</v>
      </c>
      <c r="G7" s="26" t="str">
        <v>3</v>
      </c>
      <c r="H7" s="26">
        <v>315</v>
      </c>
      <c r="I7" s="26" t="str">
        <v>18/06/2026, 16:17</v>
      </c>
      <c r="J7" s="26">
        <v>1</v>
      </c>
      <c r="K7" s="26">
        <v>242</v>
      </c>
      <c r="L7" s="26">
        <v>242</v>
      </c>
      <c r="M7" s="26">
        <v>242</v>
      </c>
      <c r="N7" s="26">
        <v>420</v>
      </c>
      <c r="O7" s="26">
        <v>420</v>
      </c>
      <c r="P7" s="26">
        <v>420</v>
      </c>
      <c r="Q7" s="27" t="str">
        <v>185 mm²</v>
      </c>
      <c r="R7" s="28" t="str">
        <v>Cu</v>
      </c>
      <c r="S7" s="28">
        <v>0</v>
      </c>
      <c r="T7" s="28">
        <v>0</v>
      </c>
      <c r="U7" s="28">
        <v>0</v>
      </c>
      <c r="V7" s="29">
        <v>0</v>
      </c>
      <c r="W7" s="30" t="str">
        <v>185 mm²</v>
      </c>
      <c r="X7" s="31" t="str">
        <v>Cu</v>
      </c>
      <c r="Y7" s="31">
        <v>0</v>
      </c>
      <c r="Z7" s="31">
        <v>0</v>
      </c>
      <c r="AA7" s="31">
        <v>0</v>
      </c>
      <c r="AB7" s="32">
        <v>0</v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Hijermat</v>
      </c>
      <c r="B8" s="26" t="str">
        <v>HUGERMAT</v>
      </c>
      <c r="C8" s="26" t="str">
        <v>K_LN03</v>
      </c>
      <c r="D8" s="26" t="str">
        <v>23.403228, 56.775193</v>
      </c>
      <c r="E8" s="26" t="str">
        <v>1564</v>
      </c>
      <c r="F8" s="26" t="str">
        <v>Pole (PMT)</v>
      </c>
      <c r="G8" s="26" t="str">
        <v>3</v>
      </c>
      <c r="H8" s="26">
        <v>315</v>
      </c>
      <c r="I8" s="26" t="str">
        <v>18/06/2026, 16:13</v>
      </c>
      <c r="J8" s="26">
        <v>1</v>
      </c>
      <c r="K8" s="26">
        <v>234</v>
      </c>
      <c r="L8" s="26">
        <v>234</v>
      </c>
      <c r="M8" s="26">
        <v>235</v>
      </c>
      <c r="N8" s="26">
        <v>207</v>
      </c>
      <c r="O8" s="26">
        <v>205</v>
      </c>
      <c r="P8" s="26">
        <v>204</v>
      </c>
      <c r="Q8" s="27" t="str">
        <v>240 mm²</v>
      </c>
      <c r="R8" s="28" t="str">
        <v>Cu</v>
      </c>
      <c r="S8" s="28">
        <v>37</v>
      </c>
      <c r="T8" s="28">
        <v>72</v>
      </c>
      <c r="U8" s="28">
        <v>40</v>
      </c>
      <c r="V8" s="29">
        <v>28</v>
      </c>
      <c r="W8" s="30" t="str">
        <v>185 mm²</v>
      </c>
      <c r="X8" s="31" t="str">
        <v>Cu</v>
      </c>
      <c r="Y8" s="31">
        <v>45</v>
      </c>
      <c r="Z8" s="31">
        <v>54</v>
      </c>
      <c r="AA8" s="31">
        <v>36</v>
      </c>
      <c r="AB8" s="32">
        <v>14</v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Hijermat</v>
      </c>
      <c r="B9" s="26" t="str">
        <v>HUGERMAT</v>
      </c>
      <c r="C9" s="26" t="str">
        <v>K_LN04</v>
      </c>
      <c r="D9" s="26" t="str">
        <v>23.387983, 56.708531</v>
      </c>
      <c r="E9" s="26" t="str">
        <v>4706</v>
      </c>
      <c r="F9" s="26" t="str">
        <v>Ground (GMT)</v>
      </c>
      <c r="G9" s="26" t="str">
        <v>3</v>
      </c>
      <c r="H9" s="26">
        <v>500</v>
      </c>
      <c r="I9" s="26" t="str">
        <v>18/06/2026, 16:01</v>
      </c>
      <c r="J9" s="26">
        <v>1</v>
      </c>
      <c r="K9" s="26">
        <v>237</v>
      </c>
      <c r="L9" s="26">
        <v>236</v>
      </c>
      <c r="M9" s="26">
        <v>237</v>
      </c>
      <c r="N9" s="26">
        <v>410</v>
      </c>
      <c r="O9" s="26">
        <v>411</v>
      </c>
      <c r="P9" s="26">
        <v>412</v>
      </c>
      <c r="Q9" s="27" t="str">
        <v>185 mm²</v>
      </c>
      <c r="R9" s="28" t="str">
        <v>Cu</v>
      </c>
      <c r="S9" s="28">
        <v>34</v>
      </c>
      <c r="T9" s="28">
        <v>44</v>
      </c>
      <c r="U9" s="28">
        <v>27</v>
      </c>
      <c r="V9" s="29">
        <v>16</v>
      </c>
      <c r="W9" s="30" t="str">
        <v>185 mm²</v>
      </c>
      <c r="X9" s="31" t="str">
        <v>Cu</v>
      </c>
      <c r="Y9" s="31">
        <v>0</v>
      </c>
      <c r="Z9" s="31">
        <v>17</v>
      </c>
      <c r="AA9" s="31">
        <v>10</v>
      </c>
      <c r="AB9" s="32">
        <v>12</v>
      </c>
      <c r="AC9" s="27" t="str">
        <v>120 mm²</v>
      </c>
      <c r="AD9" s="28" t="str">
        <v>Cu</v>
      </c>
      <c r="AE9" s="28">
        <v>14</v>
      </c>
      <c r="AF9" s="28">
        <v>50</v>
      </c>
      <c r="AG9" s="28">
        <v>42</v>
      </c>
      <c r="AH9" s="29">
        <v>25</v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Hijermat</v>
      </c>
      <c r="B10" s="26" t="str">
        <v>HUGERMAT</v>
      </c>
      <c r="C10" s="26" t="str">
        <v>K_LN04</v>
      </c>
      <c r="D10" s="26" t="str">
        <v>23.386833, 56.702626</v>
      </c>
      <c r="E10" s="26" t="str">
        <v>1473</v>
      </c>
      <c r="F10" s="26" t="str">
        <v>Pole (PMT)</v>
      </c>
      <c r="G10" s="26" t="str">
        <v>3</v>
      </c>
      <c r="H10" s="26">
        <v>100</v>
      </c>
      <c r="I10" s="26" t="str">
        <v>18/06/2026, 15:51</v>
      </c>
      <c r="J10" s="26">
        <v>1</v>
      </c>
      <c r="K10" s="26">
        <v>236</v>
      </c>
      <c r="L10" s="26">
        <v>236</v>
      </c>
      <c r="M10" s="26">
        <v>236</v>
      </c>
      <c r="N10" s="26">
        <v>408</v>
      </c>
      <c r="O10" s="26">
        <v>408</v>
      </c>
      <c r="P10" s="26">
        <v>409</v>
      </c>
      <c r="Q10" s="27" t="str">
        <v>120 mm²</v>
      </c>
      <c r="R10" s="28" t="str">
        <v>Cu</v>
      </c>
      <c r="S10" s="28">
        <v>2</v>
      </c>
      <c r="T10" s="28">
        <v>12</v>
      </c>
      <c r="U10" s="28">
        <v>12</v>
      </c>
      <c r="V10" s="29">
        <v>4</v>
      </c>
      <c r="W10" s="30" t="str">
        <v>185 mm²</v>
      </c>
      <c r="X10" s="31" t="str">
        <v>Cu</v>
      </c>
      <c r="Y10" s="31">
        <v>22</v>
      </c>
      <c r="Z10" s="31">
        <v>12</v>
      </c>
      <c r="AA10" s="31">
        <v>2</v>
      </c>
      <c r="AB10" s="32">
        <v>15</v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Hijermat</v>
      </c>
      <c r="B11" s="26" t="str">
        <v>HUGERMAT</v>
      </c>
      <c r="C11" s="26" t="str">
        <v>K_LN04</v>
      </c>
      <c r="D11" s="26" t="str">
        <v>23.38301, 56.69826</v>
      </c>
      <c r="E11" s="26" t="str">
        <v>1406</v>
      </c>
      <c r="F11" s="26" t="str">
        <v>Pole (PMT)</v>
      </c>
      <c r="G11" s="26" t="str">
        <v>3</v>
      </c>
      <c r="H11" s="26">
        <v>100</v>
      </c>
      <c r="I11" s="26" t="str">
        <v>18/06/2026, 15:46</v>
      </c>
      <c r="J11" s="26">
        <v>1</v>
      </c>
      <c r="K11" s="26">
        <v>236</v>
      </c>
      <c r="L11" s="26">
        <v>237</v>
      </c>
      <c r="M11" s="26">
        <v>236</v>
      </c>
      <c r="N11" s="26">
        <v>410</v>
      </c>
      <c r="O11" s="26">
        <v>410</v>
      </c>
      <c r="P11" s="26">
        <v>409</v>
      </c>
      <c r="Q11" s="27" t="str">
        <v>50 mm²</v>
      </c>
      <c r="R11" s="28" t="str">
        <v>Cu</v>
      </c>
      <c r="S11" s="28">
        <v>14</v>
      </c>
      <c r="T11" s="28">
        <v>0</v>
      </c>
      <c r="U11" s="28">
        <v>0</v>
      </c>
      <c r="V11" s="29">
        <v>13</v>
      </c>
      <c r="W11" s="30" t="str">
        <v/>
      </c>
      <c r="X11" s="31" t="str">
        <v/>
      </c>
      <c r="Y11" s="31" t="str">
        <v/>
      </c>
      <c r="Z11" s="31" t="str">
        <v/>
      </c>
      <c r="AA11" s="31" t="str">
        <v/>
      </c>
      <c r="AB11" s="32" t="str">
        <v/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Hijermat</v>
      </c>
      <c r="B12" s="26" t="str">
        <v>HUGERMAT</v>
      </c>
      <c r="C12" s="26" t="str">
        <v>K_LN04</v>
      </c>
      <c r="D12" s="26" t="str">
        <v>23.378193, 56.69278</v>
      </c>
      <c r="E12" s="26" t="str">
        <v>1610</v>
      </c>
      <c r="F12" s="26" t="str">
        <v>Pole (PMT)</v>
      </c>
      <c r="G12" s="26" t="str">
        <v>3</v>
      </c>
      <c r="H12" s="26">
        <v>100</v>
      </c>
      <c r="I12" s="26" t="str">
        <v>18/06/2026, 15:41</v>
      </c>
      <c r="J12" s="26">
        <v>1</v>
      </c>
      <c r="K12" s="26">
        <v>238</v>
      </c>
      <c r="L12" s="26">
        <v>237</v>
      </c>
      <c r="M12" s="26">
        <v>235</v>
      </c>
      <c r="N12" s="26">
        <v>410</v>
      </c>
      <c r="O12" s="26">
        <v>408</v>
      </c>
      <c r="P12" s="26">
        <v>411</v>
      </c>
      <c r="Q12" s="27" t="str">
        <v>70 mm²</v>
      </c>
      <c r="R12" s="28" t="str">
        <v>Cu</v>
      </c>
      <c r="S12" s="28">
        <v>0</v>
      </c>
      <c r="T12" s="28">
        <v>0</v>
      </c>
      <c r="U12" s="28">
        <v>0</v>
      </c>
      <c r="V12" s="29">
        <v>0</v>
      </c>
      <c r="W12" s="30" t="str">
        <v/>
      </c>
      <c r="X12" s="31" t="str">
        <v/>
      </c>
      <c r="Y12" s="31" t="str">
        <v/>
      </c>
      <c r="Z12" s="31" t="str">
        <v/>
      </c>
      <c r="AA12" s="31" t="str">
        <v/>
      </c>
      <c r="AB12" s="32" t="str">
        <v/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Hijermat</v>
      </c>
      <c r="B13" s="26" t="str">
        <v>HUGERMAT</v>
      </c>
      <c r="C13" s="26" t="str">
        <v>K_LN04</v>
      </c>
      <c r="D13" s="26" t="str">
        <v>23.375445, 56.694901</v>
      </c>
      <c r="E13" s="26" t="str">
        <v>974</v>
      </c>
      <c r="F13" s="26" t="str">
        <v>Pole (PMT)</v>
      </c>
      <c r="G13" s="26" t="str">
        <v>3</v>
      </c>
      <c r="H13" s="26">
        <v>315</v>
      </c>
      <c r="I13" s="26" t="str">
        <v>18/06/2026, 15:38</v>
      </c>
      <c r="J13" s="26">
        <v>1</v>
      </c>
      <c r="K13" s="26">
        <v>235</v>
      </c>
      <c r="L13" s="26">
        <v>234</v>
      </c>
      <c r="M13" s="26">
        <v>234</v>
      </c>
      <c r="N13" s="26">
        <v>408</v>
      </c>
      <c r="O13" s="26">
        <v>406</v>
      </c>
      <c r="P13" s="26">
        <v>407</v>
      </c>
      <c r="Q13" s="27" t="str">
        <v>120 mm²</v>
      </c>
      <c r="R13" s="28" t="str">
        <v>Cu</v>
      </c>
      <c r="S13" s="28">
        <v>20</v>
      </c>
      <c r="T13" s="28">
        <v>58</v>
      </c>
      <c r="U13" s="28">
        <v>36</v>
      </c>
      <c r="V13" s="29">
        <v>23</v>
      </c>
      <c r="W13" s="30" t="str">
        <v>120 mm²</v>
      </c>
      <c r="X13" s="31" t="str">
        <v>Cu</v>
      </c>
      <c r="Y13" s="31">
        <v>98</v>
      </c>
      <c r="Z13" s="31">
        <v>101</v>
      </c>
      <c r="AA13" s="31">
        <v>125</v>
      </c>
      <c r="AB13" s="32">
        <v>33</v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Hijermat</v>
      </c>
      <c r="B14" s="26" t="str">
        <v>HUGERMAT</v>
      </c>
      <c r="C14" s="26" t="str">
        <v>K_LN04</v>
      </c>
      <c r="D14" s="26" t="str">
        <v>23.369201, 56.704312</v>
      </c>
      <c r="E14" s="26" t="str">
        <v>975</v>
      </c>
      <c r="F14" s="26" t="str">
        <v>Pole (PMT)</v>
      </c>
      <c r="G14" s="26" t="str">
        <v>3</v>
      </c>
      <c r="H14" s="26">
        <v>100</v>
      </c>
      <c r="I14" s="26" t="str">
        <v>18/06/2026, 15:32</v>
      </c>
      <c r="J14" s="26">
        <v>1</v>
      </c>
      <c r="K14" s="26">
        <v>248</v>
      </c>
      <c r="L14" s="26">
        <v>248</v>
      </c>
      <c r="M14" s="26">
        <v>249</v>
      </c>
      <c r="N14" s="26">
        <v>431</v>
      </c>
      <c r="O14" s="26">
        <v>430</v>
      </c>
      <c r="P14" s="26">
        <v>431</v>
      </c>
      <c r="Q14" s="27" t="str">
        <v>120 mm²</v>
      </c>
      <c r="R14" s="28" t="str">
        <v>Cu</v>
      </c>
      <c r="S14" s="28">
        <v>20</v>
      </c>
      <c r="T14" s="28">
        <v>26</v>
      </c>
      <c r="U14" s="28">
        <v>10</v>
      </c>
      <c r="V14" s="29">
        <v>25</v>
      </c>
      <c r="W14" s="30" t="str">
        <v/>
      </c>
      <c r="X14" s="31" t="str">
        <v/>
      </c>
      <c r="Y14" s="31" t="str">
        <v/>
      </c>
      <c r="Z14" s="31" t="str">
        <v/>
      </c>
      <c r="AA14" s="31" t="str">
        <v/>
      </c>
      <c r="AB14" s="32" t="str">
        <v/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Hijermat</v>
      </c>
      <c r="B15" s="26" t="str">
        <v>HUGERMAT</v>
      </c>
      <c r="C15" s="26" t="str">
        <v>K_LN04</v>
      </c>
      <c r="D15" s="26" t="str">
        <v>23.377558, 56.704187</v>
      </c>
      <c r="E15" s="26" t="str">
        <v>4539</v>
      </c>
      <c r="F15" s="26" t="str">
        <v>Pole (PMT)</v>
      </c>
      <c r="G15" s="26" t="str">
        <v>3</v>
      </c>
      <c r="H15" s="26">
        <v>50</v>
      </c>
      <c r="I15" s="26" t="str">
        <v>18/06/2026, 17:47</v>
      </c>
      <c r="J15" s="26">
        <v>1</v>
      </c>
      <c r="K15" s="26">
        <v>226</v>
      </c>
      <c r="L15" s="26">
        <v>227</v>
      </c>
      <c r="M15" s="26">
        <v>229</v>
      </c>
      <c r="N15" s="26">
        <v>404</v>
      </c>
      <c r="O15" s="26">
        <v>403</v>
      </c>
      <c r="P15" s="26">
        <v>403</v>
      </c>
      <c r="Q15" s="27" t="str">
        <v>70 mm²</v>
      </c>
      <c r="R15" s="28" t="str">
        <v>Cu</v>
      </c>
      <c r="S15" s="28">
        <v>0</v>
      </c>
      <c r="T15" s="28">
        <v>0</v>
      </c>
      <c r="U15" s="28">
        <v>0</v>
      </c>
      <c r="V15" s="29">
        <v>0</v>
      </c>
      <c r="W15" s="30" t="str">
        <v/>
      </c>
      <c r="X15" s="31" t="str">
        <v/>
      </c>
      <c r="Y15" s="31" t="str">
        <v/>
      </c>
      <c r="Z15" s="31" t="str">
        <v/>
      </c>
      <c r="AA15" s="31" t="str">
        <v/>
      </c>
      <c r="AB15" s="32" t="str">
        <v/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Hijermat</v>
      </c>
      <c r="B16" s="26" t="str">
        <v>HUGERMAT</v>
      </c>
      <c r="C16" s="26" t="str">
        <v>K_LN04</v>
      </c>
      <c r="D16" s="26" t="str">
        <v>23.377464, 56.704258</v>
      </c>
      <c r="E16" s="26" t="str">
        <v>4533</v>
      </c>
      <c r="F16" s="26" t="str">
        <v>Pole (PMT)</v>
      </c>
      <c r="G16" s="26" t="str">
        <v>3</v>
      </c>
      <c r="H16" s="26">
        <v>50</v>
      </c>
      <c r="I16" s="26" t="str">
        <v>18/06/2026, 17:45</v>
      </c>
      <c r="J16" s="26">
        <v>1</v>
      </c>
      <c r="K16" s="26">
        <v>234</v>
      </c>
      <c r="L16" s="26">
        <v>233</v>
      </c>
      <c r="M16" s="26">
        <v>233</v>
      </c>
      <c r="N16" s="26">
        <v>406</v>
      </c>
      <c r="O16" s="26">
        <v>406</v>
      </c>
      <c r="P16" s="26">
        <v>404</v>
      </c>
      <c r="Q16" s="27" t="str">
        <v>70 mm²</v>
      </c>
      <c r="R16" s="28" t="str">
        <v>Cu</v>
      </c>
      <c r="S16" s="28">
        <v>0</v>
      </c>
      <c r="T16" s="28">
        <v>0</v>
      </c>
      <c r="U16" s="28">
        <v>0</v>
      </c>
      <c r="V16" s="29">
        <v>0</v>
      </c>
      <c r="W16" s="30" t="str">
        <v/>
      </c>
      <c r="X16" s="31" t="str">
        <v/>
      </c>
      <c r="Y16" s="31" t="str">
        <v/>
      </c>
      <c r="Z16" s="31" t="str">
        <v/>
      </c>
      <c r="AA16" s="31" t="str">
        <v/>
      </c>
      <c r="AB16" s="32" t="str">
        <v/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Hijermat</v>
      </c>
      <c r="B17" s="26" t="str">
        <v>HUGERMAT</v>
      </c>
      <c r="C17" s="26" t="str">
        <v>K_LN04</v>
      </c>
      <c r="D17" s="26" t="str">
        <v>23.377556, 56.704156</v>
      </c>
      <c r="E17" s="26" t="str">
        <v>2158</v>
      </c>
      <c r="F17" s="26" t="str">
        <v>Pole (PMT)</v>
      </c>
      <c r="G17" s="26" t="str">
        <v>3</v>
      </c>
      <c r="H17" s="26">
        <v>100</v>
      </c>
      <c r="I17" s="26" t="str">
        <v>18/06/2026, 17:40</v>
      </c>
      <c r="J17" s="26">
        <v>1</v>
      </c>
      <c r="K17" s="26">
        <v>230</v>
      </c>
      <c r="L17" s="26">
        <v>233</v>
      </c>
      <c r="M17" s="26">
        <v>232</v>
      </c>
      <c r="N17" s="26">
        <v>405</v>
      </c>
      <c r="O17" s="26">
        <v>403</v>
      </c>
      <c r="P17" s="26">
        <v>406</v>
      </c>
      <c r="Q17" s="27" t="str">
        <v>70 mm²</v>
      </c>
      <c r="R17" s="28" t="str">
        <v>Cu</v>
      </c>
      <c r="S17" s="28">
        <v>2</v>
      </c>
      <c r="T17" s="28">
        <v>8</v>
      </c>
      <c r="U17" s="28">
        <v>4</v>
      </c>
      <c r="V17" s="29">
        <v>1</v>
      </c>
      <c r="W17" s="30" t="str">
        <v>185 mm²</v>
      </c>
      <c r="X17" s="31" t="str">
        <v>Cu</v>
      </c>
      <c r="Y17" s="31">
        <v>20</v>
      </c>
      <c r="Z17" s="31">
        <v>18</v>
      </c>
      <c r="AA17" s="31">
        <v>16</v>
      </c>
      <c r="AB17" s="32">
        <v>17</v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Hijermat</v>
      </c>
      <c r="B18" s="26" t="str">
        <v>HUGERMAT</v>
      </c>
      <c r="C18" s="26" t="str">
        <v>K_LN04</v>
      </c>
      <c r="D18" s="26" t="str">
        <v>23.377939, 56.70229</v>
      </c>
      <c r="E18" s="26" t="str">
        <v>1986</v>
      </c>
      <c r="F18" s="26" t="str">
        <v>Pole (PMT)</v>
      </c>
      <c r="G18" s="26" t="str">
        <v>3</v>
      </c>
      <c r="H18" s="26">
        <v>100</v>
      </c>
      <c r="I18" s="26" t="str">
        <v>18/06/2026, 15:24</v>
      </c>
      <c r="J18" s="26">
        <v>1</v>
      </c>
      <c r="K18" s="26">
        <v>237</v>
      </c>
      <c r="L18" s="26">
        <v>237</v>
      </c>
      <c r="M18" s="26">
        <v>237</v>
      </c>
      <c r="N18" s="26">
        <v>412</v>
      </c>
      <c r="O18" s="26">
        <v>412</v>
      </c>
      <c r="P18" s="26">
        <v>412</v>
      </c>
      <c r="Q18" s="27" t="str">
        <v>185 mm²</v>
      </c>
      <c r="R18" s="28" t="str">
        <v>Cu</v>
      </c>
      <c r="S18" s="28">
        <v>2</v>
      </c>
      <c r="T18" s="28">
        <v>3</v>
      </c>
      <c r="U18" s="28">
        <v>12</v>
      </c>
      <c r="V18" s="29">
        <v>10</v>
      </c>
      <c r="W18" s="30" t="str">
        <v/>
      </c>
      <c r="X18" s="31" t="str">
        <v/>
      </c>
      <c r="Y18" s="31" t="str">
        <v/>
      </c>
      <c r="Z18" s="31" t="str">
        <v/>
      </c>
      <c r="AA18" s="31" t="str">
        <v/>
      </c>
      <c r="AB18" s="32" t="str">
        <v/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Hijermat</v>
      </c>
      <c r="B19" s="26" t="str">
        <v>HUGERMAT</v>
      </c>
      <c r="C19" s="26" t="str">
        <v>K_LN04</v>
      </c>
      <c r="D19" s="26" t="str">
        <v>23.383083, 56.700104</v>
      </c>
      <c r="E19" s="26" t="str">
        <v>1611</v>
      </c>
      <c r="F19" s="26" t="str">
        <v>Pole (PMT)</v>
      </c>
      <c r="G19" s="26" t="str">
        <v>3</v>
      </c>
      <c r="H19" s="26">
        <v>100</v>
      </c>
      <c r="I19" s="26" t="str">
        <v>18/06/2026, 15:12</v>
      </c>
      <c r="J19" s="26">
        <v>1</v>
      </c>
      <c r="K19" s="26">
        <v>235</v>
      </c>
      <c r="L19" s="26">
        <v>235</v>
      </c>
      <c r="M19" s="26">
        <v>236</v>
      </c>
      <c r="N19" s="26">
        <v>410</v>
      </c>
      <c r="O19" s="26">
        <v>408</v>
      </c>
      <c r="P19" s="26">
        <v>411</v>
      </c>
      <c r="Q19" s="27" t="str">
        <v>185 mm²</v>
      </c>
      <c r="R19" s="28" t="str">
        <v>Cu</v>
      </c>
      <c r="S19" s="28">
        <v>39</v>
      </c>
      <c r="T19" s="28">
        <v>33</v>
      </c>
      <c r="U19" s="28">
        <v>40</v>
      </c>
      <c r="V19" s="29">
        <v>8</v>
      </c>
      <c r="W19" s="30" t="str">
        <v>70 mm²</v>
      </c>
      <c r="X19" s="31" t="str">
        <v>Cu</v>
      </c>
      <c r="Y19" s="31">
        <v>0</v>
      </c>
      <c r="Z19" s="31">
        <v>0</v>
      </c>
      <c r="AA19" s="31">
        <v>0</v>
      </c>
      <c r="AB19" s="32">
        <v>0</v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Hijermat</v>
      </c>
      <c r="B20" s="26" t="str">
        <v>HUGERMAT</v>
      </c>
      <c r="C20" s="26" t="str">
        <v>K_LN04</v>
      </c>
      <c r="D20" s="26" t="str">
        <v>23.386668, 56.708367</v>
      </c>
      <c r="E20" s="26" t="str">
        <v>1612</v>
      </c>
      <c r="F20" s="26" t="str">
        <v>Pole (PMT)</v>
      </c>
      <c r="G20" s="26" t="str">
        <v>3</v>
      </c>
      <c r="H20" s="26">
        <v>100</v>
      </c>
      <c r="I20" s="26" t="str">
        <v>18/06/2026, 15:07</v>
      </c>
      <c r="J20" s="26">
        <v>1</v>
      </c>
      <c r="K20" s="26">
        <v>237</v>
      </c>
      <c r="L20" s="26">
        <v>238</v>
      </c>
      <c r="M20" s="26">
        <v>236</v>
      </c>
      <c r="N20" s="26">
        <v>410</v>
      </c>
      <c r="O20" s="26">
        <v>411</v>
      </c>
      <c r="P20" s="26">
        <v>415</v>
      </c>
      <c r="Q20" s="27" t="str">
        <v>240 mm²</v>
      </c>
      <c r="R20" s="28" t="str">
        <v>Cu</v>
      </c>
      <c r="S20" s="28">
        <v>17</v>
      </c>
      <c r="T20" s="28">
        <v>26</v>
      </c>
      <c r="U20" s="28">
        <v>59</v>
      </c>
      <c r="V20" s="29">
        <v>26</v>
      </c>
      <c r="W20" s="30" t="str">
        <v>70 mm²</v>
      </c>
      <c r="X20" s="31" t="str">
        <v>Cu</v>
      </c>
      <c r="Y20" s="31">
        <v>0</v>
      </c>
      <c r="Z20" s="31">
        <v>0</v>
      </c>
      <c r="AA20" s="31">
        <v>0</v>
      </c>
      <c r="AB20" s="32">
        <v>0</v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Hijermat</v>
      </c>
      <c r="B21" s="26" t="str">
        <v>HUGERMAT</v>
      </c>
      <c r="C21" s="26" t="str">
        <v>K_LN03</v>
      </c>
      <c r="D21" s="26" t="str">
        <v>23.406043, 56.786715</v>
      </c>
      <c r="E21" s="26" t="str">
        <v>2018</v>
      </c>
      <c r="F21" s="26" t="str">
        <v>Ground (GMT)</v>
      </c>
      <c r="G21" s="26" t="str">
        <v>3</v>
      </c>
      <c r="H21" s="26">
        <v>500</v>
      </c>
      <c r="I21" s="26" t="str">
        <v>17/06/2026, 11:17</v>
      </c>
      <c r="J21" s="26">
        <v>1</v>
      </c>
      <c r="K21" s="26">
        <v>249</v>
      </c>
      <c r="L21" s="26">
        <v>249</v>
      </c>
      <c r="M21" s="26">
        <v>245</v>
      </c>
      <c r="N21" s="26">
        <v>433</v>
      </c>
      <c r="O21" s="26">
        <v>434</v>
      </c>
      <c r="P21" s="26">
        <v>432</v>
      </c>
      <c r="Q21" s="27" t="str">
        <v>240 mm²</v>
      </c>
      <c r="R21" s="28" t="str">
        <v>Cu</v>
      </c>
      <c r="S21" s="28">
        <v>183</v>
      </c>
      <c r="T21" s="28">
        <v>308</v>
      </c>
      <c r="U21" s="28">
        <v>268</v>
      </c>
      <c r="V21" s="29">
        <v>35</v>
      </c>
      <c r="W21" s="30" t="str">
        <v/>
      </c>
      <c r="X21" s="31" t="str">
        <v/>
      </c>
      <c r="Y21" s="31" t="str">
        <v/>
      </c>
      <c r="Z21" s="31" t="str">
        <v/>
      </c>
      <c r="AA21" s="31" t="str">
        <v/>
      </c>
      <c r="AB21" s="32" t="str">
        <v/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Hijermat</v>
      </c>
      <c r="B22" s="26" t="str">
        <v>HUGERMAT</v>
      </c>
      <c r="C22" s="26" t="str">
        <v>K_LN03</v>
      </c>
      <c r="D22" s="26" t="str">
        <v>23.405627, 56.788245</v>
      </c>
      <c r="E22" s="26" t="str">
        <v>1430</v>
      </c>
      <c r="F22" s="26" t="str">
        <v>Ground (GMT)</v>
      </c>
      <c r="G22" s="26" t="str">
        <v>3</v>
      </c>
      <c r="H22" s="26">
        <v>1000</v>
      </c>
      <c r="I22" s="26" t="str">
        <v>17/06/2026, 11:02</v>
      </c>
      <c r="J22" s="26">
        <v>1</v>
      </c>
      <c r="K22" s="26">
        <v>237</v>
      </c>
      <c r="L22" s="26">
        <v>237</v>
      </c>
      <c r="M22" s="26">
        <v>238</v>
      </c>
      <c r="N22" s="26">
        <v>412</v>
      </c>
      <c r="O22" s="26">
        <v>415</v>
      </c>
      <c r="P22" s="26">
        <v>412</v>
      </c>
      <c r="Q22" s="27" t="str">
        <v>185 mm²</v>
      </c>
      <c r="R22" s="28" t="str">
        <v>Cu</v>
      </c>
      <c r="S22" s="28">
        <v>0</v>
      </c>
      <c r="T22" s="28">
        <v>0</v>
      </c>
      <c r="U22" s="28">
        <v>0</v>
      </c>
      <c r="V22" s="29">
        <v>0</v>
      </c>
      <c r="W22" s="30" t="str">
        <v>240 mm²</v>
      </c>
      <c r="X22" s="31" t="str">
        <v>Cu</v>
      </c>
      <c r="Y22" s="31">
        <v>49</v>
      </c>
      <c r="Z22" s="31">
        <v>47</v>
      </c>
      <c r="AA22" s="31">
        <v>62</v>
      </c>
      <c r="AB22" s="32">
        <v>16</v>
      </c>
      <c r="AC22" s="27" t="str">
        <v>240 mm²</v>
      </c>
      <c r="AD22" s="28" t="str">
        <v>Cu</v>
      </c>
      <c r="AE22" s="28">
        <v>118</v>
      </c>
      <c r="AF22" s="28">
        <v>220</v>
      </c>
      <c r="AG22" s="28">
        <v>122</v>
      </c>
      <c r="AH22" s="29">
        <v>10</v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Hijermat</v>
      </c>
      <c r="B23" s="26" t="str">
        <v>HUGERMAT</v>
      </c>
      <c r="C23" s="26" t="str">
        <v>K_LN03</v>
      </c>
      <c r="D23" s="26" t="str">
        <v>23.405084, 56.788551</v>
      </c>
      <c r="E23" s="26" t="str">
        <v>1928</v>
      </c>
      <c r="F23" s="26" t="str">
        <v>Pole (PMT)</v>
      </c>
      <c r="G23" s="26" t="str">
        <v>3</v>
      </c>
      <c r="H23" s="26">
        <v>315</v>
      </c>
      <c r="I23" s="26" t="str">
        <v>17/06/2026, 10:47</v>
      </c>
      <c r="J23" s="26">
        <v>1</v>
      </c>
      <c r="K23" s="26">
        <v>250</v>
      </c>
      <c r="L23" s="26">
        <v>251</v>
      </c>
      <c r="M23" s="26">
        <v>251</v>
      </c>
      <c r="N23" s="26">
        <v>438</v>
      </c>
      <c r="O23" s="26">
        <v>438</v>
      </c>
      <c r="P23" s="26">
        <v>436</v>
      </c>
      <c r="Q23" s="27" t="str">
        <v>185 mm²</v>
      </c>
      <c r="R23" s="28" t="str">
        <v>Cu</v>
      </c>
      <c r="S23" s="28">
        <v>7</v>
      </c>
      <c r="T23" s="28">
        <v>2</v>
      </c>
      <c r="U23" s="28">
        <v>0</v>
      </c>
      <c r="V23" s="29">
        <v>7</v>
      </c>
      <c r="W23" s="30" t="str">
        <v>185 mm²</v>
      </c>
      <c r="X23" s="31" t="str">
        <v>Cu</v>
      </c>
      <c r="Y23" s="31">
        <v>30</v>
      </c>
      <c r="Z23" s="31">
        <v>5</v>
      </c>
      <c r="AA23" s="31">
        <v>8</v>
      </c>
      <c r="AB23" s="32">
        <v>22</v>
      </c>
      <c r="AC23" s="27" t="str">
        <v>185 mm²</v>
      </c>
      <c r="AD23" s="28" t="str">
        <v>Cu</v>
      </c>
      <c r="AE23" s="28">
        <v>2</v>
      </c>
      <c r="AF23" s="28">
        <v>0</v>
      </c>
      <c r="AG23" s="28">
        <v>4</v>
      </c>
      <c r="AH23" s="29">
        <v>3</v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Hijermat</v>
      </c>
      <c r="B24" s="26" t="str">
        <v>HUGERMAT</v>
      </c>
      <c r="C24" s="26" t="str">
        <v>K_LN03</v>
      </c>
      <c r="D24" s="26" t="str">
        <v>23.407036, 56.784868</v>
      </c>
      <c r="E24" s="26" t="str">
        <v>1576</v>
      </c>
      <c r="F24" s="26" t="str">
        <v>Ground (GMT)</v>
      </c>
      <c r="G24" s="26" t="str">
        <v>3</v>
      </c>
      <c r="H24" s="26">
        <v>1000</v>
      </c>
      <c r="I24" s="26" t="str">
        <v>17/06/2026, 11:27</v>
      </c>
      <c r="J24" s="26">
        <v>1</v>
      </c>
      <c r="K24" s="26">
        <v>243</v>
      </c>
      <c r="L24" s="26">
        <v>245</v>
      </c>
      <c r="M24" s="26">
        <v>245</v>
      </c>
      <c r="N24" s="26">
        <v>427</v>
      </c>
      <c r="O24" s="26">
        <v>426</v>
      </c>
      <c r="P24" s="26">
        <v>425</v>
      </c>
      <c r="Q24" s="27" t="str">
        <v>240 mm²</v>
      </c>
      <c r="R24" s="28" t="str">
        <v>Cu</v>
      </c>
      <c r="S24" s="28">
        <v>0</v>
      </c>
      <c r="T24" s="28">
        <v>0</v>
      </c>
      <c r="U24" s="28">
        <v>0</v>
      </c>
      <c r="V24" s="29">
        <v>0</v>
      </c>
      <c r="W24" s="30" t="str">
        <v>185 mm²</v>
      </c>
      <c r="X24" s="31" t="str">
        <v>Cu</v>
      </c>
      <c r="Y24" s="31">
        <v>42</v>
      </c>
      <c r="Z24" s="31">
        <v>30</v>
      </c>
      <c r="AA24" s="31">
        <v>20</v>
      </c>
      <c r="AB24" s="32">
        <v>27</v>
      </c>
      <c r="AC24" s="27" t="str">
        <v>240 mm²</v>
      </c>
      <c r="AD24" s="28" t="str">
        <v>Cu</v>
      </c>
      <c r="AE24" s="28">
        <v>37</v>
      </c>
      <c r="AF24" s="28">
        <v>20</v>
      </c>
      <c r="AG24" s="28">
        <v>18</v>
      </c>
      <c r="AH24" s="29">
        <v>19</v>
      </c>
      <c r="AI24" s="30" t="str">
        <v>185 mm²</v>
      </c>
      <c r="AJ24" s="31" t="str">
        <v>Cu</v>
      </c>
      <c r="AK24" s="31">
        <v>105</v>
      </c>
      <c r="AL24" s="31">
        <v>100</v>
      </c>
      <c r="AM24" s="31">
        <v>100</v>
      </c>
      <c r="AN24" s="32">
        <v>12</v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Hijermat</v>
      </c>
      <c r="B25" s="26" t="str">
        <v>HUGERMAT</v>
      </c>
      <c r="C25" s="26" t="str">
        <v>K_LN04</v>
      </c>
      <c r="D25" s="26" t="str">
        <v>23.393207, 56.717566</v>
      </c>
      <c r="E25" s="26" t="str">
        <v>1802</v>
      </c>
      <c r="F25" s="26" t="str">
        <v>Pole (PMT)</v>
      </c>
      <c r="G25" s="26" t="str">
        <v>3</v>
      </c>
      <c r="H25" s="26">
        <v>100</v>
      </c>
      <c r="I25" s="26" t="str">
        <v>15/06/2026, 15:32</v>
      </c>
      <c r="J25" s="26">
        <v>1</v>
      </c>
      <c r="K25" s="26">
        <v>238</v>
      </c>
      <c r="L25" s="26">
        <v>236</v>
      </c>
      <c r="M25" s="26">
        <v>238</v>
      </c>
      <c r="N25" s="26">
        <v>408</v>
      </c>
      <c r="O25" s="26">
        <v>407</v>
      </c>
      <c r="P25" s="26">
        <v>411</v>
      </c>
      <c r="Q25" s="27" t="str">
        <v>185 mm²</v>
      </c>
      <c r="R25" s="28" t="str">
        <v>Cu</v>
      </c>
      <c r="S25" s="28">
        <v>24</v>
      </c>
      <c r="T25" s="28">
        <v>28</v>
      </c>
      <c r="U25" s="28">
        <v>31</v>
      </c>
      <c r="V25" s="29">
        <v>8</v>
      </c>
      <c r="W25" s="30" t="str">
        <v>185 mm²</v>
      </c>
      <c r="X25" s="31" t="str">
        <v>Cu</v>
      </c>
      <c r="Y25" s="31">
        <v>19</v>
      </c>
      <c r="Z25" s="31">
        <v>0</v>
      </c>
      <c r="AA25" s="31">
        <v>10</v>
      </c>
      <c r="AB25" s="32">
        <v>20</v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Hijermat</v>
      </c>
      <c r="B26" s="26" t="str">
        <v>HUGERMAT</v>
      </c>
      <c r="C26" s="26" t="str">
        <v>K_LN04</v>
      </c>
      <c r="D26" s="26" t="str">
        <v>23.387725, 56.712888</v>
      </c>
      <c r="E26" s="26" t="str">
        <v>2095</v>
      </c>
      <c r="F26" s="26" t="str">
        <v>Pole (PMT)</v>
      </c>
      <c r="G26" s="26" t="str">
        <v>3</v>
      </c>
      <c r="H26" s="26">
        <v>315</v>
      </c>
      <c r="I26" s="26" t="str">
        <v>15/06/2026, 15:17</v>
      </c>
      <c r="J26" s="26">
        <v>1</v>
      </c>
      <c r="K26" s="26">
        <v>238</v>
      </c>
      <c r="L26" s="26">
        <v>238</v>
      </c>
      <c r="M26" s="26">
        <v>238</v>
      </c>
      <c r="N26" s="26">
        <v>415</v>
      </c>
      <c r="O26" s="26">
        <v>411</v>
      </c>
      <c r="P26" s="26">
        <v>414</v>
      </c>
      <c r="Q26" s="27" t="str">
        <v>185 mm²</v>
      </c>
      <c r="R26" s="28" t="str">
        <v>Cu</v>
      </c>
      <c r="S26" s="28">
        <v>25</v>
      </c>
      <c r="T26" s="28">
        <v>25</v>
      </c>
      <c r="U26" s="28">
        <v>10</v>
      </c>
      <c r="V26" s="29">
        <v>14</v>
      </c>
      <c r="W26" s="30" t="str">
        <v>185 mm²</v>
      </c>
      <c r="X26" s="31" t="str">
        <v>Cu</v>
      </c>
      <c r="Y26" s="31">
        <v>0</v>
      </c>
      <c r="Z26" s="31">
        <v>40</v>
      </c>
      <c r="AA26" s="31">
        <v>0</v>
      </c>
      <c r="AB26" s="32">
        <v>32</v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Hijermat</v>
      </c>
      <c r="B27" s="26" t="str">
        <v>HUGERMAT</v>
      </c>
      <c r="C27" s="26" t="str">
        <v>K_LN04</v>
      </c>
      <c r="D27" s="26" t="str">
        <v>23.388809, 56.712862</v>
      </c>
      <c r="E27" s="26" t="str">
        <v>18360</v>
      </c>
      <c r="F27" s="26" t="str">
        <v>Ground (GMT)</v>
      </c>
      <c r="G27" s="26" t="str">
        <v>3</v>
      </c>
      <c r="H27" s="26">
        <v>500</v>
      </c>
      <c r="I27" s="26" t="str">
        <v>15/06/2026, 15:10</v>
      </c>
      <c r="J27" s="26">
        <v>1</v>
      </c>
      <c r="K27" s="26">
        <v>236</v>
      </c>
      <c r="L27" s="26">
        <v>238</v>
      </c>
      <c r="M27" s="26">
        <v>237</v>
      </c>
      <c r="N27" s="26">
        <v>411</v>
      </c>
      <c r="O27" s="26">
        <v>412</v>
      </c>
      <c r="P27" s="26">
        <v>414</v>
      </c>
      <c r="Q27" s="27" t="str">
        <v>185 mm²</v>
      </c>
      <c r="R27" s="28" t="str">
        <v>Cu</v>
      </c>
      <c r="S27" s="28">
        <v>182</v>
      </c>
      <c r="T27" s="28">
        <v>110</v>
      </c>
      <c r="U27" s="28">
        <v>196</v>
      </c>
      <c r="V27" s="29">
        <v>45</v>
      </c>
      <c r="W27" s="30" t="str">
        <v>120 mm²</v>
      </c>
      <c r="X27" s="31" t="str">
        <v>Cu</v>
      </c>
      <c r="Y27" s="31">
        <v>87</v>
      </c>
      <c r="Z27" s="31">
        <v>36</v>
      </c>
      <c r="AA27" s="31">
        <v>37</v>
      </c>
      <c r="AB27" s="32">
        <v>48</v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Hijermat</v>
      </c>
      <c r="B28" s="26" t="str">
        <v>HUGERMAT</v>
      </c>
      <c r="C28" s="26" t="str">
        <v>K_LN04</v>
      </c>
      <c r="D28" s="26" t="str">
        <v>23.388907, 56.712191</v>
      </c>
      <c r="E28" s="26" t="str">
        <v>18359</v>
      </c>
      <c r="F28" s="26" t="str">
        <v>Ground (GMT)</v>
      </c>
      <c r="G28" s="26" t="str">
        <v>3</v>
      </c>
      <c r="H28" s="26">
        <v>500</v>
      </c>
      <c r="I28" s="26" t="str">
        <v>15/06/2026, 15:06</v>
      </c>
      <c r="J28" s="26">
        <v>1</v>
      </c>
      <c r="K28" s="26">
        <v>238</v>
      </c>
      <c r="L28" s="26">
        <v>238</v>
      </c>
      <c r="M28" s="26">
        <v>238</v>
      </c>
      <c r="N28" s="26">
        <v>413</v>
      </c>
      <c r="O28" s="26">
        <v>411</v>
      </c>
      <c r="P28" s="26">
        <v>413</v>
      </c>
      <c r="Q28" s="27" t="str">
        <v>185 mm²</v>
      </c>
      <c r="R28" s="28" t="str">
        <v>Cu</v>
      </c>
      <c r="S28" s="28">
        <v>65</v>
      </c>
      <c r="T28" s="28">
        <v>63</v>
      </c>
      <c r="U28" s="28">
        <v>62</v>
      </c>
      <c r="V28" s="29">
        <v>23</v>
      </c>
      <c r="W28" s="30" t="str">
        <v>120 mm²</v>
      </c>
      <c r="X28" s="31" t="str">
        <v>Cu</v>
      </c>
      <c r="Y28" s="31">
        <v>45</v>
      </c>
      <c r="Z28" s="31">
        <v>38</v>
      </c>
      <c r="AA28" s="31">
        <v>40</v>
      </c>
      <c r="AB28" s="32">
        <v>12</v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Hijermat</v>
      </c>
      <c r="B29" s="26" t="str">
        <v>HUGERMAT</v>
      </c>
      <c r="C29" s="26" t="str">
        <v>K_LN04</v>
      </c>
      <c r="D29" s="26" t="str">
        <v>23.392043, 56.715371</v>
      </c>
      <c r="E29" s="26" t="str">
        <v>1613</v>
      </c>
      <c r="F29" s="26" t="str">
        <v>Pole (PMT)</v>
      </c>
      <c r="G29" s="26" t="str">
        <v>3</v>
      </c>
      <c r="H29" s="26">
        <v>100</v>
      </c>
      <c r="I29" s="26" t="str">
        <v>15/06/2026, 15:01</v>
      </c>
      <c r="J29" s="26">
        <v>1</v>
      </c>
      <c r="K29" s="26">
        <v>240</v>
      </c>
      <c r="L29" s="26">
        <v>241</v>
      </c>
      <c r="M29" s="26">
        <v>242</v>
      </c>
      <c r="N29" s="26">
        <v>419</v>
      </c>
      <c r="O29" s="26">
        <v>418</v>
      </c>
      <c r="P29" s="26">
        <v>418</v>
      </c>
      <c r="Q29" s="27" t="str">
        <v>70 mm²</v>
      </c>
      <c r="R29" s="28" t="str">
        <v>Cu</v>
      </c>
      <c r="S29" s="28">
        <v>0</v>
      </c>
      <c r="T29" s="28">
        <v>0</v>
      </c>
      <c r="U29" s="28">
        <v>0</v>
      </c>
      <c r="V29" s="29">
        <v>0</v>
      </c>
      <c r="W29" s="30" t="str">
        <v/>
      </c>
      <c r="X29" s="31" t="str">
        <v/>
      </c>
      <c r="Y29" s="31" t="str">
        <v/>
      </c>
      <c r="Z29" s="31" t="str">
        <v/>
      </c>
      <c r="AA29" s="31" t="str">
        <v/>
      </c>
      <c r="AB29" s="32" t="str">
        <v/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Hijermat</v>
      </c>
      <c r="B30" s="26" t="str">
        <v>HUGERMAT</v>
      </c>
      <c r="C30" s="26" t="str">
        <v>K_LN04</v>
      </c>
      <c r="D30" s="26" t="str">
        <v>23.398161, 56.720714</v>
      </c>
      <c r="E30" s="26" t="str">
        <v>1614</v>
      </c>
      <c r="F30" s="26" t="str">
        <v>Pole (PMT)</v>
      </c>
      <c r="G30" s="26" t="str">
        <v>3</v>
      </c>
      <c r="H30" s="26">
        <v>315</v>
      </c>
      <c r="I30" s="26" t="str">
        <v>15/06/2026, 14:57</v>
      </c>
      <c r="J30" s="26">
        <v>1</v>
      </c>
      <c r="K30" s="26">
        <v>240</v>
      </c>
      <c r="L30" s="26">
        <v>238</v>
      </c>
      <c r="M30" s="26">
        <v>239</v>
      </c>
      <c r="N30" s="26">
        <v>416</v>
      </c>
      <c r="O30" s="26">
        <v>413</v>
      </c>
      <c r="P30" s="26">
        <v>416</v>
      </c>
      <c r="Q30" s="27" t="str">
        <v>70 mm²</v>
      </c>
      <c r="R30" s="28" t="str">
        <v>Cu</v>
      </c>
      <c r="S30" s="28">
        <v>0</v>
      </c>
      <c r="T30" s="28">
        <v>0</v>
      </c>
      <c r="U30" s="28">
        <v>0</v>
      </c>
      <c r="V30" s="29">
        <v>0</v>
      </c>
      <c r="W30" s="30" t="str">
        <v>185 mm²</v>
      </c>
      <c r="X30" s="31" t="str">
        <v>Cu</v>
      </c>
      <c r="Y30" s="31">
        <v>8</v>
      </c>
      <c r="Z30" s="31">
        <v>10</v>
      </c>
      <c r="AA30" s="31">
        <v>0</v>
      </c>
      <c r="AB30" s="32">
        <v>8</v>
      </c>
      <c r="AC30" s="27" t="str">
        <v>185 mm²</v>
      </c>
      <c r="AD30" s="28" t="str">
        <v>Cu</v>
      </c>
      <c r="AE30" s="28">
        <v>1</v>
      </c>
      <c r="AF30" s="28">
        <v>13</v>
      </c>
      <c r="AG30" s="28">
        <v>0</v>
      </c>
      <c r="AH30" s="29">
        <v>12</v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Hijermat</v>
      </c>
      <c r="B31" s="26" t="str">
        <v>HUGERMAT</v>
      </c>
      <c r="C31" s="26" t="str">
        <v>K_LN04</v>
      </c>
      <c r="D31" s="26" t="str">
        <v>23.401292, 56.725206</v>
      </c>
      <c r="E31" s="26" t="str">
        <v>4306</v>
      </c>
      <c r="F31" s="26" t="str">
        <v>Ground (GMT)</v>
      </c>
      <c r="G31" s="26" t="str">
        <v>3</v>
      </c>
      <c r="H31" s="26">
        <v>1000</v>
      </c>
      <c r="I31" s="26" t="str">
        <v>15/06/2026, 14:49</v>
      </c>
      <c r="J31" s="26">
        <v>1</v>
      </c>
      <c r="K31" s="26">
        <v>240</v>
      </c>
      <c r="L31" s="26">
        <v>240</v>
      </c>
      <c r="M31" s="26">
        <v>240</v>
      </c>
      <c r="N31" s="26">
        <v>418</v>
      </c>
      <c r="O31" s="26">
        <v>413</v>
      </c>
      <c r="P31" s="26">
        <v>416</v>
      </c>
      <c r="Q31" s="27" t="str">
        <v>185 mm²</v>
      </c>
      <c r="R31" s="28" t="str">
        <v>Cu</v>
      </c>
      <c r="S31" s="28">
        <v>27</v>
      </c>
      <c r="T31" s="28">
        <v>0</v>
      </c>
      <c r="U31" s="28">
        <v>26</v>
      </c>
      <c r="V31" s="29">
        <v>26</v>
      </c>
      <c r="W31" s="30" t="str">
        <v>185 mm²</v>
      </c>
      <c r="X31" s="31" t="str">
        <v>Cu</v>
      </c>
      <c r="Y31" s="31">
        <v>0</v>
      </c>
      <c r="Z31" s="31">
        <v>0</v>
      </c>
      <c r="AA31" s="31">
        <v>0</v>
      </c>
      <c r="AB31" s="32">
        <v>0</v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Hijermat</v>
      </c>
      <c r="B32" s="26" t="str">
        <v>HUGERMAT</v>
      </c>
      <c r="C32" s="26" t="str">
        <v>K_LN04</v>
      </c>
      <c r="D32" s="26" t="str">
        <v>23.402282, 56.728044</v>
      </c>
      <c r="E32" s="26" t="str">
        <v>1648</v>
      </c>
      <c r="F32" s="26" t="str">
        <v>Ground (GMT)</v>
      </c>
      <c r="G32" s="26" t="str">
        <v>3</v>
      </c>
      <c r="H32" s="26">
        <v>500</v>
      </c>
      <c r="I32" s="26" t="str">
        <v>15/06/2026, 14:43</v>
      </c>
      <c r="J32" s="26">
        <v>1</v>
      </c>
      <c r="K32" s="26">
        <v>237</v>
      </c>
      <c r="L32" s="26">
        <v>237</v>
      </c>
      <c r="M32" s="26">
        <v>237</v>
      </c>
      <c r="N32" s="26">
        <v>412</v>
      </c>
      <c r="O32" s="26">
        <v>411</v>
      </c>
      <c r="P32" s="26">
        <v>411</v>
      </c>
      <c r="Q32" s="27" t="str">
        <v>240 mm²</v>
      </c>
      <c r="R32" s="28" t="str">
        <v>Cu</v>
      </c>
      <c r="S32" s="28">
        <v>301</v>
      </c>
      <c r="T32" s="28">
        <v>239</v>
      </c>
      <c r="U32" s="28">
        <v>243</v>
      </c>
      <c r="V32" s="29">
        <v>172</v>
      </c>
      <c r="W32" s="30" t="str">
        <v>185 mm²</v>
      </c>
      <c r="X32" s="31" t="str">
        <v>Cu</v>
      </c>
      <c r="Y32" s="31">
        <v>118</v>
      </c>
      <c r="Z32" s="31">
        <v>105</v>
      </c>
      <c r="AA32" s="31">
        <v>102</v>
      </c>
      <c r="AB32" s="32">
        <v>23</v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Hijermat</v>
      </c>
      <c r="B33" s="26" t="str">
        <v>HUGERMAT</v>
      </c>
      <c r="C33" s="26" t="str">
        <v>K_LN04</v>
      </c>
      <c r="D33" s="26" t="str">
        <v>23.403037, 56.733052</v>
      </c>
      <c r="E33" s="26" t="str">
        <v>971</v>
      </c>
      <c r="F33" s="26" t="str">
        <v>Pole (PMT)</v>
      </c>
      <c r="G33" s="26" t="str">
        <v>3</v>
      </c>
      <c r="H33" s="26">
        <v>315</v>
      </c>
      <c r="I33" s="26" t="str">
        <v>15/06/2026, 14:35</v>
      </c>
      <c r="J33" s="26">
        <v>1</v>
      </c>
      <c r="K33" s="26">
        <v>237</v>
      </c>
      <c r="L33" s="26">
        <v>237</v>
      </c>
      <c r="M33" s="26">
        <v>236</v>
      </c>
      <c r="N33" s="26">
        <v>410</v>
      </c>
      <c r="O33" s="26">
        <v>408</v>
      </c>
      <c r="P33" s="26">
        <v>411</v>
      </c>
      <c r="Q33" s="27" t="str">
        <v>120 mm²</v>
      </c>
      <c r="R33" s="28" t="str">
        <v>Cu</v>
      </c>
      <c r="S33" s="28">
        <v>218</v>
      </c>
      <c r="T33" s="28">
        <v>191</v>
      </c>
      <c r="U33" s="28">
        <v>228</v>
      </c>
      <c r="V33" s="29">
        <v>36</v>
      </c>
      <c r="W33" s="30" t="str">
        <v>70 mm²</v>
      </c>
      <c r="X33" s="31" t="str">
        <v>Cu</v>
      </c>
      <c r="Y33" s="31">
        <v>1</v>
      </c>
      <c r="Z33" s="31">
        <v>12</v>
      </c>
      <c r="AA33" s="31">
        <v>0</v>
      </c>
      <c r="AB33" s="32">
        <v>10</v>
      </c>
      <c r="AC33" s="27" t="str">
        <v>120 mm²</v>
      </c>
      <c r="AD33" s="28" t="str">
        <v>Cu</v>
      </c>
      <c r="AE33" s="28">
        <v>45</v>
      </c>
      <c r="AF33" s="28">
        <v>56</v>
      </c>
      <c r="AG33" s="28">
        <v>10</v>
      </c>
      <c r="AH33" s="29">
        <v>25</v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Hijermat</v>
      </c>
      <c r="B34" s="26" t="str">
        <v>HUGERMAT</v>
      </c>
      <c r="C34" s="26" t="str">
        <v>K_LN04</v>
      </c>
      <c r="D34" s="26" t="str">
        <v>23.390767, 56.723453</v>
      </c>
      <c r="E34" s="26" t="str">
        <v>2358</v>
      </c>
      <c r="F34" s="26" t="str">
        <v>Pole (PMT)</v>
      </c>
      <c r="G34" s="26" t="str">
        <v>3</v>
      </c>
      <c r="H34" s="26">
        <v>315</v>
      </c>
      <c r="I34" s="26" t="str">
        <v>15/06/2026, 14:25</v>
      </c>
      <c r="J34" s="26">
        <v>1</v>
      </c>
      <c r="K34" s="26">
        <v>241</v>
      </c>
      <c r="L34" s="26">
        <v>241</v>
      </c>
      <c r="M34" s="26">
        <v>241</v>
      </c>
      <c r="N34" s="26">
        <v>418</v>
      </c>
      <c r="O34" s="26">
        <v>417</v>
      </c>
      <c r="P34" s="26">
        <v>417</v>
      </c>
      <c r="Q34" s="27" t="str">
        <v>185 mm²</v>
      </c>
      <c r="R34" s="28" t="str">
        <v>Cu</v>
      </c>
      <c r="S34" s="28">
        <v>5</v>
      </c>
      <c r="T34" s="28">
        <v>6</v>
      </c>
      <c r="U34" s="28">
        <v>5</v>
      </c>
      <c r="V34" s="29">
        <v>4</v>
      </c>
      <c r="W34" s="30" t="str">
        <v/>
      </c>
      <c r="X34" s="31" t="str">
        <v/>
      </c>
      <c r="Y34" s="31" t="str">
        <v/>
      </c>
      <c r="Z34" s="31" t="str">
        <v/>
      </c>
      <c r="AA34" s="31" t="str">
        <v/>
      </c>
      <c r="AB34" s="32" t="str">
        <v/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Hijermat</v>
      </c>
      <c r="B35" s="26" t="str">
        <v>HUGERMAT</v>
      </c>
      <c r="C35" s="26" t="str">
        <v>K_LN04</v>
      </c>
      <c r="D35" s="26" t="str">
        <v>23.356181, 56.728285</v>
      </c>
      <c r="E35" s="26" t="str">
        <v>977</v>
      </c>
      <c r="F35" s="26" t="str">
        <v>Pole (PMT)</v>
      </c>
      <c r="G35" s="26" t="str">
        <v>3</v>
      </c>
      <c r="H35" s="26">
        <v>100</v>
      </c>
      <c r="I35" s="26" t="str">
        <v>15/06/2026, 14:14</v>
      </c>
      <c r="J35" s="26">
        <v>1</v>
      </c>
      <c r="K35" s="26">
        <v>242</v>
      </c>
      <c r="L35" s="26">
        <v>241</v>
      </c>
      <c r="M35" s="26">
        <v>236</v>
      </c>
      <c r="N35" s="26">
        <v>414</v>
      </c>
      <c r="O35" s="26">
        <v>416</v>
      </c>
      <c r="P35" s="26">
        <v>418</v>
      </c>
      <c r="Q35" s="27" t="str">
        <v>120 mm²</v>
      </c>
      <c r="R35" s="28" t="str">
        <v>Cu</v>
      </c>
      <c r="S35" s="28">
        <v>20</v>
      </c>
      <c r="T35" s="28">
        <v>19</v>
      </c>
      <c r="U35" s="28">
        <v>25</v>
      </c>
      <c r="V35" s="29">
        <v>26</v>
      </c>
      <c r="W35" s="30" t="str">
        <v/>
      </c>
      <c r="X35" s="31" t="str">
        <v/>
      </c>
      <c r="Y35" s="31" t="str">
        <v/>
      </c>
      <c r="Z35" s="31" t="str">
        <v/>
      </c>
      <c r="AA35" s="31" t="str">
        <v/>
      </c>
      <c r="AB35" s="32" t="str">
        <v/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Hijermat</v>
      </c>
      <c r="B36" s="26" t="str">
        <v>HUGERMAT</v>
      </c>
      <c r="C36" s="26" t="str">
        <v>K_LN04</v>
      </c>
      <c r="D36" s="26" t="str">
        <v>23.365034, 56.725632</v>
      </c>
      <c r="E36" s="26" t="str">
        <v>976</v>
      </c>
      <c r="F36" s="26" t="str">
        <v>Pole (PMT)</v>
      </c>
      <c r="G36" s="26" t="str">
        <v>3</v>
      </c>
      <c r="H36" s="26">
        <v>100</v>
      </c>
      <c r="I36" s="26" t="str">
        <v>15/06/2026, 14:07</v>
      </c>
      <c r="J36" s="26">
        <v>1</v>
      </c>
      <c r="K36" s="26">
        <v>236</v>
      </c>
      <c r="L36" s="26">
        <v>236</v>
      </c>
      <c r="M36" s="26">
        <v>235</v>
      </c>
      <c r="N36" s="26">
        <v>408</v>
      </c>
      <c r="O36" s="26">
        <v>409</v>
      </c>
      <c r="P36" s="26">
        <v>409</v>
      </c>
      <c r="Q36" s="27" t="str">
        <v>120 mm²</v>
      </c>
      <c r="R36" s="28" t="str">
        <v>Cu</v>
      </c>
      <c r="S36" s="28">
        <v>16</v>
      </c>
      <c r="T36" s="28">
        <v>16</v>
      </c>
      <c r="U36" s="28">
        <v>29</v>
      </c>
      <c r="V36" s="29">
        <v>10</v>
      </c>
      <c r="W36" s="30" t="str">
        <v/>
      </c>
      <c r="X36" s="31" t="str">
        <v/>
      </c>
      <c r="Y36" s="31" t="str">
        <v/>
      </c>
      <c r="Z36" s="31" t="str">
        <v/>
      </c>
      <c r="AA36" s="31" t="str">
        <v/>
      </c>
      <c r="AB36" s="32" t="str">
        <v/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Hijermat</v>
      </c>
      <c r="B37" s="26" t="str">
        <v>HUGERMAT</v>
      </c>
      <c r="C37" s="26" t="str">
        <v>K_LN04</v>
      </c>
      <c r="D37" s="26" t="str">
        <v>23.396433, 56.732945</v>
      </c>
      <c r="E37" s="26" t="str">
        <v>4489</v>
      </c>
      <c r="F37" s="26" t="str">
        <v>Pole (PMT)</v>
      </c>
      <c r="G37" s="26" t="str">
        <v>3</v>
      </c>
      <c r="H37" s="26">
        <v>100</v>
      </c>
      <c r="I37" s="26" t="str">
        <v>15/06/2026, 13:59</v>
      </c>
      <c r="J37" s="26">
        <v>1</v>
      </c>
      <c r="K37" s="26">
        <v>244</v>
      </c>
      <c r="L37" s="26">
        <v>245</v>
      </c>
      <c r="M37" s="26">
        <v>246</v>
      </c>
      <c r="N37" s="26">
        <v>427</v>
      </c>
      <c r="O37" s="26">
        <v>426</v>
      </c>
      <c r="P37" s="26">
        <v>425</v>
      </c>
      <c r="Q37" s="27" t="str">
        <v>185 mm²</v>
      </c>
      <c r="R37" s="28" t="str">
        <v>Cu</v>
      </c>
      <c r="S37" s="28">
        <v>15</v>
      </c>
      <c r="T37" s="28">
        <v>0</v>
      </c>
      <c r="U37" s="28">
        <v>0</v>
      </c>
      <c r="V37" s="29">
        <v>15</v>
      </c>
      <c r="W37" s="30" t="str">
        <v/>
      </c>
      <c r="X37" s="31" t="str">
        <v/>
      </c>
      <c r="Y37" s="31" t="str">
        <v/>
      </c>
      <c r="Z37" s="31" t="str">
        <v/>
      </c>
      <c r="AA37" s="31" t="str">
        <v/>
      </c>
      <c r="AB37" s="32" t="str">
        <v/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Hijermat</v>
      </c>
      <c r="B38" s="26" t="str">
        <v>HUGERMAT</v>
      </c>
      <c r="C38" s="26" t="str">
        <v>K_LN04</v>
      </c>
      <c r="D38" s="26" t="str">
        <v>23.397488, 56.739583</v>
      </c>
      <c r="E38" s="26" t="str">
        <v>982</v>
      </c>
      <c r="F38" s="26" t="str">
        <v>Ground (GMT)</v>
      </c>
      <c r="G38" s="26" t="str">
        <v>3</v>
      </c>
      <c r="H38" s="26">
        <v>1000</v>
      </c>
      <c r="I38" s="26" t="str">
        <v>15/06/2026, 13:52</v>
      </c>
      <c r="J38" s="26">
        <v>1</v>
      </c>
      <c r="K38" s="26">
        <v>243</v>
      </c>
      <c r="L38" s="26">
        <v>243</v>
      </c>
      <c r="M38" s="26">
        <v>245</v>
      </c>
      <c r="N38" s="26">
        <v>421</v>
      </c>
      <c r="O38" s="26">
        <v>424</v>
      </c>
      <c r="P38" s="26">
        <v>423</v>
      </c>
      <c r="Q38" s="27" t="str">
        <v>185 mm²</v>
      </c>
      <c r="R38" s="28" t="str">
        <v>Cu</v>
      </c>
      <c r="S38" s="28">
        <v>110</v>
      </c>
      <c r="T38" s="28">
        <v>50</v>
      </c>
      <c r="U38" s="28">
        <v>45</v>
      </c>
      <c r="V38" s="29">
        <v>63</v>
      </c>
      <c r="W38" s="30" t="str">
        <v>185 mm²</v>
      </c>
      <c r="X38" s="31" t="str">
        <v>Cu</v>
      </c>
      <c r="Y38" s="31">
        <v>76</v>
      </c>
      <c r="Z38" s="31">
        <v>40</v>
      </c>
      <c r="AA38" s="31">
        <v>77</v>
      </c>
      <c r="AB38" s="32">
        <v>30</v>
      </c>
      <c r="AC38" s="27" t="str">
        <v>185 mm²</v>
      </c>
      <c r="AD38" s="28" t="str">
        <v>Cu</v>
      </c>
      <c r="AE38" s="28">
        <v>86</v>
      </c>
      <c r="AF38" s="28">
        <v>70</v>
      </c>
      <c r="AG38" s="28">
        <v>65</v>
      </c>
      <c r="AH38" s="29">
        <v>40</v>
      </c>
      <c r="AI38" s="30" t="str">
        <v>185 mm²</v>
      </c>
      <c r="AJ38" s="31" t="str">
        <v>Cu</v>
      </c>
      <c r="AK38" s="31">
        <v>62</v>
      </c>
      <c r="AL38" s="31">
        <v>61</v>
      </c>
      <c r="AM38" s="31">
        <v>57</v>
      </c>
      <c r="AN38" s="32">
        <v>16</v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Hijermat</v>
      </c>
      <c r="B39" s="26" t="str">
        <v>HUGERMAT</v>
      </c>
      <c r="C39" s="26" t="str">
        <v>K_LN04</v>
      </c>
      <c r="D39" s="26" t="str">
        <v>23.397485, 56.742954</v>
      </c>
      <c r="E39" s="26" t="str">
        <v>1453</v>
      </c>
      <c r="F39" s="26" t="str">
        <v>Ground (GMT)</v>
      </c>
      <c r="G39" s="26" t="str">
        <v>3</v>
      </c>
      <c r="H39" s="26">
        <v>1000</v>
      </c>
      <c r="I39" s="26" t="str">
        <v>15/06/2026, 13:44</v>
      </c>
      <c r="J39" s="26">
        <v>1</v>
      </c>
      <c r="K39" s="26">
        <v>245</v>
      </c>
      <c r="L39" s="26">
        <v>246</v>
      </c>
      <c r="M39" s="26">
        <v>247</v>
      </c>
      <c r="N39" s="26">
        <v>425</v>
      </c>
      <c r="O39" s="26">
        <v>426</v>
      </c>
      <c r="P39" s="26">
        <v>427</v>
      </c>
      <c r="Q39" s="27" t="str">
        <v>185 mm²</v>
      </c>
      <c r="R39" s="28" t="str">
        <v>Cu</v>
      </c>
      <c r="S39" s="28">
        <v>0</v>
      </c>
      <c r="T39" s="28">
        <v>0</v>
      </c>
      <c r="U39" s="28">
        <v>0</v>
      </c>
      <c r="V39" s="29">
        <v>0</v>
      </c>
      <c r="W39" s="30" t="str">
        <v>120 mm²</v>
      </c>
      <c r="X39" s="31" t="str">
        <v>Cu</v>
      </c>
      <c r="Y39" s="31">
        <v>30</v>
      </c>
      <c r="Z39" s="31">
        <v>22</v>
      </c>
      <c r="AA39" s="31">
        <v>23</v>
      </c>
      <c r="AB39" s="32">
        <v>8</v>
      </c>
      <c r="AC39" s="27" t="str">
        <v>185 mm²</v>
      </c>
      <c r="AD39" s="28" t="str">
        <v>Cu</v>
      </c>
      <c r="AE39" s="28">
        <v>100</v>
      </c>
      <c r="AF39" s="28">
        <v>92</v>
      </c>
      <c r="AG39" s="28">
        <v>50</v>
      </c>
      <c r="AH39" s="29">
        <v>46</v>
      </c>
      <c r="AI39" s="30" t="str">
        <v>185 mm²</v>
      </c>
      <c r="AJ39" s="31" t="str">
        <v>Cu</v>
      </c>
      <c r="AK39" s="31">
        <v>30</v>
      </c>
      <c r="AL39" s="31">
        <v>50</v>
      </c>
      <c r="AM39" s="31">
        <v>43</v>
      </c>
      <c r="AN39" s="32">
        <v>20</v>
      </c>
      <c r="AO39" s="27" t="str">
        <v>185 mm²</v>
      </c>
      <c r="AP39" s="28" t="str">
        <v>Cu</v>
      </c>
      <c r="AQ39" s="28">
        <v>16</v>
      </c>
      <c r="AR39" s="28">
        <v>27</v>
      </c>
      <c r="AS39" s="28">
        <v>25</v>
      </c>
      <c r="AT39" s="29">
        <v>15</v>
      </c>
      <c r="AU39" s="30" t="str">
        <v>185 mm²</v>
      </c>
      <c r="AV39" s="31" t="str">
        <v>Cu</v>
      </c>
      <c r="AW39" s="31">
        <v>2</v>
      </c>
      <c r="AX39" s="31">
        <v>6</v>
      </c>
      <c r="AY39" s="31">
        <v>2</v>
      </c>
      <c r="AZ39" s="32">
        <v>6</v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Hijermat</v>
      </c>
      <c r="B40" s="26" t="str">
        <v>HUGERMAT</v>
      </c>
      <c r="C40" s="26" t="str">
        <v>K_LN04</v>
      </c>
      <c r="D40" s="26" t="str">
        <v>23.398544, 56.747492</v>
      </c>
      <c r="E40" s="26" t="str">
        <v>980</v>
      </c>
      <c r="F40" s="26" t="str">
        <v>Pole (PMT)</v>
      </c>
      <c r="G40" s="26" t="str">
        <v>3</v>
      </c>
      <c r="H40" s="26">
        <v>100</v>
      </c>
      <c r="I40" s="26" t="str">
        <v>15/06/2026, 13:33</v>
      </c>
      <c r="J40" s="26">
        <v>1</v>
      </c>
      <c r="K40" s="26">
        <v>246</v>
      </c>
      <c r="L40" s="26">
        <v>246</v>
      </c>
      <c r="M40" s="26">
        <v>247</v>
      </c>
      <c r="N40" s="26">
        <v>430</v>
      </c>
      <c r="O40" s="26">
        <v>431</v>
      </c>
      <c r="P40" s="26">
        <v>431</v>
      </c>
      <c r="Q40" s="27" t="str">
        <v>50 mm²</v>
      </c>
      <c r="R40" s="28" t="str">
        <v>Cu</v>
      </c>
      <c r="S40" s="28">
        <v>0</v>
      </c>
      <c r="T40" s="28">
        <v>0</v>
      </c>
      <c r="U40" s="28">
        <v>0</v>
      </c>
      <c r="V40" s="29">
        <v>0</v>
      </c>
      <c r="W40" s="30" t="str">
        <v/>
      </c>
      <c r="X40" s="31" t="str">
        <v/>
      </c>
      <c r="Y40" s="31" t="str">
        <v/>
      </c>
      <c r="Z40" s="31" t="str">
        <v/>
      </c>
      <c r="AA40" s="31" t="str">
        <v/>
      </c>
      <c r="AB40" s="32" t="str">
        <v/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Hijermat</v>
      </c>
      <c r="B41" s="26" t="str">
        <v>HUGERMAT</v>
      </c>
      <c r="C41" s="26" t="str">
        <v>K_LN04</v>
      </c>
      <c r="D41" s="26" t="str">
        <v>23.385921, 56.751424</v>
      </c>
      <c r="E41" s="26" t="str">
        <v>4631</v>
      </c>
      <c r="F41" s="26" t="str">
        <v>Pole (PMT)</v>
      </c>
      <c r="G41" s="26" t="str">
        <v>3</v>
      </c>
      <c r="H41" s="26">
        <v>50</v>
      </c>
      <c r="I41" s="26" t="str">
        <v>15/06/2026, 13:27</v>
      </c>
      <c r="J41" s="26">
        <v>1</v>
      </c>
      <c r="K41" s="26">
        <v>247</v>
      </c>
      <c r="L41" s="26">
        <v>246</v>
      </c>
      <c r="M41" s="26">
        <v>248</v>
      </c>
      <c r="N41" s="26">
        <v>431</v>
      </c>
      <c r="O41" s="26">
        <v>431</v>
      </c>
      <c r="P41" s="26">
        <v>429</v>
      </c>
      <c r="Q41" s="27" t="str">
        <v>120 mm²</v>
      </c>
      <c r="R41" s="28" t="str">
        <v>Cu</v>
      </c>
      <c r="S41" s="28">
        <v>0</v>
      </c>
      <c r="T41" s="28">
        <v>6</v>
      </c>
      <c r="U41" s="28">
        <v>4</v>
      </c>
      <c r="V41" s="29">
        <v>6</v>
      </c>
      <c r="W41" s="30" t="str">
        <v/>
      </c>
      <c r="X41" s="31" t="str">
        <v/>
      </c>
      <c r="Y41" s="31" t="str">
        <v/>
      </c>
      <c r="Z41" s="31" t="str">
        <v/>
      </c>
      <c r="AA41" s="31" t="str">
        <v/>
      </c>
      <c r="AB41" s="32" t="str">
        <v/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Hijermat</v>
      </c>
      <c r="B42" s="26" t="str">
        <v>HUGERMAT</v>
      </c>
      <c r="C42" s="26" t="str">
        <v>K_LN04</v>
      </c>
      <c r="D42" s="26" t="str">
        <v>23.401757, 56.759366</v>
      </c>
      <c r="E42" s="26" t="str">
        <v>2010</v>
      </c>
      <c r="F42" s="26" t="str">
        <v>Pole (PMT)</v>
      </c>
      <c r="G42" s="26" t="str">
        <v>3</v>
      </c>
      <c r="H42" s="26">
        <v>100</v>
      </c>
      <c r="I42" s="26" t="str">
        <v>15/06/2026, 13:18</v>
      </c>
      <c r="J42" s="26">
        <v>1</v>
      </c>
      <c r="K42" s="26">
        <v>248</v>
      </c>
      <c r="L42" s="26">
        <v>248</v>
      </c>
      <c r="M42" s="26">
        <v>248</v>
      </c>
      <c r="N42" s="26">
        <v>433</v>
      </c>
      <c r="O42" s="26">
        <v>431</v>
      </c>
      <c r="P42" s="26">
        <v>430</v>
      </c>
      <c r="Q42" s="27" t="str">
        <v>185 mm²</v>
      </c>
      <c r="R42" s="28" t="str">
        <v>Cu</v>
      </c>
      <c r="S42" s="28">
        <v>0</v>
      </c>
      <c r="T42" s="28">
        <v>0</v>
      </c>
      <c r="U42" s="28">
        <v>0</v>
      </c>
      <c r="V42" s="29">
        <v>0</v>
      </c>
      <c r="W42" s="30" t="str">
        <v>185 mm²</v>
      </c>
      <c r="X42" s="31" t="str">
        <v>Cu</v>
      </c>
      <c r="Y42" s="31">
        <v>0</v>
      </c>
      <c r="Z42" s="31">
        <v>0</v>
      </c>
      <c r="AA42" s="31">
        <v>0</v>
      </c>
      <c r="AB42" s="32">
        <v>0</v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Hijermat</v>
      </c>
      <c r="B43" s="26" t="str">
        <v>HUGERMAT</v>
      </c>
      <c r="C43" s="26" t="str">
        <v>K_LN04</v>
      </c>
      <c r="D43" s="26" t="str">
        <v>23.40458, 56.746299</v>
      </c>
      <c r="E43" s="26" t="str">
        <v>979</v>
      </c>
      <c r="F43" s="26" t="str">
        <v>Pole (PMT)</v>
      </c>
      <c r="G43" s="26" t="str">
        <v>3</v>
      </c>
      <c r="H43" s="26">
        <v>315</v>
      </c>
      <c r="I43" s="26" t="str">
        <v>15/06/2026, 13:10</v>
      </c>
      <c r="J43" s="26">
        <v>1</v>
      </c>
      <c r="K43" s="26">
        <v>248</v>
      </c>
      <c r="L43" s="26">
        <v>248</v>
      </c>
      <c r="M43" s="26">
        <v>249</v>
      </c>
      <c r="N43" s="26">
        <v>430</v>
      </c>
      <c r="O43" s="26">
        <v>432</v>
      </c>
      <c r="P43" s="26">
        <v>430</v>
      </c>
      <c r="Q43" s="27" t="str">
        <v>120 mm²</v>
      </c>
      <c r="R43" s="28" t="str">
        <v>Cu</v>
      </c>
      <c r="S43" s="28">
        <v>119</v>
      </c>
      <c r="T43" s="28">
        <v>95</v>
      </c>
      <c r="U43" s="28">
        <v>72</v>
      </c>
      <c r="V43" s="29">
        <v>36</v>
      </c>
      <c r="W43" s="30" t="str">
        <v/>
      </c>
      <c r="X43" s="31" t="str">
        <v/>
      </c>
      <c r="Y43" s="31" t="str">
        <v/>
      </c>
      <c r="Z43" s="31" t="str">
        <v/>
      </c>
      <c r="AA43" s="31" t="str">
        <v/>
      </c>
      <c r="AB43" s="32" t="str">
        <v/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Hijermat</v>
      </c>
      <c r="B44" s="26" t="str">
        <v>HUGERMAT</v>
      </c>
      <c r="C44" s="26" t="str">
        <v>K_LN04</v>
      </c>
      <c r="D44" s="26" t="str">
        <v>23.400981, 56.74104</v>
      </c>
      <c r="E44" s="26" t="str">
        <v>1933</v>
      </c>
      <c r="F44" s="26" t="str">
        <v>Pole (PMT)</v>
      </c>
      <c r="G44" s="26" t="str">
        <v>3</v>
      </c>
      <c r="H44" s="26">
        <v>100</v>
      </c>
      <c r="I44" s="26" t="str">
        <v>15/06/2026, 13:05</v>
      </c>
      <c r="J44" s="26">
        <v>1</v>
      </c>
      <c r="K44" s="26">
        <v>248</v>
      </c>
      <c r="L44" s="26">
        <v>247</v>
      </c>
      <c r="M44" s="26">
        <v>250</v>
      </c>
      <c r="N44" s="26">
        <v>432</v>
      </c>
      <c r="O44" s="26">
        <v>432</v>
      </c>
      <c r="P44" s="26">
        <v>431</v>
      </c>
      <c r="Q44" s="27" t="str">
        <v>185 mm²</v>
      </c>
      <c r="R44" s="28" t="str">
        <v>Cu</v>
      </c>
      <c r="S44" s="28">
        <v>24</v>
      </c>
      <c r="T44" s="28">
        <v>34</v>
      </c>
      <c r="U44" s="28">
        <v>3</v>
      </c>
      <c r="V44" s="29">
        <v>24</v>
      </c>
      <c r="W44" s="30" t="str">
        <v/>
      </c>
      <c r="X44" s="31" t="str">
        <v/>
      </c>
      <c r="Y44" s="31" t="str">
        <v/>
      </c>
      <c r="Z44" s="31" t="str">
        <v/>
      </c>
      <c r="AA44" s="31" t="str">
        <v/>
      </c>
      <c r="AB44" s="32" t="str">
        <v/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Hijermat</v>
      </c>
      <c r="B45" s="26" t="str">
        <v>HUGERMAT</v>
      </c>
      <c r="C45" s="26" t="str">
        <v>K_LN04</v>
      </c>
      <c r="D45" s="26" t="str">
        <v>23.402288, 56.724812</v>
      </c>
      <c r="E45" s="26" t="str">
        <v>972</v>
      </c>
      <c r="F45" s="26" t="str">
        <v>Pole (PMT)</v>
      </c>
      <c r="G45" s="26" t="str">
        <v>3</v>
      </c>
      <c r="H45" s="26">
        <v>315</v>
      </c>
      <c r="I45" s="26" t="str">
        <v>10/06/2026, 16:05</v>
      </c>
      <c r="J45" s="26">
        <v>1</v>
      </c>
      <c r="K45" s="26">
        <v>232</v>
      </c>
      <c r="L45" s="26">
        <v>236</v>
      </c>
      <c r="M45" s="26">
        <v>232</v>
      </c>
      <c r="N45" s="26">
        <v>403</v>
      </c>
      <c r="O45" s="26">
        <v>403</v>
      </c>
      <c r="P45" s="26">
        <v>403</v>
      </c>
      <c r="Q45" s="27" t="str">
        <v>185 mm²</v>
      </c>
      <c r="R45" s="28" t="str">
        <v>Cu</v>
      </c>
      <c r="S45" s="28">
        <v>119</v>
      </c>
      <c r="T45" s="28">
        <v>66</v>
      </c>
      <c r="U45" s="28">
        <v>110</v>
      </c>
      <c r="V45" s="29">
        <v>36</v>
      </c>
      <c r="W45" s="30" t="str">
        <v>185 mm²</v>
      </c>
      <c r="X45" s="31" t="str">
        <v>Cu</v>
      </c>
      <c r="Y45" s="31">
        <v>85</v>
      </c>
      <c r="Z45" s="31">
        <v>54</v>
      </c>
      <c r="AA45" s="31">
        <v>16</v>
      </c>
      <c r="AB45" s="32">
        <v>57</v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Hijermat</v>
      </c>
      <c r="B46" s="26" t="str">
        <v>HUGERMAT</v>
      </c>
      <c r="C46" s="26" t="str">
        <v>K_LN04</v>
      </c>
      <c r="D46" s="26" t="str">
        <v>23.403142, 56.727629</v>
      </c>
      <c r="E46" s="26" t="str">
        <v>1615</v>
      </c>
      <c r="F46" s="26" t="str">
        <v>Pole (PMT)</v>
      </c>
      <c r="G46" s="26" t="str">
        <v>3</v>
      </c>
      <c r="H46" s="26">
        <v>315</v>
      </c>
      <c r="I46" s="26" t="str">
        <v>10/06/2026, 16:00</v>
      </c>
      <c r="J46" s="26">
        <v>1</v>
      </c>
      <c r="K46" s="26">
        <v>236</v>
      </c>
      <c r="L46" s="26">
        <v>237</v>
      </c>
      <c r="M46" s="26">
        <v>237</v>
      </c>
      <c r="N46" s="26">
        <v>411</v>
      </c>
      <c r="O46" s="26">
        <v>411</v>
      </c>
      <c r="P46" s="26">
        <v>409</v>
      </c>
      <c r="Q46" s="27" t="str">
        <v>120 mm²</v>
      </c>
      <c r="R46" s="28" t="str">
        <v>Cu</v>
      </c>
      <c r="S46" s="28">
        <v>0</v>
      </c>
      <c r="T46" s="28">
        <v>0</v>
      </c>
      <c r="U46" s="28">
        <v>0</v>
      </c>
      <c r="V46" s="29">
        <v>0</v>
      </c>
      <c r="W46" s="30" t="str">
        <v>120 mm²</v>
      </c>
      <c r="X46" s="31" t="str">
        <v>Cu</v>
      </c>
      <c r="Y46" s="31">
        <v>267</v>
      </c>
      <c r="Z46" s="31">
        <v>217</v>
      </c>
      <c r="AA46" s="31">
        <v>141</v>
      </c>
      <c r="AB46" s="32">
        <v>123</v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Hijermat</v>
      </c>
      <c r="B47" s="26" t="str">
        <v>HUGERMAT</v>
      </c>
      <c r="C47" s="26" t="str">
        <v>K_LN04</v>
      </c>
      <c r="D47" s="26" t="str">
        <v>23.405429, 56.732253</v>
      </c>
      <c r="E47" s="26" t="str">
        <v>1832</v>
      </c>
      <c r="F47" s="26" t="str">
        <v>Ground (GMT)</v>
      </c>
      <c r="G47" s="26" t="str">
        <v>3</v>
      </c>
      <c r="H47" s="26">
        <v>1000</v>
      </c>
      <c r="I47" s="26" t="str">
        <v>10/06/2026, 15:56</v>
      </c>
      <c r="J47" s="26">
        <v>1</v>
      </c>
      <c r="K47" s="26">
        <v>239</v>
      </c>
      <c r="L47" s="26">
        <v>239</v>
      </c>
      <c r="M47" s="26">
        <v>238</v>
      </c>
      <c r="N47" s="26">
        <v>414</v>
      </c>
      <c r="O47" s="26">
        <v>413</v>
      </c>
      <c r="P47" s="26">
        <v>412</v>
      </c>
      <c r="Q47" s="27" t="str">
        <v>120 mm²</v>
      </c>
      <c r="R47" s="28" t="str">
        <v>Cu</v>
      </c>
      <c r="S47" s="28">
        <v>0</v>
      </c>
      <c r="T47" s="28">
        <v>0</v>
      </c>
      <c r="U47" s="28">
        <v>11</v>
      </c>
      <c r="V47" s="29">
        <v>10</v>
      </c>
      <c r="W47" s="30" t="str">
        <v>185 mm²</v>
      </c>
      <c r="X47" s="31" t="str">
        <v>Cu</v>
      </c>
      <c r="Y47" s="31">
        <v>0</v>
      </c>
      <c r="Z47" s="31">
        <v>0</v>
      </c>
      <c r="AA47" s="31">
        <v>0</v>
      </c>
      <c r="AB47" s="32">
        <v>0</v>
      </c>
      <c r="AC47" s="27" t="str">
        <v>185 mm²</v>
      </c>
      <c r="AD47" s="28" t="str">
        <v>Cu</v>
      </c>
      <c r="AE47" s="28">
        <v>84</v>
      </c>
      <c r="AF47" s="28">
        <v>61</v>
      </c>
      <c r="AG47" s="28">
        <v>113</v>
      </c>
      <c r="AH47" s="29">
        <v>52</v>
      </c>
      <c r="AI47" s="30" t="str">
        <v>185 mm²</v>
      </c>
      <c r="AJ47" s="31" t="str">
        <v>Cu</v>
      </c>
      <c r="AK47" s="31">
        <v>60</v>
      </c>
      <c r="AL47" s="31">
        <v>83</v>
      </c>
      <c r="AM47" s="31">
        <v>120</v>
      </c>
      <c r="AN47" s="32">
        <v>59</v>
      </c>
      <c r="AO47" s="27" t="str">
        <v>185 mm²</v>
      </c>
      <c r="AP47" s="28" t="str">
        <v>Cu</v>
      </c>
      <c r="AQ47" s="28">
        <v>62</v>
      </c>
      <c r="AR47" s="28">
        <v>61</v>
      </c>
      <c r="AS47" s="28">
        <v>58</v>
      </c>
      <c r="AT47" s="29">
        <v>10</v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Hijermat</v>
      </c>
      <c r="B48" s="26" t="str">
        <v>HUGERMAT</v>
      </c>
      <c r="C48" s="26" t="str">
        <v>K_LN04</v>
      </c>
      <c r="D48" s="26" t="str">
        <v>23.410329, 56.730767</v>
      </c>
      <c r="E48" s="26" t="str">
        <v>0873</v>
      </c>
      <c r="F48" s="26" t="str">
        <v>Ground (GMT)</v>
      </c>
      <c r="G48" s="26" t="str">
        <v>3</v>
      </c>
      <c r="H48" s="26">
        <v>1000</v>
      </c>
      <c r="I48" s="26" t="str">
        <v>10/06/2026, 15:48</v>
      </c>
      <c r="J48" s="26">
        <v>1</v>
      </c>
      <c r="K48" s="26">
        <v>238</v>
      </c>
      <c r="L48" s="26">
        <v>239</v>
      </c>
      <c r="M48" s="26">
        <v>238</v>
      </c>
      <c r="N48" s="26">
        <v>415</v>
      </c>
      <c r="O48" s="26">
        <v>413</v>
      </c>
      <c r="P48" s="26">
        <v>412</v>
      </c>
      <c r="Q48" s="27" t="str">
        <v>120 mm²</v>
      </c>
      <c r="R48" s="28" t="str">
        <v>Cu</v>
      </c>
      <c r="S48" s="28">
        <v>17</v>
      </c>
      <c r="T48" s="28">
        <v>41</v>
      </c>
      <c r="U48" s="28">
        <v>40</v>
      </c>
      <c r="V48" s="29">
        <v>23</v>
      </c>
      <c r="W48" s="30" t="str">
        <v>120 mm²</v>
      </c>
      <c r="X48" s="31" t="str">
        <v>Cu</v>
      </c>
      <c r="Y48" s="31">
        <v>57</v>
      </c>
      <c r="Z48" s="31">
        <v>80</v>
      </c>
      <c r="AA48" s="31">
        <v>29</v>
      </c>
      <c r="AB48" s="32">
        <v>56</v>
      </c>
      <c r="AC48" s="27" t="str">
        <v>185 mm²</v>
      </c>
      <c r="AD48" s="28" t="str">
        <v>Cu</v>
      </c>
      <c r="AE48" s="28">
        <v>48</v>
      </c>
      <c r="AF48" s="28">
        <v>15</v>
      </c>
      <c r="AG48" s="28">
        <v>25</v>
      </c>
      <c r="AH48" s="29">
        <v>19</v>
      </c>
      <c r="AI48" s="30" t="str">
        <v>185 mm²</v>
      </c>
      <c r="AJ48" s="31" t="str">
        <v>Cu</v>
      </c>
      <c r="AK48" s="31">
        <v>163</v>
      </c>
      <c r="AL48" s="31">
        <v>116</v>
      </c>
      <c r="AM48" s="31">
        <v>146</v>
      </c>
      <c r="AN48" s="32">
        <v>49</v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Hijermat</v>
      </c>
      <c r="B49" s="26" t="str">
        <v>HUGERMAT</v>
      </c>
      <c r="C49" s="26" t="str">
        <v>K_LN04</v>
      </c>
      <c r="D49" s="26" t="str">
        <v>23.413126, 56.738671</v>
      </c>
      <c r="E49" s="26" t="str">
        <v>978</v>
      </c>
      <c r="F49" s="26" t="str">
        <v>Pole (PMT)</v>
      </c>
      <c r="G49" s="26" t="str">
        <v>3</v>
      </c>
      <c r="H49" s="26">
        <v>315</v>
      </c>
      <c r="I49" s="26" t="str">
        <v>10/06/2026, 15:35</v>
      </c>
      <c r="J49" s="26">
        <v>1</v>
      </c>
      <c r="K49" s="26">
        <v>233</v>
      </c>
      <c r="L49" s="26">
        <v>235</v>
      </c>
      <c r="M49" s="26">
        <v>234</v>
      </c>
      <c r="N49" s="26">
        <v>407</v>
      </c>
      <c r="O49" s="26">
        <v>406</v>
      </c>
      <c r="P49" s="26">
        <v>405</v>
      </c>
      <c r="Q49" s="27" t="str">
        <v>120 mm²</v>
      </c>
      <c r="R49" s="28" t="str">
        <v>Cu</v>
      </c>
      <c r="S49" s="28">
        <v>40</v>
      </c>
      <c r="T49" s="28">
        <v>13</v>
      </c>
      <c r="U49" s="28">
        <v>16</v>
      </c>
      <c r="V49" s="29">
        <v>27</v>
      </c>
      <c r="W49" s="30" t="str">
        <v>120 mm²</v>
      </c>
      <c r="X49" s="31" t="str">
        <v>Cu</v>
      </c>
      <c r="Y49" s="31">
        <v>104</v>
      </c>
      <c r="Z49" s="31">
        <v>94</v>
      </c>
      <c r="AA49" s="31">
        <v>94</v>
      </c>
      <c r="AB49" s="32">
        <v>14</v>
      </c>
      <c r="AC49" s="27" t="str">
        <v>185 mm²</v>
      </c>
      <c r="AD49" s="28" t="str">
        <v>Cu</v>
      </c>
      <c r="AE49" s="28">
        <v>165</v>
      </c>
      <c r="AF49" s="28">
        <v>107</v>
      </c>
      <c r="AG49" s="28">
        <v>138</v>
      </c>
      <c r="AH49" s="29">
        <v>0</v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Hijermat</v>
      </c>
      <c r="B50" s="26" t="str">
        <v>HUGERMAT</v>
      </c>
      <c r="C50" s="26" t="str">
        <v>K_LN04</v>
      </c>
      <c r="D50" s="26" t="str">
        <v>23.413425, 56.729188</v>
      </c>
      <c r="E50" s="26" t="str">
        <v>968</v>
      </c>
      <c r="F50" s="26" t="str">
        <v>Ground (GMT)</v>
      </c>
      <c r="G50" s="26" t="str">
        <v>3</v>
      </c>
      <c r="H50" s="26">
        <v>2000</v>
      </c>
      <c r="I50" s="26" t="str">
        <v>10/06/2026, 15:25</v>
      </c>
      <c r="J50" s="26">
        <v>1</v>
      </c>
      <c r="K50" s="26">
        <v>243</v>
      </c>
      <c r="L50" s="26">
        <v>244</v>
      </c>
      <c r="M50" s="26">
        <v>244</v>
      </c>
      <c r="N50" s="26">
        <v>421</v>
      </c>
      <c r="O50" s="26">
        <v>421</v>
      </c>
      <c r="P50" s="26">
        <v>423</v>
      </c>
      <c r="Q50" s="27" t="str">
        <v>185 mm²</v>
      </c>
      <c r="R50" s="28" t="str">
        <v>Cu</v>
      </c>
      <c r="S50" s="28">
        <v>111</v>
      </c>
      <c r="T50" s="28">
        <v>93</v>
      </c>
      <c r="U50" s="28">
        <v>90</v>
      </c>
      <c r="V50" s="29">
        <v>47</v>
      </c>
      <c r="W50" s="30" t="str">
        <v>185 mm²</v>
      </c>
      <c r="X50" s="31" t="str">
        <v>Cu</v>
      </c>
      <c r="Y50" s="31">
        <v>82</v>
      </c>
      <c r="Z50" s="31">
        <v>68</v>
      </c>
      <c r="AA50" s="31">
        <v>49</v>
      </c>
      <c r="AB50" s="32">
        <v>12</v>
      </c>
      <c r="AC50" s="27" t="str">
        <v>185 mm²</v>
      </c>
      <c r="AD50" s="28" t="str">
        <v>Cu</v>
      </c>
      <c r="AE50" s="28">
        <v>63</v>
      </c>
      <c r="AF50" s="28">
        <v>163</v>
      </c>
      <c r="AG50" s="28">
        <v>147</v>
      </c>
      <c r="AH50" s="29">
        <v>67</v>
      </c>
      <c r="AI50" s="30" t="str">
        <v>185 mm²</v>
      </c>
      <c r="AJ50" s="31" t="str">
        <v>Cu</v>
      </c>
      <c r="AK50" s="31">
        <v>0</v>
      </c>
      <c r="AL50" s="31">
        <v>0</v>
      </c>
      <c r="AM50" s="31">
        <v>14</v>
      </c>
      <c r="AN50" s="32">
        <v>13</v>
      </c>
      <c r="AO50" s="27" t="str">
        <v>185 mm²</v>
      </c>
      <c r="AP50" s="28" t="str">
        <v>Cu</v>
      </c>
      <c r="AQ50" s="28">
        <v>152</v>
      </c>
      <c r="AR50" s="28">
        <v>126</v>
      </c>
      <c r="AS50" s="28">
        <v>168</v>
      </c>
      <c r="AT50" s="29">
        <v>37</v>
      </c>
      <c r="AU50" s="30" t="str">
        <v>185 mm²</v>
      </c>
      <c r="AV50" s="31" t="str">
        <v>Cu</v>
      </c>
      <c r="AW50" s="31">
        <v>165</v>
      </c>
      <c r="AX50" s="31">
        <v>158</v>
      </c>
      <c r="AY50" s="31">
        <v>175</v>
      </c>
      <c r="AZ50" s="32">
        <v>27</v>
      </c>
      <c r="BA50" s="27" t="str">
        <v>185 mm²</v>
      </c>
      <c r="BB50" s="28" t="str">
        <v>Cu</v>
      </c>
      <c r="BC50" s="28">
        <v>45</v>
      </c>
      <c r="BD50" s="28">
        <v>52</v>
      </c>
      <c r="BE50" s="28">
        <v>0</v>
      </c>
      <c r="BF50" s="29">
        <v>37</v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Hijermat</v>
      </c>
      <c r="B51" s="26" t="str">
        <v>HUGERMAT</v>
      </c>
      <c r="C51" s="26" t="str">
        <v>K_LN04</v>
      </c>
      <c r="D51" s="26" t="str">
        <v>23.413298, 56.72919</v>
      </c>
      <c r="E51" s="26" t="str">
        <v>2062</v>
      </c>
      <c r="F51" s="26" t="str">
        <v>Ground (GMT)</v>
      </c>
      <c r="G51" s="26" t="str">
        <v>3</v>
      </c>
      <c r="H51" s="26">
        <v>500</v>
      </c>
      <c r="I51" s="26" t="str">
        <v>10/06/2026, 17:00</v>
      </c>
      <c r="J51" s="26">
        <v>1</v>
      </c>
      <c r="K51" s="26">
        <v>241</v>
      </c>
      <c r="L51" s="26">
        <v>240</v>
      </c>
      <c r="M51" s="26">
        <v>240</v>
      </c>
      <c r="N51" s="26">
        <v>418</v>
      </c>
      <c r="O51" s="26">
        <v>416</v>
      </c>
      <c r="P51" s="26">
        <v>417</v>
      </c>
      <c r="Q51" s="27" t="str">
        <v>185 mm²</v>
      </c>
      <c r="R51" s="28" t="str">
        <v>Cu</v>
      </c>
      <c r="S51" s="28">
        <v>35</v>
      </c>
      <c r="T51" s="28">
        <v>40</v>
      </c>
      <c r="U51" s="28">
        <v>55</v>
      </c>
      <c r="V51" s="29">
        <v>30</v>
      </c>
      <c r="W51" s="30" t="str">
        <v/>
      </c>
      <c r="X51" s="31" t="str">
        <v/>
      </c>
      <c r="Y51" s="31" t="str">
        <v/>
      </c>
      <c r="Z51" s="31" t="str">
        <v/>
      </c>
      <c r="AA51" s="31" t="str">
        <v/>
      </c>
      <c r="AB51" s="32" t="str">
        <v/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Hijermat</v>
      </c>
      <c r="B52" s="26" t="str">
        <v>HUGERMAT</v>
      </c>
      <c r="C52" s="26" t="str">
        <v>K_LN04</v>
      </c>
      <c r="D52" s="26" t="str">
        <v>23.422437, 56.727213</v>
      </c>
      <c r="E52" s="26" t="str">
        <v>967</v>
      </c>
      <c r="F52" s="26" t="str">
        <v>Pole (PMT)</v>
      </c>
      <c r="G52" s="26" t="str">
        <v>3</v>
      </c>
      <c r="H52" s="26">
        <v>315</v>
      </c>
      <c r="I52" s="26" t="str">
        <v>10/06/2026, 15:12</v>
      </c>
      <c r="J52" s="26">
        <v>1</v>
      </c>
      <c r="K52" s="26">
        <v>239</v>
      </c>
      <c r="L52" s="26">
        <v>239</v>
      </c>
      <c r="M52" s="26">
        <v>237</v>
      </c>
      <c r="N52" s="26">
        <v>415</v>
      </c>
      <c r="O52" s="26">
        <v>411</v>
      </c>
      <c r="P52" s="26">
        <v>412</v>
      </c>
      <c r="Q52" s="27" t="str">
        <v>120 mm²</v>
      </c>
      <c r="R52" s="28" t="str">
        <v>Cu</v>
      </c>
      <c r="S52" s="28">
        <v>127</v>
      </c>
      <c r="T52" s="28">
        <v>100</v>
      </c>
      <c r="U52" s="28">
        <v>137</v>
      </c>
      <c r="V52" s="29">
        <v>35</v>
      </c>
      <c r="W52" s="30" t="str">
        <v>120 mm²</v>
      </c>
      <c r="X52" s="31" t="str">
        <v>Cu</v>
      </c>
      <c r="Y52" s="31">
        <v>62</v>
      </c>
      <c r="Z52" s="31">
        <v>156</v>
      </c>
      <c r="AA52" s="31">
        <v>155</v>
      </c>
      <c r="AB52" s="32">
        <v>81</v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Hijermat</v>
      </c>
      <c r="B53" s="26" t="str">
        <v>HUGERMAT</v>
      </c>
      <c r="C53" s="26" t="str">
        <v>K_LN04</v>
      </c>
      <c r="D53" s="26" t="str">
        <v>23.424905, 56.726891</v>
      </c>
      <c r="E53" s="26" t="str">
        <v>1967</v>
      </c>
      <c r="F53" s="26" t="str">
        <v>Pole (PMT)</v>
      </c>
      <c r="G53" s="26" t="str">
        <v>3</v>
      </c>
      <c r="H53" s="26">
        <v>315</v>
      </c>
      <c r="I53" s="26" t="str">
        <v>10/06/2026, 15:06</v>
      </c>
      <c r="J53" s="26">
        <v>1</v>
      </c>
      <c r="K53" s="26">
        <v>243</v>
      </c>
      <c r="L53" s="26">
        <v>245</v>
      </c>
      <c r="M53" s="26">
        <v>245</v>
      </c>
      <c r="N53" s="26">
        <v>421</v>
      </c>
      <c r="O53" s="26">
        <v>424</v>
      </c>
      <c r="P53" s="26">
        <v>423</v>
      </c>
      <c r="Q53" s="27" t="str">
        <v>185 mm²</v>
      </c>
      <c r="R53" s="28" t="str">
        <v>Cu</v>
      </c>
      <c r="S53" s="28">
        <v>49</v>
      </c>
      <c r="T53" s="28">
        <v>58</v>
      </c>
      <c r="U53" s="28">
        <v>34</v>
      </c>
      <c r="V53" s="29">
        <v>27</v>
      </c>
      <c r="W53" s="30" t="str">
        <v>185 mm²</v>
      </c>
      <c r="X53" s="31" t="str">
        <v>Cu</v>
      </c>
      <c r="Y53" s="31">
        <v>144</v>
      </c>
      <c r="Z53" s="31">
        <v>52</v>
      </c>
      <c r="AA53" s="31">
        <v>75</v>
      </c>
      <c r="AB53" s="32">
        <v>75</v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Hijermat</v>
      </c>
      <c r="B54" s="26" t="str">
        <v>HUGERMAT</v>
      </c>
      <c r="C54" s="26" t="str">
        <v>K_LN04</v>
      </c>
      <c r="D54" s="26" t="str">
        <v>23.423351, 56.724885</v>
      </c>
      <c r="E54" s="26" t="str">
        <v>963</v>
      </c>
      <c r="F54" s="26" t="str">
        <v>Pole (PMT)</v>
      </c>
      <c r="G54" s="26" t="str">
        <v>3</v>
      </c>
      <c r="H54" s="26">
        <v>315</v>
      </c>
      <c r="I54" s="26" t="str">
        <v>10/06/2026, 15:02</v>
      </c>
      <c r="J54" s="26">
        <v>1</v>
      </c>
      <c r="K54" s="26">
        <v>245</v>
      </c>
      <c r="L54" s="26">
        <v>247</v>
      </c>
      <c r="M54" s="26">
        <v>247</v>
      </c>
      <c r="N54" s="26">
        <v>426</v>
      </c>
      <c r="O54" s="26">
        <v>427</v>
      </c>
      <c r="P54" s="26">
        <v>425</v>
      </c>
      <c r="Q54" s="27" t="str">
        <v>120 mm²</v>
      </c>
      <c r="R54" s="28" t="str">
        <v>Cu</v>
      </c>
      <c r="S54" s="28">
        <v>147</v>
      </c>
      <c r="T54" s="28">
        <v>96</v>
      </c>
      <c r="U54" s="28">
        <v>148</v>
      </c>
      <c r="V54" s="29">
        <v>54</v>
      </c>
      <c r="W54" s="30" t="str">
        <v>120 mm²</v>
      </c>
      <c r="X54" s="31" t="str">
        <v>Cu</v>
      </c>
      <c r="Y54" s="31">
        <v>52</v>
      </c>
      <c r="Z54" s="31">
        <v>35</v>
      </c>
      <c r="AA54" s="31">
        <v>20</v>
      </c>
      <c r="AB54" s="32">
        <v>37</v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Hijermat</v>
      </c>
      <c r="B55" s="26" t="str">
        <v>HUGERMAT</v>
      </c>
      <c r="C55" s="26" t="str">
        <v>K_LN04</v>
      </c>
      <c r="D55" s="26" t="str">
        <v>23.413551, 56.726163</v>
      </c>
      <c r="E55" s="26" t="str">
        <v>966</v>
      </c>
      <c r="F55" s="26" t="str">
        <v>Pole (PMT)</v>
      </c>
      <c r="G55" s="26" t="str">
        <v>3</v>
      </c>
      <c r="H55" s="26">
        <v>315</v>
      </c>
      <c r="I55" s="26" t="str">
        <v>10/06/2026, 14:54</v>
      </c>
      <c r="J55" s="26">
        <v>1</v>
      </c>
      <c r="K55" s="26">
        <v>239</v>
      </c>
      <c r="L55" s="26">
        <v>239</v>
      </c>
      <c r="M55" s="26">
        <v>238</v>
      </c>
      <c r="N55" s="26">
        <v>414</v>
      </c>
      <c r="O55" s="26">
        <v>413</v>
      </c>
      <c r="P55" s="26">
        <v>414</v>
      </c>
      <c r="Q55" s="27" t="str">
        <v>120 mm²</v>
      </c>
      <c r="R55" s="28" t="str">
        <v>Cu</v>
      </c>
      <c r="S55" s="28">
        <v>159</v>
      </c>
      <c r="T55" s="28">
        <v>193</v>
      </c>
      <c r="U55" s="28">
        <v>108</v>
      </c>
      <c r="V55" s="29">
        <v>65</v>
      </c>
      <c r="W55" s="30" t="str">
        <v>120 mm²</v>
      </c>
      <c r="X55" s="31" t="str">
        <v>Cu</v>
      </c>
      <c r="Y55" s="31">
        <v>114</v>
      </c>
      <c r="Z55" s="31">
        <v>112</v>
      </c>
      <c r="AA55" s="31">
        <v>175</v>
      </c>
      <c r="AB55" s="32">
        <v>52</v>
      </c>
      <c r="AC55" s="27" t="str">
        <v/>
      </c>
      <c r="AD55" s="28" t="str">
        <v/>
      </c>
      <c r="AE55" s="28" t="str">
        <v/>
      </c>
      <c r="AF55" s="28" t="str">
        <v/>
      </c>
      <c r="AG55" s="28" t="str">
        <v/>
      </c>
      <c r="AH55" s="29" t="str">
        <v/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Hijermat</v>
      </c>
      <c r="B56" s="26" t="str">
        <v>HUGERMAT</v>
      </c>
      <c r="C56" s="26" t="str">
        <v>K_LN04</v>
      </c>
      <c r="D56" s="26" t="str">
        <v>23.422946, 56.721703</v>
      </c>
      <c r="E56" s="26" t="str">
        <v>965</v>
      </c>
      <c r="F56" s="26" t="str">
        <v>Pole (PMT)</v>
      </c>
      <c r="G56" s="26" t="str">
        <v>3</v>
      </c>
      <c r="H56" s="26">
        <v>200</v>
      </c>
      <c r="I56" s="26" t="str">
        <v>10/06/2026, 14:49</v>
      </c>
      <c r="J56" s="26">
        <v>1</v>
      </c>
      <c r="K56" s="26">
        <v>244</v>
      </c>
      <c r="L56" s="26">
        <v>245</v>
      </c>
      <c r="M56" s="26">
        <v>244</v>
      </c>
      <c r="N56" s="26">
        <v>425</v>
      </c>
      <c r="O56" s="26">
        <v>424</v>
      </c>
      <c r="P56" s="26">
        <v>423</v>
      </c>
      <c r="Q56" s="27" t="str">
        <v>120 mm²</v>
      </c>
      <c r="R56" s="28" t="str">
        <v>Cu</v>
      </c>
      <c r="S56" s="28">
        <v>15</v>
      </c>
      <c r="T56" s="28">
        <v>0</v>
      </c>
      <c r="U56" s="28">
        <v>26</v>
      </c>
      <c r="V56" s="29">
        <v>17</v>
      </c>
      <c r="W56" s="30" t="str">
        <v>120 mm²</v>
      </c>
      <c r="X56" s="31" t="str">
        <v>Cu</v>
      </c>
      <c r="Y56" s="31">
        <v>105</v>
      </c>
      <c r="Z56" s="31">
        <v>57</v>
      </c>
      <c r="AA56" s="31">
        <v>63</v>
      </c>
      <c r="AB56" s="32">
        <v>47</v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Hijermat</v>
      </c>
      <c r="B57" s="26" t="str">
        <v>HUGERMAT</v>
      </c>
      <c r="C57" s="26" t="str">
        <v>K_LN04</v>
      </c>
      <c r="D57" s="26" t="str">
        <v>23.422943, 56.721698</v>
      </c>
      <c r="E57" s="26" t="str">
        <v>964</v>
      </c>
      <c r="F57" s="26" t="str">
        <v>Pole (PMT)</v>
      </c>
      <c r="G57" s="26" t="str">
        <v>3</v>
      </c>
      <c r="H57" s="26">
        <v>315</v>
      </c>
      <c r="I57" s="26" t="str">
        <v>10/06/2026, 14:46</v>
      </c>
      <c r="J57" s="26">
        <v>1</v>
      </c>
      <c r="K57" s="26">
        <v>241</v>
      </c>
      <c r="L57" s="26">
        <v>241</v>
      </c>
      <c r="M57" s="26">
        <v>240</v>
      </c>
      <c r="N57" s="26">
        <v>419</v>
      </c>
      <c r="O57" s="26">
        <v>417</v>
      </c>
      <c r="P57" s="26">
        <v>415</v>
      </c>
      <c r="Q57" s="27" t="str">
        <v>120 mm²</v>
      </c>
      <c r="R57" s="28" t="str">
        <v>Cu</v>
      </c>
      <c r="S57" s="28">
        <v>0</v>
      </c>
      <c r="T57" s="28">
        <v>14</v>
      </c>
      <c r="U57" s="28">
        <v>20</v>
      </c>
      <c r="V57" s="29">
        <v>14</v>
      </c>
      <c r="W57" s="30" t="str">
        <v>240 mm²</v>
      </c>
      <c r="X57" s="31" t="str">
        <v>Cu</v>
      </c>
      <c r="Y57" s="31">
        <v>12</v>
      </c>
      <c r="Z57" s="31">
        <v>34</v>
      </c>
      <c r="AA57" s="31">
        <v>11</v>
      </c>
      <c r="AB57" s="32">
        <v>24</v>
      </c>
      <c r="AC57" s="27" t="str">
        <v/>
      </c>
      <c r="AD57" s="28" t="str">
        <v/>
      </c>
      <c r="AE57" s="28" t="str">
        <v/>
      </c>
      <c r="AF57" s="28" t="str">
        <v/>
      </c>
      <c r="AG57" s="28" t="str">
        <v/>
      </c>
      <c r="AH57" s="29" t="str">
        <v/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Hijermat</v>
      </c>
      <c r="B58" s="26" t="str">
        <v>HUGERMAT</v>
      </c>
      <c r="C58" s="26" t="str">
        <v>K_LN04</v>
      </c>
      <c r="D58" s="26" t="str">
        <v>23.425847, 56.711055</v>
      </c>
      <c r="E58" s="26" t="str">
        <v>961</v>
      </c>
      <c r="F58" s="26" t="str">
        <v>Pole (PMT)</v>
      </c>
      <c r="G58" s="26" t="str">
        <v>3</v>
      </c>
      <c r="H58" s="26">
        <v>200</v>
      </c>
      <c r="I58" s="26" t="str">
        <v>10/06/2026, 14:40</v>
      </c>
      <c r="J58" s="26">
        <v>1</v>
      </c>
      <c r="K58" s="26">
        <v>246</v>
      </c>
      <c r="L58" s="26">
        <v>245</v>
      </c>
      <c r="M58" s="26">
        <v>245</v>
      </c>
      <c r="N58" s="26">
        <v>427</v>
      </c>
      <c r="O58" s="26">
        <v>424</v>
      </c>
      <c r="P58" s="26">
        <v>425</v>
      </c>
      <c r="Q58" s="27" t="str">
        <v>120 mm²</v>
      </c>
      <c r="R58" s="28" t="str">
        <v>Cu</v>
      </c>
      <c r="S58" s="28">
        <v>92</v>
      </c>
      <c r="T58" s="28">
        <v>84</v>
      </c>
      <c r="U58" s="28">
        <v>121</v>
      </c>
      <c r="V58" s="29">
        <v>33</v>
      </c>
      <c r="W58" s="30" t="str">
        <v>120 mm²</v>
      </c>
      <c r="X58" s="31" t="str">
        <v>Cu</v>
      </c>
      <c r="Y58" s="31">
        <v>0</v>
      </c>
      <c r="Z58" s="31">
        <v>35</v>
      </c>
      <c r="AA58" s="31">
        <v>24</v>
      </c>
      <c r="AB58" s="32">
        <v>22</v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Hijermat</v>
      </c>
      <c r="B59" s="26" t="str">
        <v>HUGERMAT</v>
      </c>
      <c r="C59" s="26" t="str">
        <v>K_LN04</v>
      </c>
      <c r="D59" s="26" t="str">
        <v>23.424261, 56.716002</v>
      </c>
      <c r="E59" s="26" t="str">
        <v>960</v>
      </c>
      <c r="F59" s="26" t="str">
        <v>Pole (PMT)</v>
      </c>
      <c r="G59" s="26" t="str">
        <v>3</v>
      </c>
      <c r="H59" s="26">
        <v>200</v>
      </c>
      <c r="I59" s="26" t="str">
        <v>10/06/2026, 14:36</v>
      </c>
      <c r="J59" s="26">
        <v>1</v>
      </c>
      <c r="K59" s="26">
        <v>247</v>
      </c>
      <c r="L59" s="26">
        <v>246</v>
      </c>
      <c r="M59" s="26">
        <v>247</v>
      </c>
      <c r="N59" s="26">
        <v>428</v>
      </c>
      <c r="O59" s="26">
        <v>427</v>
      </c>
      <c r="P59" s="26">
        <v>427</v>
      </c>
      <c r="Q59" s="27" t="str">
        <v>120 mm²</v>
      </c>
      <c r="R59" s="28" t="str">
        <v>Cu</v>
      </c>
      <c r="S59" s="28">
        <v>41</v>
      </c>
      <c r="T59" s="28">
        <v>82</v>
      </c>
      <c r="U59" s="28">
        <v>58</v>
      </c>
      <c r="V59" s="29">
        <v>37</v>
      </c>
      <c r="W59" s="30" t="str">
        <v>120 mm²</v>
      </c>
      <c r="X59" s="31" t="str">
        <v>Cu</v>
      </c>
      <c r="Y59" s="31">
        <v>61</v>
      </c>
      <c r="Z59" s="31">
        <v>31</v>
      </c>
      <c r="AA59" s="31">
        <v>51</v>
      </c>
      <c r="AB59" s="32">
        <v>17</v>
      </c>
      <c r="AC59" s="27" t="str">
        <v/>
      </c>
      <c r="AD59" s="28" t="str">
        <v/>
      </c>
      <c r="AE59" s="28" t="str">
        <v/>
      </c>
      <c r="AF59" s="28" t="str">
        <v/>
      </c>
      <c r="AG59" s="28" t="str">
        <v/>
      </c>
      <c r="AH59" s="29" t="str">
        <v/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Hijermat</v>
      </c>
      <c r="B60" s="26" t="str">
        <v>HUGERMAT</v>
      </c>
      <c r="C60" s="26" t="str">
        <v>K_LN04</v>
      </c>
      <c r="D60" s="26" t="str">
        <v>23.424028, 56.720763</v>
      </c>
      <c r="E60" s="26" t="str">
        <v>1389</v>
      </c>
      <c r="F60" s="26" t="str">
        <v>Pole (PMT)</v>
      </c>
      <c r="G60" s="26" t="str">
        <v>3</v>
      </c>
      <c r="H60" s="26">
        <v>100</v>
      </c>
      <c r="I60" s="26" t="str">
        <v>10/06/2026, 14:32</v>
      </c>
      <c r="J60" s="26">
        <v>1</v>
      </c>
      <c r="K60" s="26">
        <v>254</v>
      </c>
      <c r="L60" s="26">
        <v>253</v>
      </c>
      <c r="M60" s="26">
        <v>253</v>
      </c>
      <c r="N60" s="26">
        <v>440</v>
      </c>
      <c r="O60" s="26">
        <v>439</v>
      </c>
      <c r="P60" s="26">
        <v>440</v>
      </c>
      <c r="Q60" s="27" t="str">
        <v>185 mm²</v>
      </c>
      <c r="R60" s="28" t="str">
        <v>Cu</v>
      </c>
      <c r="S60" s="28">
        <v>14</v>
      </c>
      <c r="T60" s="28">
        <v>34</v>
      </c>
      <c r="U60" s="28">
        <v>27</v>
      </c>
      <c r="V60" s="29">
        <v>17</v>
      </c>
      <c r="W60" s="30" t="str">
        <v/>
      </c>
      <c r="X60" s="31" t="str">
        <v/>
      </c>
      <c r="Y60" s="31" t="str">
        <v/>
      </c>
      <c r="Z60" s="31" t="str">
        <v/>
      </c>
      <c r="AA60" s="31" t="str">
        <v/>
      </c>
      <c r="AB60" s="32" t="str">
        <v/>
      </c>
      <c r="AC60" s="27" t="str">
        <v/>
      </c>
      <c r="AD60" s="28" t="str">
        <v/>
      </c>
      <c r="AE60" s="28" t="str">
        <v/>
      </c>
      <c r="AF60" s="28" t="str">
        <v/>
      </c>
      <c r="AG60" s="28" t="str">
        <v/>
      </c>
      <c r="AH60" s="29" t="str">
        <v/>
      </c>
      <c r="AI60" s="30" t="str">
        <v/>
      </c>
      <c r="AJ60" s="31" t="str">
        <v/>
      </c>
      <c r="AK60" s="31" t="str">
        <v/>
      </c>
      <c r="AL60" s="31" t="str">
        <v/>
      </c>
      <c r="AM60" s="31" t="str">
        <v/>
      </c>
      <c r="AN60" s="32" t="str">
        <v/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Hijermat</v>
      </c>
      <c r="B61" s="26" t="str">
        <v>HUGERMAT</v>
      </c>
      <c r="C61" s="26" t="str">
        <v>K_LN04</v>
      </c>
      <c r="D61" s="26" t="str">
        <v>23.423698, 56.723812</v>
      </c>
      <c r="E61" s="26" t="str">
        <v>962</v>
      </c>
      <c r="F61" s="26" t="str">
        <v>Ground (GMT)</v>
      </c>
      <c r="G61" s="26" t="str">
        <v>3</v>
      </c>
      <c r="H61" s="26">
        <v>1000</v>
      </c>
      <c r="I61" s="26" t="str">
        <v>10/06/2026, 14:27</v>
      </c>
      <c r="J61" s="26">
        <v>1</v>
      </c>
      <c r="K61" s="26">
        <v>249</v>
      </c>
      <c r="L61" s="26">
        <v>249</v>
      </c>
      <c r="M61" s="26">
        <v>248</v>
      </c>
      <c r="N61" s="26">
        <v>432</v>
      </c>
      <c r="O61" s="26">
        <v>431</v>
      </c>
      <c r="P61" s="26">
        <v>432</v>
      </c>
      <c r="Q61" s="27" t="str">
        <v>185 mm²</v>
      </c>
      <c r="R61" s="28" t="str">
        <v>Cu</v>
      </c>
      <c r="S61" s="28">
        <v>77</v>
      </c>
      <c r="T61" s="28">
        <v>84</v>
      </c>
      <c r="U61" s="28">
        <v>128</v>
      </c>
      <c r="V61" s="29">
        <v>47</v>
      </c>
      <c r="W61" s="30" t="str">
        <v>185 mm²</v>
      </c>
      <c r="X61" s="31" t="str">
        <v>Cu</v>
      </c>
      <c r="Y61" s="31">
        <v>112</v>
      </c>
      <c r="Z61" s="31">
        <v>38</v>
      </c>
      <c r="AA61" s="31">
        <v>110</v>
      </c>
      <c r="AB61" s="32">
        <v>38</v>
      </c>
      <c r="AC61" s="27" t="str">
        <v>120 mm²</v>
      </c>
      <c r="AD61" s="28" t="str">
        <v>Cu</v>
      </c>
      <c r="AE61" s="28">
        <v>0</v>
      </c>
      <c r="AF61" s="28">
        <v>0</v>
      </c>
      <c r="AG61" s="28">
        <v>0</v>
      </c>
      <c r="AH61" s="29">
        <v>0</v>
      </c>
      <c r="AI61" s="30" t="str">
        <v>120 mm²</v>
      </c>
      <c r="AJ61" s="31" t="str">
        <v>Cu</v>
      </c>
      <c r="AK61" s="31">
        <v>13</v>
      </c>
      <c r="AL61" s="31">
        <v>20</v>
      </c>
      <c r="AM61" s="31">
        <v>81</v>
      </c>
      <c r="AN61" s="32">
        <v>38</v>
      </c>
      <c r="AO61" s="27" t="str">
        <v>120 mm²</v>
      </c>
      <c r="AP61" s="28" t="str">
        <v>Cu</v>
      </c>
      <c r="AQ61" s="28">
        <v>0</v>
      </c>
      <c r="AR61" s="28">
        <v>32</v>
      </c>
      <c r="AS61" s="28">
        <v>48</v>
      </c>
      <c r="AT61" s="29">
        <v>46</v>
      </c>
      <c r="AU61" s="30" t="str">
        <v>185 mm²</v>
      </c>
      <c r="AV61" s="31" t="str">
        <v>Cu</v>
      </c>
      <c r="AW61" s="31">
        <v>70</v>
      </c>
      <c r="AX61" s="31">
        <v>57</v>
      </c>
      <c r="AY61" s="31">
        <v>95</v>
      </c>
      <c r="AZ61" s="32">
        <v>33</v>
      </c>
      <c r="BA61" s="27" t="str">
        <v>120 mm²</v>
      </c>
      <c r="BB61" s="28" t="str">
        <v>Cu</v>
      </c>
      <c r="BC61" s="28">
        <v>113</v>
      </c>
      <c r="BD61" s="28">
        <v>72</v>
      </c>
      <c r="BE61" s="28">
        <v>85</v>
      </c>
      <c r="BF61" s="29">
        <v>35</v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Hijermat</v>
      </c>
      <c r="B62" s="26" t="str">
        <v>HUGERMAT</v>
      </c>
      <c r="C62" s="26" t="str">
        <v>K_LN04</v>
      </c>
      <c r="D62" s="26" t="str">
        <v>23.426341, 56.725262</v>
      </c>
      <c r="E62" s="26" t="str">
        <v>4248</v>
      </c>
      <c r="F62" s="26" t="str">
        <v>Ground (GMT)</v>
      </c>
      <c r="G62" s="26" t="str">
        <v>3</v>
      </c>
      <c r="H62" s="26">
        <v>1000</v>
      </c>
      <c r="I62" s="26" t="str">
        <v>10/06/2026, 14:17</v>
      </c>
      <c r="J62" s="26">
        <v>1</v>
      </c>
      <c r="K62" s="26">
        <v>252</v>
      </c>
      <c r="L62" s="26">
        <v>251</v>
      </c>
      <c r="M62" s="26">
        <v>252</v>
      </c>
      <c r="N62" s="26">
        <v>439</v>
      </c>
      <c r="O62" s="26">
        <v>436</v>
      </c>
      <c r="P62" s="26">
        <v>437</v>
      </c>
      <c r="Q62" s="27" t="str">
        <v>185 mm²</v>
      </c>
      <c r="R62" s="28" t="str">
        <v>Cu</v>
      </c>
      <c r="S62" s="28">
        <v>45</v>
      </c>
      <c r="T62" s="28">
        <v>56</v>
      </c>
      <c r="U62" s="28">
        <v>29</v>
      </c>
      <c r="V62" s="29">
        <v>18</v>
      </c>
      <c r="W62" s="30" t="str">
        <v>185 mm²</v>
      </c>
      <c r="X62" s="31" t="str">
        <v>Cu</v>
      </c>
      <c r="Y62" s="31">
        <v>21</v>
      </c>
      <c r="Z62" s="31">
        <v>18</v>
      </c>
      <c r="AA62" s="31">
        <v>37</v>
      </c>
      <c r="AB62" s="32">
        <v>19</v>
      </c>
      <c r="AC62" s="27" t="str">
        <v>185 mm²</v>
      </c>
      <c r="AD62" s="28" t="str">
        <v>Cu</v>
      </c>
      <c r="AE62" s="28">
        <v>0</v>
      </c>
      <c r="AF62" s="28">
        <v>46</v>
      </c>
      <c r="AG62" s="28">
        <v>0</v>
      </c>
      <c r="AH62" s="29">
        <v>44</v>
      </c>
      <c r="AI62" s="30" t="str">
        <v>185 mm²</v>
      </c>
      <c r="AJ62" s="31" t="str">
        <v>Cu</v>
      </c>
      <c r="AK62" s="31">
        <v>59</v>
      </c>
      <c r="AL62" s="31">
        <v>54</v>
      </c>
      <c r="AM62" s="31">
        <v>61</v>
      </c>
      <c r="AN62" s="32">
        <v>19</v>
      </c>
      <c r="AO62" s="27" t="str">
        <v>185 mm²</v>
      </c>
      <c r="AP62" s="28" t="str">
        <v>Cu</v>
      </c>
      <c r="AQ62" s="28">
        <v>27</v>
      </c>
      <c r="AR62" s="28">
        <v>47</v>
      </c>
      <c r="AS62" s="28">
        <v>40</v>
      </c>
      <c r="AT62" s="29">
        <v>26</v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Hijermat</v>
      </c>
      <c r="B63" s="26" t="str">
        <v>HUGERMAT</v>
      </c>
      <c r="C63" s="26" t="str">
        <v>K_LN03</v>
      </c>
      <c r="D63" s="26" t="str">
        <v>23.410714, 56.740274</v>
      </c>
      <c r="E63" s="26" t="str">
        <v>1085</v>
      </c>
      <c r="F63" s="26" t="str">
        <v>Pole (PMT)</v>
      </c>
      <c r="G63" s="26" t="str">
        <v>3</v>
      </c>
      <c r="H63" s="26">
        <v>100</v>
      </c>
      <c r="I63" s="26" t="str">
        <v>06/06/2026, 16:20</v>
      </c>
      <c r="J63" s="26">
        <v>1</v>
      </c>
      <c r="K63" s="26">
        <v>240</v>
      </c>
      <c r="L63" s="26">
        <v>240</v>
      </c>
      <c r="M63" s="26">
        <v>239</v>
      </c>
      <c r="N63" s="26">
        <v>416</v>
      </c>
      <c r="O63" s="26">
        <v>418</v>
      </c>
      <c r="P63" s="26">
        <v>419</v>
      </c>
      <c r="Q63" s="27" t="str">
        <v>120 mm²</v>
      </c>
      <c r="R63" s="28" t="str">
        <v>Cu</v>
      </c>
      <c r="S63" s="28">
        <v>0</v>
      </c>
      <c r="T63" s="28">
        <v>0</v>
      </c>
      <c r="U63" s="28">
        <v>0</v>
      </c>
      <c r="V63" s="29">
        <v>0</v>
      </c>
      <c r="W63" s="30" t="str">
        <v/>
      </c>
      <c r="X63" s="31" t="str">
        <v/>
      </c>
      <c r="Y63" s="31" t="str">
        <v/>
      </c>
      <c r="Z63" s="31" t="str">
        <v/>
      </c>
      <c r="AA63" s="31" t="str">
        <v/>
      </c>
      <c r="AB63" s="32" t="str">
        <v/>
      </c>
      <c r="AC63" s="27" t="str">
        <v/>
      </c>
      <c r="AD63" s="28" t="str">
        <v/>
      </c>
      <c r="AE63" s="28" t="str">
        <v/>
      </c>
      <c r="AF63" s="28" t="str">
        <v/>
      </c>
      <c r="AG63" s="28" t="str">
        <v/>
      </c>
      <c r="AH63" s="29" t="str">
        <v/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Hijermat</v>
      </c>
      <c r="B64" s="26" t="str">
        <v>HUGERMAT</v>
      </c>
      <c r="C64" s="26" t="str">
        <v>K_LN03</v>
      </c>
      <c r="D64" s="26" t="str">
        <v>23.417353, 56.748635</v>
      </c>
      <c r="E64" s="26" t="str">
        <v>1084</v>
      </c>
      <c r="F64" s="26" t="str">
        <v>Pole (PMT)</v>
      </c>
      <c r="G64" s="26" t="str">
        <v>3</v>
      </c>
      <c r="H64" s="26">
        <v>315</v>
      </c>
      <c r="I64" s="26" t="str">
        <v>06/06/2026, 16:16</v>
      </c>
      <c r="J64" s="26">
        <v>1</v>
      </c>
      <c r="K64" s="26">
        <v>239</v>
      </c>
      <c r="L64" s="26">
        <v>240</v>
      </c>
      <c r="M64" s="26">
        <v>238</v>
      </c>
      <c r="N64" s="26">
        <v>416</v>
      </c>
      <c r="O64" s="26">
        <v>412</v>
      </c>
      <c r="P64" s="26">
        <v>414</v>
      </c>
      <c r="Q64" s="27" t="str">
        <v>185 mm²</v>
      </c>
      <c r="R64" s="28" t="str">
        <v>Cu</v>
      </c>
      <c r="S64" s="28">
        <v>18</v>
      </c>
      <c r="T64" s="28">
        <v>18</v>
      </c>
      <c r="U64" s="28">
        <v>18</v>
      </c>
      <c r="V64" s="29">
        <v>0</v>
      </c>
      <c r="W64" s="30" t="str">
        <v>120 mm²</v>
      </c>
      <c r="X64" s="31" t="str">
        <v>Cu</v>
      </c>
      <c r="Y64" s="31">
        <v>180</v>
      </c>
      <c r="Z64" s="31">
        <v>130</v>
      </c>
      <c r="AA64" s="31">
        <v>130</v>
      </c>
      <c r="AB64" s="32">
        <v>48</v>
      </c>
      <c r="AC64" s="27" t="str">
        <v/>
      </c>
      <c r="AD64" s="28" t="str">
        <v/>
      </c>
      <c r="AE64" s="28" t="str">
        <v/>
      </c>
      <c r="AF64" s="28" t="str">
        <v/>
      </c>
      <c r="AG64" s="28" t="str">
        <v/>
      </c>
      <c r="AH64" s="29" t="str">
        <v/>
      </c>
      <c r="AI64" s="30" t="str">
        <v/>
      </c>
      <c r="AJ64" s="31" t="str">
        <v/>
      </c>
      <c r="AK64" s="31" t="str">
        <v/>
      </c>
      <c r="AL64" s="31" t="str">
        <v/>
      </c>
      <c r="AM64" s="31" t="str">
        <v/>
      </c>
      <c r="AN64" s="32" t="str">
        <v/>
      </c>
      <c r="AO64" s="27" t="str">
        <v/>
      </c>
      <c r="AP64" s="28" t="str">
        <v/>
      </c>
      <c r="AQ64" s="28" t="str">
        <v/>
      </c>
      <c r="AR64" s="28" t="str">
        <v/>
      </c>
      <c r="AS64" s="28" t="str">
        <v/>
      </c>
      <c r="AT64" s="29" t="str">
        <v/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Hijermat</v>
      </c>
      <c r="B65" s="26" t="str">
        <v>HUGERMAT</v>
      </c>
      <c r="C65" s="26" t="str">
        <v>K_LN03</v>
      </c>
      <c r="D65" s="26" t="str">
        <v>23.42429, 56.755063</v>
      </c>
      <c r="E65" s="26" t="str">
        <v>1080</v>
      </c>
      <c r="F65" s="26" t="str">
        <v>Pole (PMT)</v>
      </c>
      <c r="G65" s="26" t="str">
        <v>3</v>
      </c>
      <c r="H65" s="26">
        <v>315</v>
      </c>
      <c r="I65" s="26" t="str">
        <v>06/06/2026, 16:11</v>
      </c>
      <c r="J65" s="26">
        <v>1</v>
      </c>
      <c r="K65" s="26">
        <v>240</v>
      </c>
      <c r="L65" s="26">
        <v>240</v>
      </c>
      <c r="M65" s="26">
        <v>239</v>
      </c>
      <c r="N65" s="26">
        <v>419</v>
      </c>
      <c r="O65" s="26">
        <v>416</v>
      </c>
      <c r="P65" s="26">
        <v>415</v>
      </c>
      <c r="Q65" s="27" t="str">
        <v>185 mm²</v>
      </c>
      <c r="R65" s="28" t="str">
        <v>Cu</v>
      </c>
      <c r="S65" s="28">
        <v>43</v>
      </c>
      <c r="T65" s="28">
        <v>37</v>
      </c>
      <c r="U65" s="28">
        <v>52</v>
      </c>
      <c r="V65" s="29">
        <v>14</v>
      </c>
      <c r="W65" s="30" t="str">
        <v>120 mm²</v>
      </c>
      <c r="X65" s="31" t="str">
        <v>Cu</v>
      </c>
      <c r="Y65" s="31">
        <v>37</v>
      </c>
      <c r="Z65" s="31">
        <v>36</v>
      </c>
      <c r="AA65" s="31">
        <v>24</v>
      </c>
      <c r="AB65" s="32">
        <v>16</v>
      </c>
      <c r="AC65" s="27" t="str">
        <v/>
      </c>
      <c r="AD65" s="28" t="str">
        <v/>
      </c>
      <c r="AE65" s="28" t="str">
        <v/>
      </c>
      <c r="AF65" s="28" t="str">
        <v/>
      </c>
      <c r="AG65" s="28" t="str">
        <v/>
      </c>
      <c r="AH65" s="29" t="str">
        <v/>
      </c>
      <c r="AI65" s="30" t="str">
        <v/>
      </c>
      <c r="AJ65" s="31" t="str">
        <v/>
      </c>
      <c r="AK65" s="31" t="str">
        <v/>
      </c>
      <c r="AL65" s="31" t="str">
        <v/>
      </c>
      <c r="AM65" s="31" t="str">
        <v/>
      </c>
      <c r="AN65" s="32" t="str">
        <v/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Hijermat</v>
      </c>
      <c r="B66" s="26" t="str">
        <v>HUGERMAT</v>
      </c>
      <c r="C66" s="26" t="str">
        <v>K_LN03</v>
      </c>
      <c r="D66" s="26" t="str">
        <v>23.423919, 56.757073</v>
      </c>
      <c r="E66" s="26" t="str">
        <v>1079</v>
      </c>
      <c r="F66" s="26" t="str">
        <v>Pole (PMT)</v>
      </c>
      <c r="G66" s="26" t="str">
        <v>3</v>
      </c>
      <c r="H66" s="26">
        <v>100</v>
      </c>
      <c r="I66" s="26" t="str">
        <v>06/06/2026, 16:06</v>
      </c>
      <c r="J66" s="26">
        <v>1</v>
      </c>
      <c r="K66" s="26">
        <v>234</v>
      </c>
      <c r="L66" s="26">
        <v>235</v>
      </c>
      <c r="M66" s="26">
        <v>234</v>
      </c>
      <c r="N66" s="26">
        <v>412</v>
      </c>
      <c r="O66" s="26">
        <v>407</v>
      </c>
      <c r="P66" s="26">
        <v>405</v>
      </c>
      <c r="Q66" s="27" t="str">
        <v>120 mm²</v>
      </c>
      <c r="R66" s="28" t="str">
        <v>Cu</v>
      </c>
      <c r="S66" s="28">
        <v>0</v>
      </c>
      <c r="T66" s="28">
        <v>12</v>
      </c>
      <c r="U66" s="28">
        <v>0</v>
      </c>
      <c r="V66" s="29">
        <v>11</v>
      </c>
      <c r="W66" s="30" t="str">
        <v>120 mm²</v>
      </c>
      <c r="X66" s="31" t="str">
        <v>Cu</v>
      </c>
      <c r="Y66" s="31">
        <v>0</v>
      </c>
      <c r="Z66" s="31">
        <v>0</v>
      </c>
      <c r="AA66" s="31">
        <v>0</v>
      </c>
      <c r="AB66" s="32">
        <v>0</v>
      </c>
      <c r="AC66" s="27" t="str">
        <v/>
      </c>
      <c r="AD66" s="28" t="str">
        <v/>
      </c>
      <c r="AE66" s="28" t="str">
        <v/>
      </c>
      <c r="AF66" s="28" t="str">
        <v/>
      </c>
      <c r="AG66" s="28" t="str">
        <v/>
      </c>
      <c r="AH66" s="29" t="str">
        <v/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Hijermat</v>
      </c>
      <c r="B67" s="26" t="str">
        <v>HUGERMAT</v>
      </c>
      <c r="C67" s="26" t="str">
        <v>K_LN03</v>
      </c>
      <c r="D67" s="26" t="str">
        <v>23.427688, 56.7604</v>
      </c>
      <c r="E67" s="26" t="str">
        <v>2278</v>
      </c>
      <c r="F67" s="26" t="str">
        <v>Pole (PMT)</v>
      </c>
      <c r="G67" s="26" t="str">
        <v>3</v>
      </c>
      <c r="H67" s="26">
        <v>100</v>
      </c>
      <c r="I67" s="26" t="str">
        <v>06/06/2026, 16:02</v>
      </c>
      <c r="J67" s="26">
        <v>1</v>
      </c>
      <c r="K67" s="26">
        <v>241</v>
      </c>
      <c r="L67" s="26">
        <v>240</v>
      </c>
      <c r="M67" s="26">
        <v>239</v>
      </c>
      <c r="N67" s="26">
        <v>419</v>
      </c>
      <c r="O67" s="26">
        <v>416</v>
      </c>
      <c r="P67" s="26">
        <v>413</v>
      </c>
      <c r="Q67" s="27" t="str">
        <v>185 mm²</v>
      </c>
      <c r="R67" s="28" t="str">
        <v>Cu</v>
      </c>
      <c r="S67" s="28">
        <v>0</v>
      </c>
      <c r="T67" s="28">
        <v>0</v>
      </c>
      <c r="U67" s="28">
        <v>0</v>
      </c>
      <c r="V67" s="29">
        <v>0</v>
      </c>
      <c r="W67" s="30" t="str">
        <v>120 mm²</v>
      </c>
      <c r="X67" s="31" t="str">
        <v>Cu</v>
      </c>
      <c r="Y67" s="31">
        <v>0</v>
      </c>
      <c r="Z67" s="31">
        <v>13</v>
      </c>
      <c r="AA67" s="31">
        <v>28</v>
      </c>
      <c r="AB67" s="32">
        <v>18</v>
      </c>
      <c r="AC67" s="27" t="str">
        <v/>
      </c>
      <c r="AD67" s="28" t="str">
        <v/>
      </c>
      <c r="AE67" s="28" t="str">
        <v/>
      </c>
      <c r="AF67" s="28" t="str">
        <v/>
      </c>
      <c r="AG67" s="28" t="str">
        <v/>
      </c>
      <c r="AH67" s="29" t="str">
        <v/>
      </c>
      <c r="AI67" s="30" t="str">
        <v/>
      </c>
      <c r="AJ67" s="31" t="str">
        <v/>
      </c>
      <c r="AK67" s="31" t="str">
        <v/>
      </c>
      <c r="AL67" s="31" t="str">
        <v/>
      </c>
      <c r="AM67" s="31" t="str">
        <v/>
      </c>
      <c r="AN67" s="32" t="str">
        <v/>
      </c>
      <c r="AO67" s="27" t="str">
        <v/>
      </c>
      <c r="AP67" s="28" t="str">
        <v/>
      </c>
      <c r="AQ67" s="28" t="str">
        <v/>
      </c>
      <c r="AR67" s="28" t="str">
        <v/>
      </c>
      <c r="AS67" s="28" t="str">
        <v/>
      </c>
      <c r="AT67" s="29" t="str">
        <v/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Hijermat</v>
      </c>
      <c r="B68" s="26" t="str">
        <v>HUGERMAT</v>
      </c>
      <c r="C68" s="26" t="str">
        <v>K_LN03</v>
      </c>
      <c r="D68" s="26" t="str">
        <v>23.43239, 56.770355</v>
      </c>
      <c r="E68" s="26" t="str">
        <v>1069</v>
      </c>
      <c r="F68" s="26" t="str">
        <v>Pole (PMT)</v>
      </c>
      <c r="G68" s="26" t="str">
        <v>3</v>
      </c>
      <c r="H68" s="26">
        <v>200</v>
      </c>
      <c r="I68" s="26" t="str">
        <v>06/06/2026, 15:56</v>
      </c>
      <c r="J68" s="26">
        <v>1</v>
      </c>
      <c r="K68" s="26">
        <v>238</v>
      </c>
      <c r="L68" s="26">
        <v>239</v>
      </c>
      <c r="M68" s="26">
        <v>237</v>
      </c>
      <c r="N68" s="26">
        <v>413</v>
      </c>
      <c r="O68" s="26">
        <v>411</v>
      </c>
      <c r="P68" s="26">
        <v>414</v>
      </c>
      <c r="Q68" s="27" t="str">
        <v>120 mm²</v>
      </c>
      <c r="R68" s="28" t="str">
        <v>Cu</v>
      </c>
      <c r="S68" s="28">
        <v>20</v>
      </c>
      <c r="T68" s="28">
        <v>11</v>
      </c>
      <c r="U68" s="28">
        <v>40</v>
      </c>
      <c r="V68" s="29">
        <v>37</v>
      </c>
      <c r="W68" s="30" t="str">
        <v>120 mm²</v>
      </c>
      <c r="X68" s="31" t="str">
        <v>Cu</v>
      </c>
      <c r="Y68" s="31">
        <v>32</v>
      </c>
      <c r="Z68" s="31">
        <v>60</v>
      </c>
      <c r="AA68" s="31">
        <v>19</v>
      </c>
      <c r="AB68" s="32">
        <v>37</v>
      </c>
      <c r="AC68" s="27" t="str">
        <v>185 mm²</v>
      </c>
      <c r="AD68" s="28" t="str">
        <v>Cu</v>
      </c>
      <c r="AE68" s="28">
        <v>59</v>
      </c>
      <c r="AF68" s="28">
        <v>52</v>
      </c>
      <c r="AG68" s="28">
        <v>117</v>
      </c>
      <c r="AH68" s="29">
        <v>53</v>
      </c>
      <c r="AI68" s="30" t="str">
        <v/>
      </c>
      <c r="AJ68" s="31" t="str">
        <v/>
      </c>
      <c r="AK68" s="31" t="str">
        <v/>
      </c>
      <c r="AL68" s="31" t="str">
        <v/>
      </c>
      <c r="AM68" s="31" t="str">
        <v/>
      </c>
      <c r="AN68" s="32" t="str">
        <v/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Hijermat</v>
      </c>
      <c r="B69" s="26" t="str">
        <v>HUGERMAT</v>
      </c>
      <c r="C69" s="26" t="str">
        <v>K_LN03</v>
      </c>
      <c r="D69" s="26" t="str">
        <v>23.425409, 56.774155</v>
      </c>
      <c r="E69" s="26" t="str">
        <v>4388</v>
      </c>
      <c r="F69" s="26" t="str">
        <v>Pole (PMT)</v>
      </c>
      <c r="G69" s="26" t="str">
        <v>3</v>
      </c>
      <c r="H69" s="26">
        <v>100</v>
      </c>
      <c r="I69" s="26" t="str">
        <v>06/06/2026, 15:47</v>
      </c>
      <c r="J69" s="26">
        <v>1</v>
      </c>
      <c r="K69" s="26">
        <v>240</v>
      </c>
      <c r="L69" s="26">
        <v>241</v>
      </c>
      <c r="M69" s="26">
        <v>242</v>
      </c>
      <c r="N69" s="26">
        <v>420</v>
      </c>
      <c r="O69" s="26">
        <v>419</v>
      </c>
      <c r="P69" s="26">
        <v>418</v>
      </c>
      <c r="Q69" s="27" t="str">
        <v>185 mm²</v>
      </c>
      <c r="R69" s="28" t="str">
        <v>Cu</v>
      </c>
      <c r="S69" s="28">
        <v>0</v>
      </c>
      <c r="T69" s="28">
        <v>0</v>
      </c>
      <c r="U69" s="28">
        <v>0</v>
      </c>
      <c r="V69" s="29">
        <v>0</v>
      </c>
      <c r="W69" s="30" t="str">
        <v/>
      </c>
      <c r="X69" s="31" t="str">
        <v/>
      </c>
      <c r="Y69" s="31" t="str">
        <v/>
      </c>
      <c r="Z69" s="31" t="str">
        <v/>
      </c>
      <c r="AA69" s="31" t="str">
        <v/>
      </c>
      <c r="AB69" s="32" t="str">
        <v/>
      </c>
      <c r="AC69" s="27" t="str">
        <v/>
      </c>
      <c r="AD69" s="28" t="str">
        <v/>
      </c>
      <c r="AE69" s="28" t="str">
        <v/>
      </c>
      <c r="AF69" s="28" t="str">
        <v/>
      </c>
      <c r="AG69" s="28" t="str">
        <v/>
      </c>
      <c r="AH69" s="29" t="str">
        <v/>
      </c>
      <c r="AI69" s="30" t="str">
        <v/>
      </c>
      <c r="AJ69" s="31" t="str">
        <v/>
      </c>
      <c r="AK69" s="31" t="str">
        <v/>
      </c>
      <c r="AL69" s="31" t="str">
        <v/>
      </c>
      <c r="AM69" s="31" t="str">
        <v/>
      </c>
      <c r="AN69" s="32" t="str">
        <v/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Hijermat</v>
      </c>
      <c r="B70" s="26" t="str">
        <v>HUGERMAT</v>
      </c>
      <c r="C70" s="26" t="str">
        <v>K_LN03</v>
      </c>
      <c r="D70" s="26" t="str">
        <v>23.426031, 56.771192</v>
      </c>
      <c r="E70" s="26" t="str">
        <v>1385</v>
      </c>
      <c r="F70" s="26" t="str">
        <v>Pole (PMT)</v>
      </c>
      <c r="G70" s="26" t="str">
        <v>3</v>
      </c>
      <c r="H70" s="26">
        <v>100</v>
      </c>
      <c r="I70" s="26" t="str">
        <v>06/06/2026, 15:44</v>
      </c>
      <c r="J70" s="26">
        <v>1</v>
      </c>
      <c r="K70" s="26">
        <v>235</v>
      </c>
      <c r="L70" s="26">
        <v>234</v>
      </c>
      <c r="M70" s="26">
        <v>231</v>
      </c>
      <c r="N70" s="26">
        <v>409</v>
      </c>
      <c r="O70" s="26">
        <v>399</v>
      </c>
      <c r="P70" s="26">
        <v>403</v>
      </c>
      <c r="Q70" s="27" t="str">
        <v>120 mm²</v>
      </c>
      <c r="R70" s="28" t="str">
        <v>Cu</v>
      </c>
      <c r="S70" s="28">
        <v>69</v>
      </c>
      <c r="T70" s="28">
        <v>89</v>
      </c>
      <c r="U70" s="28">
        <v>115</v>
      </c>
      <c r="V70" s="29">
        <v>38</v>
      </c>
      <c r="W70" s="30" t="str">
        <v/>
      </c>
      <c r="X70" s="31" t="str">
        <v/>
      </c>
      <c r="Y70" s="31" t="str">
        <v/>
      </c>
      <c r="Z70" s="31" t="str">
        <v/>
      </c>
      <c r="AA70" s="31" t="str">
        <v/>
      </c>
      <c r="AB70" s="32" t="str">
        <v/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Hijermat</v>
      </c>
      <c r="B71" s="26" t="str">
        <v>HUGERMAT</v>
      </c>
      <c r="C71" s="26" t="str">
        <v>K_LN03</v>
      </c>
      <c r="D71" s="26" t="str">
        <v>23.403031, 56.78022</v>
      </c>
      <c r="E71" s="26" t="str">
        <v>1675</v>
      </c>
      <c r="F71" s="26" t="str">
        <v>Ground (GMT)</v>
      </c>
      <c r="G71" s="26" t="str">
        <v>3</v>
      </c>
      <c r="H71" s="26">
        <v>500</v>
      </c>
      <c r="I71" s="26" t="str">
        <v>06/06/2026, 15:22</v>
      </c>
      <c r="J71" s="26">
        <v>1</v>
      </c>
      <c r="K71" s="26">
        <v>236</v>
      </c>
      <c r="L71" s="26">
        <v>235</v>
      </c>
      <c r="M71" s="26">
        <v>236</v>
      </c>
      <c r="N71" s="26">
        <v>412</v>
      </c>
      <c r="O71" s="26">
        <v>408</v>
      </c>
      <c r="P71" s="26">
        <v>409</v>
      </c>
      <c r="Q71" s="27" t="str">
        <v>240 mm²</v>
      </c>
      <c r="R71" s="28" t="str">
        <v>Cu</v>
      </c>
      <c r="S71" s="28">
        <v>29</v>
      </c>
      <c r="T71" s="28">
        <v>32</v>
      </c>
      <c r="U71" s="28">
        <v>20</v>
      </c>
      <c r="V71" s="29">
        <v>18</v>
      </c>
      <c r="W71" s="30" t="str">
        <v>240 mm²</v>
      </c>
      <c r="X71" s="31" t="str">
        <v>Cu</v>
      </c>
      <c r="Y71" s="31">
        <v>39</v>
      </c>
      <c r="Z71" s="31">
        <v>33</v>
      </c>
      <c r="AA71" s="31">
        <v>22</v>
      </c>
      <c r="AB71" s="32">
        <v>19</v>
      </c>
      <c r="AC71" s="27" t="str">
        <v>240 mm²</v>
      </c>
      <c r="AD71" s="28" t="str">
        <v>Cu</v>
      </c>
      <c r="AE71" s="28">
        <v>42</v>
      </c>
      <c r="AF71" s="28">
        <v>44</v>
      </c>
      <c r="AG71" s="28">
        <v>14</v>
      </c>
      <c r="AH71" s="29">
        <v>20</v>
      </c>
      <c r="AI71" s="30" t="str">
        <v>185 mm²</v>
      </c>
      <c r="AJ71" s="31" t="str">
        <v>Cu</v>
      </c>
      <c r="AK71" s="31">
        <v>10</v>
      </c>
      <c r="AL71" s="31">
        <v>14</v>
      </c>
      <c r="AM71" s="31">
        <v>11</v>
      </c>
      <c r="AN71" s="32">
        <v>12</v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Hijermat</v>
      </c>
      <c r="B72" s="26" t="str">
        <v>HUGERMAT</v>
      </c>
      <c r="C72" s="26" t="str">
        <v>K_LN03</v>
      </c>
      <c r="D72" s="26" t="str">
        <v>23.404978, 56.778611</v>
      </c>
      <c r="E72" s="26" t="str">
        <v>1593</v>
      </c>
      <c r="F72" s="26" t="str">
        <v>Pole (PMT)</v>
      </c>
      <c r="G72" s="26" t="str">
        <v>3</v>
      </c>
      <c r="H72" s="26">
        <v>100</v>
      </c>
      <c r="I72" s="26" t="str">
        <v>06/06/2026, 15:16</v>
      </c>
      <c r="J72" s="26">
        <v>1</v>
      </c>
      <c r="K72" s="26">
        <v>234</v>
      </c>
      <c r="L72" s="26">
        <v>234</v>
      </c>
      <c r="M72" s="26">
        <v>233</v>
      </c>
      <c r="N72" s="26">
        <v>407</v>
      </c>
      <c r="O72" s="26">
        <v>403</v>
      </c>
      <c r="P72" s="26">
        <v>404</v>
      </c>
      <c r="Q72" s="27" t="str">
        <v>185 mm²</v>
      </c>
      <c r="R72" s="28" t="str">
        <v>Cu</v>
      </c>
      <c r="S72" s="28">
        <v>11</v>
      </c>
      <c r="T72" s="28">
        <v>24</v>
      </c>
      <c r="U72" s="28">
        <v>39</v>
      </c>
      <c r="V72" s="29">
        <v>17</v>
      </c>
      <c r="W72" s="30" t="str">
        <v>240 mm²</v>
      </c>
      <c r="X72" s="31" t="str">
        <v>Cu</v>
      </c>
      <c r="Y72" s="31">
        <v>51</v>
      </c>
      <c r="Z72" s="31">
        <v>42</v>
      </c>
      <c r="AA72" s="31">
        <v>13</v>
      </c>
      <c r="AB72" s="32">
        <v>27</v>
      </c>
      <c r="AC72" s="27" t="str">
        <v/>
      </c>
      <c r="AD72" s="28" t="str">
        <v/>
      </c>
      <c r="AE72" s="28" t="str">
        <v/>
      </c>
      <c r="AF72" s="28" t="str">
        <v/>
      </c>
      <c r="AG72" s="28" t="str">
        <v/>
      </c>
      <c r="AH72" s="29" t="str">
        <v/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Hijermat</v>
      </c>
      <c r="B73" s="26" t="str">
        <v>HUGERMAT</v>
      </c>
      <c r="C73" s="26" t="str">
        <v>K_LN03</v>
      </c>
      <c r="D73" s="26" t="str">
        <v>23.408875, 56.779751</v>
      </c>
      <c r="E73" s="26" t="str">
        <v>4628</v>
      </c>
      <c r="F73" s="26" t="str">
        <v>Pole (PMT)</v>
      </c>
      <c r="G73" s="26" t="str">
        <v>3</v>
      </c>
      <c r="H73" s="26">
        <v>100</v>
      </c>
      <c r="I73" s="26" t="str">
        <v>06/06/2026, 15:11</v>
      </c>
      <c r="J73" s="26">
        <v>1</v>
      </c>
      <c r="K73" s="26">
        <v>237</v>
      </c>
      <c r="L73" s="26">
        <v>237</v>
      </c>
      <c r="M73" s="26">
        <v>235</v>
      </c>
      <c r="N73" s="26">
        <v>412</v>
      </c>
      <c r="O73" s="26">
        <v>408</v>
      </c>
      <c r="P73" s="26">
        <v>410</v>
      </c>
      <c r="Q73" s="27" t="str">
        <v>185 mm²</v>
      </c>
      <c r="R73" s="28" t="str">
        <v>Cu</v>
      </c>
      <c r="S73" s="28">
        <v>0</v>
      </c>
      <c r="T73" s="28">
        <v>0</v>
      </c>
      <c r="U73" s="28">
        <v>0</v>
      </c>
      <c r="V73" s="29">
        <v>0</v>
      </c>
      <c r="W73" s="30" t="str">
        <v/>
      </c>
      <c r="X73" s="31" t="str">
        <v/>
      </c>
      <c r="Y73" s="31" t="str">
        <v/>
      </c>
      <c r="Z73" s="31" t="str">
        <v/>
      </c>
      <c r="AA73" s="31" t="str">
        <v/>
      </c>
      <c r="AB73" s="32" t="str">
        <v/>
      </c>
      <c r="AC73" s="27" t="str">
        <v/>
      </c>
      <c r="AD73" s="28" t="str">
        <v/>
      </c>
      <c r="AE73" s="28" t="str">
        <v/>
      </c>
      <c r="AF73" s="28" t="str">
        <v/>
      </c>
      <c r="AG73" s="28" t="str">
        <v/>
      </c>
      <c r="AH73" s="29" t="str">
        <v/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Hijermat</v>
      </c>
      <c r="B74" s="26" t="str">
        <v>HUGERMAT</v>
      </c>
      <c r="C74" s="26" t="str">
        <v>K_LN03</v>
      </c>
      <c r="D74" s="26" t="str">
        <v>23.410059, 56.775618</v>
      </c>
      <c r="E74" s="26" t="str">
        <v>1075</v>
      </c>
      <c r="F74" s="26" t="str">
        <v>Ground (GMT)</v>
      </c>
      <c r="G74" s="26" t="str">
        <v>3</v>
      </c>
      <c r="H74" s="26">
        <v>1000</v>
      </c>
      <c r="I74" s="26" t="str">
        <v>06/06/2026, 15:07</v>
      </c>
      <c r="J74" s="26">
        <v>1</v>
      </c>
      <c r="K74" s="26">
        <v>234</v>
      </c>
      <c r="L74" s="26">
        <v>237</v>
      </c>
      <c r="M74" s="26">
        <v>234</v>
      </c>
      <c r="N74" s="26">
        <v>407</v>
      </c>
      <c r="O74" s="26">
        <v>405</v>
      </c>
      <c r="P74" s="26">
        <v>409</v>
      </c>
      <c r="Q74" s="27" t="str">
        <v>240 mm²</v>
      </c>
      <c r="R74" s="28" t="str">
        <v>Cu</v>
      </c>
      <c r="S74" s="28">
        <v>26</v>
      </c>
      <c r="T74" s="28">
        <v>29</v>
      </c>
      <c r="U74" s="28">
        <v>32</v>
      </c>
      <c r="V74" s="29">
        <v>0</v>
      </c>
      <c r="W74" s="30" t="str">
        <v>185 mm²</v>
      </c>
      <c r="X74" s="31" t="str">
        <v>Cu</v>
      </c>
      <c r="Y74" s="31">
        <v>51</v>
      </c>
      <c r="Z74" s="31">
        <v>0</v>
      </c>
      <c r="AA74" s="31">
        <v>26</v>
      </c>
      <c r="AB74" s="32">
        <v>37</v>
      </c>
      <c r="AC74" s="27" t="str">
        <v>185 mm²</v>
      </c>
      <c r="AD74" s="28" t="str">
        <v>Cu</v>
      </c>
      <c r="AE74" s="28">
        <v>48</v>
      </c>
      <c r="AF74" s="28">
        <v>46</v>
      </c>
      <c r="AG74" s="28">
        <v>0</v>
      </c>
      <c r="AH74" s="29">
        <v>44</v>
      </c>
      <c r="AI74" s="30" t="str">
        <v>185 mm²</v>
      </c>
      <c r="AJ74" s="31" t="str">
        <v>Cu</v>
      </c>
      <c r="AK74" s="31">
        <v>140</v>
      </c>
      <c r="AL74" s="31">
        <v>80</v>
      </c>
      <c r="AM74" s="31">
        <v>131</v>
      </c>
      <c r="AN74" s="32">
        <v>53</v>
      </c>
      <c r="AO74" s="27" t="str">
        <v>185 mm²</v>
      </c>
      <c r="AP74" s="28" t="str">
        <v>Cu</v>
      </c>
      <c r="AQ74" s="28">
        <v>0</v>
      </c>
      <c r="AR74" s="28">
        <v>0</v>
      </c>
      <c r="AS74" s="28">
        <v>0</v>
      </c>
      <c r="AT74" s="29">
        <v>0</v>
      </c>
      <c r="AU74" s="30" t="str">
        <v>185 mm²</v>
      </c>
      <c r="AV74" s="31" t="str">
        <v>Cu</v>
      </c>
      <c r="AW74" s="31">
        <v>62</v>
      </c>
      <c r="AX74" s="31">
        <v>33</v>
      </c>
      <c r="AY74" s="31">
        <v>61</v>
      </c>
      <c r="AZ74" s="32">
        <v>34</v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Hijermat</v>
      </c>
      <c r="B75" s="26" t="str">
        <v>HUGERMAT</v>
      </c>
      <c r="C75" s="26" t="str">
        <v>K_LN03</v>
      </c>
      <c r="D75" s="26" t="str">
        <v>23.415399, 56.776525</v>
      </c>
      <c r="E75" s="26" t="str">
        <v>416</v>
      </c>
      <c r="F75" s="26" t="str">
        <v>Pole (PMT)</v>
      </c>
      <c r="G75" s="26" t="str">
        <v>3</v>
      </c>
      <c r="H75" s="26">
        <v>100</v>
      </c>
      <c r="I75" s="26" t="str">
        <v>06/06/2026, 14:53</v>
      </c>
      <c r="J75" s="26">
        <v>1</v>
      </c>
      <c r="K75" s="26">
        <v>246</v>
      </c>
      <c r="L75" s="26">
        <v>248</v>
      </c>
      <c r="M75" s="26">
        <v>246</v>
      </c>
      <c r="N75" s="26">
        <v>430</v>
      </c>
      <c r="O75" s="26">
        <v>425</v>
      </c>
      <c r="P75" s="26">
        <v>431</v>
      </c>
      <c r="Q75" s="27" t="str">
        <v>120 mm²</v>
      </c>
      <c r="R75" s="28" t="str">
        <v>Cu</v>
      </c>
      <c r="S75" s="28">
        <v>39</v>
      </c>
      <c r="T75" s="28">
        <v>23</v>
      </c>
      <c r="U75" s="28">
        <v>45</v>
      </c>
      <c r="V75" s="29">
        <v>19</v>
      </c>
      <c r="W75" s="30" t="str">
        <v/>
      </c>
      <c r="X75" s="31" t="str">
        <v/>
      </c>
      <c r="Y75" s="31" t="str">
        <v/>
      </c>
      <c r="Z75" s="31" t="str">
        <v/>
      </c>
      <c r="AA75" s="31" t="str">
        <v/>
      </c>
      <c r="AB75" s="32" t="str">
        <v/>
      </c>
      <c r="AC75" s="27" t="str">
        <v/>
      </c>
      <c r="AD75" s="28" t="str">
        <v/>
      </c>
      <c r="AE75" s="28" t="str">
        <v/>
      </c>
      <c r="AF75" s="28" t="str">
        <v/>
      </c>
      <c r="AG75" s="28" t="str">
        <v/>
      </c>
      <c r="AH75" s="29" t="str">
        <v/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Hijermat</v>
      </c>
      <c r="B76" s="26" t="str">
        <v>HUGERMAT</v>
      </c>
      <c r="C76" s="26" t="str">
        <v>K_LN03</v>
      </c>
      <c r="D76" s="26" t="str">
        <v>23.417051, 56.770212</v>
      </c>
      <c r="E76" s="26" t="str">
        <v>4373</v>
      </c>
      <c r="F76" s="26" t="str">
        <v>Pole (PMT)</v>
      </c>
      <c r="G76" s="26" t="str">
        <v>3</v>
      </c>
      <c r="H76" s="26">
        <v>100</v>
      </c>
      <c r="I76" s="26" t="str">
        <v>06/06/2026, 14:48</v>
      </c>
      <c r="J76" s="26">
        <v>1</v>
      </c>
      <c r="K76" s="26">
        <v>240</v>
      </c>
      <c r="L76" s="26">
        <v>241</v>
      </c>
      <c r="M76" s="26">
        <v>239</v>
      </c>
      <c r="N76" s="26">
        <v>417</v>
      </c>
      <c r="O76" s="26">
        <v>419</v>
      </c>
      <c r="P76" s="26">
        <v>415</v>
      </c>
      <c r="Q76" s="27" t="str">
        <v>120 mm²</v>
      </c>
      <c r="R76" s="28" t="str">
        <v>Cu</v>
      </c>
      <c r="S76" s="28">
        <v>0</v>
      </c>
      <c r="T76" s="28">
        <v>0</v>
      </c>
      <c r="U76" s="28">
        <v>0</v>
      </c>
      <c r="V76" s="29">
        <v>0</v>
      </c>
      <c r="W76" s="30" t="str">
        <v/>
      </c>
      <c r="X76" s="31" t="str">
        <v/>
      </c>
      <c r="Y76" s="31" t="str">
        <v/>
      </c>
      <c r="Z76" s="31" t="str">
        <v/>
      </c>
      <c r="AA76" s="31" t="str">
        <v/>
      </c>
      <c r="AB76" s="32" t="str">
        <v/>
      </c>
      <c r="AC76" s="27" t="str">
        <v/>
      </c>
      <c r="AD76" s="28" t="str">
        <v/>
      </c>
      <c r="AE76" s="28" t="str">
        <v/>
      </c>
      <c r="AF76" s="28" t="str">
        <v/>
      </c>
      <c r="AG76" s="28" t="str">
        <v/>
      </c>
      <c r="AH76" s="29" t="str">
        <v/>
      </c>
      <c r="AI76" s="30" t="str">
        <v/>
      </c>
      <c r="AJ76" s="31" t="str">
        <v/>
      </c>
      <c r="AK76" s="31" t="str">
        <v/>
      </c>
      <c r="AL76" s="31" t="str">
        <v/>
      </c>
      <c r="AM76" s="31" t="str">
        <v/>
      </c>
      <c r="AN76" s="32" t="str">
        <v/>
      </c>
      <c r="AO76" s="27" t="str">
        <v/>
      </c>
      <c r="AP76" s="28" t="str">
        <v/>
      </c>
      <c r="AQ76" s="28" t="str">
        <v/>
      </c>
      <c r="AR76" s="28" t="str">
        <v/>
      </c>
      <c r="AS76" s="28" t="str">
        <v/>
      </c>
      <c r="AT76" s="29" t="str">
        <v/>
      </c>
      <c r="AU76" s="30" t="str">
        <v/>
      </c>
      <c r="AV76" s="31" t="str">
        <v/>
      </c>
      <c r="AW76" s="31" t="str">
        <v/>
      </c>
      <c r="AX76" s="31" t="str">
        <v/>
      </c>
      <c r="AY76" s="31" t="str">
        <v/>
      </c>
      <c r="AZ76" s="32" t="str">
        <v/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Hijermat</v>
      </c>
      <c r="B77" s="26" t="str">
        <v>HUGERMAT</v>
      </c>
      <c r="C77" s="26" t="str">
        <v>K_LN03</v>
      </c>
      <c r="D77" s="26" t="str">
        <v>23.416404, 56.767033</v>
      </c>
      <c r="E77" s="26" t="str">
        <v>1074</v>
      </c>
      <c r="F77" s="26" t="str">
        <v>Pole (PMT)</v>
      </c>
      <c r="G77" s="26" t="str">
        <v>3</v>
      </c>
      <c r="H77" s="26">
        <v>100</v>
      </c>
      <c r="I77" s="26" t="str">
        <v>06/06/2026, 14:39</v>
      </c>
      <c r="J77" s="26">
        <v>1</v>
      </c>
      <c r="K77" s="26">
        <v>237</v>
      </c>
      <c r="L77" s="26">
        <v>239</v>
      </c>
      <c r="M77" s="26">
        <v>237</v>
      </c>
      <c r="N77" s="26">
        <v>414</v>
      </c>
      <c r="O77" s="26">
        <v>410</v>
      </c>
      <c r="P77" s="26">
        <v>412</v>
      </c>
      <c r="Q77" s="27" t="str">
        <v>120 mm²</v>
      </c>
      <c r="R77" s="28" t="str">
        <v>Cu</v>
      </c>
      <c r="S77" s="28">
        <v>0</v>
      </c>
      <c r="T77" s="28">
        <v>0</v>
      </c>
      <c r="U77" s="28">
        <v>0</v>
      </c>
      <c r="V77" s="29">
        <v>0</v>
      </c>
      <c r="W77" s="30" t="str">
        <v/>
      </c>
      <c r="X77" s="31" t="str">
        <v/>
      </c>
      <c r="Y77" s="31" t="str">
        <v/>
      </c>
      <c r="Z77" s="31" t="str">
        <v/>
      </c>
      <c r="AA77" s="31" t="str">
        <v/>
      </c>
      <c r="AB77" s="32" t="str">
        <v/>
      </c>
      <c r="AC77" s="27" t="str">
        <v/>
      </c>
      <c r="AD77" s="28" t="str">
        <v/>
      </c>
      <c r="AE77" s="28" t="str">
        <v/>
      </c>
      <c r="AF77" s="28" t="str">
        <v/>
      </c>
      <c r="AG77" s="28" t="str">
        <v/>
      </c>
      <c r="AH77" s="29" t="str">
        <v/>
      </c>
      <c r="AI77" s="30" t="str">
        <v/>
      </c>
      <c r="AJ77" s="31" t="str">
        <v/>
      </c>
      <c r="AK77" s="31" t="str">
        <v/>
      </c>
      <c r="AL77" s="31" t="str">
        <v/>
      </c>
      <c r="AM77" s="31" t="str">
        <v/>
      </c>
      <c r="AN77" s="32" t="str">
        <v/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Hijermat</v>
      </c>
      <c r="B78" s="26" t="str">
        <v>HUGERMAT</v>
      </c>
      <c r="C78" s="26" t="str">
        <v>K_LN03</v>
      </c>
      <c r="D78" s="26" t="str">
        <v>23.423824, 56.766228</v>
      </c>
      <c r="E78" s="26" t="str">
        <v>1073</v>
      </c>
      <c r="F78" s="26" t="str">
        <v>Pole (PMT)</v>
      </c>
      <c r="G78" s="26" t="str">
        <v>3</v>
      </c>
      <c r="H78" s="26">
        <v>315</v>
      </c>
      <c r="I78" s="26" t="str">
        <v>06/06/2026, 14:34</v>
      </c>
      <c r="J78" s="26">
        <v>1</v>
      </c>
      <c r="K78" s="26">
        <v>236</v>
      </c>
      <c r="L78" s="26">
        <v>238</v>
      </c>
      <c r="M78" s="26">
        <v>235</v>
      </c>
      <c r="N78" s="26">
        <v>407</v>
      </c>
      <c r="O78" s="26">
        <v>410</v>
      </c>
      <c r="P78" s="26">
        <v>407</v>
      </c>
      <c r="Q78" s="27" t="str">
        <v>120 mm²</v>
      </c>
      <c r="R78" s="28" t="str">
        <v>Cu</v>
      </c>
      <c r="S78" s="28">
        <v>36</v>
      </c>
      <c r="T78" s="28">
        <v>37</v>
      </c>
      <c r="U78" s="28">
        <v>48</v>
      </c>
      <c r="V78" s="29">
        <v>16</v>
      </c>
      <c r="W78" s="30" t="str">
        <v>120 mm²</v>
      </c>
      <c r="X78" s="31" t="str">
        <v>Cu</v>
      </c>
      <c r="Y78" s="31">
        <v>135</v>
      </c>
      <c r="Z78" s="31">
        <v>126</v>
      </c>
      <c r="AA78" s="31">
        <v>119</v>
      </c>
      <c r="AB78" s="32">
        <v>19</v>
      </c>
      <c r="AC78" s="27" t="str">
        <v>185 mm²</v>
      </c>
      <c r="AD78" s="28" t="str">
        <v>Cu</v>
      </c>
      <c r="AE78" s="28">
        <v>94</v>
      </c>
      <c r="AF78" s="28">
        <v>35</v>
      </c>
      <c r="AG78" s="28">
        <v>109</v>
      </c>
      <c r="AH78" s="29">
        <v>66</v>
      </c>
      <c r="AI78" s="30" t="str">
        <v/>
      </c>
      <c r="AJ78" s="31" t="str">
        <v/>
      </c>
      <c r="AK78" s="31" t="str">
        <v/>
      </c>
      <c r="AL78" s="31" t="str">
        <v/>
      </c>
      <c r="AM78" s="31" t="str">
        <v/>
      </c>
      <c r="AN78" s="32" t="str">
        <v/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Hijermat</v>
      </c>
      <c r="B79" s="26" t="str">
        <v>HUGERMAT</v>
      </c>
      <c r="C79" s="26" t="str">
        <v>K_LN03</v>
      </c>
      <c r="D79" s="26" t="str">
        <v>23.430125, 56.764272</v>
      </c>
      <c r="E79" s="26" t="str">
        <v>1072</v>
      </c>
      <c r="F79" s="26" t="str">
        <v>Pole (PMT)</v>
      </c>
      <c r="G79" s="26" t="str">
        <v>3</v>
      </c>
      <c r="H79" s="26">
        <v>100</v>
      </c>
      <c r="I79" s="26" t="str">
        <v>06/06/2026, 14:28</v>
      </c>
      <c r="J79" s="26">
        <v>1</v>
      </c>
      <c r="K79" s="26">
        <v>242</v>
      </c>
      <c r="L79" s="26">
        <v>239</v>
      </c>
      <c r="M79" s="26">
        <v>240</v>
      </c>
      <c r="N79" s="26">
        <v>415</v>
      </c>
      <c r="O79" s="26">
        <v>418</v>
      </c>
      <c r="P79" s="26">
        <v>414</v>
      </c>
      <c r="Q79" s="27" t="str">
        <v>120 mm²</v>
      </c>
      <c r="R79" s="28" t="str">
        <v>Cu</v>
      </c>
      <c r="S79" s="28">
        <v>0</v>
      </c>
      <c r="T79" s="28">
        <v>12</v>
      </c>
      <c r="U79" s="28">
        <v>10</v>
      </c>
      <c r="V79" s="29">
        <v>13</v>
      </c>
      <c r="W79" s="30" t="str">
        <v/>
      </c>
      <c r="X79" s="31" t="str">
        <v/>
      </c>
      <c r="Y79" s="31" t="str">
        <v/>
      </c>
      <c r="Z79" s="31" t="str">
        <v/>
      </c>
      <c r="AA79" s="31" t="str">
        <v/>
      </c>
      <c r="AB79" s="32" t="str">
        <v/>
      </c>
      <c r="AC79" s="27" t="str">
        <v/>
      </c>
      <c r="AD79" s="28" t="str">
        <v/>
      </c>
      <c r="AE79" s="28" t="str">
        <v/>
      </c>
      <c r="AF79" s="28" t="str">
        <v/>
      </c>
      <c r="AG79" s="28" t="str">
        <v/>
      </c>
      <c r="AH79" s="29" t="str">
        <v/>
      </c>
      <c r="AI79" s="30" t="str">
        <v/>
      </c>
      <c r="AJ79" s="31" t="str">
        <v/>
      </c>
      <c r="AK79" s="31" t="str">
        <v/>
      </c>
      <c r="AL79" s="31" t="str">
        <v/>
      </c>
      <c r="AM79" s="31" t="str">
        <v/>
      </c>
      <c r="AN79" s="32" t="str">
        <v/>
      </c>
      <c r="AO79" s="27" t="str">
        <v/>
      </c>
      <c r="AP79" s="28" t="str">
        <v/>
      </c>
      <c r="AQ79" s="28" t="str">
        <v/>
      </c>
      <c r="AR79" s="28" t="str">
        <v/>
      </c>
      <c r="AS79" s="28" t="str">
        <v/>
      </c>
      <c r="AT79" s="29" t="str">
        <v/>
      </c>
      <c r="AU79" s="30" t="str">
        <v/>
      </c>
      <c r="AV79" s="31" t="str">
        <v/>
      </c>
      <c r="AW79" s="31" t="str">
        <v/>
      </c>
      <c r="AX79" s="31" t="str">
        <v/>
      </c>
      <c r="AY79" s="31" t="str">
        <v/>
      </c>
      <c r="AZ79" s="32" t="str">
        <v/>
      </c>
      <c r="BA79" s="27" t="str">
        <v/>
      </c>
      <c r="BB79" s="28" t="str">
        <v/>
      </c>
      <c r="BC79" s="28" t="str">
        <v/>
      </c>
      <c r="BD79" s="28" t="str">
        <v/>
      </c>
      <c r="BE79" s="28" t="str">
        <v/>
      </c>
      <c r="BF79" s="29" t="str">
        <v/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Hijermat</v>
      </c>
      <c r="B80" s="26" t="str">
        <v>HUGERMAT</v>
      </c>
      <c r="C80" s="26" t="str">
        <v>K_LN03</v>
      </c>
      <c r="D80" s="26" t="str">
        <v>23.430792, 56.767596</v>
      </c>
      <c r="E80" s="26" t="str">
        <v>1071</v>
      </c>
      <c r="F80" s="26" t="str">
        <v>Ground (GMT)</v>
      </c>
      <c r="G80" s="26" t="str">
        <v>3</v>
      </c>
      <c r="H80" s="26">
        <v>1000</v>
      </c>
      <c r="I80" s="26" t="str">
        <v>06/06/2026, 14:22</v>
      </c>
      <c r="J80" s="26">
        <v>1</v>
      </c>
      <c r="K80" s="26">
        <v>236</v>
      </c>
      <c r="L80" s="26">
        <v>236</v>
      </c>
      <c r="M80" s="26">
        <v>237</v>
      </c>
      <c r="N80" s="26">
        <v>408</v>
      </c>
      <c r="O80" s="26">
        <v>411</v>
      </c>
      <c r="P80" s="26">
        <v>410</v>
      </c>
      <c r="Q80" s="27" t="str">
        <v>120 mm²</v>
      </c>
      <c r="R80" s="28" t="str">
        <v>Cu</v>
      </c>
      <c r="S80" s="28">
        <v>62</v>
      </c>
      <c r="T80" s="28">
        <v>46</v>
      </c>
      <c r="U80" s="28">
        <v>11</v>
      </c>
      <c r="V80" s="29">
        <v>33</v>
      </c>
      <c r="W80" s="30" t="str">
        <v>185 mm²</v>
      </c>
      <c r="X80" s="31" t="str">
        <v>Cu</v>
      </c>
      <c r="Y80" s="31">
        <v>0</v>
      </c>
      <c r="Z80" s="31">
        <v>0</v>
      </c>
      <c r="AA80" s="31">
        <v>0</v>
      </c>
      <c r="AB80" s="32">
        <v>0</v>
      </c>
      <c r="AC80" s="27" t="str">
        <v>185 mm²</v>
      </c>
      <c r="AD80" s="28" t="str">
        <v>Cu</v>
      </c>
      <c r="AE80" s="28">
        <v>158</v>
      </c>
      <c r="AF80" s="28">
        <v>158</v>
      </c>
      <c r="AG80" s="28">
        <v>137</v>
      </c>
      <c r="AH80" s="29">
        <v>22</v>
      </c>
      <c r="AI80" s="30" t="str">
        <v>120 mm²</v>
      </c>
      <c r="AJ80" s="31" t="str">
        <v>Cu</v>
      </c>
      <c r="AK80" s="31">
        <v>33</v>
      </c>
      <c r="AL80" s="31">
        <v>43</v>
      </c>
      <c r="AM80" s="31">
        <v>48</v>
      </c>
      <c r="AN80" s="32">
        <v>17</v>
      </c>
      <c r="AO80" s="27" t="str">
        <v/>
      </c>
      <c r="AP80" s="28" t="str">
        <v/>
      </c>
      <c r="AQ80" s="28" t="str">
        <v/>
      </c>
      <c r="AR80" s="28" t="str">
        <v/>
      </c>
      <c r="AS80" s="28" t="str">
        <v/>
      </c>
      <c r="AT80" s="29" t="str">
        <v/>
      </c>
      <c r="AU80" s="30" t="str">
        <v/>
      </c>
      <c r="AV80" s="31" t="str">
        <v/>
      </c>
      <c r="AW80" s="31" t="str">
        <v/>
      </c>
      <c r="AX80" s="31" t="str">
        <v/>
      </c>
      <c r="AY80" s="31" t="str">
        <v/>
      </c>
      <c r="AZ80" s="32" t="str">
        <v/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Hijermat</v>
      </c>
      <c r="B81" s="26" t="str">
        <v>HUGERMAT</v>
      </c>
      <c r="C81" s="26" t="str">
        <v>K_LN03</v>
      </c>
      <c r="D81" s="26" t="str">
        <v>23.433961, 56.766329</v>
      </c>
      <c r="E81" s="26" t="str">
        <v>1742</v>
      </c>
      <c r="F81" s="26" t="str">
        <v>Pole (PMT)</v>
      </c>
      <c r="G81" s="26" t="str">
        <v>3</v>
      </c>
      <c r="H81" s="26">
        <v>315</v>
      </c>
      <c r="I81" s="26" t="str">
        <v>06/06/2026, 17:38</v>
      </c>
      <c r="J81" s="26">
        <v>1</v>
      </c>
      <c r="K81" s="26">
        <v>242</v>
      </c>
      <c r="L81" s="26">
        <v>242</v>
      </c>
      <c r="M81" s="26">
        <v>243</v>
      </c>
      <c r="N81" s="26">
        <v>421</v>
      </c>
      <c r="O81" s="26">
        <v>419</v>
      </c>
      <c r="P81" s="26">
        <v>418</v>
      </c>
      <c r="Q81" s="27" t="str">
        <v>120 mm²</v>
      </c>
      <c r="R81" s="28" t="str">
        <v>Cu</v>
      </c>
      <c r="S81" s="28">
        <v>31</v>
      </c>
      <c r="T81" s="28">
        <v>0</v>
      </c>
      <c r="U81" s="28">
        <v>7</v>
      </c>
      <c r="V81" s="29">
        <v>25</v>
      </c>
      <c r="W81" s="30" t="str">
        <v>120 mm²</v>
      </c>
      <c r="X81" s="31" t="str">
        <v>Cu</v>
      </c>
      <c r="Y81" s="31">
        <v>20</v>
      </c>
      <c r="Z81" s="31">
        <v>22</v>
      </c>
      <c r="AA81" s="31">
        <v>19</v>
      </c>
      <c r="AB81" s="32">
        <v>15</v>
      </c>
      <c r="AC81" s="27" t="str">
        <v/>
      </c>
      <c r="AD81" s="28" t="str">
        <v/>
      </c>
      <c r="AE81" s="28" t="str">
        <v/>
      </c>
      <c r="AF81" s="28" t="str">
        <v/>
      </c>
      <c r="AG81" s="28" t="str">
        <v/>
      </c>
      <c r="AH81" s="29" t="str">
        <v/>
      </c>
      <c r="AI81" s="30" t="str">
        <v/>
      </c>
      <c r="AJ81" s="31" t="str">
        <v/>
      </c>
      <c r="AK81" s="31" t="str">
        <v/>
      </c>
      <c r="AL81" s="31" t="str">
        <v/>
      </c>
      <c r="AM81" s="31" t="str">
        <v/>
      </c>
      <c r="AN81" s="32" t="str">
        <v/>
      </c>
      <c r="AO81" s="27" t="str">
        <v/>
      </c>
      <c r="AP81" s="28" t="str">
        <v/>
      </c>
      <c r="AQ81" s="28" t="str">
        <v/>
      </c>
      <c r="AR81" s="28" t="str">
        <v/>
      </c>
      <c r="AS81" s="28" t="str">
        <v/>
      </c>
      <c r="AT81" s="29" t="str">
        <v/>
      </c>
      <c r="AU81" s="30" t="str">
        <v/>
      </c>
      <c r="AV81" s="31" t="str">
        <v/>
      </c>
      <c r="AW81" s="31" t="str">
        <v/>
      </c>
      <c r="AX81" s="31" t="str">
        <v/>
      </c>
      <c r="AY81" s="31" t="str">
        <v/>
      </c>
      <c r="AZ81" s="32" t="str">
        <v/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Hijermat</v>
      </c>
      <c r="B82" s="26" t="str">
        <v>HUGERMAT</v>
      </c>
      <c r="C82" s="26" t="str">
        <v>K_LN03</v>
      </c>
      <c r="D82" s="26" t="str">
        <v>23.431412, 56.763782</v>
      </c>
      <c r="E82" s="26" t="str">
        <v>1390</v>
      </c>
      <c r="F82" s="26" t="str">
        <v>Pole (PMT)</v>
      </c>
      <c r="G82" s="26" t="str">
        <v>3</v>
      </c>
      <c r="H82" s="26">
        <v>315</v>
      </c>
      <c r="I82" s="26" t="str">
        <v>06/06/2026, 14:07</v>
      </c>
      <c r="J82" s="26">
        <v>1</v>
      </c>
      <c r="K82" s="26">
        <v>243</v>
      </c>
      <c r="L82" s="26">
        <v>242</v>
      </c>
      <c r="M82" s="26">
        <v>242</v>
      </c>
      <c r="N82" s="26">
        <v>422</v>
      </c>
      <c r="O82" s="26">
        <v>419</v>
      </c>
      <c r="P82" s="26">
        <v>419</v>
      </c>
      <c r="Q82" s="27" t="str">
        <v>185 mm²</v>
      </c>
      <c r="R82" s="28" t="str">
        <v>Cu</v>
      </c>
      <c r="S82" s="28">
        <v>83</v>
      </c>
      <c r="T82" s="28">
        <v>49</v>
      </c>
      <c r="U82" s="28">
        <v>69</v>
      </c>
      <c r="V82" s="29">
        <v>26</v>
      </c>
      <c r="W82" s="30" t="str">
        <v/>
      </c>
      <c r="X82" s="31" t="str">
        <v/>
      </c>
      <c r="Y82" s="31" t="str">
        <v/>
      </c>
      <c r="Z82" s="31" t="str">
        <v/>
      </c>
      <c r="AA82" s="31" t="str">
        <v/>
      </c>
      <c r="AB82" s="32" t="str">
        <v/>
      </c>
      <c r="AC82" s="27" t="str">
        <v/>
      </c>
      <c r="AD82" s="28" t="str">
        <v/>
      </c>
      <c r="AE82" s="28" t="str">
        <v/>
      </c>
      <c r="AF82" s="28" t="str">
        <v/>
      </c>
      <c r="AG82" s="28" t="str">
        <v/>
      </c>
      <c r="AH82" s="29" t="str">
        <v/>
      </c>
      <c r="AI82" s="30" t="str">
        <v/>
      </c>
      <c r="AJ82" s="31" t="str">
        <v/>
      </c>
      <c r="AK82" s="31" t="str">
        <v/>
      </c>
      <c r="AL82" s="31" t="str">
        <v/>
      </c>
      <c r="AM82" s="31" t="str">
        <v/>
      </c>
      <c r="AN82" s="32" t="str">
        <v/>
      </c>
      <c r="AO82" s="27" t="str">
        <v/>
      </c>
      <c r="AP82" s="28" t="str">
        <v/>
      </c>
      <c r="AQ82" s="28" t="str">
        <v/>
      </c>
      <c r="AR82" s="28" t="str">
        <v/>
      </c>
      <c r="AS82" s="28" t="str">
        <v/>
      </c>
      <c r="AT82" s="29" t="str">
        <v/>
      </c>
      <c r="AU82" s="30" t="str">
        <v/>
      </c>
      <c r="AV82" s="31" t="str">
        <v/>
      </c>
      <c r="AW82" s="31" t="str">
        <v/>
      </c>
      <c r="AX82" s="31" t="str">
        <v/>
      </c>
      <c r="AY82" s="31" t="str">
        <v/>
      </c>
      <c r="AZ82" s="32" t="str">
        <v/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Hijermat</v>
      </c>
      <c r="B83" s="26" t="str">
        <v>HUGERMAT</v>
      </c>
      <c r="C83" s="26" t="str">
        <v>K_LN03</v>
      </c>
      <c r="D83" s="26" t="str">
        <v>23.433591, 56.761174</v>
      </c>
      <c r="E83" s="26" t="str">
        <v>1076</v>
      </c>
      <c r="F83" s="26" t="str">
        <v>Pole (PMT)</v>
      </c>
      <c r="G83" s="26" t="str">
        <v>3</v>
      </c>
      <c r="H83" s="26">
        <v>315</v>
      </c>
      <c r="I83" s="26" t="str">
        <v>06/06/2026, 13:59</v>
      </c>
      <c r="J83" s="26">
        <v>1</v>
      </c>
      <c r="K83" s="26">
        <v>243</v>
      </c>
      <c r="L83" s="26">
        <v>242</v>
      </c>
      <c r="M83" s="26">
        <v>243</v>
      </c>
      <c r="N83" s="26">
        <v>422</v>
      </c>
      <c r="O83" s="26">
        <v>419</v>
      </c>
      <c r="P83" s="26">
        <v>420</v>
      </c>
      <c r="Q83" s="27" t="str">
        <v>120 mm²</v>
      </c>
      <c r="R83" s="28" t="str">
        <v>Cu</v>
      </c>
      <c r="S83" s="28">
        <v>190</v>
      </c>
      <c r="T83" s="28">
        <v>165</v>
      </c>
      <c r="U83" s="28">
        <v>33</v>
      </c>
      <c r="V83" s="29">
        <v>39</v>
      </c>
      <c r="W83" s="30" t="str">
        <v>120 mm²</v>
      </c>
      <c r="X83" s="31" t="str">
        <v>Cu</v>
      </c>
      <c r="Y83" s="31">
        <v>0</v>
      </c>
      <c r="Z83" s="31">
        <v>0</v>
      </c>
      <c r="AA83" s="31">
        <v>0</v>
      </c>
      <c r="AB83" s="32">
        <v>0</v>
      </c>
      <c r="AC83" s="27" t="str">
        <v/>
      </c>
      <c r="AD83" s="28" t="str">
        <v/>
      </c>
      <c r="AE83" s="28" t="str">
        <v/>
      </c>
      <c r="AF83" s="28" t="str">
        <v/>
      </c>
      <c r="AG83" s="28" t="str">
        <v/>
      </c>
      <c r="AH83" s="29" t="str">
        <v/>
      </c>
      <c r="AI83" s="30" t="str">
        <v/>
      </c>
      <c r="AJ83" s="31" t="str">
        <v/>
      </c>
      <c r="AK83" s="31" t="str">
        <v/>
      </c>
      <c r="AL83" s="31" t="str">
        <v/>
      </c>
      <c r="AM83" s="31" t="str">
        <v/>
      </c>
      <c r="AN83" s="32" t="str">
        <v/>
      </c>
      <c r="AO83" s="27" t="str">
        <v/>
      </c>
      <c r="AP83" s="28" t="str">
        <v/>
      </c>
      <c r="AQ83" s="28" t="str">
        <v/>
      </c>
      <c r="AR83" s="28" t="str">
        <v/>
      </c>
      <c r="AS83" s="28" t="str">
        <v/>
      </c>
      <c r="AT83" s="29" t="str">
        <v/>
      </c>
      <c r="AU83" s="30" t="str">
        <v/>
      </c>
      <c r="AV83" s="31" t="str">
        <v/>
      </c>
      <c r="AW83" s="31" t="str">
        <v/>
      </c>
      <c r="AX83" s="31" t="str">
        <v/>
      </c>
      <c r="AY83" s="31" t="str">
        <v/>
      </c>
      <c r="AZ83" s="32" t="str">
        <v/>
      </c>
      <c r="BA83" s="27" t="str">
        <v/>
      </c>
      <c r="BB83" s="28" t="str">
        <v/>
      </c>
      <c r="BC83" s="28" t="str">
        <v/>
      </c>
      <c r="BD83" s="28" t="str">
        <v/>
      </c>
      <c r="BE83" s="28" t="str">
        <v/>
      </c>
      <c r="BF83" s="29" t="str">
        <v/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Hijermat</v>
      </c>
      <c r="B84" s="26" t="str">
        <v>HUGERMAT</v>
      </c>
      <c r="C84" s="26" t="str">
        <v>K_LN03</v>
      </c>
      <c r="D84" s="26" t="str">
        <v>23.430164, 56.762053</v>
      </c>
      <c r="E84" s="26" t="str">
        <v>2225</v>
      </c>
      <c r="F84" s="26" t="str">
        <v>Pole (PMT)</v>
      </c>
      <c r="G84" s="26" t="str">
        <v>3</v>
      </c>
      <c r="H84" s="26">
        <v>315</v>
      </c>
      <c r="I84" s="26" t="str">
        <v>06/06/2026, 13:55</v>
      </c>
      <c r="J84" s="26">
        <v>1</v>
      </c>
      <c r="K84" s="26">
        <v>246</v>
      </c>
      <c r="L84" s="26">
        <v>245</v>
      </c>
      <c r="M84" s="26">
        <v>245</v>
      </c>
      <c r="N84" s="26">
        <v>426</v>
      </c>
      <c r="O84" s="26">
        <v>425</v>
      </c>
      <c r="P84" s="26">
        <v>425</v>
      </c>
      <c r="Q84" s="27" t="str">
        <v>185 mm²</v>
      </c>
      <c r="R84" s="28" t="str">
        <v>Cu</v>
      </c>
      <c r="S84" s="28">
        <v>64</v>
      </c>
      <c r="T84" s="28">
        <v>29</v>
      </c>
      <c r="U84" s="28">
        <v>48</v>
      </c>
      <c r="V84" s="29">
        <v>31</v>
      </c>
      <c r="W84" s="30" t="str">
        <v>185 mm²</v>
      </c>
      <c r="X84" s="31" t="str">
        <v>Cu</v>
      </c>
      <c r="Y84" s="31">
        <v>60</v>
      </c>
      <c r="Z84" s="31">
        <v>32</v>
      </c>
      <c r="AA84" s="31">
        <v>75</v>
      </c>
      <c r="AB84" s="32">
        <v>32</v>
      </c>
      <c r="AC84" s="27" t="str">
        <v/>
      </c>
      <c r="AD84" s="28" t="str">
        <v/>
      </c>
      <c r="AE84" s="28" t="str">
        <v/>
      </c>
      <c r="AF84" s="28" t="str">
        <v/>
      </c>
      <c r="AG84" s="28" t="str">
        <v/>
      </c>
      <c r="AH84" s="29" t="str">
        <v/>
      </c>
      <c r="AI84" s="30" t="str">
        <v/>
      </c>
      <c r="AJ84" s="31" t="str">
        <v/>
      </c>
      <c r="AK84" s="31" t="str">
        <v/>
      </c>
      <c r="AL84" s="31" t="str">
        <v/>
      </c>
      <c r="AM84" s="31" t="str">
        <v/>
      </c>
      <c r="AN84" s="32" t="str">
        <v/>
      </c>
      <c r="AO84" s="27" t="str">
        <v/>
      </c>
      <c r="AP84" s="28" t="str">
        <v/>
      </c>
      <c r="AQ84" s="28" t="str">
        <v/>
      </c>
      <c r="AR84" s="28" t="str">
        <v/>
      </c>
      <c r="AS84" s="28" t="str">
        <v/>
      </c>
      <c r="AT84" s="29" t="str">
        <v/>
      </c>
      <c r="AU84" s="30" t="str">
        <v/>
      </c>
      <c r="AV84" s="31" t="str">
        <v/>
      </c>
      <c r="AW84" s="31" t="str">
        <v/>
      </c>
      <c r="AX84" s="31" t="str">
        <v/>
      </c>
      <c r="AY84" s="31" t="str">
        <v/>
      </c>
      <c r="AZ84" s="32" t="str">
        <v/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  <row r="85" ht="15.75" customHeight="1">
      <c r="A85" s="26" t="str">
        <v>Hijermat</v>
      </c>
      <c r="B85" s="26" t="str">
        <v>HUGERMAT</v>
      </c>
      <c r="C85" s="26" t="str">
        <v>K_LN03</v>
      </c>
      <c r="D85" s="26" t="str">
        <v>23.431398, 56.758111</v>
      </c>
      <c r="E85" s="26" t="str">
        <v>1078</v>
      </c>
      <c r="F85" s="26" t="str">
        <v>Ground (GMT)</v>
      </c>
      <c r="G85" s="26" t="str">
        <v>5</v>
      </c>
      <c r="H85" s="26">
        <v>500</v>
      </c>
      <c r="I85" s="26" t="str">
        <v>06/06/2026, 13:50</v>
      </c>
      <c r="J85" s="26">
        <v>1</v>
      </c>
      <c r="K85" s="26">
        <v>255</v>
      </c>
      <c r="L85" s="26">
        <v>258</v>
      </c>
      <c r="M85" s="26">
        <v>258</v>
      </c>
      <c r="N85" s="26">
        <v>447</v>
      </c>
      <c r="O85" s="26">
        <v>447</v>
      </c>
      <c r="P85" s="26">
        <v>447</v>
      </c>
      <c r="Q85" s="27" t="str">
        <v>120 mm²</v>
      </c>
      <c r="R85" s="28" t="str">
        <v>Cu</v>
      </c>
      <c r="S85" s="28">
        <v>198</v>
      </c>
      <c r="T85" s="28">
        <v>240</v>
      </c>
      <c r="U85" s="28">
        <v>138</v>
      </c>
      <c r="V85" s="29">
        <v>73</v>
      </c>
      <c r="W85" s="30" t="str">
        <v>120 mm²</v>
      </c>
      <c r="X85" s="31" t="str">
        <v>Cu</v>
      </c>
      <c r="Y85" s="31">
        <v>94</v>
      </c>
      <c r="Z85" s="31">
        <v>107</v>
      </c>
      <c r="AA85" s="31">
        <v>78</v>
      </c>
      <c r="AB85" s="32">
        <v>29</v>
      </c>
      <c r="AC85" s="27" t="str">
        <v>120 mm²</v>
      </c>
      <c r="AD85" s="28" t="str">
        <v>Cu</v>
      </c>
      <c r="AE85" s="28">
        <v>93</v>
      </c>
      <c r="AF85" s="28">
        <v>34</v>
      </c>
      <c r="AG85" s="28">
        <v>30</v>
      </c>
      <c r="AH85" s="29">
        <v>55</v>
      </c>
      <c r="AI85" s="30" t="str">
        <v/>
      </c>
      <c r="AJ85" s="31" t="str">
        <v/>
      </c>
      <c r="AK85" s="31" t="str">
        <v/>
      </c>
      <c r="AL85" s="31" t="str">
        <v/>
      </c>
      <c r="AM85" s="31" t="str">
        <v/>
      </c>
      <c r="AN85" s="32" t="str">
        <v/>
      </c>
      <c r="AO85" s="27" t="str">
        <v/>
      </c>
      <c r="AP85" s="28" t="str">
        <v/>
      </c>
      <c r="AQ85" s="28" t="str">
        <v/>
      </c>
      <c r="AR85" s="28" t="str">
        <v/>
      </c>
      <c r="AS85" s="28" t="str">
        <v/>
      </c>
      <c r="AT85" s="29" t="str">
        <v/>
      </c>
      <c r="AU85" s="30" t="str">
        <v/>
      </c>
      <c r="AV85" s="31" t="str">
        <v/>
      </c>
      <c r="AW85" s="31" t="str">
        <v/>
      </c>
      <c r="AX85" s="31" t="str">
        <v/>
      </c>
      <c r="AY85" s="31" t="str">
        <v/>
      </c>
      <c r="AZ85" s="32" t="str">
        <v/>
      </c>
      <c r="BA85" s="27" t="str">
        <v/>
      </c>
      <c r="BB85" s="28" t="str">
        <v/>
      </c>
      <c r="BC85" s="28" t="str">
        <v/>
      </c>
      <c r="BD85" s="28" t="str">
        <v/>
      </c>
      <c r="BE85" s="28" t="str">
        <v/>
      </c>
      <c r="BF85" s="29" t="str">
        <v/>
      </c>
      <c r="BG85" s="30" t="str">
        <v/>
      </c>
      <c r="BH85" s="31" t="str">
        <v/>
      </c>
      <c r="BI85" s="31" t="str">
        <v/>
      </c>
      <c r="BJ85" s="31" t="str">
        <v/>
      </c>
      <c r="BK85" s="31" t="str">
        <v/>
      </c>
      <c r="BL85" s="32" t="str">
        <v/>
      </c>
      <c r="BM85" s="26">
        <f>SUM(S85,Y85,AE85,AK85,AQ85,AW85,BC85,BI85)</f>
      </c>
      <c r="BN85" s="26">
        <f>SUM(T85,Z85,AF85,AL85,AR85,AX85,BD85,BJ85)</f>
      </c>
      <c r="BO85" s="26">
        <f>SUM(U85,AA85,AG85,AM85,AS85,AY85,BE85,BK85)</f>
      </c>
      <c r="BP85" s="26">
        <f>SUM(V85,AB85,AH85,AN85,AT85,AZ85,BF85,BL85)</f>
      </c>
      <c r="BQ85" s="26">
        <f>MAX(BM85:BO85)</f>
      </c>
      <c r="BR85" s="26">
        <f>MIN(BM85:BO85)</f>
      </c>
      <c r="BS85" s="33">
        <f>IF(H85&gt;0,(BQ85*SQRT(3)*IF(N85&gt;0,N85,IF(O85&gt;0,O85,IF(P85&gt;0,P85,415)))/(H85*1000))*100,0)</f>
      </c>
      <c r="BT85" s="33">
        <f>IF(BS85&gt;70,"Upgrade","OK - No Upgrade")</f>
      </c>
      <c r="BU85" s="33">
        <f>IF(IF(AVERAGE(BM85:BO85)&gt;0,((BQ85-AVERAGE(BM85:BO85))/AVERAGE(BM85:BO85))*100,0)&gt;10,"Need to Balance","OK - Balanced")</f>
      </c>
    </row>
    <row r="86" ht="15.75" customHeight="1">
      <c r="A86" s="26" t="str">
        <v>Hijermat</v>
      </c>
      <c r="B86" s="26" t="str">
        <v>HUGERMAT</v>
      </c>
      <c r="C86" s="26" t="str">
        <v>K_LN03</v>
      </c>
      <c r="D86" s="26" t="str">
        <v>23.427068, 56.750827</v>
      </c>
      <c r="E86" s="26" t="str">
        <v>4143</v>
      </c>
      <c r="F86" s="26" t="str">
        <v>Pole (PMT)</v>
      </c>
      <c r="G86" s="26" t="str">
        <v>3</v>
      </c>
      <c r="H86" s="26">
        <v>315</v>
      </c>
      <c r="I86" s="26" t="str">
        <v>06/06/2026, 13:40</v>
      </c>
      <c r="J86" s="26">
        <v>1</v>
      </c>
      <c r="K86" s="26">
        <v>259</v>
      </c>
      <c r="L86" s="26">
        <v>260</v>
      </c>
      <c r="M86" s="26">
        <v>260</v>
      </c>
      <c r="N86" s="26">
        <v>452</v>
      </c>
      <c r="O86" s="26">
        <v>449</v>
      </c>
      <c r="P86" s="26">
        <v>452</v>
      </c>
      <c r="Q86" s="27" t="str">
        <v>185 mm²</v>
      </c>
      <c r="R86" s="28" t="str">
        <v>Cu</v>
      </c>
      <c r="S86" s="28">
        <v>81</v>
      </c>
      <c r="T86" s="28">
        <v>87</v>
      </c>
      <c r="U86" s="28">
        <v>80</v>
      </c>
      <c r="V86" s="29">
        <v>10</v>
      </c>
      <c r="W86" s="30" t="str">
        <v/>
      </c>
      <c r="X86" s="31" t="str">
        <v/>
      </c>
      <c r="Y86" s="31" t="str">
        <v/>
      </c>
      <c r="Z86" s="31" t="str">
        <v/>
      </c>
      <c r="AA86" s="31" t="str">
        <v/>
      </c>
      <c r="AB86" s="32" t="str">
        <v/>
      </c>
      <c r="AC86" s="27" t="str">
        <v/>
      </c>
      <c r="AD86" s="28" t="str">
        <v/>
      </c>
      <c r="AE86" s="28" t="str">
        <v/>
      </c>
      <c r="AF86" s="28" t="str">
        <v/>
      </c>
      <c r="AG86" s="28" t="str">
        <v/>
      </c>
      <c r="AH86" s="29" t="str">
        <v/>
      </c>
      <c r="AI86" s="30" t="str">
        <v/>
      </c>
      <c r="AJ86" s="31" t="str">
        <v/>
      </c>
      <c r="AK86" s="31" t="str">
        <v/>
      </c>
      <c r="AL86" s="31" t="str">
        <v/>
      </c>
      <c r="AM86" s="31" t="str">
        <v/>
      </c>
      <c r="AN86" s="32" t="str">
        <v/>
      </c>
      <c r="AO86" s="27" t="str">
        <v/>
      </c>
      <c r="AP86" s="28" t="str">
        <v/>
      </c>
      <c r="AQ86" s="28" t="str">
        <v/>
      </c>
      <c r="AR86" s="28" t="str">
        <v/>
      </c>
      <c r="AS86" s="28" t="str">
        <v/>
      </c>
      <c r="AT86" s="29" t="str">
        <v/>
      </c>
      <c r="AU86" s="30" t="str">
        <v/>
      </c>
      <c r="AV86" s="31" t="str">
        <v/>
      </c>
      <c r="AW86" s="31" t="str">
        <v/>
      </c>
      <c r="AX86" s="31" t="str">
        <v/>
      </c>
      <c r="AY86" s="31" t="str">
        <v/>
      </c>
      <c r="AZ86" s="32" t="str">
        <v/>
      </c>
      <c r="BA86" s="27" t="str">
        <v/>
      </c>
      <c r="BB86" s="28" t="str">
        <v/>
      </c>
      <c r="BC86" s="28" t="str">
        <v/>
      </c>
      <c r="BD86" s="28" t="str">
        <v/>
      </c>
      <c r="BE86" s="28" t="str">
        <v/>
      </c>
      <c r="BF86" s="29" t="str">
        <v/>
      </c>
      <c r="BG86" s="30" t="str">
        <v/>
      </c>
      <c r="BH86" s="31" t="str">
        <v/>
      </c>
      <c r="BI86" s="31" t="str">
        <v/>
      </c>
      <c r="BJ86" s="31" t="str">
        <v/>
      </c>
      <c r="BK86" s="31" t="str">
        <v/>
      </c>
      <c r="BL86" s="32" t="str">
        <v/>
      </c>
      <c r="BM86" s="26">
        <f>SUM(S86,Y86,AE86,AK86,AQ86,AW86,BC86,BI86)</f>
      </c>
      <c r="BN86" s="26">
        <f>SUM(T86,Z86,AF86,AL86,AR86,AX86,BD86,BJ86)</f>
      </c>
      <c r="BO86" s="26">
        <f>SUM(U86,AA86,AG86,AM86,AS86,AY86,BE86,BK86)</f>
      </c>
      <c r="BP86" s="26">
        <f>SUM(V86,AB86,AH86,AN86,AT86,AZ86,BF86,BL86)</f>
      </c>
      <c r="BQ86" s="26">
        <f>MAX(BM86:BO86)</f>
      </c>
      <c r="BR86" s="26">
        <f>MIN(BM86:BO86)</f>
      </c>
      <c r="BS86" s="33">
        <f>IF(H86&gt;0,(BQ86*SQRT(3)*IF(N86&gt;0,N86,IF(O86&gt;0,O86,IF(P86&gt;0,P86,415)))/(H86*1000))*100,0)</f>
      </c>
      <c r="BT86" s="33">
        <f>IF(BS86&gt;70,"Upgrade","OK - No Upgrade")</f>
      </c>
      <c r="BU86" s="33">
        <f>IF(IF(AVERAGE(BM86:BO86)&gt;0,((BQ86-AVERAGE(BM86:BO86))/AVERAGE(BM86:BO86))*100,0)&gt;10,"Need to Balance","OK - Balanced")</f>
      </c>
    </row>
    <row r="87" ht="15.75" customHeight="1">
      <c r="A87" s="26" t="str">
        <v>Hijermat</v>
      </c>
      <c r="B87" s="26" t="str">
        <v>HUGERMAT</v>
      </c>
      <c r="C87" s="26" t="str">
        <v>K_LN03</v>
      </c>
      <c r="D87" s="26" t="str">
        <v>23.430697, 56.751855</v>
      </c>
      <c r="E87" s="26" t="str">
        <v>1081</v>
      </c>
      <c r="F87" s="26" t="str">
        <v>Pole (PMT)</v>
      </c>
      <c r="G87" s="26" t="str">
        <v>3</v>
      </c>
      <c r="H87" s="26">
        <v>315</v>
      </c>
      <c r="I87" s="26" t="str">
        <v>06/06/2026, 13:34</v>
      </c>
      <c r="J87" s="26">
        <v>1</v>
      </c>
      <c r="K87" s="26">
        <v>247</v>
      </c>
      <c r="L87" s="26">
        <v>248</v>
      </c>
      <c r="M87" s="26">
        <v>248</v>
      </c>
      <c r="N87" s="26">
        <v>430</v>
      </c>
      <c r="O87" s="26">
        <v>429</v>
      </c>
      <c r="P87" s="26">
        <v>430</v>
      </c>
      <c r="Q87" s="27" t="str">
        <v>185 mm²</v>
      </c>
      <c r="R87" s="28" t="str">
        <v>Cu</v>
      </c>
      <c r="S87" s="28">
        <v>2</v>
      </c>
      <c r="T87" s="28">
        <v>26</v>
      </c>
      <c r="U87" s="28">
        <v>31</v>
      </c>
      <c r="V87" s="29">
        <v>28</v>
      </c>
      <c r="W87" s="30" t="str">
        <v>185 mm²</v>
      </c>
      <c r="X87" s="31" t="str">
        <v>Cu</v>
      </c>
      <c r="Y87" s="31">
        <v>52</v>
      </c>
      <c r="Z87" s="31">
        <v>55</v>
      </c>
      <c r="AA87" s="31">
        <v>11</v>
      </c>
      <c r="AB87" s="32">
        <v>11</v>
      </c>
      <c r="AC87" s="27" t="str">
        <v/>
      </c>
      <c r="AD87" s="28" t="str">
        <v/>
      </c>
      <c r="AE87" s="28" t="str">
        <v/>
      </c>
      <c r="AF87" s="28" t="str">
        <v/>
      </c>
      <c r="AG87" s="28" t="str">
        <v/>
      </c>
      <c r="AH87" s="29" t="str">
        <v/>
      </c>
      <c r="AI87" s="30" t="str">
        <v/>
      </c>
      <c r="AJ87" s="31" t="str">
        <v/>
      </c>
      <c r="AK87" s="31" t="str">
        <v/>
      </c>
      <c r="AL87" s="31" t="str">
        <v/>
      </c>
      <c r="AM87" s="31" t="str">
        <v/>
      </c>
      <c r="AN87" s="32" t="str">
        <v/>
      </c>
      <c r="AO87" s="27" t="str">
        <v/>
      </c>
      <c r="AP87" s="28" t="str">
        <v/>
      </c>
      <c r="AQ87" s="28" t="str">
        <v/>
      </c>
      <c r="AR87" s="28" t="str">
        <v/>
      </c>
      <c r="AS87" s="28" t="str">
        <v/>
      </c>
      <c r="AT87" s="29" t="str">
        <v/>
      </c>
      <c r="AU87" s="30" t="str">
        <v/>
      </c>
      <c r="AV87" s="31" t="str">
        <v/>
      </c>
      <c r="AW87" s="31" t="str">
        <v/>
      </c>
      <c r="AX87" s="31" t="str">
        <v/>
      </c>
      <c r="AY87" s="31" t="str">
        <v/>
      </c>
      <c r="AZ87" s="32" t="str">
        <v/>
      </c>
      <c r="BA87" s="27" t="str">
        <v/>
      </c>
      <c r="BB87" s="28" t="str">
        <v/>
      </c>
      <c r="BC87" s="28" t="str">
        <v/>
      </c>
      <c r="BD87" s="28" t="str">
        <v/>
      </c>
      <c r="BE87" s="28" t="str">
        <v/>
      </c>
      <c r="BF87" s="29" t="str">
        <v/>
      </c>
      <c r="BG87" s="30" t="str">
        <v/>
      </c>
      <c r="BH87" s="31" t="str">
        <v/>
      </c>
      <c r="BI87" s="31" t="str">
        <v/>
      </c>
      <c r="BJ87" s="31" t="str">
        <v/>
      </c>
      <c r="BK87" s="31" t="str">
        <v/>
      </c>
      <c r="BL87" s="32" t="str">
        <v/>
      </c>
      <c r="BM87" s="26">
        <f>SUM(S87,Y87,AE87,AK87,AQ87,AW87,BC87,BI87)</f>
      </c>
      <c r="BN87" s="26">
        <f>SUM(T87,Z87,AF87,AL87,AR87,AX87,BD87,BJ87)</f>
      </c>
      <c r="BO87" s="26">
        <f>SUM(U87,AA87,AG87,AM87,AS87,AY87,BE87,BK87)</f>
      </c>
      <c r="BP87" s="26">
        <f>SUM(V87,AB87,AH87,AN87,AT87,AZ87,BF87,BL87)</f>
      </c>
      <c r="BQ87" s="26">
        <f>MAX(BM87:BO87)</f>
      </c>
      <c r="BR87" s="26">
        <f>MIN(BM87:BO87)</f>
      </c>
      <c r="BS87" s="33">
        <f>IF(H87&gt;0,(BQ87*SQRT(3)*IF(N87&gt;0,N87,IF(O87&gt;0,O87,IF(P87&gt;0,P87,415)))/(H87*1000))*100,0)</f>
      </c>
      <c r="BT87" s="33">
        <f>IF(BS87&gt;70,"Upgrade","OK - No Upgrade")</f>
      </c>
      <c r="BU87" s="33">
        <f>IF(IF(AVERAGE(BM87:BO87)&gt;0,((BQ87-AVERAGE(BM87:BO87))/AVERAGE(BM87:BO87))*100,0)&gt;10,"Need to Balance","OK - Balanced")</f>
      </c>
    </row>
    <row r="88" ht="15.75" customHeight="1">
      <c r="A88" s="26" t="str">
        <v>Hijermat</v>
      </c>
      <c r="B88" s="26" t="str">
        <v>HUGERMAT</v>
      </c>
      <c r="C88" s="26" t="str">
        <v>K_LN03</v>
      </c>
      <c r="D88" s="26" t="str">
        <v>23.438472, 56.757619</v>
      </c>
      <c r="E88" s="26" t="str">
        <v>1077</v>
      </c>
      <c r="F88" s="26" t="str">
        <v>Pole (PMT)</v>
      </c>
      <c r="G88" s="26" t="str">
        <v>3</v>
      </c>
      <c r="H88" s="26">
        <v>100</v>
      </c>
      <c r="I88" s="26" t="str">
        <v>06/06/2026, 13:27</v>
      </c>
      <c r="J88" s="26">
        <v>1</v>
      </c>
      <c r="K88" s="26">
        <v>250</v>
      </c>
      <c r="L88" s="26">
        <v>250</v>
      </c>
      <c r="M88" s="26">
        <v>250</v>
      </c>
      <c r="N88" s="26">
        <v>435</v>
      </c>
      <c r="O88" s="26">
        <v>434</v>
      </c>
      <c r="P88" s="26">
        <v>435</v>
      </c>
      <c r="Q88" s="27" t="str">
        <v>120 mm²</v>
      </c>
      <c r="R88" s="28" t="str">
        <v>Cu</v>
      </c>
      <c r="S88" s="28">
        <v>30</v>
      </c>
      <c r="T88" s="28">
        <v>29</v>
      </c>
      <c r="U88" s="28">
        <v>30</v>
      </c>
      <c r="V88" s="29">
        <v>0</v>
      </c>
      <c r="W88" s="30" t="str">
        <v>120 mm²</v>
      </c>
      <c r="X88" s="31" t="str">
        <v>Cu</v>
      </c>
      <c r="Y88" s="31">
        <v>0</v>
      </c>
      <c r="Z88" s="31">
        <v>0</v>
      </c>
      <c r="AA88" s="31">
        <v>0</v>
      </c>
      <c r="AB88" s="32">
        <v>0</v>
      </c>
      <c r="AC88" s="27" t="str">
        <v/>
      </c>
      <c r="AD88" s="28" t="str">
        <v/>
      </c>
      <c r="AE88" s="28" t="str">
        <v/>
      </c>
      <c r="AF88" s="28" t="str">
        <v/>
      </c>
      <c r="AG88" s="28" t="str">
        <v/>
      </c>
      <c r="AH88" s="29" t="str">
        <v/>
      </c>
      <c r="AI88" s="30" t="str">
        <v/>
      </c>
      <c r="AJ88" s="31" t="str">
        <v/>
      </c>
      <c r="AK88" s="31" t="str">
        <v/>
      </c>
      <c r="AL88" s="31" t="str">
        <v/>
      </c>
      <c r="AM88" s="31" t="str">
        <v/>
      </c>
      <c r="AN88" s="32" t="str">
        <v/>
      </c>
      <c r="AO88" s="27" t="str">
        <v/>
      </c>
      <c r="AP88" s="28" t="str">
        <v/>
      </c>
      <c r="AQ88" s="28" t="str">
        <v/>
      </c>
      <c r="AR88" s="28" t="str">
        <v/>
      </c>
      <c r="AS88" s="28" t="str">
        <v/>
      </c>
      <c r="AT88" s="29" t="str">
        <v/>
      </c>
      <c r="AU88" s="30" t="str">
        <v/>
      </c>
      <c r="AV88" s="31" t="str">
        <v/>
      </c>
      <c r="AW88" s="31" t="str">
        <v/>
      </c>
      <c r="AX88" s="31" t="str">
        <v/>
      </c>
      <c r="AY88" s="31" t="str">
        <v/>
      </c>
      <c r="AZ88" s="32" t="str">
        <v/>
      </c>
      <c r="BA88" s="27" t="str">
        <v/>
      </c>
      <c r="BB88" s="28" t="str">
        <v/>
      </c>
      <c r="BC88" s="28" t="str">
        <v/>
      </c>
      <c r="BD88" s="28" t="str">
        <v/>
      </c>
      <c r="BE88" s="28" t="str">
        <v/>
      </c>
      <c r="BF88" s="29" t="str">
        <v/>
      </c>
      <c r="BG88" s="30" t="str">
        <v/>
      </c>
      <c r="BH88" s="31" t="str">
        <v/>
      </c>
      <c r="BI88" s="31" t="str">
        <v/>
      </c>
      <c r="BJ88" s="31" t="str">
        <v/>
      </c>
      <c r="BK88" s="31" t="str">
        <v/>
      </c>
      <c r="BL88" s="32" t="str">
        <v/>
      </c>
      <c r="BM88" s="26">
        <f>SUM(S88,Y88,AE88,AK88,AQ88,AW88,BC88,BI88)</f>
      </c>
      <c r="BN88" s="26">
        <f>SUM(T88,Z88,AF88,AL88,AR88,AX88,BD88,BJ88)</f>
      </c>
      <c r="BO88" s="26">
        <f>SUM(U88,AA88,AG88,AM88,AS88,AY88,BE88,BK88)</f>
      </c>
      <c r="BP88" s="26">
        <f>SUM(V88,AB88,AH88,AN88,AT88,AZ88,BF88,BL88)</f>
      </c>
      <c r="BQ88" s="26">
        <f>MAX(BM88:BO88)</f>
      </c>
      <c r="BR88" s="26">
        <f>MIN(BM88:BO88)</f>
      </c>
      <c r="BS88" s="33">
        <f>IF(H88&gt;0,(BQ88*SQRT(3)*IF(N88&gt;0,N88,IF(O88&gt;0,O88,IF(P88&gt;0,P88,415)))/(H88*1000))*100,0)</f>
      </c>
      <c r="BT88" s="33">
        <f>IF(BS88&gt;70,"Upgrade","OK - No Upgrade")</f>
      </c>
      <c r="BU88" s="33">
        <f>IF(IF(AVERAGE(BM88:BO88)&gt;0,((BQ88-AVERAGE(BM88:BO88))/AVERAGE(BM88:BO88))*100,0)&gt;10,"Need to Balance","OK - Balanced")</f>
      </c>
    </row>
    <row r="89" ht="15.75" customHeight="1">
      <c r="A89" s="26" t="str">
        <v>Hijermat</v>
      </c>
      <c r="B89" s="26" t="str">
        <v>HUGERMAT</v>
      </c>
      <c r="C89" s="26" t="str">
        <v>K_LN03</v>
      </c>
      <c r="D89" s="26" t="str">
        <v>23.439429, 56.749283</v>
      </c>
      <c r="E89" s="26" t="str">
        <v>4201</v>
      </c>
      <c r="F89" s="26" t="str">
        <v>Pole (PMT)</v>
      </c>
      <c r="G89" s="26" t="str">
        <v>3</v>
      </c>
      <c r="H89" s="26">
        <v>100</v>
      </c>
      <c r="I89" s="26" t="str">
        <v>06/06/2026, 13:22</v>
      </c>
      <c r="J89" s="26">
        <v>1</v>
      </c>
      <c r="K89" s="26">
        <v>253</v>
      </c>
      <c r="L89" s="26">
        <v>254</v>
      </c>
      <c r="M89" s="26">
        <v>254</v>
      </c>
      <c r="N89" s="26">
        <v>441</v>
      </c>
      <c r="O89" s="26">
        <v>441</v>
      </c>
      <c r="P89" s="26">
        <v>442</v>
      </c>
      <c r="Q89" s="27" t="str">
        <v>185 mm²</v>
      </c>
      <c r="R89" s="28" t="str">
        <v>Cu</v>
      </c>
      <c r="S89" s="28">
        <v>0</v>
      </c>
      <c r="T89" s="28">
        <v>0</v>
      </c>
      <c r="U89" s="28">
        <v>0</v>
      </c>
      <c r="V89" s="29">
        <v>0</v>
      </c>
      <c r="W89" s="30" t="str">
        <v/>
      </c>
      <c r="X89" s="31" t="str">
        <v/>
      </c>
      <c r="Y89" s="31" t="str">
        <v/>
      </c>
      <c r="Z89" s="31" t="str">
        <v/>
      </c>
      <c r="AA89" s="31" t="str">
        <v/>
      </c>
      <c r="AB89" s="32" t="str">
        <v/>
      </c>
      <c r="AC89" s="27" t="str">
        <v/>
      </c>
      <c r="AD89" s="28" t="str">
        <v/>
      </c>
      <c r="AE89" s="28" t="str">
        <v/>
      </c>
      <c r="AF89" s="28" t="str">
        <v/>
      </c>
      <c r="AG89" s="28" t="str">
        <v/>
      </c>
      <c r="AH89" s="29" t="str">
        <v/>
      </c>
      <c r="AI89" s="30" t="str">
        <v/>
      </c>
      <c r="AJ89" s="31" t="str">
        <v/>
      </c>
      <c r="AK89" s="31" t="str">
        <v/>
      </c>
      <c r="AL89" s="31" t="str">
        <v/>
      </c>
      <c r="AM89" s="31" t="str">
        <v/>
      </c>
      <c r="AN89" s="32" t="str">
        <v/>
      </c>
      <c r="AO89" s="27" t="str">
        <v/>
      </c>
      <c r="AP89" s="28" t="str">
        <v/>
      </c>
      <c r="AQ89" s="28" t="str">
        <v/>
      </c>
      <c r="AR89" s="28" t="str">
        <v/>
      </c>
      <c r="AS89" s="28" t="str">
        <v/>
      </c>
      <c r="AT89" s="29" t="str">
        <v/>
      </c>
      <c r="AU89" s="30" t="str">
        <v/>
      </c>
      <c r="AV89" s="31" t="str">
        <v/>
      </c>
      <c r="AW89" s="31" t="str">
        <v/>
      </c>
      <c r="AX89" s="31" t="str">
        <v/>
      </c>
      <c r="AY89" s="31" t="str">
        <v/>
      </c>
      <c r="AZ89" s="32" t="str">
        <v/>
      </c>
      <c r="BA89" s="27" t="str">
        <v/>
      </c>
      <c r="BB89" s="28" t="str">
        <v/>
      </c>
      <c r="BC89" s="28" t="str">
        <v/>
      </c>
      <c r="BD89" s="28" t="str">
        <v/>
      </c>
      <c r="BE89" s="28" t="str">
        <v/>
      </c>
      <c r="BF89" s="29" t="str">
        <v/>
      </c>
      <c r="BG89" s="30" t="str">
        <v/>
      </c>
      <c r="BH89" s="31" t="str">
        <v/>
      </c>
      <c r="BI89" s="31" t="str">
        <v/>
      </c>
      <c r="BJ89" s="31" t="str">
        <v/>
      </c>
      <c r="BK89" s="31" t="str">
        <v/>
      </c>
      <c r="BL89" s="32" t="str">
        <v/>
      </c>
      <c r="BM89" s="26">
        <f>SUM(S89,Y89,AE89,AK89,AQ89,AW89,BC89,BI89)</f>
      </c>
      <c r="BN89" s="26">
        <f>SUM(T89,Z89,AF89,AL89,AR89,AX89,BD89,BJ89)</f>
      </c>
      <c r="BO89" s="26">
        <f>SUM(U89,AA89,AG89,AM89,AS89,AY89,BE89,BK89)</f>
      </c>
      <c r="BP89" s="26">
        <f>SUM(V89,AB89,AH89,AN89,AT89,AZ89,BF89,BL89)</f>
      </c>
      <c r="BQ89" s="26">
        <f>MAX(BM89:BO89)</f>
      </c>
      <c r="BR89" s="26">
        <f>MIN(BM89:BO89)</f>
      </c>
      <c r="BS89" s="33">
        <f>IF(H89&gt;0,(BQ89*SQRT(3)*IF(N89&gt;0,N89,IF(O89&gt;0,O89,IF(P89&gt;0,P89,415)))/(H89*1000))*100,0)</f>
      </c>
      <c r="BT89" s="33">
        <f>IF(BS89&gt;70,"Upgrade","OK - No Upgrade")</f>
      </c>
      <c r="BU89" s="33">
        <f>IF(IF(AVERAGE(BM89:BO89)&gt;0,((BQ89-AVERAGE(BM89:BO89))/AVERAGE(BM89:BO89))*100,0)&gt;10,"Need to Balance","OK - Balanced")</f>
      </c>
    </row>
    <row r="90" ht="15.75" customHeight="1">
      <c r="A90" s="26" t="str">
        <v>Hijermat</v>
      </c>
      <c r="B90" s="26" t="str">
        <v>HUGERMAT</v>
      </c>
      <c r="C90" s="26" t="str">
        <v>K_LN02</v>
      </c>
      <c r="D90" s="26" t="str">
        <v>23.425442, 56.734912</v>
      </c>
      <c r="E90" s="26" t="str">
        <v>983</v>
      </c>
      <c r="F90" s="26" t="str">
        <v>Pole (PMT)</v>
      </c>
      <c r="G90" s="26" t="str">
        <v>3</v>
      </c>
      <c r="H90" s="26">
        <v>100</v>
      </c>
      <c r="I90" s="26" t="str">
        <v>06/06/2026, 17:48</v>
      </c>
      <c r="J90" s="26">
        <v>1</v>
      </c>
      <c r="K90" s="26">
        <v>230</v>
      </c>
      <c r="L90" s="26">
        <v>229</v>
      </c>
      <c r="M90" s="26">
        <v>228</v>
      </c>
      <c r="N90" s="26">
        <v>408</v>
      </c>
      <c r="O90" s="26">
        <v>407</v>
      </c>
      <c r="P90" s="26">
        <v>406</v>
      </c>
      <c r="Q90" s="27" t="str">
        <v>120 mm²</v>
      </c>
      <c r="R90" s="28" t="str">
        <v>Cu</v>
      </c>
      <c r="S90" s="28">
        <v>55</v>
      </c>
      <c r="T90" s="28">
        <v>36</v>
      </c>
      <c r="U90" s="28">
        <v>26</v>
      </c>
      <c r="V90" s="29">
        <v>35</v>
      </c>
      <c r="W90" s="30" t="str">
        <v>185 mm²</v>
      </c>
      <c r="X90" s="31" t="str">
        <v>Cu</v>
      </c>
      <c r="Y90" s="31">
        <v>20</v>
      </c>
      <c r="Z90" s="31">
        <v>3</v>
      </c>
      <c r="AA90" s="31">
        <v>4</v>
      </c>
      <c r="AB90" s="32">
        <v>19</v>
      </c>
      <c r="AC90" s="27" t="str">
        <v/>
      </c>
      <c r="AD90" s="28" t="str">
        <v/>
      </c>
      <c r="AE90" s="28" t="str">
        <v/>
      </c>
      <c r="AF90" s="28" t="str">
        <v/>
      </c>
      <c r="AG90" s="28" t="str">
        <v/>
      </c>
      <c r="AH90" s="29" t="str">
        <v/>
      </c>
      <c r="AI90" s="30" t="str">
        <v/>
      </c>
      <c r="AJ90" s="31" t="str">
        <v/>
      </c>
      <c r="AK90" s="31" t="str">
        <v/>
      </c>
      <c r="AL90" s="31" t="str">
        <v/>
      </c>
      <c r="AM90" s="31" t="str">
        <v/>
      </c>
      <c r="AN90" s="32" t="str">
        <v/>
      </c>
      <c r="AO90" s="27" t="str">
        <v/>
      </c>
      <c r="AP90" s="28" t="str">
        <v/>
      </c>
      <c r="AQ90" s="28" t="str">
        <v/>
      </c>
      <c r="AR90" s="28" t="str">
        <v/>
      </c>
      <c r="AS90" s="28" t="str">
        <v/>
      </c>
      <c r="AT90" s="29" t="str">
        <v/>
      </c>
      <c r="AU90" s="30" t="str">
        <v/>
      </c>
      <c r="AV90" s="31" t="str">
        <v/>
      </c>
      <c r="AW90" s="31" t="str">
        <v/>
      </c>
      <c r="AX90" s="31" t="str">
        <v/>
      </c>
      <c r="AY90" s="31" t="str">
        <v/>
      </c>
      <c r="AZ90" s="32" t="str">
        <v/>
      </c>
      <c r="BA90" s="27" t="str">
        <v/>
      </c>
      <c r="BB90" s="28" t="str">
        <v/>
      </c>
      <c r="BC90" s="28" t="str">
        <v/>
      </c>
      <c r="BD90" s="28" t="str">
        <v/>
      </c>
      <c r="BE90" s="28" t="str">
        <v/>
      </c>
      <c r="BF90" s="29" t="str">
        <v/>
      </c>
      <c r="BG90" s="30" t="str">
        <v/>
      </c>
      <c r="BH90" s="31" t="str">
        <v/>
      </c>
      <c r="BI90" s="31" t="str">
        <v/>
      </c>
      <c r="BJ90" s="31" t="str">
        <v/>
      </c>
      <c r="BK90" s="31" t="str">
        <v/>
      </c>
      <c r="BL90" s="32" t="str">
        <v/>
      </c>
      <c r="BM90" s="26">
        <f>SUM(S90,Y90,AE90,AK90,AQ90,AW90,BC90,BI90)</f>
      </c>
      <c r="BN90" s="26">
        <f>SUM(T90,Z90,AF90,AL90,AR90,AX90,BD90,BJ90)</f>
      </c>
      <c r="BO90" s="26">
        <f>SUM(U90,AA90,AG90,AM90,AS90,AY90,BE90,BK90)</f>
      </c>
      <c r="BP90" s="26">
        <f>SUM(V90,AB90,AH90,AN90,AT90,AZ90,BF90,BL90)</f>
      </c>
      <c r="BQ90" s="26">
        <f>MAX(BM90:BO90)</f>
      </c>
      <c r="BR90" s="26">
        <f>MIN(BM90:BO90)</f>
      </c>
      <c r="BS90" s="33">
        <f>IF(H90&gt;0,(BQ90*SQRT(3)*IF(N90&gt;0,N90,IF(O90&gt;0,O90,IF(P90&gt;0,P90,415)))/(H90*1000))*100,0)</f>
      </c>
      <c r="BT90" s="33">
        <f>IF(BS90&gt;70,"Upgrade","OK - No Upgrade")</f>
      </c>
      <c r="BU90" s="33">
        <f>IF(IF(AVERAGE(BM90:BO90)&gt;0,((BQ90-AVERAGE(BM90:BO90))/AVERAGE(BM90:BO90))*100,0)&gt;10,"Need to Balance","OK - Balanced")</f>
      </c>
    </row>
    <row r="91" ht="15.75" customHeight="1">
      <c r="A91" s="26" t="str">
        <v>Hijermat</v>
      </c>
      <c r="B91" s="26" t="str">
        <v>HUGERMAT</v>
      </c>
      <c r="C91" s="26" t="str">
        <v>K_LN02</v>
      </c>
      <c r="D91" s="26" t="str">
        <v>23.423389, 56.733645</v>
      </c>
      <c r="E91" s="26" t="str">
        <v>308</v>
      </c>
      <c r="F91" s="26" t="str">
        <v>Pole (PMT)</v>
      </c>
      <c r="G91" s="26" t="str">
        <v>3</v>
      </c>
      <c r="H91" s="26">
        <v>100</v>
      </c>
      <c r="I91" s="26" t="str">
        <v>04/06/2026, 15:41</v>
      </c>
      <c r="J91" s="26">
        <v>1</v>
      </c>
      <c r="K91" s="26">
        <v>241</v>
      </c>
      <c r="L91" s="26">
        <v>244</v>
      </c>
      <c r="M91" s="26">
        <v>243</v>
      </c>
      <c r="N91" s="26">
        <v>420</v>
      </c>
      <c r="O91" s="26">
        <v>422</v>
      </c>
      <c r="P91" s="26">
        <v>424</v>
      </c>
      <c r="Q91" s="27" t="str">
        <v>120 mm²</v>
      </c>
      <c r="R91" s="28" t="str">
        <v>Cu</v>
      </c>
      <c r="S91" s="28">
        <v>58</v>
      </c>
      <c r="T91" s="28">
        <v>35</v>
      </c>
      <c r="U91" s="28">
        <v>36</v>
      </c>
      <c r="V91" s="29">
        <v>20</v>
      </c>
      <c r="W91" s="30" t="str">
        <v/>
      </c>
      <c r="X91" s="31" t="str">
        <v/>
      </c>
      <c r="Y91" s="31" t="str">
        <v/>
      </c>
      <c r="Z91" s="31" t="str">
        <v/>
      </c>
      <c r="AA91" s="31" t="str">
        <v/>
      </c>
      <c r="AB91" s="32" t="str">
        <v/>
      </c>
      <c r="AC91" s="27" t="str">
        <v/>
      </c>
      <c r="AD91" s="28" t="str">
        <v/>
      </c>
      <c r="AE91" s="28" t="str">
        <v/>
      </c>
      <c r="AF91" s="28" t="str">
        <v/>
      </c>
      <c r="AG91" s="28" t="str">
        <v/>
      </c>
      <c r="AH91" s="29" t="str">
        <v/>
      </c>
      <c r="AI91" s="30" t="str">
        <v/>
      </c>
      <c r="AJ91" s="31" t="str">
        <v/>
      </c>
      <c r="AK91" s="31" t="str">
        <v/>
      </c>
      <c r="AL91" s="31" t="str">
        <v/>
      </c>
      <c r="AM91" s="31" t="str">
        <v/>
      </c>
      <c r="AN91" s="32" t="str">
        <v/>
      </c>
      <c r="AO91" s="27" t="str">
        <v/>
      </c>
      <c r="AP91" s="28" t="str">
        <v/>
      </c>
      <c r="AQ91" s="28" t="str">
        <v/>
      </c>
      <c r="AR91" s="28" t="str">
        <v/>
      </c>
      <c r="AS91" s="28" t="str">
        <v/>
      </c>
      <c r="AT91" s="29" t="str">
        <v/>
      </c>
      <c r="AU91" s="30" t="str">
        <v/>
      </c>
      <c r="AV91" s="31" t="str">
        <v/>
      </c>
      <c r="AW91" s="31" t="str">
        <v/>
      </c>
      <c r="AX91" s="31" t="str">
        <v/>
      </c>
      <c r="AY91" s="31" t="str">
        <v/>
      </c>
      <c r="AZ91" s="32" t="str">
        <v/>
      </c>
      <c r="BA91" s="27" t="str">
        <v/>
      </c>
      <c r="BB91" s="28" t="str">
        <v/>
      </c>
      <c r="BC91" s="28" t="str">
        <v/>
      </c>
      <c r="BD91" s="28" t="str">
        <v/>
      </c>
      <c r="BE91" s="28" t="str">
        <v/>
      </c>
      <c r="BF91" s="29" t="str">
        <v/>
      </c>
      <c r="BG91" s="30" t="str">
        <v/>
      </c>
      <c r="BH91" s="31" t="str">
        <v/>
      </c>
      <c r="BI91" s="31" t="str">
        <v/>
      </c>
      <c r="BJ91" s="31" t="str">
        <v/>
      </c>
      <c r="BK91" s="31" t="str">
        <v/>
      </c>
      <c r="BL91" s="32" t="str">
        <v/>
      </c>
      <c r="BM91" s="26">
        <f>SUM(S91,Y91,AE91,AK91,AQ91,AW91,BC91,BI91)</f>
      </c>
      <c r="BN91" s="26">
        <f>SUM(T91,Z91,AF91,AL91,AR91,AX91,BD91,BJ91)</f>
      </c>
      <c r="BO91" s="26">
        <f>SUM(U91,AA91,AG91,AM91,AS91,AY91,BE91,BK91)</f>
      </c>
      <c r="BP91" s="26">
        <f>SUM(V91,AB91,AH91,AN91,AT91,AZ91,BF91,BL91)</f>
      </c>
      <c r="BQ91" s="26">
        <f>MAX(BM91:BO91)</f>
      </c>
      <c r="BR91" s="26">
        <f>MIN(BM91:BO91)</f>
      </c>
      <c r="BS91" s="33">
        <f>IF(H91&gt;0,(BQ91*SQRT(3)*IF(N91&gt;0,N91,IF(O91&gt;0,O91,IF(P91&gt;0,P91,415)))/(H91*1000))*100,0)</f>
      </c>
      <c r="BT91" s="33">
        <f>IF(BS91&gt;70,"Upgrade","OK - No Upgrade")</f>
      </c>
      <c r="BU91" s="33">
        <f>IF(IF(AVERAGE(BM91:BO91)&gt;0,((BQ91-AVERAGE(BM91:BO91))/AVERAGE(BM91:BO91))*100,0)&gt;10,"Need to Balance","OK - Balanced")</f>
      </c>
    </row>
    <row r="92" ht="15.75" customHeight="1">
      <c r="A92" s="26" t="str">
        <v>Hijermat</v>
      </c>
      <c r="B92" s="26" t="str">
        <v>HUGERMAT</v>
      </c>
      <c r="C92" s="26" t="str">
        <v>K_LN02</v>
      </c>
      <c r="D92" s="26" t="str">
        <v>23.426723, 56.73619</v>
      </c>
      <c r="E92" s="26" t="str">
        <v>984</v>
      </c>
      <c r="F92" s="26" t="str">
        <v>Pole (PMT)</v>
      </c>
      <c r="G92" s="26" t="str">
        <v>3</v>
      </c>
      <c r="H92" s="26">
        <v>315</v>
      </c>
      <c r="I92" s="26" t="str">
        <v>04/06/2026, 15:36</v>
      </c>
      <c r="J92" s="26">
        <v>1</v>
      </c>
      <c r="K92" s="26">
        <v>242</v>
      </c>
      <c r="L92" s="26">
        <v>240</v>
      </c>
      <c r="M92" s="26">
        <v>241</v>
      </c>
      <c r="N92" s="26">
        <v>424</v>
      </c>
      <c r="O92" s="26">
        <v>423</v>
      </c>
      <c r="P92" s="26">
        <v>420</v>
      </c>
      <c r="Q92" s="27" t="str">
        <v>120 mm²</v>
      </c>
      <c r="R92" s="28" t="str">
        <v>Cu</v>
      </c>
      <c r="S92" s="28">
        <v>22</v>
      </c>
      <c r="T92" s="28">
        <v>18</v>
      </c>
      <c r="U92" s="28">
        <v>15</v>
      </c>
      <c r="V92" s="29">
        <v>17</v>
      </c>
      <c r="W92" s="30" t="str">
        <v/>
      </c>
      <c r="X92" s="31" t="str">
        <v/>
      </c>
      <c r="Y92" s="31" t="str">
        <v/>
      </c>
      <c r="Z92" s="31" t="str">
        <v/>
      </c>
      <c r="AA92" s="31" t="str">
        <v/>
      </c>
      <c r="AB92" s="32" t="str">
        <v/>
      </c>
      <c r="AC92" s="27" t="str">
        <v/>
      </c>
      <c r="AD92" s="28" t="str">
        <v/>
      </c>
      <c r="AE92" s="28" t="str">
        <v/>
      </c>
      <c r="AF92" s="28" t="str">
        <v/>
      </c>
      <c r="AG92" s="28" t="str">
        <v/>
      </c>
      <c r="AH92" s="29" t="str">
        <v/>
      </c>
      <c r="AI92" s="30" t="str">
        <v/>
      </c>
      <c r="AJ92" s="31" t="str">
        <v/>
      </c>
      <c r="AK92" s="31" t="str">
        <v/>
      </c>
      <c r="AL92" s="31" t="str">
        <v/>
      </c>
      <c r="AM92" s="31" t="str">
        <v/>
      </c>
      <c r="AN92" s="32" t="str">
        <v/>
      </c>
      <c r="AO92" s="27" t="str">
        <v/>
      </c>
      <c r="AP92" s="28" t="str">
        <v/>
      </c>
      <c r="AQ92" s="28" t="str">
        <v/>
      </c>
      <c r="AR92" s="28" t="str">
        <v/>
      </c>
      <c r="AS92" s="28" t="str">
        <v/>
      </c>
      <c r="AT92" s="29" t="str">
        <v/>
      </c>
      <c r="AU92" s="30" t="str">
        <v/>
      </c>
      <c r="AV92" s="31" t="str">
        <v/>
      </c>
      <c r="AW92" s="31" t="str">
        <v/>
      </c>
      <c r="AX92" s="31" t="str">
        <v/>
      </c>
      <c r="AY92" s="31" t="str">
        <v/>
      </c>
      <c r="AZ92" s="32" t="str">
        <v/>
      </c>
      <c r="BA92" s="27" t="str">
        <v/>
      </c>
      <c r="BB92" s="28" t="str">
        <v/>
      </c>
      <c r="BC92" s="28" t="str">
        <v/>
      </c>
      <c r="BD92" s="28" t="str">
        <v/>
      </c>
      <c r="BE92" s="28" t="str">
        <v/>
      </c>
      <c r="BF92" s="29" t="str">
        <v/>
      </c>
      <c r="BG92" s="30" t="str">
        <v/>
      </c>
      <c r="BH92" s="31" t="str">
        <v/>
      </c>
      <c r="BI92" s="31" t="str">
        <v/>
      </c>
      <c r="BJ92" s="31" t="str">
        <v/>
      </c>
      <c r="BK92" s="31" t="str">
        <v/>
      </c>
      <c r="BL92" s="32" t="str">
        <v/>
      </c>
      <c r="BM92" s="26">
        <f>SUM(S92,Y92,AE92,AK92,AQ92,AW92,BC92,BI92)</f>
      </c>
      <c r="BN92" s="26">
        <f>SUM(T92,Z92,AF92,AL92,AR92,AX92,BD92,BJ92)</f>
      </c>
      <c r="BO92" s="26">
        <f>SUM(U92,AA92,AG92,AM92,AS92,AY92,BE92,BK92)</f>
      </c>
      <c r="BP92" s="26">
        <f>SUM(V92,AB92,AH92,AN92,AT92,AZ92,BF92,BL92)</f>
      </c>
      <c r="BQ92" s="26">
        <f>MAX(BM92:BO92)</f>
      </c>
      <c r="BR92" s="26">
        <f>MIN(BM92:BO92)</f>
      </c>
      <c r="BS92" s="33">
        <f>IF(H92&gt;0,(BQ92*SQRT(3)*IF(N92&gt;0,N92,IF(O92&gt;0,O92,IF(P92&gt;0,P92,415)))/(H92*1000))*100,0)</f>
      </c>
      <c r="BT92" s="33">
        <f>IF(BS92&gt;70,"Upgrade","OK - No Upgrade")</f>
      </c>
      <c r="BU92" s="33">
        <f>IF(IF(AVERAGE(BM92:BO92)&gt;0,((BQ92-AVERAGE(BM92:BO92))/AVERAGE(BM92:BO92))*100,0)&gt;10,"Need to Balance","OK - Balanced")</f>
      </c>
    </row>
    <row r="93" ht="15.75" customHeight="1">
      <c r="A93" s="26" t="str">
        <v>Hijermat</v>
      </c>
      <c r="B93" s="26" t="str">
        <v>HUGERMAT</v>
      </c>
      <c r="C93" s="26" t="str">
        <v>K_LN02</v>
      </c>
      <c r="D93" s="26" t="str">
        <v>23.432859, 56.742076</v>
      </c>
      <c r="E93" s="26" t="str">
        <v>985</v>
      </c>
      <c r="F93" s="26" t="str">
        <v>Ground (GMT)</v>
      </c>
      <c r="G93" s="26" t="str">
        <v>3</v>
      </c>
      <c r="H93" s="26">
        <v>1000</v>
      </c>
      <c r="I93" s="26" t="str">
        <v>04/06/2026, 15:30</v>
      </c>
      <c r="J93" s="26">
        <v>1</v>
      </c>
      <c r="K93" s="26">
        <v>243</v>
      </c>
      <c r="L93" s="26">
        <v>243</v>
      </c>
      <c r="M93" s="26">
        <v>244</v>
      </c>
      <c r="N93" s="26">
        <v>423</v>
      </c>
      <c r="O93" s="26">
        <v>426</v>
      </c>
      <c r="P93" s="26">
        <v>424</v>
      </c>
      <c r="Q93" s="27" t="str">
        <v>185 mm²</v>
      </c>
      <c r="R93" s="28" t="str">
        <v>Cu</v>
      </c>
      <c r="S93" s="28">
        <v>13</v>
      </c>
      <c r="T93" s="28">
        <v>9</v>
      </c>
      <c r="U93" s="28">
        <v>9</v>
      </c>
      <c r="V93" s="29">
        <v>4</v>
      </c>
      <c r="W93" s="30" t="str">
        <v>185 mm²</v>
      </c>
      <c r="X93" s="31" t="str">
        <v>Cu</v>
      </c>
      <c r="Y93" s="31">
        <v>133</v>
      </c>
      <c r="Z93" s="31">
        <v>125</v>
      </c>
      <c r="AA93" s="31">
        <v>134</v>
      </c>
      <c r="AB93" s="32">
        <v>22</v>
      </c>
      <c r="AC93" s="27" t="str">
        <v>185 mm²</v>
      </c>
      <c r="AD93" s="28" t="str">
        <v>Cu</v>
      </c>
      <c r="AE93" s="28">
        <v>40</v>
      </c>
      <c r="AF93" s="28">
        <v>10</v>
      </c>
      <c r="AG93" s="28">
        <v>22</v>
      </c>
      <c r="AH93" s="29">
        <v>32</v>
      </c>
      <c r="AI93" s="30" t="str">
        <v>185 mm²</v>
      </c>
      <c r="AJ93" s="31" t="str">
        <v>Cu</v>
      </c>
      <c r="AK93" s="31">
        <v>50</v>
      </c>
      <c r="AL93" s="31">
        <v>35</v>
      </c>
      <c r="AM93" s="31">
        <v>25</v>
      </c>
      <c r="AN93" s="32">
        <v>16</v>
      </c>
      <c r="AO93" s="27" t="str">
        <v>185 mm²</v>
      </c>
      <c r="AP93" s="28" t="str">
        <v>Cu</v>
      </c>
      <c r="AQ93" s="28">
        <v>38</v>
      </c>
      <c r="AR93" s="28">
        <v>15</v>
      </c>
      <c r="AS93" s="28">
        <v>15</v>
      </c>
      <c r="AT93" s="29">
        <v>27</v>
      </c>
      <c r="AU93" s="30" t="str">
        <v>185 mm²</v>
      </c>
      <c r="AV93" s="31" t="str">
        <v>Cu</v>
      </c>
      <c r="AW93" s="31">
        <v>42</v>
      </c>
      <c r="AX93" s="31">
        <v>25</v>
      </c>
      <c r="AY93" s="31">
        <v>25</v>
      </c>
      <c r="AZ93" s="32">
        <v>37</v>
      </c>
      <c r="BA93" s="27" t="str">
        <v/>
      </c>
      <c r="BB93" s="28" t="str">
        <v/>
      </c>
      <c r="BC93" s="28" t="str">
        <v/>
      </c>
      <c r="BD93" s="28" t="str">
        <v/>
      </c>
      <c r="BE93" s="28" t="str">
        <v/>
      </c>
      <c r="BF93" s="29" t="str">
        <v/>
      </c>
      <c r="BG93" s="30" t="str">
        <v/>
      </c>
      <c r="BH93" s="31" t="str">
        <v/>
      </c>
      <c r="BI93" s="31" t="str">
        <v/>
      </c>
      <c r="BJ93" s="31" t="str">
        <v/>
      </c>
      <c r="BK93" s="31" t="str">
        <v/>
      </c>
      <c r="BL93" s="32" t="str">
        <v/>
      </c>
      <c r="BM93" s="26">
        <f>SUM(S93,Y93,AE93,AK93,AQ93,AW93,BC93,BI93)</f>
      </c>
      <c r="BN93" s="26">
        <f>SUM(T93,Z93,AF93,AL93,AR93,AX93,BD93,BJ93)</f>
      </c>
      <c r="BO93" s="26">
        <f>SUM(U93,AA93,AG93,AM93,AS93,AY93,BE93,BK93)</f>
      </c>
      <c r="BP93" s="26">
        <f>SUM(V93,AB93,AH93,AN93,AT93,AZ93,BF93,BL93)</f>
      </c>
      <c r="BQ93" s="26">
        <f>MAX(BM93:BO93)</f>
      </c>
      <c r="BR93" s="26">
        <f>MIN(BM93:BO93)</f>
      </c>
      <c r="BS93" s="33">
        <f>IF(H93&gt;0,(BQ93*SQRT(3)*IF(N93&gt;0,N93,IF(O93&gt;0,O93,IF(P93&gt;0,P93,415)))/(H93*1000))*100,0)</f>
      </c>
      <c r="BT93" s="33">
        <f>IF(BS93&gt;70,"Upgrade","OK - No Upgrade")</f>
      </c>
      <c r="BU93" s="33">
        <f>IF(IF(AVERAGE(BM93:BO93)&gt;0,((BQ93-AVERAGE(BM93:BO93))/AVERAGE(BM93:BO93))*100,0)&gt;10,"Need to Balance","OK - Balanced")</f>
      </c>
    </row>
    <row r="94" ht="15.75" customHeight="1">
      <c r="A94" s="26" t="str">
        <v>Hijermat</v>
      </c>
      <c r="B94" s="26" t="str">
        <v>HUGERMAT</v>
      </c>
      <c r="C94" s="26" t="str">
        <v>K_LN02</v>
      </c>
      <c r="D94" s="26" t="str">
        <v>23.432211, 56.742815</v>
      </c>
      <c r="E94" s="26" t="str">
        <v>986</v>
      </c>
      <c r="F94" s="26" t="str">
        <v>Pole (PMT)</v>
      </c>
      <c r="G94" s="26" t="str">
        <v>3</v>
      </c>
      <c r="H94" s="26">
        <v>100</v>
      </c>
      <c r="I94" s="26" t="str">
        <v>04/06/2026, 15:26</v>
      </c>
      <c r="J94" s="26">
        <v>1</v>
      </c>
      <c r="K94" s="26">
        <v>232</v>
      </c>
      <c r="L94" s="26">
        <v>233</v>
      </c>
      <c r="M94" s="26">
        <v>233</v>
      </c>
      <c r="N94" s="26">
        <v>405</v>
      </c>
      <c r="O94" s="26">
        <v>402</v>
      </c>
      <c r="P94" s="26">
        <v>405</v>
      </c>
      <c r="Q94" s="27" t="str">
        <v>120 mm²</v>
      </c>
      <c r="R94" s="28" t="str">
        <v>Cu</v>
      </c>
      <c r="S94" s="28">
        <v>14</v>
      </c>
      <c r="T94" s="28">
        <v>2</v>
      </c>
      <c r="U94" s="28">
        <v>2</v>
      </c>
      <c r="V94" s="29">
        <v>0</v>
      </c>
      <c r="W94" s="30" t="str">
        <v>120 mm²</v>
      </c>
      <c r="X94" s="31" t="str">
        <v>Cu</v>
      </c>
      <c r="Y94" s="31">
        <v>8</v>
      </c>
      <c r="Z94" s="31">
        <v>8</v>
      </c>
      <c r="AA94" s="31">
        <v>0</v>
      </c>
      <c r="AB94" s="32">
        <v>0</v>
      </c>
      <c r="AC94" s="27" t="str">
        <v/>
      </c>
      <c r="AD94" s="28" t="str">
        <v/>
      </c>
      <c r="AE94" s="28" t="str">
        <v/>
      </c>
      <c r="AF94" s="28" t="str">
        <v/>
      </c>
      <c r="AG94" s="28" t="str">
        <v/>
      </c>
      <c r="AH94" s="29" t="str">
        <v/>
      </c>
      <c r="AI94" s="30" t="str">
        <v/>
      </c>
      <c r="AJ94" s="31" t="str">
        <v/>
      </c>
      <c r="AK94" s="31" t="str">
        <v/>
      </c>
      <c r="AL94" s="31" t="str">
        <v/>
      </c>
      <c r="AM94" s="31" t="str">
        <v/>
      </c>
      <c r="AN94" s="32" t="str">
        <v/>
      </c>
      <c r="AO94" s="27" t="str">
        <v/>
      </c>
      <c r="AP94" s="28" t="str">
        <v/>
      </c>
      <c r="AQ94" s="28" t="str">
        <v/>
      </c>
      <c r="AR94" s="28" t="str">
        <v/>
      </c>
      <c r="AS94" s="28" t="str">
        <v/>
      </c>
      <c r="AT94" s="29" t="str">
        <v/>
      </c>
      <c r="AU94" s="30" t="str">
        <v/>
      </c>
      <c r="AV94" s="31" t="str">
        <v/>
      </c>
      <c r="AW94" s="31" t="str">
        <v/>
      </c>
      <c r="AX94" s="31" t="str">
        <v/>
      </c>
      <c r="AY94" s="31" t="str">
        <v/>
      </c>
      <c r="AZ94" s="32" t="str">
        <v/>
      </c>
      <c r="BA94" s="27" t="str">
        <v/>
      </c>
      <c r="BB94" s="28" t="str">
        <v/>
      </c>
      <c r="BC94" s="28" t="str">
        <v/>
      </c>
      <c r="BD94" s="28" t="str">
        <v/>
      </c>
      <c r="BE94" s="28" t="str">
        <v/>
      </c>
      <c r="BF94" s="29" t="str">
        <v/>
      </c>
      <c r="BG94" s="30" t="str">
        <v/>
      </c>
      <c r="BH94" s="31" t="str">
        <v/>
      </c>
      <c r="BI94" s="31" t="str">
        <v/>
      </c>
      <c r="BJ94" s="31" t="str">
        <v/>
      </c>
      <c r="BK94" s="31" t="str">
        <v/>
      </c>
      <c r="BL94" s="32" t="str">
        <v/>
      </c>
      <c r="BM94" s="26">
        <f>SUM(S94,Y94,AE94,AK94,AQ94,AW94,BC94,BI94)</f>
      </c>
      <c r="BN94" s="26">
        <f>SUM(T94,Z94,AF94,AL94,AR94,AX94,BD94,BJ94)</f>
      </c>
      <c r="BO94" s="26">
        <f>SUM(U94,AA94,AG94,AM94,AS94,AY94,BE94,BK94)</f>
      </c>
      <c r="BP94" s="26">
        <f>SUM(V94,AB94,AH94,AN94,AT94,AZ94,BF94,BL94)</f>
      </c>
      <c r="BQ94" s="26">
        <f>MAX(BM94:BO94)</f>
      </c>
      <c r="BR94" s="26">
        <f>MIN(BM94:BO94)</f>
      </c>
      <c r="BS94" s="33">
        <f>IF(H94&gt;0,(BQ94*SQRT(3)*IF(N94&gt;0,N94,IF(O94&gt;0,O94,IF(P94&gt;0,P94,415)))/(H94*1000))*100,0)</f>
      </c>
      <c r="BT94" s="33">
        <f>IF(BS94&gt;70,"Upgrade","OK - No Upgrade")</f>
      </c>
      <c r="BU94" s="33">
        <f>IF(IF(AVERAGE(BM94:BO94)&gt;0,((BQ94-AVERAGE(BM94:BO94))/AVERAGE(BM94:BO94))*100,0)&gt;10,"Need to Balance","OK - Balanced")</f>
      </c>
    </row>
    <row r="95" ht="15.75" customHeight="1">
      <c r="A95" s="26" t="str">
        <v>Hijermat</v>
      </c>
      <c r="B95" s="26" t="str">
        <v>HUGERMAT</v>
      </c>
      <c r="C95" s="26" t="str">
        <v>K_LN02</v>
      </c>
      <c r="D95" s="26" t="str">
        <v>23.434923, 56.744698</v>
      </c>
      <c r="E95" s="26" t="str">
        <v>987</v>
      </c>
      <c r="F95" s="26" t="str">
        <v>Pole (PMT)</v>
      </c>
      <c r="G95" s="26" t="str">
        <v>3</v>
      </c>
      <c r="H95" s="26">
        <v>315</v>
      </c>
      <c r="I95" s="26" t="str">
        <v>04/06/2026, 15:22</v>
      </c>
      <c r="J95" s="26">
        <v>1</v>
      </c>
      <c r="K95" s="26">
        <v>240</v>
      </c>
      <c r="L95" s="26">
        <v>241</v>
      </c>
      <c r="M95" s="26">
        <v>242</v>
      </c>
      <c r="N95" s="26">
        <v>421</v>
      </c>
      <c r="O95" s="26">
        <v>418</v>
      </c>
      <c r="P95" s="26">
        <v>418</v>
      </c>
      <c r="Q95" s="27" t="str">
        <v>120 mm²</v>
      </c>
      <c r="R95" s="28" t="str">
        <v>Cu</v>
      </c>
      <c r="S95" s="28">
        <v>129</v>
      </c>
      <c r="T95" s="28">
        <v>110</v>
      </c>
      <c r="U95" s="28">
        <v>80</v>
      </c>
      <c r="V95" s="29">
        <v>44</v>
      </c>
      <c r="W95" s="30" t="str">
        <v>120 mm²</v>
      </c>
      <c r="X95" s="31" t="str">
        <v>Cu</v>
      </c>
      <c r="Y95" s="31">
        <v>101</v>
      </c>
      <c r="Z95" s="31">
        <v>85</v>
      </c>
      <c r="AA95" s="31">
        <v>116</v>
      </c>
      <c r="AB95" s="32">
        <v>32</v>
      </c>
      <c r="AC95" s="27" t="str">
        <v/>
      </c>
      <c r="AD95" s="28" t="str">
        <v/>
      </c>
      <c r="AE95" s="28" t="str">
        <v/>
      </c>
      <c r="AF95" s="28" t="str">
        <v/>
      </c>
      <c r="AG95" s="28" t="str">
        <v/>
      </c>
      <c r="AH95" s="29" t="str">
        <v/>
      </c>
      <c r="AI95" s="30" t="str">
        <v/>
      </c>
      <c r="AJ95" s="31" t="str">
        <v/>
      </c>
      <c r="AK95" s="31" t="str">
        <v/>
      </c>
      <c r="AL95" s="31" t="str">
        <v/>
      </c>
      <c r="AM95" s="31" t="str">
        <v/>
      </c>
      <c r="AN95" s="32" t="str">
        <v/>
      </c>
      <c r="AO95" s="27" t="str">
        <v/>
      </c>
      <c r="AP95" s="28" t="str">
        <v/>
      </c>
      <c r="AQ95" s="28" t="str">
        <v/>
      </c>
      <c r="AR95" s="28" t="str">
        <v/>
      </c>
      <c r="AS95" s="28" t="str">
        <v/>
      </c>
      <c r="AT95" s="29" t="str">
        <v/>
      </c>
      <c r="AU95" s="30" t="str">
        <v/>
      </c>
      <c r="AV95" s="31" t="str">
        <v/>
      </c>
      <c r="AW95" s="31" t="str">
        <v/>
      </c>
      <c r="AX95" s="31" t="str">
        <v/>
      </c>
      <c r="AY95" s="31" t="str">
        <v/>
      </c>
      <c r="AZ95" s="32" t="str">
        <v/>
      </c>
      <c r="BA95" s="27" t="str">
        <v/>
      </c>
      <c r="BB95" s="28" t="str">
        <v/>
      </c>
      <c r="BC95" s="28" t="str">
        <v/>
      </c>
      <c r="BD95" s="28" t="str">
        <v/>
      </c>
      <c r="BE95" s="28" t="str">
        <v/>
      </c>
      <c r="BF95" s="29" t="str">
        <v/>
      </c>
      <c r="BG95" s="30" t="str">
        <v/>
      </c>
      <c r="BH95" s="31" t="str">
        <v/>
      </c>
      <c r="BI95" s="31" t="str">
        <v/>
      </c>
      <c r="BJ95" s="31" t="str">
        <v/>
      </c>
      <c r="BK95" s="31" t="str">
        <v/>
      </c>
      <c r="BL95" s="32" t="str">
        <v/>
      </c>
      <c r="BM95" s="26">
        <f>SUM(S95,Y95,AE95,AK95,AQ95,AW95,BC95,BI95)</f>
      </c>
      <c r="BN95" s="26">
        <f>SUM(T95,Z95,AF95,AL95,AR95,AX95,BD95,BJ95)</f>
      </c>
      <c r="BO95" s="26">
        <f>SUM(U95,AA95,AG95,AM95,AS95,AY95,BE95,BK95)</f>
      </c>
      <c r="BP95" s="26">
        <f>SUM(V95,AB95,AH95,AN95,AT95,AZ95,BF95,BL95)</f>
      </c>
      <c r="BQ95" s="26">
        <f>MAX(BM95:BO95)</f>
      </c>
      <c r="BR95" s="26">
        <f>MIN(BM95:BO95)</f>
      </c>
      <c r="BS95" s="33">
        <f>IF(H95&gt;0,(BQ95*SQRT(3)*IF(N95&gt;0,N95,IF(O95&gt;0,O95,IF(P95&gt;0,P95,415)))/(H95*1000))*100,0)</f>
      </c>
      <c r="BT95" s="33">
        <f>IF(BS95&gt;70,"Upgrade","OK - No Upgrade")</f>
      </c>
      <c r="BU95" s="33">
        <f>IF(IF(AVERAGE(BM95:BO95)&gt;0,((BQ95-AVERAGE(BM95:BO95))/AVERAGE(BM95:BO95))*100,0)&gt;10,"Need to Balance","OK - Balanced")</f>
      </c>
    </row>
    <row r="96" ht="15.75" customHeight="1">
      <c r="A96" s="26" t="str">
        <v>Hijermat</v>
      </c>
      <c r="B96" s="26" t="str">
        <v>HUGERMAT</v>
      </c>
      <c r="C96" s="26" t="str">
        <v>K_LN02</v>
      </c>
      <c r="D96" s="26" t="str">
        <v>23.436532, 56.745618</v>
      </c>
      <c r="E96" s="26" t="str">
        <v>989</v>
      </c>
      <c r="F96" s="26" t="str">
        <v>Pole (PMT)</v>
      </c>
      <c r="G96" s="26" t="str">
        <v>3</v>
      </c>
      <c r="H96" s="26">
        <v>200</v>
      </c>
      <c r="I96" s="26" t="str">
        <v>04/06/2026, 15:17</v>
      </c>
      <c r="J96" s="26">
        <v>1</v>
      </c>
      <c r="K96" s="26">
        <v>243</v>
      </c>
      <c r="L96" s="26">
        <v>243</v>
      </c>
      <c r="M96" s="26">
        <v>222</v>
      </c>
      <c r="N96" s="26">
        <v>424</v>
      </c>
      <c r="O96" s="26">
        <v>422</v>
      </c>
      <c r="P96" s="26">
        <v>424</v>
      </c>
      <c r="Q96" s="27" t="str">
        <v>120 mm²</v>
      </c>
      <c r="R96" s="28" t="str">
        <v>Cu</v>
      </c>
      <c r="S96" s="28">
        <v>0</v>
      </c>
      <c r="T96" s="28">
        <v>0</v>
      </c>
      <c r="U96" s="28">
        <v>0</v>
      </c>
      <c r="V96" s="29">
        <v>0</v>
      </c>
      <c r="W96" s="30" t="str">
        <v>120 mm²</v>
      </c>
      <c r="X96" s="31" t="str">
        <v>Cu</v>
      </c>
      <c r="Y96" s="31">
        <v>22</v>
      </c>
      <c r="Z96" s="31">
        <v>42</v>
      </c>
      <c r="AA96" s="31">
        <v>40</v>
      </c>
      <c r="AB96" s="32">
        <v>13</v>
      </c>
      <c r="AC96" s="27" t="str">
        <v/>
      </c>
      <c r="AD96" s="28" t="str">
        <v/>
      </c>
      <c r="AE96" s="28" t="str">
        <v/>
      </c>
      <c r="AF96" s="28" t="str">
        <v/>
      </c>
      <c r="AG96" s="28" t="str">
        <v/>
      </c>
      <c r="AH96" s="29" t="str">
        <v/>
      </c>
      <c r="AI96" s="30" t="str">
        <v/>
      </c>
      <c r="AJ96" s="31" t="str">
        <v/>
      </c>
      <c r="AK96" s="31" t="str">
        <v/>
      </c>
      <c r="AL96" s="31" t="str">
        <v/>
      </c>
      <c r="AM96" s="31" t="str">
        <v/>
      </c>
      <c r="AN96" s="32" t="str">
        <v/>
      </c>
      <c r="AO96" s="27" t="str">
        <v/>
      </c>
      <c r="AP96" s="28" t="str">
        <v/>
      </c>
      <c r="AQ96" s="28" t="str">
        <v/>
      </c>
      <c r="AR96" s="28" t="str">
        <v/>
      </c>
      <c r="AS96" s="28" t="str">
        <v/>
      </c>
      <c r="AT96" s="29" t="str">
        <v/>
      </c>
      <c r="AU96" s="30" t="str">
        <v/>
      </c>
      <c r="AV96" s="31" t="str">
        <v/>
      </c>
      <c r="AW96" s="31" t="str">
        <v/>
      </c>
      <c r="AX96" s="31" t="str">
        <v/>
      </c>
      <c r="AY96" s="31" t="str">
        <v/>
      </c>
      <c r="AZ96" s="32" t="str">
        <v/>
      </c>
      <c r="BA96" s="27" t="str">
        <v/>
      </c>
      <c r="BB96" s="28" t="str">
        <v/>
      </c>
      <c r="BC96" s="28" t="str">
        <v/>
      </c>
      <c r="BD96" s="28" t="str">
        <v/>
      </c>
      <c r="BE96" s="28" t="str">
        <v/>
      </c>
      <c r="BF96" s="29" t="str">
        <v/>
      </c>
      <c r="BG96" s="30" t="str">
        <v/>
      </c>
      <c r="BH96" s="31" t="str">
        <v/>
      </c>
      <c r="BI96" s="31" t="str">
        <v/>
      </c>
      <c r="BJ96" s="31" t="str">
        <v/>
      </c>
      <c r="BK96" s="31" t="str">
        <v/>
      </c>
      <c r="BL96" s="32" t="str">
        <v/>
      </c>
      <c r="BM96" s="26">
        <f>SUM(S96,Y96,AE96,AK96,AQ96,AW96,BC96,BI96)</f>
      </c>
      <c r="BN96" s="26">
        <f>SUM(T96,Z96,AF96,AL96,AR96,AX96,BD96,BJ96)</f>
      </c>
      <c r="BO96" s="26">
        <f>SUM(U96,AA96,AG96,AM96,AS96,AY96,BE96,BK96)</f>
      </c>
      <c r="BP96" s="26">
        <f>SUM(V96,AB96,AH96,AN96,AT96,AZ96,BF96,BL96)</f>
      </c>
      <c r="BQ96" s="26">
        <f>MAX(BM96:BO96)</f>
      </c>
      <c r="BR96" s="26">
        <f>MIN(BM96:BO96)</f>
      </c>
      <c r="BS96" s="33">
        <f>IF(H96&gt;0,(BQ96*SQRT(3)*IF(N96&gt;0,N96,IF(O96&gt;0,O96,IF(P96&gt;0,P96,415)))/(H96*1000))*100,0)</f>
      </c>
      <c r="BT96" s="33">
        <f>IF(BS96&gt;70,"Upgrade","OK - No Upgrade")</f>
      </c>
      <c r="BU96" s="33">
        <f>IF(IF(AVERAGE(BM96:BO96)&gt;0,((BQ96-AVERAGE(BM96:BO96))/AVERAGE(BM96:BO96))*100,0)&gt;10,"Need to Balance","OK - Balanced")</f>
      </c>
    </row>
    <row r="97" ht="15.75" customHeight="1">
      <c r="A97" s="26" t="str">
        <v>Hijermat</v>
      </c>
      <c r="B97" s="26" t="str">
        <v>HUGERMAT</v>
      </c>
      <c r="C97" s="26" t="str">
        <v>K_LN03</v>
      </c>
      <c r="D97" s="26" t="str">
        <v>23.437968, 56.743489</v>
      </c>
      <c r="E97" s="26" t="str">
        <v>990</v>
      </c>
      <c r="F97" s="26" t="str">
        <v>Pole (PMT)</v>
      </c>
      <c r="G97" s="26" t="str">
        <v>3</v>
      </c>
      <c r="H97" s="26">
        <v>100</v>
      </c>
      <c r="I97" s="26" t="str">
        <v>04/06/2026, 15:11</v>
      </c>
      <c r="J97" s="26">
        <v>1</v>
      </c>
      <c r="K97" s="26">
        <v>230</v>
      </c>
      <c r="L97" s="26">
        <v>232</v>
      </c>
      <c r="M97" s="26">
        <v>228</v>
      </c>
      <c r="N97" s="26">
        <v>400</v>
      </c>
      <c r="O97" s="26">
        <v>398</v>
      </c>
      <c r="P97" s="26">
        <v>408</v>
      </c>
      <c r="Q97" s="27" t="str">
        <v>120 mm²</v>
      </c>
      <c r="R97" s="28" t="str">
        <v>Cu</v>
      </c>
      <c r="S97" s="28">
        <v>24</v>
      </c>
      <c r="T97" s="28">
        <v>10</v>
      </c>
      <c r="U97" s="28">
        <v>36</v>
      </c>
      <c r="V97" s="29">
        <v>31</v>
      </c>
      <c r="W97" s="30" t="str">
        <v/>
      </c>
      <c r="X97" s="31" t="str">
        <v/>
      </c>
      <c r="Y97" s="31" t="str">
        <v/>
      </c>
      <c r="Z97" s="31" t="str">
        <v/>
      </c>
      <c r="AA97" s="31" t="str">
        <v/>
      </c>
      <c r="AB97" s="32" t="str">
        <v/>
      </c>
      <c r="AC97" s="27" t="str">
        <v/>
      </c>
      <c r="AD97" s="28" t="str">
        <v/>
      </c>
      <c r="AE97" s="28" t="str">
        <v/>
      </c>
      <c r="AF97" s="28" t="str">
        <v/>
      </c>
      <c r="AG97" s="28" t="str">
        <v/>
      </c>
      <c r="AH97" s="29" t="str">
        <v/>
      </c>
      <c r="AI97" s="30" t="str">
        <v/>
      </c>
      <c r="AJ97" s="31" t="str">
        <v/>
      </c>
      <c r="AK97" s="31" t="str">
        <v/>
      </c>
      <c r="AL97" s="31" t="str">
        <v/>
      </c>
      <c r="AM97" s="31" t="str">
        <v/>
      </c>
      <c r="AN97" s="32" t="str">
        <v/>
      </c>
      <c r="AO97" s="27" t="str">
        <v/>
      </c>
      <c r="AP97" s="28" t="str">
        <v/>
      </c>
      <c r="AQ97" s="28" t="str">
        <v/>
      </c>
      <c r="AR97" s="28" t="str">
        <v/>
      </c>
      <c r="AS97" s="28" t="str">
        <v/>
      </c>
      <c r="AT97" s="29" t="str">
        <v/>
      </c>
      <c r="AU97" s="30" t="str">
        <v/>
      </c>
      <c r="AV97" s="31" t="str">
        <v/>
      </c>
      <c r="AW97" s="31" t="str">
        <v/>
      </c>
      <c r="AX97" s="31" t="str">
        <v/>
      </c>
      <c r="AY97" s="31" t="str">
        <v/>
      </c>
      <c r="AZ97" s="32" t="str">
        <v/>
      </c>
      <c r="BA97" s="27" t="str">
        <v/>
      </c>
      <c r="BB97" s="28" t="str">
        <v/>
      </c>
      <c r="BC97" s="28" t="str">
        <v/>
      </c>
      <c r="BD97" s="28" t="str">
        <v/>
      </c>
      <c r="BE97" s="28" t="str">
        <v/>
      </c>
      <c r="BF97" s="29" t="str">
        <v/>
      </c>
      <c r="BG97" s="30" t="str">
        <v/>
      </c>
      <c r="BH97" s="31" t="str">
        <v/>
      </c>
      <c r="BI97" s="31" t="str">
        <v/>
      </c>
      <c r="BJ97" s="31" t="str">
        <v/>
      </c>
      <c r="BK97" s="31" t="str">
        <v/>
      </c>
      <c r="BL97" s="32" t="str">
        <v/>
      </c>
      <c r="BM97" s="26">
        <f>SUM(S97,Y97,AE97,AK97,AQ97,AW97,BC97,BI97)</f>
      </c>
      <c r="BN97" s="26">
        <f>SUM(T97,Z97,AF97,AL97,AR97,AX97,BD97,BJ97)</f>
      </c>
      <c r="BO97" s="26">
        <f>SUM(U97,AA97,AG97,AM97,AS97,AY97,BE97,BK97)</f>
      </c>
      <c r="BP97" s="26">
        <f>SUM(V97,AB97,AH97,AN97,AT97,AZ97,BF97,BL97)</f>
      </c>
      <c r="BQ97" s="26">
        <f>MAX(BM97:BO97)</f>
      </c>
      <c r="BR97" s="26">
        <f>MIN(BM97:BO97)</f>
      </c>
      <c r="BS97" s="33">
        <f>IF(H97&gt;0,(BQ97*SQRT(3)*IF(N97&gt;0,N97,IF(O97&gt;0,O97,IF(P97&gt;0,P97,415)))/(H97*1000))*100,0)</f>
      </c>
      <c r="BT97" s="33">
        <f>IF(BS97&gt;70,"Upgrade","OK - No Upgrade")</f>
      </c>
      <c r="BU97" s="33">
        <f>IF(IF(AVERAGE(BM97:BO97)&gt;0,((BQ97-AVERAGE(BM97:BO97))/AVERAGE(BM97:BO97))*100,0)&gt;10,"Need to Balance","OK - Balanced")</f>
      </c>
    </row>
    <row r="98" ht="15.75" customHeight="1">
      <c r="A98" s="26" t="str">
        <v>Hijermat</v>
      </c>
      <c r="B98" s="26" t="str">
        <v>HUGERMAT</v>
      </c>
      <c r="C98" s="26" t="str">
        <v>K_LN02</v>
      </c>
      <c r="D98" s="26" t="str">
        <v>23.437968, 56.743489</v>
      </c>
      <c r="E98" s="26" t="str">
        <v>991</v>
      </c>
      <c r="F98" s="26" t="str">
        <v>Ground (GMT)</v>
      </c>
      <c r="G98" s="26" t="str">
        <v>3</v>
      </c>
      <c r="H98" s="26">
        <v>1000</v>
      </c>
      <c r="I98" s="26" t="str">
        <v>04/06/2026, 15:06</v>
      </c>
      <c r="J98" s="26">
        <v>1</v>
      </c>
      <c r="K98" s="26">
        <v>243</v>
      </c>
      <c r="L98" s="26">
        <v>244</v>
      </c>
      <c r="M98" s="26">
        <v>243</v>
      </c>
      <c r="N98" s="26">
        <v>422</v>
      </c>
      <c r="O98" s="26">
        <v>424</v>
      </c>
      <c r="P98" s="26">
        <v>425</v>
      </c>
      <c r="Q98" s="27" t="str">
        <v>185 mm²</v>
      </c>
      <c r="R98" s="28" t="str">
        <v>Cu</v>
      </c>
      <c r="S98" s="28">
        <v>21</v>
      </c>
      <c r="T98" s="28">
        <v>18</v>
      </c>
      <c r="U98" s="28">
        <v>28</v>
      </c>
      <c r="V98" s="29">
        <v>11</v>
      </c>
      <c r="W98" s="30" t="str">
        <v>185 mm²</v>
      </c>
      <c r="X98" s="31" t="str">
        <v>Cu</v>
      </c>
      <c r="Y98" s="31">
        <v>135</v>
      </c>
      <c r="Z98" s="31">
        <v>127</v>
      </c>
      <c r="AA98" s="31">
        <v>137</v>
      </c>
      <c r="AB98" s="32">
        <v>19</v>
      </c>
      <c r="AC98" s="27" t="str">
        <v>185 mm²</v>
      </c>
      <c r="AD98" s="28" t="str">
        <v>Cu</v>
      </c>
      <c r="AE98" s="28">
        <v>66</v>
      </c>
      <c r="AF98" s="28">
        <v>63</v>
      </c>
      <c r="AG98" s="28">
        <v>62</v>
      </c>
      <c r="AH98" s="29">
        <v>14</v>
      </c>
      <c r="AI98" s="30" t="str">
        <v/>
      </c>
      <c r="AJ98" s="31" t="str">
        <v/>
      </c>
      <c r="AK98" s="31" t="str">
        <v/>
      </c>
      <c r="AL98" s="31" t="str">
        <v/>
      </c>
      <c r="AM98" s="31" t="str">
        <v/>
      </c>
      <c r="AN98" s="32" t="str">
        <v/>
      </c>
      <c r="AO98" s="27" t="str">
        <v/>
      </c>
      <c r="AP98" s="28" t="str">
        <v/>
      </c>
      <c r="AQ98" s="28" t="str">
        <v/>
      </c>
      <c r="AR98" s="28" t="str">
        <v/>
      </c>
      <c r="AS98" s="28" t="str">
        <v/>
      </c>
      <c r="AT98" s="29" t="str">
        <v/>
      </c>
      <c r="AU98" s="30" t="str">
        <v/>
      </c>
      <c r="AV98" s="31" t="str">
        <v/>
      </c>
      <c r="AW98" s="31" t="str">
        <v/>
      </c>
      <c r="AX98" s="31" t="str">
        <v/>
      </c>
      <c r="AY98" s="31" t="str">
        <v/>
      </c>
      <c r="AZ98" s="32" t="str">
        <v/>
      </c>
      <c r="BA98" s="27" t="str">
        <v/>
      </c>
      <c r="BB98" s="28" t="str">
        <v/>
      </c>
      <c r="BC98" s="28" t="str">
        <v/>
      </c>
      <c r="BD98" s="28" t="str">
        <v/>
      </c>
      <c r="BE98" s="28" t="str">
        <v/>
      </c>
      <c r="BF98" s="29" t="str">
        <v/>
      </c>
      <c r="BG98" s="30" t="str">
        <v/>
      </c>
      <c r="BH98" s="31" t="str">
        <v/>
      </c>
      <c r="BI98" s="31" t="str">
        <v/>
      </c>
      <c r="BJ98" s="31" t="str">
        <v/>
      </c>
      <c r="BK98" s="31" t="str">
        <v/>
      </c>
      <c r="BL98" s="32" t="str">
        <v/>
      </c>
      <c r="BM98" s="26">
        <f>SUM(S98,Y98,AE98,AK98,AQ98,AW98,BC98,BI98)</f>
      </c>
      <c r="BN98" s="26">
        <f>SUM(T98,Z98,AF98,AL98,AR98,AX98,BD98,BJ98)</f>
      </c>
      <c r="BO98" s="26">
        <f>SUM(U98,AA98,AG98,AM98,AS98,AY98,BE98,BK98)</f>
      </c>
      <c r="BP98" s="26">
        <f>SUM(V98,AB98,AH98,AN98,AT98,AZ98,BF98,BL98)</f>
      </c>
      <c r="BQ98" s="26">
        <f>MAX(BM98:BO98)</f>
      </c>
      <c r="BR98" s="26">
        <f>MIN(BM98:BO98)</f>
      </c>
      <c r="BS98" s="33">
        <f>IF(H98&gt;0,(BQ98*SQRT(3)*IF(N98&gt;0,N98,IF(O98&gt;0,O98,IF(P98&gt;0,P98,415)))/(H98*1000))*100,0)</f>
      </c>
      <c r="BT98" s="33">
        <f>IF(BS98&gt;70,"Upgrade","OK - No Upgrade")</f>
      </c>
      <c r="BU98" s="33">
        <f>IF(IF(AVERAGE(BM98:BO98)&gt;0,((BQ98-AVERAGE(BM98:BO98))/AVERAGE(BM98:BO98))*100,0)&gt;10,"Need to Balance","OK - Balanced")</f>
      </c>
    </row>
    <row r="99" ht="15.75" customHeight="1">
      <c r="A99" s="26" t="str">
        <v>Hijermat</v>
      </c>
      <c r="B99" s="26" t="str">
        <v>HUGERMAT</v>
      </c>
      <c r="C99" s="26" t="str">
        <v>K_LN02</v>
      </c>
      <c r="D99" s="26" t="str">
        <v>23.428849, 56.733967</v>
      </c>
      <c r="E99" s="26" t="str">
        <v>2140</v>
      </c>
      <c r="F99" s="26" t="str">
        <v>Pole (PMT)</v>
      </c>
      <c r="G99" s="26" t="str">
        <v>3</v>
      </c>
      <c r="H99" s="26">
        <v>315</v>
      </c>
      <c r="I99" s="26" t="str">
        <v>04/06/2026, 14:59</v>
      </c>
      <c r="J99" s="26">
        <v>1</v>
      </c>
      <c r="K99" s="26">
        <v>244</v>
      </c>
      <c r="L99" s="26">
        <v>245</v>
      </c>
      <c r="M99" s="26">
        <v>246</v>
      </c>
      <c r="N99" s="26">
        <v>426</v>
      </c>
      <c r="O99" s="26">
        <v>424</v>
      </c>
      <c r="P99" s="26">
        <v>425</v>
      </c>
      <c r="Q99" s="27" t="str">
        <v>185 mm²</v>
      </c>
      <c r="R99" s="28" t="str">
        <v>Cu</v>
      </c>
      <c r="S99" s="28">
        <v>99</v>
      </c>
      <c r="T99" s="28">
        <v>125</v>
      </c>
      <c r="U99" s="28">
        <v>81</v>
      </c>
      <c r="V99" s="29">
        <v>34</v>
      </c>
      <c r="W99" s="30" t="str">
        <v/>
      </c>
      <c r="X99" s="31" t="str">
        <v/>
      </c>
      <c r="Y99" s="31" t="str">
        <v/>
      </c>
      <c r="Z99" s="31" t="str">
        <v/>
      </c>
      <c r="AA99" s="31" t="str">
        <v/>
      </c>
      <c r="AB99" s="32" t="str">
        <v/>
      </c>
      <c r="AC99" s="27" t="str">
        <v/>
      </c>
      <c r="AD99" s="28" t="str">
        <v/>
      </c>
      <c r="AE99" s="28" t="str">
        <v/>
      </c>
      <c r="AF99" s="28" t="str">
        <v/>
      </c>
      <c r="AG99" s="28" t="str">
        <v/>
      </c>
      <c r="AH99" s="29" t="str">
        <v/>
      </c>
      <c r="AI99" s="30" t="str">
        <v/>
      </c>
      <c r="AJ99" s="31" t="str">
        <v/>
      </c>
      <c r="AK99" s="31" t="str">
        <v/>
      </c>
      <c r="AL99" s="31" t="str">
        <v/>
      </c>
      <c r="AM99" s="31" t="str">
        <v/>
      </c>
      <c r="AN99" s="32" t="str">
        <v/>
      </c>
      <c r="AO99" s="27" t="str">
        <v/>
      </c>
      <c r="AP99" s="28" t="str">
        <v/>
      </c>
      <c r="AQ99" s="28" t="str">
        <v/>
      </c>
      <c r="AR99" s="28" t="str">
        <v/>
      </c>
      <c r="AS99" s="28" t="str">
        <v/>
      </c>
      <c r="AT99" s="29" t="str">
        <v/>
      </c>
      <c r="AU99" s="30" t="str">
        <v/>
      </c>
      <c r="AV99" s="31" t="str">
        <v/>
      </c>
      <c r="AW99" s="31" t="str">
        <v/>
      </c>
      <c r="AX99" s="31" t="str">
        <v/>
      </c>
      <c r="AY99" s="31" t="str">
        <v/>
      </c>
      <c r="AZ99" s="32" t="str">
        <v/>
      </c>
      <c r="BA99" s="27" t="str">
        <v/>
      </c>
      <c r="BB99" s="28" t="str">
        <v/>
      </c>
      <c r="BC99" s="28" t="str">
        <v/>
      </c>
      <c r="BD99" s="28" t="str">
        <v/>
      </c>
      <c r="BE99" s="28" t="str">
        <v/>
      </c>
      <c r="BF99" s="29" t="str">
        <v/>
      </c>
      <c r="BG99" s="30" t="str">
        <v/>
      </c>
      <c r="BH99" s="31" t="str">
        <v/>
      </c>
      <c r="BI99" s="31" t="str">
        <v/>
      </c>
      <c r="BJ99" s="31" t="str">
        <v/>
      </c>
      <c r="BK99" s="31" t="str">
        <v/>
      </c>
      <c r="BL99" s="32" t="str">
        <v/>
      </c>
      <c r="BM99" s="26">
        <f>SUM(S99,Y99,AE99,AK99,AQ99,AW99,BC99,BI99)</f>
      </c>
      <c r="BN99" s="26">
        <f>SUM(T99,Z99,AF99,AL99,AR99,AX99,BD99,BJ99)</f>
      </c>
      <c r="BO99" s="26">
        <f>SUM(U99,AA99,AG99,AM99,AS99,AY99,BE99,BK99)</f>
      </c>
      <c r="BP99" s="26">
        <f>SUM(V99,AB99,AH99,AN99,AT99,AZ99,BF99,BL99)</f>
      </c>
      <c r="BQ99" s="26">
        <f>MAX(BM99:BO99)</f>
      </c>
      <c r="BR99" s="26">
        <f>MIN(BM99:BO99)</f>
      </c>
      <c r="BS99" s="33">
        <f>IF(H99&gt;0,(BQ99*SQRT(3)*IF(N99&gt;0,N99,IF(O99&gt;0,O99,IF(P99&gt;0,P99,415)))/(H99*1000))*100,0)</f>
      </c>
      <c r="BT99" s="33">
        <f>IF(BS99&gt;70,"Upgrade","OK - No Upgrade")</f>
      </c>
      <c r="BU99" s="33">
        <f>IF(IF(AVERAGE(BM99:BO99)&gt;0,((BQ99-AVERAGE(BM99:BO99))/AVERAGE(BM99:BO99))*100,0)&gt;10,"Need to Balance","OK - Balanced")</f>
      </c>
    </row>
    <row r="100" ht="15.75" customHeight="1">
      <c r="A100" s="26" t="str">
        <v>Hijermat</v>
      </c>
      <c r="B100" s="26" t="str">
        <v>HUGERMAT</v>
      </c>
      <c r="C100" s="26" t="str">
        <v>K_LN02</v>
      </c>
      <c r="D100" s="26" t="str">
        <v>23.43087, 56.726834</v>
      </c>
      <c r="E100" s="26" t="str">
        <v>1488</v>
      </c>
      <c r="F100" s="26" t="str">
        <v>Pole (PMT)</v>
      </c>
      <c r="G100" s="26" t="str">
        <v>3</v>
      </c>
      <c r="H100" s="26">
        <v>315</v>
      </c>
      <c r="I100" s="26" t="str">
        <v>04/06/2026, 14:54</v>
      </c>
      <c r="J100" s="26">
        <v>1</v>
      </c>
      <c r="K100" s="26">
        <v>246</v>
      </c>
      <c r="L100" s="26">
        <v>246</v>
      </c>
      <c r="M100" s="26">
        <v>245</v>
      </c>
      <c r="N100" s="26">
        <v>428</v>
      </c>
      <c r="O100" s="26">
        <v>425</v>
      </c>
      <c r="P100" s="26">
        <v>429</v>
      </c>
      <c r="Q100" s="27" t="str">
        <v>120 mm²</v>
      </c>
      <c r="R100" s="28" t="str">
        <v>Cu</v>
      </c>
      <c r="S100" s="28">
        <v>68</v>
      </c>
      <c r="T100" s="28">
        <v>135</v>
      </c>
      <c r="U100" s="28">
        <v>137</v>
      </c>
      <c r="V100" s="29">
        <v>25</v>
      </c>
      <c r="W100" s="30" t="str">
        <v>185 mm²</v>
      </c>
      <c r="X100" s="31" t="str">
        <v>Cu</v>
      </c>
      <c r="Y100" s="31">
        <v>0</v>
      </c>
      <c r="Z100" s="31">
        <v>0</v>
      </c>
      <c r="AA100" s="31">
        <v>0</v>
      </c>
      <c r="AB100" s="32">
        <v>0</v>
      </c>
      <c r="AC100" s="27" t="str">
        <v/>
      </c>
      <c r="AD100" s="28" t="str">
        <v/>
      </c>
      <c r="AE100" s="28" t="str">
        <v/>
      </c>
      <c r="AF100" s="28" t="str">
        <v/>
      </c>
      <c r="AG100" s="28" t="str">
        <v/>
      </c>
      <c r="AH100" s="29" t="str">
        <v/>
      </c>
      <c r="AI100" s="30" t="str">
        <v/>
      </c>
      <c r="AJ100" s="31" t="str">
        <v/>
      </c>
      <c r="AK100" s="31" t="str">
        <v/>
      </c>
      <c r="AL100" s="31" t="str">
        <v/>
      </c>
      <c r="AM100" s="31" t="str">
        <v/>
      </c>
      <c r="AN100" s="32" t="str">
        <v/>
      </c>
      <c r="AO100" s="27" t="str">
        <v/>
      </c>
      <c r="AP100" s="28" t="str">
        <v/>
      </c>
      <c r="AQ100" s="28" t="str">
        <v/>
      </c>
      <c r="AR100" s="28" t="str">
        <v/>
      </c>
      <c r="AS100" s="28" t="str">
        <v/>
      </c>
      <c r="AT100" s="29" t="str">
        <v/>
      </c>
      <c r="AU100" s="30" t="str">
        <v/>
      </c>
      <c r="AV100" s="31" t="str">
        <v/>
      </c>
      <c r="AW100" s="31" t="str">
        <v/>
      </c>
      <c r="AX100" s="31" t="str">
        <v/>
      </c>
      <c r="AY100" s="31" t="str">
        <v/>
      </c>
      <c r="AZ100" s="32" t="str">
        <v/>
      </c>
      <c r="BA100" s="27" t="str">
        <v/>
      </c>
      <c r="BB100" s="28" t="str">
        <v/>
      </c>
      <c r="BC100" s="28" t="str">
        <v/>
      </c>
      <c r="BD100" s="28" t="str">
        <v/>
      </c>
      <c r="BE100" s="28" t="str">
        <v/>
      </c>
      <c r="BF100" s="29" t="str">
        <v/>
      </c>
      <c r="BG100" s="30" t="str">
        <v/>
      </c>
      <c r="BH100" s="31" t="str">
        <v/>
      </c>
      <c r="BI100" s="31" t="str">
        <v/>
      </c>
      <c r="BJ100" s="31" t="str">
        <v/>
      </c>
      <c r="BK100" s="31" t="str">
        <v/>
      </c>
      <c r="BL100" s="32" t="str">
        <v/>
      </c>
      <c r="BM100" s="26">
        <f>SUM(S100,Y100,AE100,AK100,AQ100,AW100,BC100,BI100)</f>
      </c>
      <c r="BN100" s="26">
        <f>SUM(T100,Z100,AF100,AL100,AR100,AX100,BD100,BJ100)</f>
      </c>
      <c r="BO100" s="26">
        <f>SUM(U100,AA100,AG100,AM100,AS100,AY100,BE100,BK100)</f>
      </c>
      <c r="BP100" s="26">
        <f>SUM(V100,AB100,AH100,AN100,AT100,AZ100,BF100,BL100)</f>
      </c>
      <c r="BQ100" s="26">
        <f>MAX(BM100:BO100)</f>
      </c>
      <c r="BR100" s="26">
        <f>MIN(BM100:BO100)</f>
      </c>
      <c r="BS100" s="33">
        <f>IF(H100&gt;0,(BQ100*SQRT(3)*IF(N100&gt;0,N100,IF(O100&gt;0,O100,IF(P100&gt;0,P100,415)))/(H100*1000))*100,0)</f>
      </c>
      <c r="BT100" s="33">
        <f>IF(BS100&gt;70,"Upgrade","OK - No Upgrade")</f>
      </c>
      <c r="BU100" s="33">
        <f>IF(IF(AVERAGE(BM100:BO100)&gt;0,((BQ100-AVERAGE(BM100:BO100))/AVERAGE(BM100:BO100))*100,0)&gt;10,"Need to Balance","OK - Balanced")</f>
      </c>
    </row>
    <row r="101" ht="15.75" customHeight="1">
      <c r="A101" s="26" t="str">
        <v>Hijermat</v>
      </c>
      <c r="B101" s="26" t="str">
        <v>HUGERMAT</v>
      </c>
      <c r="C101" s="26" t="str">
        <v>K_LN01</v>
      </c>
      <c r="D101" s="26" t="str">
        <v>23.440034, 56.704097</v>
      </c>
      <c r="E101" s="26" t="str">
        <v>1785</v>
      </c>
      <c r="F101" s="26" t="str">
        <v>Ground (GMT)</v>
      </c>
      <c r="G101" s="26" t="str">
        <v>3</v>
      </c>
      <c r="H101" s="26">
        <v>1000</v>
      </c>
      <c r="I101" s="26" t="str">
        <v>04/06/2026, 14:43</v>
      </c>
      <c r="J101" s="26">
        <v>1</v>
      </c>
      <c r="K101" s="26">
        <v>245</v>
      </c>
      <c r="L101" s="26">
        <v>245</v>
      </c>
      <c r="M101" s="26">
        <v>246</v>
      </c>
      <c r="N101" s="26">
        <v>426</v>
      </c>
      <c r="O101" s="26">
        <v>428</v>
      </c>
      <c r="P101" s="26">
        <v>428</v>
      </c>
      <c r="Q101" s="27" t="str">
        <v>185 mm²</v>
      </c>
      <c r="R101" s="28" t="str">
        <v>Cu</v>
      </c>
      <c r="S101" s="28">
        <v>0</v>
      </c>
      <c r="T101" s="28">
        <v>0</v>
      </c>
      <c r="U101" s="28">
        <v>0</v>
      </c>
      <c r="V101" s="29">
        <v>0</v>
      </c>
      <c r="W101" s="30" t="str">
        <v>185 mm²</v>
      </c>
      <c r="X101" s="31" t="str">
        <v>Cu</v>
      </c>
      <c r="Y101" s="31">
        <v>13</v>
      </c>
      <c r="Z101" s="31">
        <v>9</v>
      </c>
      <c r="AA101" s="31">
        <v>4</v>
      </c>
      <c r="AB101" s="32">
        <v>11</v>
      </c>
      <c r="AC101" s="27" t="str">
        <v/>
      </c>
      <c r="AD101" s="28" t="str">
        <v/>
      </c>
      <c r="AE101" s="28" t="str">
        <v/>
      </c>
      <c r="AF101" s="28" t="str">
        <v/>
      </c>
      <c r="AG101" s="28" t="str">
        <v/>
      </c>
      <c r="AH101" s="29" t="str">
        <v/>
      </c>
      <c r="AI101" s="30" t="str">
        <v/>
      </c>
      <c r="AJ101" s="31" t="str">
        <v/>
      </c>
      <c r="AK101" s="31" t="str">
        <v/>
      </c>
      <c r="AL101" s="31" t="str">
        <v/>
      </c>
      <c r="AM101" s="31" t="str">
        <v/>
      </c>
      <c r="AN101" s="32" t="str">
        <v/>
      </c>
      <c r="AO101" s="27" t="str">
        <v/>
      </c>
      <c r="AP101" s="28" t="str">
        <v/>
      </c>
      <c r="AQ101" s="28" t="str">
        <v/>
      </c>
      <c r="AR101" s="28" t="str">
        <v/>
      </c>
      <c r="AS101" s="28" t="str">
        <v/>
      </c>
      <c r="AT101" s="29" t="str">
        <v/>
      </c>
      <c r="AU101" s="30" t="str">
        <v/>
      </c>
      <c r="AV101" s="31" t="str">
        <v/>
      </c>
      <c r="AW101" s="31" t="str">
        <v/>
      </c>
      <c r="AX101" s="31" t="str">
        <v/>
      </c>
      <c r="AY101" s="31" t="str">
        <v/>
      </c>
      <c r="AZ101" s="32" t="str">
        <v/>
      </c>
      <c r="BA101" s="27" t="str">
        <v/>
      </c>
      <c r="BB101" s="28" t="str">
        <v/>
      </c>
      <c r="BC101" s="28" t="str">
        <v/>
      </c>
      <c r="BD101" s="28" t="str">
        <v/>
      </c>
      <c r="BE101" s="28" t="str">
        <v/>
      </c>
      <c r="BF101" s="29" t="str">
        <v/>
      </c>
      <c r="BG101" s="30" t="str">
        <v/>
      </c>
      <c r="BH101" s="31" t="str">
        <v/>
      </c>
      <c r="BI101" s="31" t="str">
        <v/>
      </c>
      <c r="BJ101" s="31" t="str">
        <v/>
      </c>
      <c r="BK101" s="31" t="str">
        <v/>
      </c>
      <c r="BL101" s="32" t="str">
        <v/>
      </c>
      <c r="BM101" s="26">
        <f>SUM(S101,Y101,AE101,AK101,AQ101,AW101,BC101,BI101)</f>
      </c>
      <c r="BN101" s="26">
        <f>SUM(T101,Z101,AF101,AL101,AR101,AX101,BD101,BJ101)</f>
      </c>
      <c r="BO101" s="26">
        <f>SUM(U101,AA101,AG101,AM101,AS101,AY101,BE101,BK101)</f>
      </c>
      <c r="BP101" s="26">
        <f>SUM(V101,AB101,AH101,AN101,AT101,AZ101,BF101,BL101)</f>
      </c>
      <c r="BQ101" s="26">
        <f>MAX(BM101:BO101)</f>
      </c>
      <c r="BR101" s="26">
        <f>MIN(BM101:BO101)</f>
      </c>
      <c r="BS101" s="33">
        <f>IF(H101&gt;0,(BQ101*SQRT(3)*IF(N101&gt;0,N101,IF(O101&gt;0,O101,IF(P101&gt;0,P101,415)))/(H101*1000))*100,0)</f>
      </c>
      <c r="BT101" s="33">
        <f>IF(BS101&gt;70,"Upgrade","OK - No Upgrade")</f>
      </c>
      <c r="BU101" s="33">
        <f>IF(IF(AVERAGE(BM101:BO101)&gt;0,((BQ101-AVERAGE(BM101:BO101))/AVERAGE(BM101:BO101))*100,0)&gt;10,"Need to Balance","OK - Balanced")</f>
      </c>
    </row>
    <row r="102" ht="15.75" customHeight="1">
      <c r="A102" s="26" t="str">
        <v>Hijermat</v>
      </c>
      <c r="B102" s="26" t="str">
        <v>HUGERMAT</v>
      </c>
      <c r="C102" s="26" t="str">
        <v>K_LN01</v>
      </c>
      <c r="D102" s="26" t="str">
        <v>23.443035, 56.702619</v>
      </c>
      <c r="E102" s="26" t="str">
        <v>1493</v>
      </c>
      <c r="F102" s="26" t="str">
        <v>Pole (PMT)</v>
      </c>
      <c r="G102" s="26" t="str">
        <v>3</v>
      </c>
      <c r="H102" s="26">
        <v>100</v>
      </c>
      <c r="I102" s="26" t="str">
        <v>04/06/2026, 14:37</v>
      </c>
      <c r="J102" s="26">
        <v>1</v>
      </c>
      <c r="K102" s="26">
        <v>244</v>
      </c>
      <c r="L102" s="26">
        <v>240</v>
      </c>
      <c r="M102" s="26">
        <v>242</v>
      </c>
      <c r="N102" s="26">
        <v>418</v>
      </c>
      <c r="O102" s="26">
        <v>421</v>
      </c>
      <c r="P102" s="26">
        <v>420</v>
      </c>
      <c r="Q102" s="27" t="str">
        <v>185 mm²</v>
      </c>
      <c r="R102" s="28" t="str">
        <v>Cu</v>
      </c>
      <c r="S102" s="28">
        <v>18</v>
      </c>
      <c r="T102" s="28">
        <v>48</v>
      </c>
      <c r="U102" s="28">
        <v>65</v>
      </c>
      <c r="V102" s="29">
        <v>35</v>
      </c>
      <c r="W102" s="30" t="str">
        <v>120 mm²</v>
      </c>
      <c r="X102" s="31" t="str">
        <v>Cu</v>
      </c>
      <c r="Y102" s="31">
        <v>11</v>
      </c>
      <c r="Z102" s="31">
        <v>54</v>
      </c>
      <c r="AA102" s="31">
        <v>28</v>
      </c>
      <c r="AB102" s="32">
        <v>50</v>
      </c>
      <c r="AC102" s="27" t="str">
        <v/>
      </c>
      <c r="AD102" s="28" t="str">
        <v/>
      </c>
      <c r="AE102" s="28" t="str">
        <v/>
      </c>
      <c r="AF102" s="28" t="str">
        <v/>
      </c>
      <c r="AG102" s="28" t="str">
        <v/>
      </c>
      <c r="AH102" s="29" t="str">
        <v/>
      </c>
      <c r="AI102" s="30" t="str">
        <v/>
      </c>
      <c r="AJ102" s="31" t="str">
        <v/>
      </c>
      <c r="AK102" s="31" t="str">
        <v/>
      </c>
      <c r="AL102" s="31" t="str">
        <v/>
      </c>
      <c r="AM102" s="31" t="str">
        <v/>
      </c>
      <c r="AN102" s="32" t="str">
        <v/>
      </c>
      <c r="AO102" s="27" t="str">
        <v/>
      </c>
      <c r="AP102" s="28" t="str">
        <v/>
      </c>
      <c r="AQ102" s="28" t="str">
        <v/>
      </c>
      <c r="AR102" s="28" t="str">
        <v/>
      </c>
      <c r="AS102" s="28" t="str">
        <v/>
      </c>
      <c r="AT102" s="29" t="str">
        <v/>
      </c>
      <c r="AU102" s="30" t="str">
        <v/>
      </c>
      <c r="AV102" s="31" t="str">
        <v/>
      </c>
      <c r="AW102" s="31" t="str">
        <v/>
      </c>
      <c r="AX102" s="31" t="str">
        <v/>
      </c>
      <c r="AY102" s="31" t="str">
        <v/>
      </c>
      <c r="AZ102" s="32" t="str">
        <v/>
      </c>
      <c r="BA102" s="27" t="str">
        <v/>
      </c>
      <c r="BB102" s="28" t="str">
        <v/>
      </c>
      <c r="BC102" s="28" t="str">
        <v/>
      </c>
      <c r="BD102" s="28" t="str">
        <v/>
      </c>
      <c r="BE102" s="28" t="str">
        <v/>
      </c>
      <c r="BF102" s="29" t="str">
        <v/>
      </c>
      <c r="BG102" s="30" t="str">
        <v/>
      </c>
      <c r="BH102" s="31" t="str">
        <v/>
      </c>
      <c r="BI102" s="31" t="str">
        <v/>
      </c>
      <c r="BJ102" s="31" t="str">
        <v/>
      </c>
      <c r="BK102" s="31" t="str">
        <v/>
      </c>
      <c r="BL102" s="32" t="str">
        <v/>
      </c>
      <c r="BM102" s="26">
        <f>SUM(S102,Y102,AE102,AK102,AQ102,AW102,BC102,BI102)</f>
      </c>
      <c r="BN102" s="26">
        <f>SUM(T102,Z102,AF102,AL102,AR102,AX102,BD102,BJ102)</f>
      </c>
      <c r="BO102" s="26">
        <f>SUM(U102,AA102,AG102,AM102,AS102,AY102,BE102,BK102)</f>
      </c>
      <c r="BP102" s="26">
        <f>SUM(V102,AB102,AH102,AN102,AT102,AZ102,BF102,BL102)</f>
      </c>
      <c r="BQ102" s="26">
        <f>MAX(BM102:BO102)</f>
      </c>
      <c r="BR102" s="26">
        <f>MIN(BM102:BO102)</f>
      </c>
      <c r="BS102" s="33">
        <f>IF(H102&gt;0,(BQ102*SQRT(3)*IF(N102&gt;0,N102,IF(O102&gt;0,O102,IF(P102&gt;0,P102,415)))/(H102*1000))*100,0)</f>
      </c>
      <c r="BT102" s="33">
        <f>IF(BS102&gt;70,"Upgrade","OK - No Upgrade")</f>
      </c>
      <c r="BU102" s="33">
        <f>IF(IF(AVERAGE(BM102:BO102)&gt;0,((BQ102-AVERAGE(BM102:BO102))/AVERAGE(BM102:BO102))*100,0)&gt;10,"Need to Balance","OK - Balanced")</f>
      </c>
    </row>
    <row r="103" ht="15.75" customHeight="1">
      <c r="A103" s="26" t="str">
        <v>Hijermat</v>
      </c>
      <c r="B103" s="26" t="str">
        <v>HUGERMAT</v>
      </c>
      <c r="C103" s="26" t="str">
        <v>K_LN01</v>
      </c>
      <c r="D103" s="26" t="str">
        <v>23.438893, 56.7051</v>
      </c>
      <c r="E103" s="26" t="str">
        <v>959</v>
      </c>
      <c r="F103" s="26" t="str">
        <v>Pole (PMT)</v>
      </c>
      <c r="G103" s="26" t="str">
        <v>3</v>
      </c>
      <c r="H103" s="26">
        <v>315</v>
      </c>
      <c r="I103" s="26" t="str">
        <v>04/06/2026, 14:33</v>
      </c>
      <c r="J103" s="26">
        <v>1</v>
      </c>
      <c r="K103" s="26">
        <v>245</v>
      </c>
      <c r="L103" s="26">
        <v>245</v>
      </c>
      <c r="M103" s="26">
        <v>246</v>
      </c>
      <c r="N103" s="26">
        <v>425</v>
      </c>
      <c r="O103" s="26">
        <v>426</v>
      </c>
      <c r="P103" s="26">
        <v>425</v>
      </c>
      <c r="Q103" s="27" t="str">
        <v>120 mm²</v>
      </c>
      <c r="R103" s="28" t="str">
        <v>Cu</v>
      </c>
      <c r="S103" s="28">
        <v>95</v>
      </c>
      <c r="T103" s="28">
        <v>85</v>
      </c>
      <c r="U103" s="28">
        <v>40</v>
      </c>
      <c r="V103" s="29">
        <v>35</v>
      </c>
      <c r="W103" s="30" t="str">
        <v/>
      </c>
      <c r="X103" s="31" t="str">
        <v/>
      </c>
      <c r="Y103" s="31" t="str">
        <v/>
      </c>
      <c r="Z103" s="31" t="str">
        <v/>
      </c>
      <c r="AA103" s="31" t="str">
        <v/>
      </c>
      <c r="AB103" s="32" t="str">
        <v/>
      </c>
      <c r="AC103" s="27" t="str">
        <v/>
      </c>
      <c r="AD103" s="28" t="str">
        <v/>
      </c>
      <c r="AE103" s="28" t="str">
        <v/>
      </c>
      <c r="AF103" s="28" t="str">
        <v/>
      </c>
      <c r="AG103" s="28" t="str">
        <v/>
      </c>
      <c r="AH103" s="29" t="str">
        <v/>
      </c>
      <c r="AI103" s="30" t="str">
        <v/>
      </c>
      <c r="AJ103" s="31" t="str">
        <v/>
      </c>
      <c r="AK103" s="31" t="str">
        <v/>
      </c>
      <c r="AL103" s="31" t="str">
        <v/>
      </c>
      <c r="AM103" s="31" t="str">
        <v/>
      </c>
      <c r="AN103" s="32" t="str">
        <v/>
      </c>
      <c r="AO103" s="27" t="str">
        <v/>
      </c>
      <c r="AP103" s="28" t="str">
        <v/>
      </c>
      <c r="AQ103" s="28" t="str">
        <v/>
      </c>
      <c r="AR103" s="28" t="str">
        <v/>
      </c>
      <c r="AS103" s="28" t="str">
        <v/>
      </c>
      <c r="AT103" s="29" t="str">
        <v/>
      </c>
      <c r="AU103" s="30" t="str">
        <v/>
      </c>
      <c r="AV103" s="31" t="str">
        <v/>
      </c>
      <c r="AW103" s="31" t="str">
        <v/>
      </c>
      <c r="AX103" s="31" t="str">
        <v/>
      </c>
      <c r="AY103" s="31" t="str">
        <v/>
      </c>
      <c r="AZ103" s="32" t="str">
        <v/>
      </c>
      <c r="BA103" s="27" t="str">
        <v/>
      </c>
      <c r="BB103" s="28" t="str">
        <v/>
      </c>
      <c r="BC103" s="28" t="str">
        <v/>
      </c>
      <c r="BD103" s="28" t="str">
        <v/>
      </c>
      <c r="BE103" s="28" t="str">
        <v/>
      </c>
      <c r="BF103" s="29" t="str">
        <v/>
      </c>
      <c r="BG103" s="30" t="str">
        <v/>
      </c>
      <c r="BH103" s="31" t="str">
        <v/>
      </c>
      <c r="BI103" s="31" t="str">
        <v/>
      </c>
      <c r="BJ103" s="31" t="str">
        <v/>
      </c>
      <c r="BK103" s="31" t="str">
        <v/>
      </c>
      <c r="BL103" s="32" t="str">
        <v/>
      </c>
      <c r="BM103" s="26">
        <f>SUM(S103,Y103,AE103,AK103,AQ103,AW103,BC103,BI103)</f>
      </c>
      <c r="BN103" s="26">
        <f>SUM(T103,Z103,AF103,AL103,AR103,AX103,BD103,BJ103)</f>
      </c>
      <c r="BO103" s="26">
        <f>SUM(U103,AA103,AG103,AM103,AS103,AY103,BE103,BK103)</f>
      </c>
      <c r="BP103" s="26">
        <f>SUM(V103,AB103,AH103,AN103,AT103,AZ103,BF103,BL103)</f>
      </c>
      <c r="BQ103" s="26">
        <f>MAX(BM103:BO103)</f>
      </c>
      <c r="BR103" s="26">
        <f>MIN(BM103:BO103)</f>
      </c>
      <c r="BS103" s="33">
        <f>IF(H103&gt;0,(BQ103*SQRT(3)*IF(N103&gt;0,N103,IF(O103&gt;0,O103,IF(P103&gt;0,P103,415)))/(H103*1000))*100,0)</f>
      </c>
      <c r="BT103" s="33">
        <f>IF(BS103&gt;70,"Upgrade","OK - No Upgrade")</f>
      </c>
      <c r="BU103" s="33">
        <f>IF(IF(AVERAGE(BM103:BO103)&gt;0,((BQ103-AVERAGE(BM103:BO103))/AVERAGE(BM103:BO103))*100,0)&gt;10,"Need to Balance","OK - Balanced")</f>
      </c>
    </row>
    <row r="104" ht="15.75" customHeight="1">
      <c r="A104" s="26" t="str">
        <v>Hijermat</v>
      </c>
      <c r="B104" s="26" t="str">
        <v>HUGERMAT</v>
      </c>
      <c r="C104" s="26" t="str">
        <v>K_LN01</v>
      </c>
      <c r="D104" s="26" t="str">
        <v>23.437675, 56.711781</v>
      </c>
      <c r="E104" s="26" t="str">
        <v>1372</v>
      </c>
      <c r="F104" s="26" t="str">
        <v>Pole (PMT)</v>
      </c>
      <c r="G104" s="26" t="str">
        <v>3</v>
      </c>
      <c r="H104" s="26">
        <v>100</v>
      </c>
      <c r="I104" s="26" t="str">
        <v>04/06/2026, 14:29</v>
      </c>
      <c r="J104" s="26">
        <v>1</v>
      </c>
      <c r="K104" s="26">
        <v>244</v>
      </c>
      <c r="L104" s="26">
        <v>243</v>
      </c>
      <c r="M104" s="26">
        <v>245</v>
      </c>
      <c r="N104" s="26">
        <v>421</v>
      </c>
      <c r="O104" s="26">
        <v>426</v>
      </c>
      <c r="P104" s="26">
        <v>425</v>
      </c>
      <c r="Q104" s="27" t="str">
        <v>185 mm²</v>
      </c>
      <c r="R104" s="28" t="str">
        <v>Cu</v>
      </c>
      <c r="S104" s="28">
        <v>53</v>
      </c>
      <c r="T104" s="28">
        <v>60</v>
      </c>
      <c r="U104" s="28">
        <v>15</v>
      </c>
      <c r="V104" s="29">
        <v>35</v>
      </c>
      <c r="W104" s="30" t="str">
        <v/>
      </c>
      <c r="X104" s="31" t="str">
        <v/>
      </c>
      <c r="Y104" s="31" t="str">
        <v/>
      </c>
      <c r="Z104" s="31" t="str">
        <v/>
      </c>
      <c r="AA104" s="31" t="str">
        <v/>
      </c>
      <c r="AB104" s="32" t="str">
        <v/>
      </c>
      <c r="AC104" s="27" t="str">
        <v/>
      </c>
      <c r="AD104" s="28" t="str">
        <v/>
      </c>
      <c r="AE104" s="28" t="str">
        <v/>
      </c>
      <c r="AF104" s="28" t="str">
        <v/>
      </c>
      <c r="AG104" s="28" t="str">
        <v/>
      </c>
      <c r="AH104" s="29" t="str">
        <v/>
      </c>
      <c r="AI104" s="30" t="str">
        <v/>
      </c>
      <c r="AJ104" s="31" t="str">
        <v/>
      </c>
      <c r="AK104" s="31" t="str">
        <v/>
      </c>
      <c r="AL104" s="31" t="str">
        <v/>
      </c>
      <c r="AM104" s="31" t="str">
        <v/>
      </c>
      <c r="AN104" s="32" t="str">
        <v/>
      </c>
      <c r="AO104" s="27" t="str">
        <v/>
      </c>
      <c r="AP104" s="28" t="str">
        <v/>
      </c>
      <c r="AQ104" s="28" t="str">
        <v/>
      </c>
      <c r="AR104" s="28" t="str">
        <v/>
      </c>
      <c r="AS104" s="28" t="str">
        <v/>
      </c>
      <c r="AT104" s="29" t="str">
        <v/>
      </c>
      <c r="AU104" s="30" t="str">
        <v/>
      </c>
      <c r="AV104" s="31" t="str">
        <v/>
      </c>
      <c r="AW104" s="31" t="str">
        <v/>
      </c>
      <c r="AX104" s="31" t="str">
        <v/>
      </c>
      <c r="AY104" s="31" t="str">
        <v/>
      </c>
      <c r="AZ104" s="32" t="str">
        <v/>
      </c>
      <c r="BA104" s="27" t="str">
        <v/>
      </c>
      <c r="BB104" s="28" t="str">
        <v/>
      </c>
      <c r="BC104" s="28" t="str">
        <v/>
      </c>
      <c r="BD104" s="28" t="str">
        <v/>
      </c>
      <c r="BE104" s="28" t="str">
        <v/>
      </c>
      <c r="BF104" s="29" t="str">
        <v/>
      </c>
      <c r="BG104" s="30" t="str">
        <v/>
      </c>
      <c r="BH104" s="31" t="str">
        <v/>
      </c>
      <c r="BI104" s="31" t="str">
        <v/>
      </c>
      <c r="BJ104" s="31" t="str">
        <v/>
      </c>
      <c r="BK104" s="31" t="str">
        <v/>
      </c>
      <c r="BL104" s="32" t="str">
        <v/>
      </c>
      <c r="BM104" s="26">
        <f>SUM(S104,Y104,AE104,AK104,AQ104,AW104,BC104,BI104)</f>
      </c>
      <c r="BN104" s="26">
        <f>SUM(T104,Z104,AF104,AL104,AR104,AX104,BD104,BJ104)</f>
      </c>
      <c r="BO104" s="26">
        <f>SUM(U104,AA104,AG104,AM104,AS104,AY104,BE104,BK104)</f>
      </c>
      <c r="BP104" s="26">
        <f>SUM(V104,AB104,AH104,AN104,AT104,AZ104,BF104,BL104)</f>
      </c>
      <c r="BQ104" s="26">
        <f>MAX(BM104:BO104)</f>
      </c>
      <c r="BR104" s="26">
        <f>MIN(BM104:BO104)</f>
      </c>
      <c r="BS104" s="33">
        <f>IF(H104&gt;0,(BQ104*SQRT(3)*IF(N104&gt;0,N104,IF(O104&gt;0,O104,IF(P104&gt;0,P104,415)))/(H104*1000))*100,0)</f>
      </c>
      <c r="BT104" s="33">
        <f>IF(BS104&gt;70,"Upgrade","OK - No Upgrade")</f>
      </c>
      <c r="BU104" s="33">
        <f>IF(IF(AVERAGE(BM104:BO104)&gt;0,((BQ104-AVERAGE(BM104:BO104))/AVERAGE(BM104:BO104))*100,0)&gt;10,"Need to Balance","OK - Balanced")</f>
      </c>
    </row>
    <row r="105" ht="15.75" customHeight="1">
      <c r="A105" s="26" t="str">
        <v>Hijermat</v>
      </c>
      <c r="B105" s="26" t="str">
        <v>HUGERMAT</v>
      </c>
      <c r="C105" s="26" t="str">
        <v>K_LN01</v>
      </c>
      <c r="D105" s="26" t="str">
        <v>23.440138, 56.713496</v>
      </c>
      <c r="E105" s="26" t="str">
        <v>1754</v>
      </c>
      <c r="F105" s="26" t="str">
        <v>Ground (GMT)</v>
      </c>
      <c r="G105" s="26" t="str">
        <v>3</v>
      </c>
      <c r="H105" s="26">
        <v>1000</v>
      </c>
      <c r="I105" s="26" t="str">
        <v>04/06/2026, 14:23</v>
      </c>
      <c r="J105" s="26">
        <v>1</v>
      </c>
      <c r="K105" s="26">
        <v>253</v>
      </c>
      <c r="L105" s="26">
        <v>253</v>
      </c>
      <c r="M105" s="26">
        <v>254</v>
      </c>
      <c r="N105" s="26">
        <v>440</v>
      </c>
      <c r="O105" s="26">
        <v>441</v>
      </c>
      <c r="P105" s="26">
        <v>442</v>
      </c>
      <c r="Q105" s="27" t="str">
        <v>185 mm²</v>
      </c>
      <c r="R105" s="28" t="str">
        <v>Cu</v>
      </c>
      <c r="S105" s="28">
        <v>17</v>
      </c>
      <c r="T105" s="28">
        <v>35</v>
      </c>
      <c r="U105" s="28">
        <v>23</v>
      </c>
      <c r="V105" s="29">
        <v>13</v>
      </c>
      <c r="W105" s="30" t="str">
        <v>185 mm²</v>
      </c>
      <c r="X105" s="31" t="str">
        <v>Cu</v>
      </c>
      <c r="Y105" s="31">
        <v>109</v>
      </c>
      <c r="Z105" s="31">
        <v>40</v>
      </c>
      <c r="AA105" s="31">
        <v>95</v>
      </c>
      <c r="AB105" s="32">
        <v>49</v>
      </c>
      <c r="AC105" s="27" t="str">
        <v>185 mm²</v>
      </c>
      <c r="AD105" s="28" t="str">
        <v>Cu</v>
      </c>
      <c r="AE105" s="28">
        <v>15</v>
      </c>
      <c r="AF105" s="28">
        <v>18</v>
      </c>
      <c r="AG105" s="28">
        <v>13</v>
      </c>
      <c r="AH105" s="29">
        <v>3</v>
      </c>
      <c r="AI105" s="30" t="str">
        <v>185 mm²</v>
      </c>
      <c r="AJ105" s="31" t="str">
        <v>Cu</v>
      </c>
      <c r="AK105" s="31">
        <v>12</v>
      </c>
      <c r="AL105" s="31">
        <v>8</v>
      </c>
      <c r="AM105" s="31">
        <v>12</v>
      </c>
      <c r="AN105" s="32">
        <v>9</v>
      </c>
      <c r="AO105" s="27" t="str">
        <v/>
      </c>
      <c r="AP105" s="28" t="str">
        <v/>
      </c>
      <c r="AQ105" s="28" t="str">
        <v/>
      </c>
      <c r="AR105" s="28" t="str">
        <v/>
      </c>
      <c r="AS105" s="28" t="str">
        <v/>
      </c>
      <c r="AT105" s="29" t="str">
        <v/>
      </c>
      <c r="AU105" s="30" t="str">
        <v/>
      </c>
      <c r="AV105" s="31" t="str">
        <v/>
      </c>
      <c r="AW105" s="31" t="str">
        <v/>
      </c>
      <c r="AX105" s="31" t="str">
        <v/>
      </c>
      <c r="AY105" s="31" t="str">
        <v/>
      </c>
      <c r="AZ105" s="32" t="str">
        <v/>
      </c>
      <c r="BA105" s="27" t="str">
        <v/>
      </c>
      <c r="BB105" s="28" t="str">
        <v/>
      </c>
      <c r="BC105" s="28" t="str">
        <v/>
      </c>
      <c r="BD105" s="28" t="str">
        <v/>
      </c>
      <c r="BE105" s="28" t="str">
        <v/>
      </c>
      <c r="BF105" s="29" t="str">
        <v/>
      </c>
      <c r="BG105" s="30" t="str">
        <v/>
      </c>
      <c r="BH105" s="31" t="str">
        <v/>
      </c>
      <c r="BI105" s="31" t="str">
        <v/>
      </c>
      <c r="BJ105" s="31" t="str">
        <v/>
      </c>
      <c r="BK105" s="31" t="str">
        <v/>
      </c>
      <c r="BL105" s="32" t="str">
        <v/>
      </c>
      <c r="BM105" s="26">
        <f>SUM(S105,Y105,AE105,AK105,AQ105,AW105,BC105,BI105)</f>
      </c>
      <c r="BN105" s="26">
        <f>SUM(T105,Z105,AF105,AL105,AR105,AX105,BD105,BJ105)</f>
      </c>
      <c r="BO105" s="26">
        <f>SUM(U105,AA105,AG105,AM105,AS105,AY105,BE105,BK105)</f>
      </c>
      <c r="BP105" s="26">
        <f>SUM(V105,AB105,AH105,AN105,AT105,AZ105,BF105,BL105)</f>
      </c>
      <c r="BQ105" s="26">
        <f>MAX(BM105:BO105)</f>
      </c>
      <c r="BR105" s="26">
        <f>MIN(BM105:BO105)</f>
      </c>
      <c r="BS105" s="33">
        <f>IF(H105&gt;0,(BQ105*SQRT(3)*IF(N105&gt;0,N105,IF(O105&gt;0,O105,IF(P105&gt;0,P105,415)))/(H105*1000))*100,0)</f>
      </c>
      <c r="BT105" s="33">
        <f>IF(BS105&gt;70,"Upgrade","OK - No Upgrade")</f>
      </c>
      <c r="BU105" s="33">
        <f>IF(IF(AVERAGE(BM105:BO105)&gt;0,((BQ105-AVERAGE(BM105:BO105))/AVERAGE(BM105:BO105))*100,0)&gt;10,"Need to Balance","OK - Balanced")</f>
      </c>
    </row>
    <row r="106" ht="15.75" customHeight="1">
      <c r="A106" s="26" t="str">
        <v>Hijermat</v>
      </c>
      <c r="B106" s="26" t="str">
        <v>HUGERMAT</v>
      </c>
      <c r="C106" s="26" t="str">
        <v>K_LN01</v>
      </c>
      <c r="D106" s="26" t="str">
        <v>23.444518, 56.717975</v>
      </c>
      <c r="E106" s="26" t="str">
        <v>4363</v>
      </c>
      <c r="F106" s="26" t="str">
        <v>Pole (PMT)</v>
      </c>
      <c r="G106" s="26" t="str">
        <v>3</v>
      </c>
      <c r="H106" s="26">
        <v>100</v>
      </c>
      <c r="I106" s="26" t="str">
        <v>04/06/2026, 14:17</v>
      </c>
      <c r="J106" s="26">
        <v>1</v>
      </c>
      <c r="K106" s="26">
        <v>248</v>
      </c>
      <c r="L106" s="26">
        <v>249</v>
      </c>
      <c r="M106" s="26">
        <v>249</v>
      </c>
      <c r="N106" s="26">
        <v>433</v>
      </c>
      <c r="O106" s="26">
        <v>434</v>
      </c>
      <c r="P106" s="26">
        <v>434</v>
      </c>
      <c r="Q106" s="27" t="str">
        <v>185 mm²</v>
      </c>
      <c r="R106" s="28" t="str">
        <v>Cu</v>
      </c>
      <c r="S106" s="28">
        <v>0</v>
      </c>
      <c r="T106" s="28">
        <v>0</v>
      </c>
      <c r="U106" s="28">
        <v>0</v>
      </c>
      <c r="V106" s="29">
        <v>0</v>
      </c>
      <c r="W106" s="30" t="str">
        <v/>
      </c>
      <c r="X106" s="31" t="str">
        <v/>
      </c>
      <c r="Y106" s="31" t="str">
        <v/>
      </c>
      <c r="Z106" s="31" t="str">
        <v/>
      </c>
      <c r="AA106" s="31" t="str">
        <v/>
      </c>
      <c r="AB106" s="32" t="str">
        <v/>
      </c>
      <c r="AC106" s="27" t="str">
        <v/>
      </c>
      <c r="AD106" s="28" t="str">
        <v/>
      </c>
      <c r="AE106" s="28" t="str">
        <v/>
      </c>
      <c r="AF106" s="28" t="str">
        <v/>
      </c>
      <c r="AG106" s="28" t="str">
        <v/>
      </c>
      <c r="AH106" s="29" t="str">
        <v/>
      </c>
      <c r="AI106" s="30" t="str">
        <v/>
      </c>
      <c r="AJ106" s="31" t="str">
        <v/>
      </c>
      <c r="AK106" s="31" t="str">
        <v/>
      </c>
      <c r="AL106" s="31" t="str">
        <v/>
      </c>
      <c r="AM106" s="31" t="str">
        <v/>
      </c>
      <c r="AN106" s="32" t="str">
        <v/>
      </c>
      <c r="AO106" s="27" t="str">
        <v/>
      </c>
      <c r="AP106" s="28" t="str">
        <v/>
      </c>
      <c r="AQ106" s="28" t="str">
        <v/>
      </c>
      <c r="AR106" s="28" t="str">
        <v/>
      </c>
      <c r="AS106" s="28" t="str">
        <v/>
      </c>
      <c r="AT106" s="29" t="str">
        <v/>
      </c>
      <c r="AU106" s="30" t="str">
        <v/>
      </c>
      <c r="AV106" s="31" t="str">
        <v/>
      </c>
      <c r="AW106" s="31" t="str">
        <v/>
      </c>
      <c r="AX106" s="31" t="str">
        <v/>
      </c>
      <c r="AY106" s="31" t="str">
        <v/>
      </c>
      <c r="AZ106" s="32" t="str">
        <v/>
      </c>
      <c r="BA106" s="27" t="str">
        <v/>
      </c>
      <c r="BB106" s="28" t="str">
        <v/>
      </c>
      <c r="BC106" s="28" t="str">
        <v/>
      </c>
      <c r="BD106" s="28" t="str">
        <v/>
      </c>
      <c r="BE106" s="28" t="str">
        <v/>
      </c>
      <c r="BF106" s="29" t="str">
        <v/>
      </c>
      <c r="BG106" s="30" t="str">
        <v/>
      </c>
      <c r="BH106" s="31" t="str">
        <v/>
      </c>
      <c r="BI106" s="31" t="str">
        <v/>
      </c>
      <c r="BJ106" s="31" t="str">
        <v/>
      </c>
      <c r="BK106" s="31" t="str">
        <v/>
      </c>
      <c r="BL106" s="32" t="str">
        <v/>
      </c>
      <c r="BM106" s="26">
        <f>SUM(S106,Y106,AE106,AK106,AQ106,AW106,BC106,BI106)</f>
      </c>
      <c r="BN106" s="26">
        <f>SUM(T106,Z106,AF106,AL106,AR106,AX106,BD106,BJ106)</f>
      </c>
      <c r="BO106" s="26">
        <f>SUM(U106,AA106,AG106,AM106,AS106,AY106,BE106,BK106)</f>
      </c>
      <c r="BP106" s="26">
        <f>SUM(V106,AB106,AH106,AN106,AT106,AZ106,BF106,BL106)</f>
      </c>
      <c r="BQ106" s="26">
        <f>MAX(BM106:BO106)</f>
      </c>
      <c r="BR106" s="26">
        <f>MIN(BM106:BO106)</f>
      </c>
      <c r="BS106" s="33">
        <f>IF(H106&gt;0,(BQ106*SQRT(3)*IF(N106&gt;0,N106,IF(O106&gt;0,O106,IF(P106&gt;0,P106,415)))/(H106*1000))*100,0)</f>
      </c>
      <c r="BT106" s="33">
        <f>IF(BS106&gt;70,"Upgrade","OK - No Upgrade")</f>
      </c>
      <c r="BU106" s="33">
        <f>IF(IF(AVERAGE(BM106:BO106)&gt;0,((BQ106-AVERAGE(BM106:BO106))/AVERAGE(BM106:BO106))*100,0)&gt;10,"Need to Balance","OK - Balanced")</f>
      </c>
    </row>
    <row r="107" ht="15.75" customHeight="1">
      <c r="A107" s="26" t="str">
        <v>Hijermat</v>
      </c>
      <c r="B107" s="26" t="str">
        <v>HUGERMAT</v>
      </c>
      <c r="C107" s="26" t="str">
        <v>K_LN01</v>
      </c>
      <c r="D107" s="26" t="str">
        <v>23.444145, 56.717296</v>
      </c>
      <c r="E107" s="26" t="str">
        <v>2070</v>
      </c>
      <c r="F107" s="26" t="str">
        <v>Pole (PMT)</v>
      </c>
      <c r="G107" s="26" t="str">
        <v>3</v>
      </c>
      <c r="H107" s="26">
        <v>315</v>
      </c>
      <c r="I107" s="26" t="str">
        <v>04/06/2026, 14:15</v>
      </c>
      <c r="J107" s="26">
        <v>1</v>
      </c>
      <c r="K107" s="26">
        <v>247</v>
      </c>
      <c r="L107" s="26">
        <v>248</v>
      </c>
      <c r="M107" s="26">
        <v>247</v>
      </c>
      <c r="N107" s="26">
        <v>432</v>
      </c>
      <c r="O107" s="26">
        <v>432</v>
      </c>
      <c r="P107" s="26">
        <v>431</v>
      </c>
      <c r="Q107" s="27" t="str">
        <v>185 mm²</v>
      </c>
      <c r="R107" s="28" t="str">
        <v>Cu</v>
      </c>
      <c r="S107" s="28">
        <v>23</v>
      </c>
      <c r="T107" s="28">
        <v>10</v>
      </c>
      <c r="U107" s="28">
        <v>28</v>
      </c>
      <c r="V107" s="29">
        <v>16</v>
      </c>
      <c r="W107" s="30" t="str">
        <v>185 mm²</v>
      </c>
      <c r="X107" s="31" t="str">
        <v>Cu</v>
      </c>
      <c r="Y107" s="31">
        <v>0</v>
      </c>
      <c r="Z107" s="31">
        <v>0</v>
      </c>
      <c r="AA107" s="31">
        <v>0</v>
      </c>
      <c r="AB107" s="32">
        <v>0</v>
      </c>
      <c r="AC107" s="27" t="str">
        <v/>
      </c>
      <c r="AD107" s="28" t="str">
        <v/>
      </c>
      <c r="AE107" s="28" t="str">
        <v/>
      </c>
      <c r="AF107" s="28" t="str">
        <v/>
      </c>
      <c r="AG107" s="28" t="str">
        <v/>
      </c>
      <c r="AH107" s="29" t="str">
        <v/>
      </c>
      <c r="AI107" s="30" t="str">
        <v/>
      </c>
      <c r="AJ107" s="31" t="str">
        <v/>
      </c>
      <c r="AK107" s="31" t="str">
        <v/>
      </c>
      <c r="AL107" s="31" t="str">
        <v/>
      </c>
      <c r="AM107" s="31" t="str">
        <v/>
      </c>
      <c r="AN107" s="32" t="str">
        <v/>
      </c>
      <c r="AO107" s="27" t="str">
        <v/>
      </c>
      <c r="AP107" s="28" t="str">
        <v/>
      </c>
      <c r="AQ107" s="28" t="str">
        <v/>
      </c>
      <c r="AR107" s="28" t="str">
        <v/>
      </c>
      <c r="AS107" s="28" t="str">
        <v/>
      </c>
      <c r="AT107" s="29" t="str">
        <v/>
      </c>
      <c r="AU107" s="30" t="str">
        <v/>
      </c>
      <c r="AV107" s="31" t="str">
        <v/>
      </c>
      <c r="AW107" s="31" t="str">
        <v/>
      </c>
      <c r="AX107" s="31" t="str">
        <v/>
      </c>
      <c r="AY107" s="31" t="str">
        <v/>
      </c>
      <c r="AZ107" s="32" t="str">
        <v/>
      </c>
      <c r="BA107" s="27" t="str">
        <v/>
      </c>
      <c r="BB107" s="28" t="str">
        <v/>
      </c>
      <c r="BC107" s="28" t="str">
        <v/>
      </c>
      <c r="BD107" s="28" t="str">
        <v/>
      </c>
      <c r="BE107" s="28" t="str">
        <v/>
      </c>
      <c r="BF107" s="29" t="str">
        <v/>
      </c>
      <c r="BG107" s="30" t="str">
        <v/>
      </c>
      <c r="BH107" s="31" t="str">
        <v/>
      </c>
      <c r="BI107" s="31" t="str">
        <v/>
      </c>
      <c r="BJ107" s="31" t="str">
        <v/>
      </c>
      <c r="BK107" s="31" t="str">
        <v/>
      </c>
      <c r="BL107" s="32" t="str">
        <v/>
      </c>
      <c r="BM107" s="26">
        <f>SUM(S107,Y107,AE107,AK107,AQ107,AW107,BC107,BI107)</f>
      </c>
      <c r="BN107" s="26">
        <f>SUM(T107,Z107,AF107,AL107,AR107,AX107,BD107,BJ107)</f>
      </c>
      <c r="BO107" s="26">
        <f>SUM(U107,AA107,AG107,AM107,AS107,AY107,BE107,BK107)</f>
      </c>
      <c r="BP107" s="26">
        <f>SUM(V107,AB107,AH107,AN107,AT107,AZ107,BF107,BL107)</f>
      </c>
      <c r="BQ107" s="26">
        <f>MAX(BM107:BO107)</f>
      </c>
      <c r="BR107" s="26">
        <f>MIN(BM107:BO107)</f>
      </c>
      <c r="BS107" s="33">
        <f>IF(H107&gt;0,(BQ107*SQRT(3)*IF(N107&gt;0,N107,IF(O107&gt;0,O107,IF(P107&gt;0,P107,415)))/(H107*1000))*100,0)</f>
      </c>
      <c r="BT107" s="33">
        <f>IF(BS107&gt;70,"Upgrade","OK - No Upgrade")</f>
      </c>
      <c r="BU107" s="33">
        <f>IF(IF(AVERAGE(BM107:BO107)&gt;0,((BQ107-AVERAGE(BM107:BO107))/AVERAGE(BM107:BO107))*100,0)&gt;10,"Need to Balance","OK - Balanced")</f>
      </c>
    </row>
    <row r="108" ht="15.75" customHeight="1">
      <c r="A108" s="26" t="str">
        <v>Hijermat</v>
      </c>
      <c r="B108" s="26" t="str">
        <v>HUGERMAT</v>
      </c>
      <c r="C108" s="26" t="str">
        <v>K_LN01</v>
      </c>
      <c r="D108" s="26" t="str">
        <v>23.441236, 56.709882</v>
      </c>
      <c r="E108" s="26" t="str">
        <v>958</v>
      </c>
      <c r="F108" s="26" t="str">
        <v>Pole (PMT)</v>
      </c>
      <c r="G108" s="26" t="str">
        <v>3</v>
      </c>
      <c r="H108" s="26">
        <v>100</v>
      </c>
      <c r="I108" s="26" t="str">
        <v>04/06/2026, 14:08</v>
      </c>
      <c r="J108" s="26">
        <v>1</v>
      </c>
      <c r="K108" s="26">
        <v>248</v>
      </c>
      <c r="L108" s="26">
        <v>249</v>
      </c>
      <c r="M108" s="26">
        <v>248</v>
      </c>
      <c r="N108" s="26">
        <v>433</v>
      </c>
      <c r="O108" s="26">
        <v>434</v>
      </c>
      <c r="P108" s="26">
        <v>432</v>
      </c>
      <c r="Q108" s="27" t="str">
        <v>120 mm²</v>
      </c>
      <c r="R108" s="28" t="str">
        <v>Cu</v>
      </c>
      <c r="S108" s="28">
        <v>0</v>
      </c>
      <c r="T108" s="28">
        <v>0</v>
      </c>
      <c r="U108" s="28">
        <v>0</v>
      </c>
      <c r="V108" s="29">
        <v>0</v>
      </c>
      <c r="W108" s="30" t="str">
        <v/>
      </c>
      <c r="X108" s="31" t="str">
        <v/>
      </c>
      <c r="Y108" s="31" t="str">
        <v/>
      </c>
      <c r="Z108" s="31" t="str">
        <v/>
      </c>
      <c r="AA108" s="31" t="str">
        <v/>
      </c>
      <c r="AB108" s="32" t="str">
        <v/>
      </c>
      <c r="AC108" s="27" t="str">
        <v/>
      </c>
      <c r="AD108" s="28" t="str">
        <v/>
      </c>
      <c r="AE108" s="28" t="str">
        <v/>
      </c>
      <c r="AF108" s="28" t="str">
        <v/>
      </c>
      <c r="AG108" s="28" t="str">
        <v/>
      </c>
      <c r="AH108" s="29" t="str">
        <v/>
      </c>
      <c r="AI108" s="30" t="str">
        <v/>
      </c>
      <c r="AJ108" s="31" t="str">
        <v/>
      </c>
      <c r="AK108" s="31" t="str">
        <v/>
      </c>
      <c r="AL108" s="31" t="str">
        <v/>
      </c>
      <c r="AM108" s="31" t="str">
        <v/>
      </c>
      <c r="AN108" s="32" t="str">
        <v/>
      </c>
      <c r="AO108" s="27" t="str">
        <v/>
      </c>
      <c r="AP108" s="28" t="str">
        <v/>
      </c>
      <c r="AQ108" s="28" t="str">
        <v/>
      </c>
      <c r="AR108" s="28" t="str">
        <v/>
      </c>
      <c r="AS108" s="28" t="str">
        <v/>
      </c>
      <c r="AT108" s="29" t="str">
        <v/>
      </c>
      <c r="AU108" s="30" t="str">
        <v/>
      </c>
      <c r="AV108" s="31" t="str">
        <v/>
      </c>
      <c r="AW108" s="31" t="str">
        <v/>
      </c>
      <c r="AX108" s="31" t="str">
        <v/>
      </c>
      <c r="AY108" s="31" t="str">
        <v/>
      </c>
      <c r="AZ108" s="32" t="str">
        <v/>
      </c>
      <c r="BA108" s="27" t="str">
        <v/>
      </c>
      <c r="BB108" s="28" t="str">
        <v/>
      </c>
      <c r="BC108" s="28" t="str">
        <v/>
      </c>
      <c r="BD108" s="28" t="str">
        <v/>
      </c>
      <c r="BE108" s="28" t="str">
        <v/>
      </c>
      <c r="BF108" s="29" t="str">
        <v/>
      </c>
      <c r="BG108" s="30" t="str">
        <v/>
      </c>
      <c r="BH108" s="31" t="str">
        <v/>
      </c>
      <c r="BI108" s="31" t="str">
        <v/>
      </c>
      <c r="BJ108" s="31" t="str">
        <v/>
      </c>
      <c r="BK108" s="31" t="str">
        <v/>
      </c>
      <c r="BL108" s="32" t="str">
        <v/>
      </c>
      <c r="BM108" s="26">
        <f>SUM(S108,Y108,AE108,AK108,AQ108,AW108,BC108,BI108)</f>
      </c>
      <c r="BN108" s="26">
        <f>SUM(T108,Z108,AF108,AL108,AR108,AX108,BD108,BJ108)</f>
      </c>
      <c r="BO108" s="26">
        <f>SUM(U108,AA108,AG108,AM108,AS108,AY108,BE108,BK108)</f>
      </c>
      <c r="BP108" s="26">
        <f>SUM(V108,AB108,AH108,AN108,AT108,AZ108,BF108,BL108)</f>
      </c>
      <c r="BQ108" s="26">
        <f>MAX(BM108:BO108)</f>
      </c>
      <c r="BR108" s="26">
        <f>MIN(BM108:BO108)</f>
      </c>
      <c r="BS108" s="33">
        <f>IF(H108&gt;0,(BQ108*SQRT(3)*IF(N108&gt;0,N108,IF(O108&gt;0,O108,IF(P108&gt;0,P108,415)))/(H108*1000))*100,0)</f>
      </c>
      <c r="BT108" s="33">
        <f>IF(BS108&gt;70,"Upgrade","OK - No Upgrade")</f>
      </c>
      <c r="BU108" s="33">
        <f>IF(IF(AVERAGE(BM108:BO108)&gt;0,((BQ108-AVERAGE(BM108:BO108))/AVERAGE(BM108:BO108))*100,0)&gt;10,"Need to Balance","OK - Balanced")</f>
      </c>
    </row>
    <row r="109" ht="15.75" customHeight="1">
      <c r="A109" s="26" t="str">
        <v>Hijermat</v>
      </c>
      <c r="B109" s="26" t="str">
        <v>HUGERMAT</v>
      </c>
      <c r="C109" s="26" t="str">
        <v>K_LN01</v>
      </c>
      <c r="D109" s="26" t="str">
        <v>23.440825, 56.709762</v>
      </c>
      <c r="E109" s="26" t="str">
        <v>4336</v>
      </c>
      <c r="F109" s="26" t="str">
        <v>Pole (PMT)</v>
      </c>
      <c r="G109" s="26" t="str">
        <v>3</v>
      </c>
      <c r="H109" s="26">
        <v>100</v>
      </c>
      <c r="I109" s="26" t="str">
        <v>04/06/2026, 14:06</v>
      </c>
      <c r="J109" s="26">
        <v>1</v>
      </c>
      <c r="K109" s="26">
        <v>249</v>
      </c>
      <c r="L109" s="26">
        <v>249</v>
      </c>
      <c r="M109" s="26">
        <v>248</v>
      </c>
      <c r="N109" s="26">
        <v>433</v>
      </c>
      <c r="O109" s="26">
        <v>432</v>
      </c>
      <c r="P109" s="26">
        <v>433</v>
      </c>
      <c r="Q109" s="27" t="str">
        <v>185 mm²</v>
      </c>
      <c r="R109" s="28" t="str">
        <v>Cu</v>
      </c>
      <c r="S109" s="28">
        <v>5</v>
      </c>
      <c r="T109" s="28">
        <v>9</v>
      </c>
      <c r="U109" s="28">
        <v>11</v>
      </c>
      <c r="V109" s="29">
        <v>15</v>
      </c>
      <c r="W109" s="30" t="str">
        <v/>
      </c>
      <c r="X109" s="31" t="str">
        <v/>
      </c>
      <c r="Y109" s="31" t="str">
        <v/>
      </c>
      <c r="Z109" s="31" t="str">
        <v/>
      </c>
      <c r="AA109" s="31" t="str">
        <v/>
      </c>
      <c r="AB109" s="32" t="str">
        <v/>
      </c>
      <c r="AC109" s="27" t="str">
        <v/>
      </c>
      <c r="AD109" s="28" t="str">
        <v/>
      </c>
      <c r="AE109" s="28" t="str">
        <v/>
      </c>
      <c r="AF109" s="28" t="str">
        <v/>
      </c>
      <c r="AG109" s="28" t="str">
        <v/>
      </c>
      <c r="AH109" s="29" t="str">
        <v/>
      </c>
      <c r="AI109" s="30" t="str">
        <v/>
      </c>
      <c r="AJ109" s="31" t="str">
        <v/>
      </c>
      <c r="AK109" s="31" t="str">
        <v/>
      </c>
      <c r="AL109" s="31" t="str">
        <v/>
      </c>
      <c r="AM109" s="31" t="str">
        <v/>
      </c>
      <c r="AN109" s="32" t="str">
        <v/>
      </c>
      <c r="AO109" s="27" t="str">
        <v/>
      </c>
      <c r="AP109" s="28" t="str">
        <v/>
      </c>
      <c r="AQ109" s="28" t="str">
        <v/>
      </c>
      <c r="AR109" s="28" t="str">
        <v/>
      </c>
      <c r="AS109" s="28" t="str">
        <v/>
      </c>
      <c r="AT109" s="29" t="str">
        <v/>
      </c>
      <c r="AU109" s="30" t="str">
        <v/>
      </c>
      <c r="AV109" s="31" t="str">
        <v/>
      </c>
      <c r="AW109" s="31" t="str">
        <v/>
      </c>
      <c r="AX109" s="31" t="str">
        <v/>
      </c>
      <c r="AY109" s="31" t="str">
        <v/>
      </c>
      <c r="AZ109" s="32" t="str">
        <v/>
      </c>
      <c r="BA109" s="27" t="str">
        <v/>
      </c>
      <c r="BB109" s="28" t="str">
        <v/>
      </c>
      <c r="BC109" s="28" t="str">
        <v/>
      </c>
      <c r="BD109" s="28" t="str">
        <v/>
      </c>
      <c r="BE109" s="28" t="str">
        <v/>
      </c>
      <c r="BF109" s="29" t="str">
        <v/>
      </c>
      <c r="BG109" s="30" t="str">
        <v/>
      </c>
      <c r="BH109" s="31" t="str">
        <v/>
      </c>
      <c r="BI109" s="31" t="str">
        <v/>
      </c>
      <c r="BJ109" s="31" t="str">
        <v/>
      </c>
      <c r="BK109" s="31" t="str">
        <v/>
      </c>
      <c r="BL109" s="32" t="str">
        <v/>
      </c>
      <c r="BM109" s="26">
        <f>SUM(S109,Y109,AE109,AK109,AQ109,AW109,BC109,BI109)</f>
      </c>
      <c r="BN109" s="26">
        <f>SUM(T109,Z109,AF109,AL109,AR109,AX109,BD109,BJ109)</f>
      </c>
      <c r="BO109" s="26">
        <f>SUM(U109,AA109,AG109,AM109,AS109,AY109,BE109,BK109)</f>
      </c>
      <c r="BP109" s="26">
        <f>SUM(V109,AB109,AH109,AN109,AT109,AZ109,BF109,BL109)</f>
      </c>
      <c r="BQ109" s="26">
        <f>MAX(BM109:BO109)</f>
      </c>
      <c r="BR109" s="26">
        <f>MIN(BM109:BO109)</f>
      </c>
      <c r="BS109" s="33">
        <f>IF(H109&gt;0,(BQ109*SQRT(3)*IF(N109&gt;0,N109,IF(O109&gt;0,O109,IF(P109&gt;0,P109,415)))/(H109*1000))*100,0)</f>
      </c>
      <c r="BT109" s="33">
        <f>IF(BS109&gt;70,"Upgrade","OK - No Upgrade")</f>
      </c>
      <c r="BU109" s="33">
        <f>IF(IF(AVERAGE(BM109:BO109)&gt;0,((BQ109-AVERAGE(BM109:BO109))/AVERAGE(BM109:BO109))*100,0)&gt;10,"Need to Balance","OK - Balanced")</f>
      </c>
    </row>
    <row r="110" ht="15.75" customHeight="1">
      <c r="A110" s="26" t="str">
        <v>Hijermat</v>
      </c>
      <c r="B110" s="26" t="str">
        <v>HUGERMAT</v>
      </c>
      <c r="C110" s="26" t="str">
        <v>K_LN01</v>
      </c>
      <c r="D110" s="26" t="str">
        <v>23.437959, 56.708933</v>
      </c>
      <c r="E110" s="26" t="str">
        <v>0858</v>
      </c>
      <c r="F110" s="26" t="str">
        <v>Ground (GMT)</v>
      </c>
      <c r="G110" s="26" t="str">
        <v>3</v>
      </c>
      <c r="H110" s="26">
        <v>1000</v>
      </c>
      <c r="I110" s="26" t="str">
        <v>04/06/2026, 14:03</v>
      </c>
      <c r="J110" s="26">
        <v>1</v>
      </c>
      <c r="K110" s="26">
        <v>249</v>
      </c>
      <c r="L110" s="26">
        <v>249</v>
      </c>
      <c r="M110" s="26">
        <v>250</v>
      </c>
      <c r="N110" s="26">
        <v>433</v>
      </c>
      <c r="O110" s="26">
        <v>433</v>
      </c>
      <c r="P110" s="26">
        <v>434</v>
      </c>
      <c r="Q110" s="27" t="str">
        <v>185 mm²</v>
      </c>
      <c r="R110" s="28" t="str">
        <v>Cu</v>
      </c>
      <c r="S110" s="28">
        <v>91</v>
      </c>
      <c r="T110" s="28">
        <v>103</v>
      </c>
      <c r="U110" s="28">
        <v>71</v>
      </c>
      <c r="V110" s="29">
        <v>19</v>
      </c>
      <c r="W110" s="30" t="str">
        <v>185 mm²</v>
      </c>
      <c r="X110" s="31" t="str">
        <v>Cu</v>
      </c>
      <c r="Y110" s="31">
        <v>26</v>
      </c>
      <c r="Z110" s="31">
        <v>48</v>
      </c>
      <c r="AA110" s="31">
        <v>19</v>
      </c>
      <c r="AB110" s="32">
        <v>23</v>
      </c>
      <c r="AC110" s="27" t="str">
        <v>185 mm²</v>
      </c>
      <c r="AD110" s="28" t="str">
        <v>Cu</v>
      </c>
      <c r="AE110" s="28">
        <v>85</v>
      </c>
      <c r="AF110" s="28">
        <v>60</v>
      </c>
      <c r="AG110" s="28">
        <v>67</v>
      </c>
      <c r="AH110" s="29">
        <v>22</v>
      </c>
      <c r="AI110" s="30" t="str">
        <v/>
      </c>
      <c r="AJ110" s="31" t="str">
        <v/>
      </c>
      <c r="AK110" s="31" t="str">
        <v/>
      </c>
      <c r="AL110" s="31" t="str">
        <v/>
      </c>
      <c r="AM110" s="31" t="str">
        <v/>
      </c>
      <c r="AN110" s="32" t="str">
        <v/>
      </c>
      <c r="AO110" s="27" t="str">
        <v/>
      </c>
      <c r="AP110" s="28" t="str">
        <v/>
      </c>
      <c r="AQ110" s="28" t="str">
        <v/>
      </c>
      <c r="AR110" s="28" t="str">
        <v/>
      </c>
      <c r="AS110" s="28" t="str">
        <v/>
      </c>
      <c r="AT110" s="29" t="str">
        <v/>
      </c>
      <c r="AU110" s="30" t="str">
        <v/>
      </c>
      <c r="AV110" s="31" t="str">
        <v/>
      </c>
      <c r="AW110" s="31" t="str">
        <v/>
      </c>
      <c r="AX110" s="31" t="str">
        <v/>
      </c>
      <c r="AY110" s="31" t="str">
        <v/>
      </c>
      <c r="AZ110" s="32" t="str">
        <v/>
      </c>
      <c r="BA110" s="27" t="str">
        <v/>
      </c>
      <c r="BB110" s="28" t="str">
        <v/>
      </c>
      <c r="BC110" s="28" t="str">
        <v/>
      </c>
      <c r="BD110" s="28" t="str">
        <v/>
      </c>
      <c r="BE110" s="28" t="str">
        <v/>
      </c>
      <c r="BF110" s="29" t="str">
        <v/>
      </c>
      <c r="BG110" s="30" t="str">
        <v/>
      </c>
      <c r="BH110" s="31" t="str">
        <v/>
      </c>
      <c r="BI110" s="31" t="str">
        <v/>
      </c>
      <c r="BJ110" s="31" t="str">
        <v/>
      </c>
      <c r="BK110" s="31" t="str">
        <v/>
      </c>
      <c r="BL110" s="32" t="str">
        <v/>
      </c>
      <c r="BM110" s="26">
        <f>SUM(S110,Y110,AE110,AK110,AQ110,AW110,BC110,BI110)</f>
      </c>
      <c r="BN110" s="26">
        <f>SUM(T110,Z110,AF110,AL110,AR110,AX110,BD110,BJ110)</f>
      </c>
      <c r="BO110" s="26">
        <f>SUM(U110,AA110,AG110,AM110,AS110,AY110,BE110,BK110)</f>
      </c>
      <c r="BP110" s="26">
        <f>SUM(V110,AB110,AH110,AN110,AT110,AZ110,BF110,BL110)</f>
      </c>
      <c r="BQ110" s="26">
        <f>MAX(BM110:BO110)</f>
      </c>
      <c r="BR110" s="26">
        <f>MIN(BM110:BO110)</f>
      </c>
      <c r="BS110" s="33">
        <f>IF(H110&gt;0,(BQ110*SQRT(3)*IF(N110&gt;0,N110,IF(O110&gt;0,O110,IF(P110&gt;0,P110,415)))/(H110*1000))*100,0)</f>
      </c>
      <c r="BT110" s="33">
        <f>IF(BS110&gt;70,"Upgrade","OK - No Upgrade")</f>
      </c>
      <c r="BU110" s="33">
        <f>IF(IF(AVERAGE(BM110:BO110)&gt;0,((BQ110-AVERAGE(BM110:BO110))/AVERAGE(BM110:BO110))*100,0)&gt;10,"Need to Balance","OK - Balanced")</f>
      </c>
    </row>
    <row r="111" ht="15.75" customHeight="1">
      <c r="A111" s="26" t="str">
        <v>Hijermat</v>
      </c>
      <c r="B111" s="26" t="str">
        <v>HUGERMAT</v>
      </c>
      <c r="C111" s="26" t="str">
        <v>K_LN01</v>
      </c>
      <c r="D111" s="26" t="str">
        <v>23.431697, 56.710769</v>
      </c>
      <c r="E111" s="26" t="str">
        <v>2251</v>
      </c>
      <c r="F111" s="26" t="str">
        <v>Pole (PMT)</v>
      </c>
      <c r="G111" s="26" t="str">
        <v>3</v>
      </c>
      <c r="H111" s="26">
        <v>315</v>
      </c>
      <c r="I111" s="26" t="str">
        <v>04/06/2026, 13:57</v>
      </c>
      <c r="J111" s="26">
        <v>1</v>
      </c>
      <c r="K111" s="26">
        <v>242</v>
      </c>
      <c r="L111" s="26">
        <v>241</v>
      </c>
      <c r="M111" s="26">
        <v>243</v>
      </c>
      <c r="N111" s="26">
        <v>424</v>
      </c>
      <c r="O111" s="26">
        <v>425</v>
      </c>
      <c r="P111" s="26">
        <v>423</v>
      </c>
      <c r="Q111" s="27" t="str">
        <v>185 mm²</v>
      </c>
      <c r="R111" s="28" t="str">
        <v>Cu</v>
      </c>
      <c r="S111" s="28">
        <v>0</v>
      </c>
      <c r="T111" s="28" t="str">
        <v/>
      </c>
      <c r="U111" s="28" t="str">
        <v/>
      </c>
      <c r="V111" s="29" t="str">
        <v/>
      </c>
      <c r="W111" s="30" t="str">
        <v>185 mm²</v>
      </c>
      <c r="X111" s="31" t="str">
        <v>Cu</v>
      </c>
      <c r="Y111" s="31">
        <v>155</v>
      </c>
      <c r="Z111" s="31">
        <v>61</v>
      </c>
      <c r="AA111" s="31">
        <v>96</v>
      </c>
      <c r="AB111" s="32">
        <v>77</v>
      </c>
      <c r="AC111" s="27" t="str">
        <v/>
      </c>
      <c r="AD111" s="28" t="str">
        <v/>
      </c>
      <c r="AE111" s="28" t="str">
        <v/>
      </c>
      <c r="AF111" s="28" t="str">
        <v/>
      </c>
      <c r="AG111" s="28" t="str">
        <v/>
      </c>
      <c r="AH111" s="29" t="str">
        <v/>
      </c>
      <c r="AI111" s="30" t="str">
        <v/>
      </c>
      <c r="AJ111" s="31" t="str">
        <v/>
      </c>
      <c r="AK111" s="31" t="str">
        <v/>
      </c>
      <c r="AL111" s="31" t="str">
        <v/>
      </c>
      <c r="AM111" s="31" t="str">
        <v/>
      </c>
      <c r="AN111" s="32" t="str">
        <v/>
      </c>
      <c r="AO111" s="27" t="str">
        <v/>
      </c>
      <c r="AP111" s="28" t="str">
        <v/>
      </c>
      <c r="AQ111" s="28" t="str">
        <v/>
      </c>
      <c r="AR111" s="28" t="str">
        <v/>
      </c>
      <c r="AS111" s="28" t="str">
        <v/>
      </c>
      <c r="AT111" s="29" t="str">
        <v/>
      </c>
      <c r="AU111" s="30" t="str">
        <v/>
      </c>
      <c r="AV111" s="31" t="str">
        <v/>
      </c>
      <c r="AW111" s="31" t="str">
        <v/>
      </c>
      <c r="AX111" s="31" t="str">
        <v/>
      </c>
      <c r="AY111" s="31" t="str">
        <v/>
      </c>
      <c r="AZ111" s="32" t="str">
        <v/>
      </c>
      <c r="BA111" s="27" t="str">
        <v/>
      </c>
      <c r="BB111" s="28" t="str">
        <v/>
      </c>
      <c r="BC111" s="28" t="str">
        <v/>
      </c>
      <c r="BD111" s="28" t="str">
        <v/>
      </c>
      <c r="BE111" s="28" t="str">
        <v/>
      </c>
      <c r="BF111" s="29" t="str">
        <v/>
      </c>
      <c r="BG111" s="30" t="str">
        <v/>
      </c>
      <c r="BH111" s="31" t="str">
        <v/>
      </c>
      <c r="BI111" s="31" t="str">
        <v/>
      </c>
      <c r="BJ111" s="31" t="str">
        <v/>
      </c>
      <c r="BK111" s="31" t="str">
        <v/>
      </c>
      <c r="BL111" s="32" t="str">
        <v/>
      </c>
      <c r="BM111" s="26">
        <f>SUM(S111,Y111,AE111,AK111,AQ111,AW111,BC111,BI111)</f>
      </c>
      <c r="BN111" s="26">
        <f>SUM(T111,Z111,AF111,AL111,AR111,AX111,BD111,BJ111)</f>
      </c>
      <c r="BO111" s="26">
        <f>SUM(U111,AA111,AG111,AM111,AS111,AY111,BE111,BK111)</f>
      </c>
      <c r="BP111" s="26">
        <f>SUM(V111,AB111,AH111,AN111,AT111,AZ111,BF111,BL111)</f>
      </c>
      <c r="BQ111" s="26">
        <f>MAX(BM111:BO111)</f>
      </c>
      <c r="BR111" s="26">
        <f>MIN(BM111:BO111)</f>
      </c>
      <c r="BS111" s="33">
        <f>IF(H111&gt;0,(BQ111*SQRT(3)*IF(N111&gt;0,N111,IF(O111&gt;0,O111,IF(P111&gt;0,P111,415)))/(H111*1000))*100,0)</f>
      </c>
      <c r="BT111" s="33">
        <f>IF(BS111&gt;70,"Upgrade","OK - No Upgrade")</f>
      </c>
      <c r="BU111" s="33">
        <f>IF(IF(AVERAGE(BM111:BO111)&gt;0,((BQ111-AVERAGE(BM111:BO111))/AVERAGE(BM111:BO111))*100,0)&gt;10,"Need to Balance","OK - Balanced")</f>
      </c>
    </row>
    <row r="112" ht="15.75" customHeight="1">
      <c r="A112" s="26" t="str">
        <v>Hijermat</v>
      </c>
      <c r="B112" s="26" t="str">
        <v>HUGERMAT</v>
      </c>
      <c r="C112" s="26" t="str">
        <v>K_LN01</v>
      </c>
      <c r="D112" s="26" t="str">
        <v>23.435082, 56.706817</v>
      </c>
      <c r="E112" s="26" t="str">
        <v>956</v>
      </c>
      <c r="F112" s="26" t="str">
        <v>Pole (PMT)</v>
      </c>
      <c r="G112" s="26" t="str">
        <v>3</v>
      </c>
      <c r="H112" s="26">
        <v>200</v>
      </c>
      <c r="I112" s="26" t="str">
        <v>04/06/2026, 13:52</v>
      </c>
      <c r="J112" s="26">
        <v>1</v>
      </c>
      <c r="K112" s="26">
        <v>250</v>
      </c>
      <c r="L112" s="26">
        <v>248</v>
      </c>
      <c r="M112" s="26">
        <v>249</v>
      </c>
      <c r="N112" s="26">
        <v>431</v>
      </c>
      <c r="O112" s="26">
        <v>434</v>
      </c>
      <c r="P112" s="26">
        <v>433</v>
      </c>
      <c r="Q112" s="27" t="str">
        <v>120 mm²</v>
      </c>
      <c r="R112" s="28" t="str">
        <v>Cu</v>
      </c>
      <c r="S112" s="28">
        <v>32</v>
      </c>
      <c r="T112" s="28">
        <v>64</v>
      </c>
      <c r="U112" s="28">
        <v>33</v>
      </c>
      <c r="V112" s="29">
        <v>28</v>
      </c>
      <c r="W112" s="30" t="str">
        <v>120 mm²</v>
      </c>
      <c r="X112" s="31" t="str">
        <v>Cu</v>
      </c>
      <c r="Y112" s="31">
        <v>77</v>
      </c>
      <c r="Z112" s="31">
        <v>121</v>
      </c>
      <c r="AA112" s="31">
        <v>97</v>
      </c>
      <c r="AB112" s="32">
        <v>24</v>
      </c>
      <c r="AC112" s="27" t="str">
        <v/>
      </c>
      <c r="AD112" s="28" t="str">
        <v/>
      </c>
      <c r="AE112" s="28" t="str">
        <v/>
      </c>
      <c r="AF112" s="28" t="str">
        <v/>
      </c>
      <c r="AG112" s="28" t="str">
        <v/>
      </c>
      <c r="AH112" s="29" t="str">
        <v/>
      </c>
      <c r="AI112" s="30" t="str">
        <v/>
      </c>
      <c r="AJ112" s="31" t="str">
        <v/>
      </c>
      <c r="AK112" s="31" t="str">
        <v/>
      </c>
      <c r="AL112" s="31" t="str">
        <v/>
      </c>
      <c r="AM112" s="31" t="str">
        <v/>
      </c>
      <c r="AN112" s="32" t="str">
        <v/>
      </c>
      <c r="AO112" s="27" t="str">
        <v/>
      </c>
      <c r="AP112" s="28" t="str">
        <v/>
      </c>
      <c r="AQ112" s="28" t="str">
        <v/>
      </c>
      <c r="AR112" s="28" t="str">
        <v/>
      </c>
      <c r="AS112" s="28" t="str">
        <v/>
      </c>
      <c r="AT112" s="29" t="str">
        <v/>
      </c>
      <c r="AU112" s="30" t="str">
        <v/>
      </c>
      <c r="AV112" s="31" t="str">
        <v/>
      </c>
      <c r="AW112" s="31" t="str">
        <v/>
      </c>
      <c r="AX112" s="31" t="str">
        <v/>
      </c>
      <c r="AY112" s="31" t="str">
        <v/>
      </c>
      <c r="AZ112" s="32" t="str">
        <v/>
      </c>
      <c r="BA112" s="27" t="str">
        <v/>
      </c>
      <c r="BB112" s="28" t="str">
        <v/>
      </c>
      <c r="BC112" s="28" t="str">
        <v/>
      </c>
      <c r="BD112" s="28" t="str">
        <v/>
      </c>
      <c r="BE112" s="28" t="str">
        <v/>
      </c>
      <c r="BF112" s="29" t="str">
        <v/>
      </c>
      <c r="BG112" s="30" t="str">
        <v/>
      </c>
      <c r="BH112" s="31" t="str">
        <v/>
      </c>
      <c r="BI112" s="31" t="str">
        <v/>
      </c>
      <c r="BJ112" s="31" t="str">
        <v/>
      </c>
      <c r="BK112" s="31" t="str">
        <v/>
      </c>
      <c r="BL112" s="32" t="str">
        <v/>
      </c>
      <c r="BM112" s="26">
        <f>SUM(S112,Y112,AE112,AK112,AQ112,AW112,BC112,BI112)</f>
      </c>
      <c r="BN112" s="26">
        <f>SUM(T112,Z112,AF112,AL112,AR112,AX112,BD112,BJ112)</f>
      </c>
      <c r="BO112" s="26">
        <f>SUM(U112,AA112,AG112,AM112,AS112,AY112,BE112,BK112)</f>
      </c>
      <c r="BP112" s="26">
        <f>SUM(V112,AB112,AH112,AN112,AT112,AZ112,BF112,BL112)</f>
      </c>
      <c r="BQ112" s="26">
        <f>MAX(BM112:BO112)</f>
      </c>
      <c r="BR112" s="26">
        <f>MIN(BM112:BO112)</f>
      </c>
      <c r="BS112" s="33">
        <f>IF(H112&gt;0,(BQ112*SQRT(3)*IF(N112&gt;0,N112,IF(O112&gt;0,O112,IF(P112&gt;0,P112,415)))/(H112*1000))*100,0)</f>
      </c>
      <c r="BT112" s="33">
        <f>IF(BS112&gt;70,"Upgrade","OK - No Upgrade")</f>
      </c>
      <c r="BU112" s="33">
        <f>IF(IF(AVERAGE(BM112:BO112)&gt;0,((BQ112-AVERAGE(BM112:BO112))/AVERAGE(BM112:BO112))*100,0)&gt;10,"Need to Balance","OK - Balanced")</f>
      </c>
    </row>
    <row r="113" ht="15.75" customHeight="1">
      <c r="A113" s="26" t="str">
        <v>Hijermat</v>
      </c>
      <c r="B113" s="26" t="str">
        <v>HUGERMAT</v>
      </c>
      <c r="C113" s="26" t="str">
        <v>K_LN01</v>
      </c>
      <c r="D113" s="26" t="str">
        <v>23.434233, 56.710408</v>
      </c>
      <c r="E113" s="26" t="str">
        <v>1734</v>
      </c>
      <c r="F113" s="26" t="str">
        <v>Pole (PMT)</v>
      </c>
      <c r="G113" s="26" t="str">
        <v>3</v>
      </c>
      <c r="H113" s="26">
        <v>100</v>
      </c>
      <c r="I113" s="26" t="str">
        <v>04/06/2026, 13:49</v>
      </c>
      <c r="J113" s="26">
        <v>1</v>
      </c>
      <c r="K113" s="26">
        <v>247</v>
      </c>
      <c r="L113" s="26">
        <v>248</v>
      </c>
      <c r="M113" s="26">
        <v>247</v>
      </c>
      <c r="N113" s="26">
        <v>432</v>
      </c>
      <c r="O113" s="26">
        <v>435</v>
      </c>
      <c r="P113" s="26">
        <v>431</v>
      </c>
      <c r="Q113" s="27" t="str">
        <v>185 mm²</v>
      </c>
      <c r="R113" s="28" t="str">
        <v>Cu</v>
      </c>
      <c r="S113" s="28">
        <v>36</v>
      </c>
      <c r="T113" s="28">
        <v>46</v>
      </c>
      <c r="U113" s="28">
        <v>45</v>
      </c>
      <c r="V113" s="29">
        <v>11</v>
      </c>
      <c r="W113" s="30" t="str">
        <v>185 mm²</v>
      </c>
      <c r="X113" s="31" t="str">
        <v>Cu</v>
      </c>
      <c r="Y113" s="31">
        <v>40</v>
      </c>
      <c r="Z113" s="31">
        <v>18</v>
      </c>
      <c r="AA113" s="31">
        <v>26</v>
      </c>
      <c r="AB113" s="32">
        <v>17</v>
      </c>
      <c r="AC113" s="27" t="str">
        <v/>
      </c>
      <c r="AD113" s="28" t="str">
        <v/>
      </c>
      <c r="AE113" s="28" t="str">
        <v/>
      </c>
      <c r="AF113" s="28" t="str">
        <v/>
      </c>
      <c r="AG113" s="28" t="str">
        <v/>
      </c>
      <c r="AH113" s="29" t="str">
        <v/>
      </c>
      <c r="AI113" s="30" t="str">
        <v/>
      </c>
      <c r="AJ113" s="31" t="str">
        <v/>
      </c>
      <c r="AK113" s="31" t="str">
        <v/>
      </c>
      <c r="AL113" s="31" t="str">
        <v/>
      </c>
      <c r="AM113" s="31" t="str">
        <v/>
      </c>
      <c r="AN113" s="32" t="str">
        <v/>
      </c>
      <c r="AO113" s="27" t="str">
        <v/>
      </c>
      <c r="AP113" s="28" t="str">
        <v/>
      </c>
      <c r="AQ113" s="28" t="str">
        <v/>
      </c>
      <c r="AR113" s="28" t="str">
        <v/>
      </c>
      <c r="AS113" s="28" t="str">
        <v/>
      </c>
      <c r="AT113" s="29" t="str">
        <v/>
      </c>
      <c r="AU113" s="30" t="str">
        <v/>
      </c>
      <c r="AV113" s="31" t="str">
        <v/>
      </c>
      <c r="AW113" s="31" t="str">
        <v/>
      </c>
      <c r="AX113" s="31" t="str">
        <v/>
      </c>
      <c r="AY113" s="31" t="str">
        <v/>
      </c>
      <c r="AZ113" s="32" t="str">
        <v/>
      </c>
      <c r="BA113" s="27" t="str">
        <v/>
      </c>
      <c r="BB113" s="28" t="str">
        <v/>
      </c>
      <c r="BC113" s="28" t="str">
        <v/>
      </c>
      <c r="BD113" s="28" t="str">
        <v/>
      </c>
      <c r="BE113" s="28" t="str">
        <v/>
      </c>
      <c r="BF113" s="29" t="str">
        <v/>
      </c>
      <c r="BG113" s="30" t="str">
        <v/>
      </c>
      <c r="BH113" s="31" t="str">
        <v/>
      </c>
      <c r="BI113" s="31" t="str">
        <v/>
      </c>
      <c r="BJ113" s="31" t="str">
        <v/>
      </c>
      <c r="BK113" s="31" t="str">
        <v/>
      </c>
      <c r="BL113" s="32" t="str">
        <v/>
      </c>
      <c r="BM113" s="26">
        <f>SUM(S113,Y113,AE113,AK113,AQ113,AW113,BC113,BI113)</f>
      </c>
      <c r="BN113" s="26">
        <f>SUM(T113,Z113,AF113,AL113,AR113,AX113,BD113,BJ113)</f>
      </c>
      <c r="BO113" s="26">
        <f>SUM(U113,AA113,AG113,AM113,AS113,AY113,BE113,BK113)</f>
      </c>
      <c r="BP113" s="26">
        <f>SUM(V113,AB113,AH113,AN113,AT113,AZ113,BF113,BL113)</f>
      </c>
      <c r="BQ113" s="26">
        <f>MAX(BM113:BO113)</f>
      </c>
      <c r="BR113" s="26">
        <f>MIN(BM113:BO113)</f>
      </c>
      <c r="BS113" s="33">
        <f>IF(H113&gt;0,(BQ113*SQRT(3)*IF(N113&gt;0,N113,IF(O113&gt;0,O113,IF(P113&gt;0,P113,415)))/(H113*1000))*100,0)</f>
      </c>
      <c r="BT113" s="33">
        <f>IF(BS113&gt;70,"Upgrade","OK - No Upgrade")</f>
      </c>
      <c r="BU113" s="33">
        <f>IF(IF(AVERAGE(BM113:BO113)&gt;0,((BQ113-AVERAGE(BM113:BO113))/AVERAGE(BM113:BO113))*100,0)&gt;10,"Need to Balance","OK - Balanced")</f>
      </c>
    </row>
    <row r="114" ht="15.75" customHeight="1">
      <c r="A114" s="26" t="str">
        <v>Hijermat</v>
      </c>
      <c r="B114" s="26" t="str">
        <v>HUGERMAT</v>
      </c>
      <c r="C114" s="26" t="str">
        <v>K_LN01</v>
      </c>
      <c r="D114" s="26" t="str">
        <v>23.429686, 56.711633</v>
      </c>
      <c r="E114" s="26" t="str">
        <v>954</v>
      </c>
      <c r="F114" s="26" t="str">
        <v>Pole (PMT)</v>
      </c>
      <c r="G114" s="26" t="str">
        <v>3</v>
      </c>
      <c r="H114" s="26">
        <v>315</v>
      </c>
      <c r="I114" s="26" t="str">
        <v>04/06/2026, 13:45</v>
      </c>
      <c r="J114" s="26">
        <v>1</v>
      </c>
      <c r="K114" s="26">
        <v>252</v>
      </c>
      <c r="L114" s="26">
        <v>252</v>
      </c>
      <c r="M114" s="26">
        <v>253</v>
      </c>
      <c r="N114" s="26">
        <v>440</v>
      </c>
      <c r="O114" s="26">
        <v>441</v>
      </c>
      <c r="P114" s="26">
        <v>442</v>
      </c>
      <c r="Q114" s="27" t="str">
        <v>120 mm²</v>
      </c>
      <c r="R114" s="28" t="str">
        <v>Cu</v>
      </c>
      <c r="S114" s="28">
        <v>18</v>
      </c>
      <c r="T114" s="28">
        <v>15</v>
      </c>
      <c r="U114" s="28">
        <v>22</v>
      </c>
      <c r="V114" s="29">
        <v>12</v>
      </c>
      <c r="W114" s="30" t="str">
        <v>120 mm²</v>
      </c>
      <c r="X114" s="31" t="str">
        <v>Cu</v>
      </c>
      <c r="Y114" s="31">
        <v>30</v>
      </c>
      <c r="Z114" s="31">
        <v>39</v>
      </c>
      <c r="AA114" s="31">
        <v>39</v>
      </c>
      <c r="AB114" s="32">
        <v>11</v>
      </c>
      <c r="AC114" s="27" t="str">
        <v/>
      </c>
      <c r="AD114" s="28" t="str">
        <v/>
      </c>
      <c r="AE114" s="28" t="str">
        <v/>
      </c>
      <c r="AF114" s="28" t="str">
        <v/>
      </c>
      <c r="AG114" s="28" t="str">
        <v/>
      </c>
      <c r="AH114" s="29" t="str">
        <v/>
      </c>
      <c r="AI114" s="30" t="str">
        <v/>
      </c>
      <c r="AJ114" s="31" t="str">
        <v/>
      </c>
      <c r="AK114" s="31" t="str">
        <v/>
      </c>
      <c r="AL114" s="31" t="str">
        <v/>
      </c>
      <c r="AM114" s="31" t="str">
        <v/>
      </c>
      <c r="AN114" s="32" t="str">
        <v/>
      </c>
      <c r="AO114" s="27" t="str">
        <v/>
      </c>
      <c r="AP114" s="28" t="str">
        <v/>
      </c>
      <c r="AQ114" s="28" t="str">
        <v/>
      </c>
      <c r="AR114" s="28" t="str">
        <v/>
      </c>
      <c r="AS114" s="28" t="str">
        <v/>
      </c>
      <c r="AT114" s="29" t="str">
        <v/>
      </c>
      <c r="AU114" s="30" t="str">
        <v/>
      </c>
      <c r="AV114" s="31" t="str">
        <v/>
      </c>
      <c r="AW114" s="31" t="str">
        <v/>
      </c>
      <c r="AX114" s="31" t="str">
        <v/>
      </c>
      <c r="AY114" s="31" t="str">
        <v/>
      </c>
      <c r="AZ114" s="32" t="str">
        <v/>
      </c>
      <c r="BA114" s="27" t="str">
        <v/>
      </c>
      <c r="BB114" s="28" t="str">
        <v/>
      </c>
      <c r="BC114" s="28" t="str">
        <v/>
      </c>
      <c r="BD114" s="28" t="str">
        <v/>
      </c>
      <c r="BE114" s="28" t="str">
        <v/>
      </c>
      <c r="BF114" s="29" t="str">
        <v/>
      </c>
      <c r="BG114" s="30" t="str">
        <v/>
      </c>
      <c r="BH114" s="31" t="str">
        <v/>
      </c>
      <c r="BI114" s="31" t="str">
        <v/>
      </c>
      <c r="BJ114" s="31" t="str">
        <v/>
      </c>
      <c r="BK114" s="31" t="str">
        <v/>
      </c>
      <c r="BL114" s="32" t="str">
        <v/>
      </c>
      <c r="BM114" s="26">
        <f>SUM(S114,Y114,AE114,AK114,AQ114,AW114,BC114,BI114)</f>
      </c>
      <c r="BN114" s="26">
        <f>SUM(T114,Z114,AF114,AL114,AR114,AX114,BD114,BJ114)</f>
      </c>
      <c r="BO114" s="26">
        <f>SUM(U114,AA114,AG114,AM114,AS114,AY114,BE114,BK114)</f>
      </c>
      <c r="BP114" s="26">
        <f>SUM(V114,AB114,AH114,AN114,AT114,AZ114,BF114,BL114)</f>
      </c>
      <c r="BQ114" s="26">
        <f>MAX(BM114:BO114)</f>
      </c>
      <c r="BR114" s="26">
        <f>MIN(BM114:BO114)</f>
      </c>
      <c r="BS114" s="33">
        <f>IF(H114&gt;0,(BQ114*SQRT(3)*IF(N114&gt;0,N114,IF(O114&gt;0,O114,IF(P114&gt;0,P114,415)))/(H114*1000))*100,0)</f>
      </c>
      <c r="BT114" s="33">
        <f>IF(BS114&gt;70,"Upgrade","OK - No Upgrade")</f>
      </c>
      <c r="BU114" s="33">
        <f>IF(IF(AVERAGE(BM114:BO114)&gt;0,((BQ114-AVERAGE(BM114:BO114))/AVERAGE(BM114:BO114))*100,0)&gt;10,"Need to Balance","OK - Balanced")</f>
      </c>
    </row>
    <row r="115" ht="15.75" customHeight="1">
      <c r="A115" s="26" t="str">
        <v>Hijermat</v>
      </c>
      <c r="B115" s="26" t="str">
        <v>HUGERMAT</v>
      </c>
      <c r="C115" s="26" t="str">
        <v>K_LN01</v>
      </c>
      <c r="D115" s="26" t="str">
        <v>23.433834, 56.712691</v>
      </c>
      <c r="E115" s="26" t="str">
        <v>955</v>
      </c>
      <c r="F115" s="26" t="str">
        <v>Pole (PMT)</v>
      </c>
      <c r="G115" s="26" t="str">
        <v>3</v>
      </c>
      <c r="H115" s="26">
        <v>315</v>
      </c>
      <c r="I115" s="26" t="str">
        <v>04/06/2026, 13:40</v>
      </c>
      <c r="J115" s="26">
        <v>1</v>
      </c>
      <c r="K115" s="26">
        <v>251</v>
      </c>
      <c r="L115" s="26">
        <v>252</v>
      </c>
      <c r="M115" s="26">
        <v>251</v>
      </c>
      <c r="N115" s="26">
        <v>437</v>
      </c>
      <c r="O115" s="26">
        <v>439</v>
      </c>
      <c r="P115" s="26">
        <v>438</v>
      </c>
      <c r="Q115" s="27" t="str">
        <v>120 mm²</v>
      </c>
      <c r="R115" s="28" t="str">
        <v>Cu</v>
      </c>
      <c r="S115" s="28">
        <v>50</v>
      </c>
      <c r="T115" s="28">
        <v>65</v>
      </c>
      <c r="U115" s="28">
        <v>52</v>
      </c>
      <c r="V115" s="29">
        <v>13</v>
      </c>
      <c r="W115" s="30" t="str">
        <v>120 mm²</v>
      </c>
      <c r="X115" s="31" t="str">
        <v>Cu</v>
      </c>
      <c r="Y115" s="31">
        <v>84</v>
      </c>
      <c r="Z115" s="31">
        <v>55</v>
      </c>
      <c r="AA115" s="31">
        <v>111</v>
      </c>
      <c r="AB115" s="32">
        <v>65</v>
      </c>
      <c r="AC115" s="27" t="str">
        <v>185 mm²</v>
      </c>
      <c r="AD115" s="28" t="str">
        <v>Cu</v>
      </c>
      <c r="AE115" s="28">
        <v>42</v>
      </c>
      <c r="AF115" s="28">
        <v>51</v>
      </c>
      <c r="AG115" s="28">
        <v>35</v>
      </c>
      <c r="AH115" s="29">
        <v>23</v>
      </c>
      <c r="AI115" s="30" t="str">
        <v/>
      </c>
      <c r="AJ115" s="31" t="str">
        <v/>
      </c>
      <c r="AK115" s="31" t="str">
        <v/>
      </c>
      <c r="AL115" s="31" t="str">
        <v/>
      </c>
      <c r="AM115" s="31" t="str">
        <v/>
      </c>
      <c r="AN115" s="32" t="str">
        <v/>
      </c>
      <c r="AO115" s="27" t="str">
        <v/>
      </c>
      <c r="AP115" s="28" t="str">
        <v/>
      </c>
      <c r="AQ115" s="28" t="str">
        <v/>
      </c>
      <c r="AR115" s="28" t="str">
        <v/>
      </c>
      <c r="AS115" s="28" t="str">
        <v/>
      </c>
      <c r="AT115" s="29" t="str">
        <v/>
      </c>
      <c r="AU115" s="30" t="str">
        <v/>
      </c>
      <c r="AV115" s="31" t="str">
        <v/>
      </c>
      <c r="AW115" s="31" t="str">
        <v/>
      </c>
      <c r="AX115" s="31" t="str">
        <v/>
      </c>
      <c r="AY115" s="31" t="str">
        <v/>
      </c>
      <c r="AZ115" s="32" t="str">
        <v/>
      </c>
      <c r="BA115" s="27" t="str">
        <v/>
      </c>
      <c r="BB115" s="28" t="str">
        <v/>
      </c>
      <c r="BC115" s="28" t="str">
        <v/>
      </c>
      <c r="BD115" s="28" t="str">
        <v/>
      </c>
      <c r="BE115" s="28" t="str">
        <v/>
      </c>
      <c r="BF115" s="29" t="str">
        <v/>
      </c>
      <c r="BG115" s="30" t="str">
        <v/>
      </c>
      <c r="BH115" s="31" t="str">
        <v/>
      </c>
      <c r="BI115" s="31" t="str">
        <v/>
      </c>
      <c r="BJ115" s="31" t="str">
        <v/>
      </c>
      <c r="BK115" s="31" t="str">
        <v/>
      </c>
      <c r="BL115" s="32" t="str">
        <v/>
      </c>
      <c r="BM115" s="26">
        <f>SUM(S115,Y115,AE115,AK115,AQ115,AW115,BC115,BI115)</f>
      </c>
      <c r="BN115" s="26">
        <f>SUM(T115,Z115,AF115,AL115,AR115,AX115,BD115,BJ115)</f>
      </c>
      <c r="BO115" s="26">
        <f>SUM(U115,AA115,AG115,AM115,AS115,AY115,BE115,BK115)</f>
      </c>
      <c r="BP115" s="26">
        <f>SUM(V115,AB115,AH115,AN115,AT115,AZ115,BF115,BL115)</f>
      </c>
      <c r="BQ115" s="26">
        <f>MAX(BM115:BO115)</f>
      </c>
      <c r="BR115" s="26">
        <f>MIN(BM115:BO115)</f>
      </c>
      <c r="BS115" s="33">
        <f>IF(H115&gt;0,(BQ115*SQRT(3)*IF(N115&gt;0,N115,IF(O115&gt;0,O115,IF(P115&gt;0,P115,415)))/(H115*1000))*100,0)</f>
      </c>
      <c r="BT115" s="33">
        <f>IF(BS115&gt;70,"Upgrade","OK - No Upgrade")</f>
      </c>
      <c r="BU115" s="33">
        <f>IF(IF(AVERAGE(BM115:BO115)&gt;0,((BQ115-AVERAGE(BM115:BO115))/AVERAGE(BM115:BO115))*100,0)&gt;10,"Need to Balance","OK - Balanced")</f>
      </c>
    </row>
    <row r="116" ht="15.75" customHeight="1">
      <c r="A116" s="26" t="str">
        <v>Hijermat</v>
      </c>
      <c r="B116" s="26" t="str">
        <v>HUGERMAT</v>
      </c>
      <c r="C116" s="26" t="str">
        <v>K_LN01</v>
      </c>
      <c r="D116" s="26" t="str">
        <v>23.430754, 56.715042</v>
      </c>
      <c r="E116" s="26" t="str">
        <v>2296</v>
      </c>
      <c r="F116" s="26" t="str">
        <v>Ground (GMT)</v>
      </c>
      <c r="G116" s="26" t="str">
        <v>3</v>
      </c>
      <c r="H116" s="26">
        <v>1000</v>
      </c>
      <c r="I116" s="26" t="str">
        <v>04/06/2026, 13:34</v>
      </c>
      <c r="J116" s="26">
        <v>1</v>
      </c>
      <c r="K116" s="26">
        <v>254</v>
      </c>
      <c r="L116" s="26">
        <v>254</v>
      </c>
      <c r="M116" s="26">
        <v>255</v>
      </c>
      <c r="N116" s="26">
        <v>442</v>
      </c>
      <c r="O116" s="26">
        <v>441</v>
      </c>
      <c r="P116" s="26">
        <v>443</v>
      </c>
      <c r="Q116" s="27" t="str">
        <v>185 mm²</v>
      </c>
      <c r="R116" s="28" t="str">
        <v>Cu</v>
      </c>
      <c r="S116" s="28">
        <v>61</v>
      </c>
      <c r="T116" s="28">
        <v>83</v>
      </c>
      <c r="U116" s="28">
        <v>93</v>
      </c>
      <c r="V116" s="29">
        <v>29</v>
      </c>
      <c r="W116" s="30" t="str">
        <v>185 mm²</v>
      </c>
      <c r="X116" s="31" t="str">
        <v>Cu</v>
      </c>
      <c r="Y116" s="31">
        <v>122</v>
      </c>
      <c r="Z116" s="31">
        <v>90</v>
      </c>
      <c r="AA116" s="31">
        <v>93</v>
      </c>
      <c r="AB116" s="32">
        <v>31</v>
      </c>
      <c r="AC116" s="27" t="str">
        <v>185 mm²</v>
      </c>
      <c r="AD116" s="28" t="str">
        <v>Cu</v>
      </c>
      <c r="AE116" s="28">
        <v>60</v>
      </c>
      <c r="AF116" s="28">
        <v>20</v>
      </c>
      <c r="AG116" s="28">
        <v>97</v>
      </c>
      <c r="AH116" s="29">
        <v>57</v>
      </c>
      <c r="AI116" s="30" t="str">
        <v/>
      </c>
      <c r="AJ116" s="31" t="str">
        <v/>
      </c>
      <c r="AK116" s="31" t="str">
        <v/>
      </c>
      <c r="AL116" s="31" t="str">
        <v/>
      </c>
      <c r="AM116" s="31" t="str">
        <v/>
      </c>
      <c r="AN116" s="32" t="str">
        <v/>
      </c>
      <c r="AO116" s="27" t="str">
        <v/>
      </c>
      <c r="AP116" s="28" t="str">
        <v/>
      </c>
      <c r="AQ116" s="28" t="str">
        <v/>
      </c>
      <c r="AR116" s="28" t="str">
        <v/>
      </c>
      <c r="AS116" s="28" t="str">
        <v/>
      </c>
      <c r="AT116" s="29" t="str">
        <v/>
      </c>
      <c r="AU116" s="30" t="str">
        <v/>
      </c>
      <c r="AV116" s="31" t="str">
        <v/>
      </c>
      <c r="AW116" s="31" t="str">
        <v/>
      </c>
      <c r="AX116" s="31" t="str">
        <v/>
      </c>
      <c r="AY116" s="31" t="str">
        <v/>
      </c>
      <c r="AZ116" s="32" t="str">
        <v/>
      </c>
      <c r="BA116" s="27" t="str">
        <v/>
      </c>
      <c r="BB116" s="28" t="str">
        <v/>
      </c>
      <c r="BC116" s="28" t="str">
        <v/>
      </c>
      <c r="BD116" s="28" t="str">
        <v/>
      </c>
      <c r="BE116" s="28" t="str">
        <v/>
      </c>
      <c r="BF116" s="29" t="str">
        <v/>
      </c>
      <c r="BG116" s="30" t="str">
        <v/>
      </c>
      <c r="BH116" s="31" t="str">
        <v/>
      </c>
      <c r="BI116" s="31" t="str">
        <v/>
      </c>
      <c r="BJ116" s="31" t="str">
        <v/>
      </c>
      <c r="BK116" s="31" t="str">
        <v/>
      </c>
      <c r="BL116" s="32" t="str">
        <v/>
      </c>
      <c r="BM116" s="26">
        <f>SUM(S116,Y116,AE116,AK116,AQ116,AW116,BC116,BI116)</f>
      </c>
      <c r="BN116" s="26">
        <f>SUM(T116,Z116,AF116,AL116,AR116,AX116,BD116,BJ116)</f>
      </c>
      <c r="BO116" s="26">
        <f>SUM(U116,AA116,AG116,AM116,AS116,AY116,BE116,BK116)</f>
      </c>
      <c r="BP116" s="26">
        <f>SUM(V116,AB116,AH116,AN116,AT116,AZ116,BF116,BL116)</f>
      </c>
      <c r="BQ116" s="26">
        <f>MAX(BM116:BO116)</f>
      </c>
      <c r="BR116" s="26">
        <f>MIN(BM116:BO116)</f>
      </c>
      <c r="BS116" s="33">
        <f>IF(H116&gt;0,(BQ116*SQRT(3)*IF(N116&gt;0,N116,IF(O116&gt;0,O116,IF(P116&gt;0,P116,415)))/(H116*1000))*100,0)</f>
      </c>
      <c r="BT116" s="33">
        <f>IF(BS116&gt;70,"Upgrade","OK - No Upgrade")</f>
      </c>
      <c r="BU116" s="33">
        <f>IF(IF(AVERAGE(BM116:BO116)&gt;0,((BQ116-AVERAGE(BM116:BO116))/AVERAGE(BM116:BO116))*100,0)&gt;10,"Need to Balance","OK - Balanced")</f>
      </c>
    </row>
    <row r="117" ht="15.75" customHeight="1">
      <c r="A117" s="26" t="str">
        <v>Hijermat</v>
      </c>
      <c r="B117" s="26" t="str">
        <v>HUGERMAT</v>
      </c>
      <c r="C117" s="26" t="str">
        <v>K_LN01</v>
      </c>
      <c r="D117" s="26" t="str">
        <v>23.434275, 56.718539</v>
      </c>
      <c r="E117" s="26" t="str">
        <v>952</v>
      </c>
      <c r="F117" s="26" t="str">
        <v>Pole (PMT)</v>
      </c>
      <c r="G117" s="26" t="str">
        <v>3</v>
      </c>
      <c r="H117" s="26">
        <v>100</v>
      </c>
      <c r="I117" s="26" t="str">
        <v>04/06/2026, 13:26</v>
      </c>
      <c r="J117" s="26">
        <v>1</v>
      </c>
      <c r="K117" s="26">
        <v>240</v>
      </c>
      <c r="L117" s="26">
        <v>242</v>
      </c>
      <c r="M117" s="26">
        <v>243</v>
      </c>
      <c r="N117" s="26">
        <v>440</v>
      </c>
      <c r="O117" s="26">
        <v>442</v>
      </c>
      <c r="P117" s="26">
        <v>441</v>
      </c>
      <c r="Q117" s="27" t="str">
        <v>120 mm²</v>
      </c>
      <c r="R117" s="28" t="str">
        <v>Cu</v>
      </c>
      <c r="S117" s="28">
        <v>8</v>
      </c>
      <c r="T117" s="28">
        <v>9</v>
      </c>
      <c r="U117" s="28">
        <v>5</v>
      </c>
      <c r="V117" s="29">
        <v>3</v>
      </c>
      <c r="W117" s="30" t="str">
        <v/>
      </c>
      <c r="X117" s="31" t="str">
        <v/>
      </c>
      <c r="Y117" s="31" t="str">
        <v/>
      </c>
      <c r="Z117" s="31" t="str">
        <v/>
      </c>
      <c r="AA117" s="31" t="str">
        <v/>
      </c>
      <c r="AB117" s="32" t="str">
        <v/>
      </c>
      <c r="AC117" s="27" t="str">
        <v/>
      </c>
      <c r="AD117" s="28" t="str">
        <v/>
      </c>
      <c r="AE117" s="28" t="str">
        <v/>
      </c>
      <c r="AF117" s="28" t="str">
        <v/>
      </c>
      <c r="AG117" s="28" t="str">
        <v/>
      </c>
      <c r="AH117" s="29" t="str">
        <v/>
      </c>
      <c r="AI117" s="30" t="str">
        <v/>
      </c>
      <c r="AJ117" s="31" t="str">
        <v/>
      </c>
      <c r="AK117" s="31" t="str">
        <v/>
      </c>
      <c r="AL117" s="31" t="str">
        <v/>
      </c>
      <c r="AM117" s="31" t="str">
        <v/>
      </c>
      <c r="AN117" s="32" t="str">
        <v/>
      </c>
      <c r="AO117" s="27" t="str">
        <v/>
      </c>
      <c r="AP117" s="28" t="str">
        <v/>
      </c>
      <c r="AQ117" s="28" t="str">
        <v/>
      </c>
      <c r="AR117" s="28" t="str">
        <v/>
      </c>
      <c r="AS117" s="28" t="str">
        <v/>
      </c>
      <c r="AT117" s="29" t="str">
        <v/>
      </c>
      <c r="AU117" s="30" t="str">
        <v/>
      </c>
      <c r="AV117" s="31" t="str">
        <v/>
      </c>
      <c r="AW117" s="31" t="str">
        <v/>
      </c>
      <c r="AX117" s="31" t="str">
        <v/>
      </c>
      <c r="AY117" s="31" t="str">
        <v/>
      </c>
      <c r="AZ117" s="32" t="str">
        <v/>
      </c>
      <c r="BA117" s="27" t="str">
        <v/>
      </c>
      <c r="BB117" s="28" t="str">
        <v/>
      </c>
      <c r="BC117" s="28" t="str">
        <v/>
      </c>
      <c r="BD117" s="28" t="str">
        <v/>
      </c>
      <c r="BE117" s="28" t="str">
        <v/>
      </c>
      <c r="BF117" s="29" t="str">
        <v/>
      </c>
      <c r="BG117" s="30" t="str">
        <v/>
      </c>
      <c r="BH117" s="31" t="str">
        <v/>
      </c>
      <c r="BI117" s="31" t="str">
        <v/>
      </c>
      <c r="BJ117" s="31" t="str">
        <v/>
      </c>
      <c r="BK117" s="31" t="str">
        <v/>
      </c>
      <c r="BL117" s="32" t="str">
        <v/>
      </c>
      <c r="BM117" s="26">
        <f>SUM(S117,Y117,AE117,AK117,AQ117,AW117,BC117,BI117)</f>
      </c>
      <c r="BN117" s="26">
        <f>SUM(T117,Z117,AF117,AL117,AR117,AX117,BD117,BJ117)</f>
      </c>
      <c r="BO117" s="26">
        <f>SUM(U117,AA117,AG117,AM117,AS117,AY117,BE117,BK117)</f>
      </c>
      <c r="BP117" s="26">
        <f>SUM(V117,AB117,AH117,AN117,AT117,AZ117,BF117,BL117)</f>
      </c>
      <c r="BQ117" s="26">
        <f>MAX(BM117:BO117)</f>
      </c>
      <c r="BR117" s="26">
        <f>MIN(BM117:BO117)</f>
      </c>
      <c r="BS117" s="33">
        <f>IF(H117&gt;0,(BQ117*SQRT(3)*IF(N117&gt;0,N117,IF(O117&gt;0,O117,IF(P117&gt;0,P117,415)))/(H117*1000))*100,0)</f>
      </c>
      <c r="BT117" s="33">
        <f>IF(BS117&gt;70,"Upgrade","OK - No Upgrade")</f>
      </c>
      <c r="BU117" s="33">
        <f>IF(IF(AVERAGE(BM117:BO117)&gt;0,((BQ117-AVERAGE(BM117:BO117))/AVERAGE(BM117:BO117))*100,0)&gt;10,"Need to Balance","OK - Balanced")</f>
      </c>
    </row>
    <row r="118" ht="15.75" customHeight="1">
      <c r="A118" s="26" t="str">
        <v>Hijermat</v>
      </c>
      <c r="B118" s="26" t="str">
        <v>HUGERMAT</v>
      </c>
      <c r="C118" s="26" t="str">
        <v>K_LN01</v>
      </c>
      <c r="D118" s="26" t="str">
        <v>23.430747, 56.718345</v>
      </c>
      <c r="E118" s="26" t="str">
        <v>951</v>
      </c>
      <c r="F118" s="26" t="str">
        <v>Pole (PMT)</v>
      </c>
      <c r="G118" s="26" t="str">
        <v>3</v>
      </c>
      <c r="H118" s="26">
        <v>315</v>
      </c>
      <c r="I118" s="26" t="str">
        <v>04/06/2026, 13:19</v>
      </c>
      <c r="J118" s="26">
        <v>1</v>
      </c>
      <c r="K118" s="26">
        <v>253</v>
      </c>
      <c r="L118" s="26">
        <v>254</v>
      </c>
      <c r="M118" s="26">
        <v>253</v>
      </c>
      <c r="N118" s="26">
        <v>440</v>
      </c>
      <c r="O118" s="26">
        <v>441</v>
      </c>
      <c r="P118" s="26">
        <v>440</v>
      </c>
      <c r="Q118" s="27" t="str">
        <v>120 mm²</v>
      </c>
      <c r="R118" s="28" t="str">
        <v>Cu</v>
      </c>
      <c r="S118" s="28">
        <v>84</v>
      </c>
      <c r="T118" s="28">
        <v>96</v>
      </c>
      <c r="U118" s="28">
        <v>61</v>
      </c>
      <c r="V118" s="29">
        <v>23</v>
      </c>
      <c r="W118" s="30" t="str">
        <v>120 mm²</v>
      </c>
      <c r="X118" s="31" t="str">
        <v>Cu</v>
      </c>
      <c r="Y118" s="31">
        <v>109</v>
      </c>
      <c r="Z118" s="31">
        <v>124</v>
      </c>
      <c r="AA118" s="31">
        <v>112</v>
      </c>
      <c r="AB118" s="32">
        <v>24</v>
      </c>
      <c r="AC118" s="27" t="str">
        <v/>
      </c>
      <c r="AD118" s="28" t="str">
        <v/>
      </c>
      <c r="AE118" s="28" t="str">
        <v/>
      </c>
      <c r="AF118" s="28" t="str">
        <v/>
      </c>
      <c r="AG118" s="28" t="str">
        <v/>
      </c>
      <c r="AH118" s="29" t="str">
        <v/>
      </c>
      <c r="AI118" s="30" t="str">
        <v/>
      </c>
      <c r="AJ118" s="31" t="str">
        <v/>
      </c>
      <c r="AK118" s="31" t="str">
        <v/>
      </c>
      <c r="AL118" s="31" t="str">
        <v/>
      </c>
      <c r="AM118" s="31" t="str">
        <v/>
      </c>
      <c r="AN118" s="32" t="str">
        <v/>
      </c>
      <c r="AO118" s="27" t="str">
        <v/>
      </c>
      <c r="AP118" s="28" t="str">
        <v/>
      </c>
      <c r="AQ118" s="28" t="str">
        <v/>
      </c>
      <c r="AR118" s="28" t="str">
        <v/>
      </c>
      <c r="AS118" s="28" t="str">
        <v/>
      </c>
      <c r="AT118" s="29" t="str">
        <v/>
      </c>
      <c r="AU118" s="30" t="str">
        <v/>
      </c>
      <c r="AV118" s="31" t="str">
        <v/>
      </c>
      <c r="AW118" s="31" t="str">
        <v/>
      </c>
      <c r="AX118" s="31" t="str">
        <v/>
      </c>
      <c r="AY118" s="31" t="str">
        <v/>
      </c>
      <c r="AZ118" s="32" t="str">
        <v/>
      </c>
      <c r="BA118" s="27" t="str">
        <v/>
      </c>
      <c r="BB118" s="28" t="str">
        <v/>
      </c>
      <c r="BC118" s="28" t="str">
        <v/>
      </c>
      <c r="BD118" s="28" t="str">
        <v/>
      </c>
      <c r="BE118" s="28" t="str">
        <v/>
      </c>
      <c r="BF118" s="29" t="str">
        <v/>
      </c>
      <c r="BG118" s="30" t="str">
        <v/>
      </c>
      <c r="BH118" s="31" t="str">
        <v/>
      </c>
      <c r="BI118" s="31" t="str">
        <v/>
      </c>
      <c r="BJ118" s="31" t="str">
        <v/>
      </c>
      <c r="BK118" s="31" t="str">
        <v/>
      </c>
      <c r="BL118" s="32" t="str">
        <v/>
      </c>
      <c r="BM118" s="26">
        <f>SUM(S118,Y118,AE118,AK118,AQ118,AW118,BC118,BI118)</f>
      </c>
      <c r="BN118" s="26">
        <f>SUM(T118,Z118,AF118,AL118,AR118,AX118,BD118,BJ118)</f>
      </c>
      <c r="BO118" s="26">
        <f>SUM(U118,AA118,AG118,AM118,AS118,AY118,BE118,BK118)</f>
      </c>
      <c r="BP118" s="26">
        <f>SUM(V118,AB118,AH118,AN118,AT118,AZ118,BF118,BL118)</f>
      </c>
      <c r="BQ118" s="26">
        <f>MAX(BM118:BO118)</f>
      </c>
      <c r="BR118" s="26">
        <f>MIN(BM118:BO118)</f>
      </c>
      <c r="BS118" s="33">
        <f>IF(H118&gt;0,(BQ118*SQRT(3)*IF(N118&gt;0,N118,IF(O118&gt;0,O118,IF(P118&gt;0,P118,415)))/(H118*1000))*100,0)</f>
      </c>
      <c r="BT118" s="33">
        <f>IF(BS118&gt;70,"Upgrade","OK - No Upgrade")</f>
      </c>
      <c r="BU118" s="33">
        <f>IF(IF(AVERAGE(BM118:BO118)&gt;0,((BQ118-AVERAGE(BM118:BO118))/AVERAGE(BM118:BO118))*100,0)&gt;10,"Need to Balance","OK - Balanced")</f>
      </c>
    </row>
    <row r="119" ht="15.75" customHeight="1">
      <c r="A119" s="26" t="str">
        <v>Hijermat</v>
      </c>
      <c r="B119" s="26" t="str">
        <v>HUGERMAT</v>
      </c>
      <c r="C119" s="26" t="str">
        <v>K_LN01</v>
      </c>
      <c r="D119" s="26" t="str">
        <v>23.430676, 56.718361</v>
      </c>
      <c r="E119" s="26" t="str">
        <v>953</v>
      </c>
      <c r="F119" s="26" t="str">
        <v>Pole (PMT)</v>
      </c>
      <c r="G119" s="26" t="str">
        <v>3</v>
      </c>
      <c r="H119" s="26">
        <v>315</v>
      </c>
      <c r="I119" s="26" t="str">
        <v>04/06/2026, 13:15</v>
      </c>
      <c r="J119" s="26">
        <v>1</v>
      </c>
      <c r="K119" s="26">
        <v>254</v>
      </c>
      <c r="L119" s="26">
        <v>254</v>
      </c>
      <c r="M119" s="26">
        <v>255</v>
      </c>
      <c r="N119" s="26">
        <v>443</v>
      </c>
      <c r="O119" s="26">
        <v>444</v>
      </c>
      <c r="P119" s="26">
        <v>442</v>
      </c>
      <c r="Q119" s="27" t="str">
        <v>120 mm²</v>
      </c>
      <c r="R119" s="28" t="str">
        <v>Cu</v>
      </c>
      <c r="S119" s="28" t="str">
        <v/>
      </c>
      <c r="T119" s="28" t="str">
        <v/>
      </c>
      <c r="U119" s="28" t="str">
        <v/>
      </c>
      <c r="V119" s="29" t="str">
        <v/>
      </c>
      <c r="W119" s="30" t="str">
        <v>120 mm²</v>
      </c>
      <c r="X119" s="31" t="str">
        <v>Cu</v>
      </c>
      <c r="Y119" s="31">
        <v>154</v>
      </c>
      <c r="Z119" s="31">
        <v>157</v>
      </c>
      <c r="AA119" s="31">
        <v>150</v>
      </c>
      <c r="AB119" s="32">
        <v>13</v>
      </c>
      <c r="AC119" s="27" t="str">
        <v/>
      </c>
      <c r="AD119" s="28" t="str">
        <v/>
      </c>
      <c r="AE119" s="28" t="str">
        <v/>
      </c>
      <c r="AF119" s="28" t="str">
        <v/>
      </c>
      <c r="AG119" s="28" t="str">
        <v/>
      </c>
      <c r="AH119" s="29" t="str">
        <v/>
      </c>
      <c r="AI119" s="30" t="str">
        <v/>
      </c>
      <c r="AJ119" s="31" t="str">
        <v/>
      </c>
      <c r="AK119" s="31" t="str">
        <v/>
      </c>
      <c r="AL119" s="31" t="str">
        <v/>
      </c>
      <c r="AM119" s="31" t="str">
        <v/>
      </c>
      <c r="AN119" s="32" t="str">
        <v/>
      </c>
      <c r="AO119" s="27" t="str">
        <v/>
      </c>
      <c r="AP119" s="28" t="str">
        <v/>
      </c>
      <c r="AQ119" s="28" t="str">
        <v/>
      </c>
      <c r="AR119" s="28" t="str">
        <v/>
      </c>
      <c r="AS119" s="28" t="str">
        <v/>
      </c>
      <c r="AT119" s="29" t="str">
        <v/>
      </c>
      <c r="AU119" s="30" t="str">
        <v/>
      </c>
      <c r="AV119" s="31" t="str">
        <v/>
      </c>
      <c r="AW119" s="31" t="str">
        <v/>
      </c>
      <c r="AX119" s="31" t="str">
        <v/>
      </c>
      <c r="AY119" s="31" t="str">
        <v/>
      </c>
      <c r="AZ119" s="32" t="str">
        <v/>
      </c>
      <c r="BA119" s="27" t="str">
        <v/>
      </c>
      <c r="BB119" s="28" t="str">
        <v/>
      </c>
      <c r="BC119" s="28" t="str">
        <v/>
      </c>
      <c r="BD119" s="28" t="str">
        <v/>
      </c>
      <c r="BE119" s="28" t="str">
        <v/>
      </c>
      <c r="BF119" s="29" t="str">
        <v/>
      </c>
      <c r="BG119" s="30" t="str">
        <v/>
      </c>
      <c r="BH119" s="31" t="str">
        <v/>
      </c>
      <c r="BI119" s="31" t="str">
        <v/>
      </c>
      <c r="BJ119" s="31" t="str">
        <v/>
      </c>
      <c r="BK119" s="31" t="str">
        <v/>
      </c>
      <c r="BL119" s="32" t="str">
        <v/>
      </c>
      <c r="BM119" s="26">
        <f>SUM(S119,Y119,AE119,AK119,AQ119,AW119,BC119,BI119)</f>
      </c>
      <c r="BN119" s="26">
        <f>SUM(T119,Z119,AF119,AL119,AR119,AX119,BD119,BJ119)</f>
      </c>
      <c r="BO119" s="26">
        <f>SUM(U119,AA119,AG119,AM119,AS119,AY119,BE119,BK119)</f>
      </c>
      <c r="BP119" s="26">
        <f>SUM(V119,AB119,AH119,AN119,AT119,AZ119,BF119,BL119)</f>
      </c>
      <c r="BQ119" s="26">
        <f>MAX(BM119:BO119)</f>
      </c>
      <c r="BR119" s="26">
        <f>MIN(BM119:BO119)</f>
      </c>
      <c r="BS119" s="33">
        <f>IF(H119&gt;0,(BQ119*SQRT(3)*IF(N119&gt;0,N119,IF(O119&gt;0,O119,IF(P119&gt;0,P119,415)))/(H119*1000))*100,0)</f>
      </c>
      <c r="BT119" s="33">
        <f>IF(BS119&gt;70,"Upgrade","OK - No Upgrade")</f>
      </c>
      <c r="BU119" s="33">
        <f>IF(IF(AVERAGE(BM119:BO119)&gt;0,((BQ119-AVERAGE(BM119:BO119))/AVERAGE(BM119:BO119))*100,0)&gt;10,"Need to Balance","OK - Balanced")</f>
      </c>
    </row>
    <row r="120" ht="15.75" customHeight="1">
      <c r="A120" s="26" t="str">
        <v>Hijermat</v>
      </c>
      <c r="B120" s="26" t="str">
        <v>HUGERMAT</v>
      </c>
      <c r="C120" s="26" t="str">
        <v>K_LN2</v>
      </c>
      <c r="D120" s="26" t="str">
        <v>23.519703, 56.750827</v>
      </c>
      <c r="E120" s="26" t="str">
        <v>1177</v>
      </c>
      <c r="F120" s="26" t="str">
        <v>Pole (PMT)</v>
      </c>
      <c r="G120" s="26" t="str">
        <v/>
      </c>
      <c r="H120" s="26">
        <v>315</v>
      </c>
      <c r="I120" s="26" t="str">
        <v>23/05/2026, 15:19</v>
      </c>
      <c r="J120" s="26">
        <v>1</v>
      </c>
      <c r="K120" s="26">
        <v>238</v>
      </c>
      <c r="L120" s="26">
        <v>237</v>
      </c>
      <c r="M120" s="26">
        <v>236</v>
      </c>
      <c r="N120" s="26">
        <v>410</v>
      </c>
      <c r="O120" s="26">
        <v>412</v>
      </c>
      <c r="P120" s="26">
        <v>410</v>
      </c>
      <c r="Q120" s="27" t="str">
        <v>120 mm²</v>
      </c>
      <c r="R120" s="28" t="str">
        <v>Cu</v>
      </c>
      <c r="S120" s="28">
        <v>38</v>
      </c>
      <c r="T120" s="28">
        <v>48</v>
      </c>
      <c r="U120" s="28">
        <v>57</v>
      </c>
      <c r="V120" s="29">
        <v>15</v>
      </c>
      <c r="W120" s="30" t="str">
        <v/>
      </c>
      <c r="X120" s="31" t="str">
        <v/>
      </c>
      <c r="Y120" s="31" t="str">
        <v/>
      </c>
      <c r="Z120" s="31" t="str">
        <v/>
      </c>
      <c r="AA120" s="31" t="str">
        <v/>
      </c>
      <c r="AB120" s="32" t="str">
        <v/>
      </c>
      <c r="AC120" s="27" t="str">
        <v/>
      </c>
      <c r="AD120" s="28" t="str">
        <v/>
      </c>
      <c r="AE120" s="28" t="str">
        <v/>
      </c>
      <c r="AF120" s="28" t="str">
        <v/>
      </c>
      <c r="AG120" s="28" t="str">
        <v/>
      </c>
      <c r="AH120" s="29" t="str">
        <v/>
      </c>
      <c r="AI120" s="30" t="str">
        <v/>
      </c>
      <c r="AJ120" s="31" t="str">
        <v/>
      </c>
      <c r="AK120" s="31" t="str">
        <v/>
      </c>
      <c r="AL120" s="31" t="str">
        <v/>
      </c>
      <c r="AM120" s="31" t="str">
        <v/>
      </c>
      <c r="AN120" s="32" t="str">
        <v/>
      </c>
      <c r="AO120" s="27" t="str">
        <v/>
      </c>
      <c r="AP120" s="28" t="str">
        <v/>
      </c>
      <c r="AQ120" s="28" t="str">
        <v/>
      </c>
      <c r="AR120" s="28" t="str">
        <v/>
      </c>
      <c r="AS120" s="28" t="str">
        <v/>
      </c>
      <c r="AT120" s="29" t="str">
        <v/>
      </c>
      <c r="AU120" s="30" t="str">
        <v/>
      </c>
      <c r="AV120" s="31" t="str">
        <v/>
      </c>
      <c r="AW120" s="31" t="str">
        <v/>
      </c>
      <c r="AX120" s="31" t="str">
        <v/>
      </c>
      <c r="AY120" s="31" t="str">
        <v/>
      </c>
      <c r="AZ120" s="32" t="str">
        <v/>
      </c>
      <c r="BA120" s="27" t="str">
        <v/>
      </c>
      <c r="BB120" s="28" t="str">
        <v/>
      </c>
      <c r="BC120" s="28" t="str">
        <v/>
      </c>
      <c r="BD120" s="28" t="str">
        <v/>
      </c>
      <c r="BE120" s="28" t="str">
        <v/>
      </c>
      <c r="BF120" s="29" t="str">
        <v/>
      </c>
      <c r="BG120" s="30" t="str">
        <v/>
      </c>
      <c r="BH120" s="31" t="str">
        <v/>
      </c>
      <c r="BI120" s="31" t="str">
        <v/>
      </c>
      <c r="BJ120" s="31" t="str">
        <v/>
      </c>
      <c r="BK120" s="31" t="str">
        <v/>
      </c>
      <c r="BL120" s="32" t="str">
        <v/>
      </c>
      <c r="BM120" s="26">
        <f>SUM(S120,Y120,AE120,AK120,AQ120,AW120,BC120,BI120)</f>
      </c>
      <c r="BN120" s="26">
        <f>SUM(T120,Z120,AF120,AL120,AR120,AX120,BD120,BJ120)</f>
      </c>
      <c r="BO120" s="26">
        <f>SUM(U120,AA120,AG120,AM120,AS120,AY120,BE120,BK120)</f>
      </c>
      <c r="BP120" s="26">
        <f>SUM(V120,AB120,AH120,AN120,AT120,AZ120,BF120,BL120)</f>
      </c>
      <c r="BQ120" s="26">
        <f>MAX(BM120:BO120)</f>
      </c>
      <c r="BR120" s="26">
        <f>MIN(BM120:BO120)</f>
      </c>
      <c r="BS120" s="33">
        <f>IF(H120&gt;0,(BQ120*SQRT(3)*IF(N120&gt;0,N120,IF(O120&gt;0,O120,IF(P120&gt;0,P120,415)))/(H120*1000))*100,0)</f>
      </c>
      <c r="BT120" s="33">
        <f>IF(BS120&gt;70,"Upgrade","OK - No Upgrade")</f>
      </c>
      <c r="BU120" s="33">
        <f>IF(IF(AVERAGE(BM120:BO120)&gt;0,((BQ120-AVERAGE(BM120:BO120))/AVERAGE(BM120:BO120))*100,0)&gt;10,"Need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12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BU88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Hijermat</v>
      </c>
      <c r="B4" s="26" t="str">
        <v>KAHANAT</v>
      </c>
      <c r="C4" s="26" t="str">
        <v>K_LN3</v>
      </c>
      <c r="D4" s="26" t="str">
        <v>23.704353, 56.795154</v>
      </c>
      <c r="E4" s="26" t="str">
        <v>1010</v>
      </c>
      <c r="F4" s="26" t="str">
        <v>Ground (GMT)</v>
      </c>
      <c r="G4" s="26" t="str">
        <v/>
      </c>
      <c r="H4" s="26">
        <v>500</v>
      </c>
      <c r="I4" s="26" t="str">
        <v>26/05/2026, 15:37</v>
      </c>
      <c r="J4" s="26">
        <v>1</v>
      </c>
      <c r="K4" s="26">
        <v>215</v>
      </c>
      <c r="L4" s="26">
        <v>219</v>
      </c>
      <c r="M4" s="26">
        <v>216</v>
      </c>
      <c r="N4" s="26">
        <v>376</v>
      </c>
      <c r="O4" s="26">
        <v>372</v>
      </c>
      <c r="P4" s="26">
        <v>378</v>
      </c>
      <c r="Q4" s="27" t="str">
        <v>120 mm²</v>
      </c>
      <c r="R4" s="28" t="str">
        <v>Cu</v>
      </c>
      <c r="S4" s="28">
        <v>0</v>
      </c>
      <c r="T4" s="28">
        <v>10</v>
      </c>
      <c r="U4" s="28">
        <v>0</v>
      </c>
      <c r="V4" s="29">
        <v>11</v>
      </c>
      <c r="W4" s="30" t="str">
        <v/>
      </c>
      <c r="X4" s="31" t="str">
        <v/>
      </c>
      <c r="Y4" s="31" t="str">
        <v/>
      </c>
      <c r="Z4" s="31" t="str">
        <v/>
      </c>
      <c r="AA4" s="31" t="str">
        <v/>
      </c>
      <c r="AB4" s="32" t="str">
        <v/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Hijermat</v>
      </c>
      <c r="B5" s="26" t="str">
        <v>KAHANAT</v>
      </c>
      <c r="C5" s="26" t="str">
        <v>K_LN3</v>
      </c>
      <c r="D5" s="26" t="str">
        <v>23.709008, 56.771666</v>
      </c>
      <c r="E5" s="26" t="str">
        <v>1167</v>
      </c>
      <c r="F5" s="26" t="str">
        <v>Pole (PMT)</v>
      </c>
      <c r="G5" s="26" t="str">
        <v/>
      </c>
      <c r="H5" s="26">
        <v>315</v>
      </c>
      <c r="I5" s="26" t="str">
        <v>26/05/2026, 14:56</v>
      </c>
      <c r="J5" s="26">
        <v>1</v>
      </c>
      <c r="K5" s="26">
        <v>213</v>
      </c>
      <c r="L5" s="26">
        <v>216</v>
      </c>
      <c r="M5" s="26">
        <v>216</v>
      </c>
      <c r="N5" s="26">
        <v>378</v>
      </c>
      <c r="O5" s="26">
        <v>372</v>
      </c>
      <c r="P5" s="26">
        <v>375</v>
      </c>
      <c r="Q5" s="27" t="str">
        <v>185 mm²</v>
      </c>
      <c r="R5" s="28" t="str">
        <v>Cu</v>
      </c>
      <c r="S5" s="28">
        <v>57</v>
      </c>
      <c r="T5" s="28">
        <v>38</v>
      </c>
      <c r="U5" s="28">
        <v>34</v>
      </c>
      <c r="V5" s="29">
        <v>20</v>
      </c>
      <c r="W5" s="30" t="str">
        <v>120 mm²</v>
      </c>
      <c r="X5" s="31" t="str">
        <v>Cu</v>
      </c>
      <c r="Y5" s="31">
        <v>64</v>
      </c>
      <c r="Z5" s="31">
        <v>69</v>
      </c>
      <c r="AA5" s="31">
        <v>18</v>
      </c>
      <c r="AB5" s="32">
        <v>50</v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Hijermat</v>
      </c>
      <c r="B6" s="26" t="str">
        <v>KAHANAT</v>
      </c>
      <c r="C6" s="26" t="str">
        <v>K_LN3</v>
      </c>
      <c r="D6" s="26" t="str">
        <v>23.715073, 56.762166</v>
      </c>
      <c r="E6" s="26" t="str">
        <v>1162</v>
      </c>
      <c r="F6" s="26" t="str">
        <v>Pole (PMT)</v>
      </c>
      <c r="G6" s="26" t="str">
        <v/>
      </c>
      <c r="H6" s="26">
        <v>100</v>
      </c>
      <c r="I6" s="26" t="str">
        <v>26/05/2026, 14:42</v>
      </c>
      <c r="J6" s="26">
        <v>1</v>
      </c>
      <c r="K6" s="26">
        <v>212</v>
      </c>
      <c r="L6" s="26">
        <v>215</v>
      </c>
      <c r="M6" s="26">
        <v>214</v>
      </c>
      <c r="N6" s="26">
        <v>369</v>
      </c>
      <c r="O6" s="26">
        <v>366</v>
      </c>
      <c r="P6" s="26">
        <v>373</v>
      </c>
      <c r="Q6" s="27" t="str">
        <v>120 mm²</v>
      </c>
      <c r="R6" s="28" t="str">
        <v>Cu</v>
      </c>
      <c r="S6" s="28">
        <v>58</v>
      </c>
      <c r="T6" s="28">
        <v>68</v>
      </c>
      <c r="U6" s="28">
        <v>76</v>
      </c>
      <c r="V6" s="29">
        <v>17</v>
      </c>
      <c r="W6" s="30" t="str">
        <v/>
      </c>
      <c r="X6" s="31" t="str">
        <v/>
      </c>
      <c r="Y6" s="31" t="str">
        <v/>
      </c>
      <c r="Z6" s="31" t="str">
        <v/>
      </c>
      <c r="AA6" s="31" t="str">
        <v/>
      </c>
      <c r="AB6" s="32" t="str">
        <v/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Hijermat</v>
      </c>
      <c r="B7" s="26" t="str">
        <v>KAHANAT</v>
      </c>
      <c r="C7" s="26" t="str">
        <v>K_LN3</v>
      </c>
      <c r="D7" s="26" t="str">
        <v>23.719028, 56.762924</v>
      </c>
      <c r="E7" s="26" t="str">
        <v>1164</v>
      </c>
      <c r="F7" s="26" t="str">
        <v>Pole (PMT)</v>
      </c>
      <c r="G7" s="26" t="str">
        <v/>
      </c>
      <c r="H7" s="26">
        <v>100</v>
      </c>
      <c r="I7" s="26" t="str">
        <v>26/05/2026, 14:34</v>
      </c>
      <c r="J7" s="26">
        <v>1</v>
      </c>
      <c r="K7" s="26">
        <v>217</v>
      </c>
      <c r="L7" s="26">
        <v>214</v>
      </c>
      <c r="M7" s="26">
        <v>219</v>
      </c>
      <c r="N7" s="26">
        <v>374</v>
      </c>
      <c r="O7" s="26">
        <v>372</v>
      </c>
      <c r="P7" s="26">
        <v>379</v>
      </c>
      <c r="Q7" s="27" t="str">
        <v>120 mm²</v>
      </c>
      <c r="R7" s="28" t="str">
        <v>Cu</v>
      </c>
      <c r="S7" s="28">
        <v>0</v>
      </c>
      <c r="T7" s="28">
        <v>0</v>
      </c>
      <c r="U7" s="28">
        <v>0</v>
      </c>
      <c r="V7" s="29">
        <v>0</v>
      </c>
      <c r="W7" s="30" t="str">
        <v/>
      </c>
      <c r="X7" s="31" t="str">
        <v/>
      </c>
      <c r="Y7" s="31" t="str">
        <v/>
      </c>
      <c r="Z7" s="31" t="str">
        <v/>
      </c>
      <c r="AA7" s="31" t="str">
        <v/>
      </c>
      <c r="AB7" s="32" t="str">
        <v/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Hijermat</v>
      </c>
      <c r="B8" s="26" t="str">
        <v>KAHANAT</v>
      </c>
      <c r="C8" s="26" t="str">
        <v>K_LN3</v>
      </c>
      <c r="D8" s="26" t="str">
        <v>23.716707, 56.763466</v>
      </c>
      <c r="E8" s="26" t="str">
        <v>1163</v>
      </c>
      <c r="F8" s="26" t="str">
        <v>Pole (PMT)</v>
      </c>
      <c r="G8" s="26" t="str">
        <v/>
      </c>
      <c r="H8" s="26">
        <v>100</v>
      </c>
      <c r="I8" s="26" t="str">
        <v>26/05/2026, 14:32</v>
      </c>
      <c r="J8" s="26">
        <v>1</v>
      </c>
      <c r="K8" s="26">
        <v>214</v>
      </c>
      <c r="L8" s="26">
        <v>219</v>
      </c>
      <c r="M8" s="26">
        <v>217</v>
      </c>
      <c r="N8" s="26">
        <v>374</v>
      </c>
      <c r="O8" s="26">
        <v>372</v>
      </c>
      <c r="P8" s="26">
        <v>379</v>
      </c>
      <c r="Q8" s="27" t="str">
        <v>120 mm²</v>
      </c>
      <c r="R8" s="28" t="str">
        <v>Cu</v>
      </c>
      <c r="S8" s="28">
        <v>0</v>
      </c>
      <c r="T8" s="28">
        <v>0</v>
      </c>
      <c r="U8" s="28">
        <v>0</v>
      </c>
      <c r="V8" s="29">
        <v>0</v>
      </c>
      <c r="W8" s="30" t="str">
        <v/>
      </c>
      <c r="X8" s="31" t="str">
        <v/>
      </c>
      <c r="Y8" s="31" t="str">
        <v/>
      </c>
      <c r="Z8" s="31" t="str">
        <v/>
      </c>
      <c r="AA8" s="31" t="str">
        <v/>
      </c>
      <c r="AB8" s="32" t="str">
        <v/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Hijermat</v>
      </c>
      <c r="B9" s="26" t="str">
        <v>KAHANAT</v>
      </c>
      <c r="C9" s="26" t="str">
        <v>K_LN1</v>
      </c>
      <c r="D9" s="26" t="str">
        <v>23.716444, 56.763265</v>
      </c>
      <c r="E9" s="26" t="str">
        <v>867</v>
      </c>
      <c r="F9" s="26" t="str">
        <v>Pole (PMT)</v>
      </c>
      <c r="G9" s="26" t="str">
        <v/>
      </c>
      <c r="H9" s="26">
        <v>100</v>
      </c>
      <c r="I9" s="26" t="str">
        <v>26/05/2026, 14:31</v>
      </c>
      <c r="J9" s="26">
        <v>1</v>
      </c>
      <c r="K9" s="26">
        <v>214</v>
      </c>
      <c r="L9" s="26">
        <v>219</v>
      </c>
      <c r="M9" s="26">
        <v>217</v>
      </c>
      <c r="N9" s="26">
        <v>374</v>
      </c>
      <c r="O9" s="26">
        <v>372</v>
      </c>
      <c r="P9" s="26">
        <v>379</v>
      </c>
      <c r="Q9" s="27" t="str">
        <v>185 mm²</v>
      </c>
      <c r="R9" s="28" t="str">
        <v>Cu</v>
      </c>
      <c r="S9" s="28">
        <v>28</v>
      </c>
      <c r="T9" s="28">
        <v>0</v>
      </c>
      <c r="U9" s="28">
        <v>0</v>
      </c>
      <c r="V9" s="29">
        <v>21</v>
      </c>
      <c r="W9" s="30" t="str">
        <v/>
      </c>
      <c r="X9" s="31" t="str">
        <v/>
      </c>
      <c r="Y9" s="31" t="str">
        <v/>
      </c>
      <c r="Z9" s="31" t="str">
        <v/>
      </c>
      <c r="AA9" s="31" t="str">
        <v/>
      </c>
      <c r="AB9" s="32" t="str">
        <v/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Hijermat</v>
      </c>
      <c r="B10" s="26" t="str">
        <v>KAHANAT</v>
      </c>
      <c r="C10" s="26" t="str">
        <v>K_LN3</v>
      </c>
      <c r="D10" s="26" t="str">
        <v>23.70195, 56.751904</v>
      </c>
      <c r="E10" s="26" t="str">
        <v>1161</v>
      </c>
      <c r="F10" s="26" t="str">
        <v>Pole (PMT)</v>
      </c>
      <c r="G10" s="26" t="str">
        <v/>
      </c>
      <c r="H10" s="26">
        <v>200</v>
      </c>
      <c r="I10" s="26" t="str">
        <v>26/05/2026, 14:20</v>
      </c>
      <c r="J10" s="26">
        <v>1</v>
      </c>
      <c r="K10" s="26">
        <v>214</v>
      </c>
      <c r="L10" s="26">
        <v>218</v>
      </c>
      <c r="M10" s="26">
        <v>218</v>
      </c>
      <c r="N10" s="26">
        <v>373</v>
      </c>
      <c r="O10" s="26">
        <v>373</v>
      </c>
      <c r="P10" s="26">
        <v>379</v>
      </c>
      <c r="Q10" s="27" t="str">
        <v>185 mm²</v>
      </c>
      <c r="R10" s="28" t="str">
        <v>Cu</v>
      </c>
      <c r="S10" s="28">
        <v>62</v>
      </c>
      <c r="T10" s="28">
        <v>34</v>
      </c>
      <c r="U10" s="28">
        <v>83</v>
      </c>
      <c r="V10" s="29">
        <v>45</v>
      </c>
      <c r="W10" s="30" t="str">
        <v>120 mm²</v>
      </c>
      <c r="X10" s="31" t="str">
        <v>Cu</v>
      </c>
      <c r="Y10" s="31">
        <v>60</v>
      </c>
      <c r="Z10" s="31">
        <v>67</v>
      </c>
      <c r="AA10" s="31">
        <v>20</v>
      </c>
      <c r="AB10" s="32">
        <v>43</v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Hijermat</v>
      </c>
      <c r="B11" s="26" t="str">
        <v>KAHANAT</v>
      </c>
      <c r="C11" s="26" t="str">
        <v>K_LN3</v>
      </c>
      <c r="D11" s="26" t="str">
        <v>23.694289, 56.755262</v>
      </c>
      <c r="E11" s="26" t="str">
        <v>2227</v>
      </c>
      <c r="F11" s="26" t="str">
        <v>Pole (PMT)</v>
      </c>
      <c r="G11" s="26" t="str">
        <v/>
      </c>
      <c r="H11" s="26">
        <v>100</v>
      </c>
      <c r="I11" s="26" t="str">
        <v>26/05/2026, 14:15</v>
      </c>
      <c r="J11" s="26">
        <v>1</v>
      </c>
      <c r="K11" s="26">
        <v>229</v>
      </c>
      <c r="L11" s="26">
        <v>227</v>
      </c>
      <c r="M11" s="26">
        <v>226</v>
      </c>
      <c r="N11" s="26">
        <v>378</v>
      </c>
      <c r="O11" s="26">
        <v>378</v>
      </c>
      <c r="P11" s="26">
        <v>375</v>
      </c>
      <c r="Q11" s="27" t="str">
        <v>120 mm²</v>
      </c>
      <c r="R11" s="28" t="str">
        <v>Cu</v>
      </c>
      <c r="S11" s="28">
        <v>0</v>
      </c>
      <c r="T11" s="28">
        <v>0</v>
      </c>
      <c r="U11" s="28">
        <v>0</v>
      </c>
      <c r="V11" s="29">
        <v>0</v>
      </c>
      <c r="W11" s="30" t="str">
        <v/>
      </c>
      <c r="X11" s="31" t="str">
        <v/>
      </c>
      <c r="Y11" s="31" t="str">
        <v/>
      </c>
      <c r="Z11" s="31" t="str">
        <v/>
      </c>
      <c r="AA11" s="31" t="str">
        <v/>
      </c>
      <c r="AB11" s="32" t="str">
        <v/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Hijermat</v>
      </c>
      <c r="B12" s="26" t="str">
        <v>KAHANAT</v>
      </c>
      <c r="C12" s="26" t="str">
        <v>K_LN3</v>
      </c>
      <c r="D12" s="26" t="str">
        <v>23.688352, 56.755606</v>
      </c>
      <c r="E12" s="26" t="str">
        <v>1160</v>
      </c>
      <c r="F12" s="26" t="str">
        <v>Pole (PMT)</v>
      </c>
      <c r="G12" s="26" t="str">
        <v/>
      </c>
      <c r="H12" s="26">
        <v>315</v>
      </c>
      <c r="I12" s="26" t="str">
        <v>26/05/2026, 14:10</v>
      </c>
      <c r="J12" s="26">
        <v>1</v>
      </c>
      <c r="K12" s="26">
        <v>214</v>
      </c>
      <c r="L12" s="26">
        <v>219</v>
      </c>
      <c r="M12" s="26">
        <v>219</v>
      </c>
      <c r="N12" s="26">
        <v>373</v>
      </c>
      <c r="O12" s="26">
        <v>376</v>
      </c>
      <c r="P12" s="26">
        <v>381</v>
      </c>
      <c r="Q12" s="27" t="str">
        <v>120 mm²</v>
      </c>
      <c r="R12" s="28" t="str">
        <v>Cu</v>
      </c>
      <c r="S12" s="28">
        <v>172</v>
      </c>
      <c r="T12" s="28">
        <v>46</v>
      </c>
      <c r="U12" s="28">
        <v>47</v>
      </c>
      <c r="V12" s="29">
        <v>120</v>
      </c>
      <c r="W12" s="30" t="str">
        <v/>
      </c>
      <c r="X12" s="31" t="str">
        <v/>
      </c>
      <c r="Y12" s="31" t="str">
        <v/>
      </c>
      <c r="Z12" s="31" t="str">
        <v/>
      </c>
      <c r="AA12" s="31" t="str">
        <v/>
      </c>
      <c r="AB12" s="32" t="str">
        <v/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Hijermat</v>
      </c>
      <c r="B13" s="26" t="str">
        <v>KAHANAT</v>
      </c>
      <c r="C13" s="26" t="str">
        <v>K_LN3</v>
      </c>
      <c r="D13" s="26" t="str">
        <v>23.683931, 56.761754</v>
      </c>
      <c r="E13" s="26" t="str">
        <v>1159</v>
      </c>
      <c r="F13" s="26" t="str">
        <v>Pole (PMT)</v>
      </c>
      <c r="G13" s="26" t="str">
        <v/>
      </c>
      <c r="H13" s="26">
        <v>315</v>
      </c>
      <c r="I13" s="26" t="str">
        <v>26/05/2026, 14:04</v>
      </c>
      <c r="J13" s="26">
        <v>1</v>
      </c>
      <c r="K13" s="26">
        <v>218</v>
      </c>
      <c r="L13" s="26">
        <v>221</v>
      </c>
      <c r="M13" s="26">
        <v>219</v>
      </c>
      <c r="N13" s="26">
        <v>378</v>
      </c>
      <c r="O13" s="26">
        <v>376</v>
      </c>
      <c r="P13" s="26">
        <v>382</v>
      </c>
      <c r="Q13" s="27" t="str">
        <v>120 mm²</v>
      </c>
      <c r="R13" s="28" t="str">
        <v>Cu</v>
      </c>
      <c r="S13" s="28">
        <v>37</v>
      </c>
      <c r="T13" s="28">
        <v>38</v>
      </c>
      <c r="U13" s="28">
        <v>115</v>
      </c>
      <c r="V13" s="29">
        <v>66</v>
      </c>
      <c r="W13" s="30" t="str">
        <v/>
      </c>
      <c r="X13" s="31" t="str">
        <v/>
      </c>
      <c r="Y13" s="31" t="str">
        <v/>
      </c>
      <c r="Z13" s="31" t="str">
        <v/>
      </c>
      <c r="AA13" s="31" t="str">
        <v/>
      </c>
      <c r="AB13" s="32" t="str">
        <v/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Hijermat</v>
      </c>
      <c r="B14" s="26" t="str">
        <v>KAHANAT</v>
      </c>
      <c r="C14" s="26" t="str">
        <v>K_LN3</v>
      </c>
      <c r="D14" s="26" t="str">
        <v>23.680853, 56.763108</v>
      </c>
      <c r="E14" s="26" t="str">
        <v>1158</v>
      </c>
      <c r="F14" s="26" t="str">
        <v>Pole (PMT)</v>
      </c>
      <c r="G14" s="26" t="str">
        <v/>
      </c>
      <c r="H14" s="26">
        <v>100</v>
      </c>
      <c r="I14" s="26" t="str">
        <v>26/05/2026, 13:59</v>
      </c>
      <c r="J14" s="26">
        <v>1</v>
      </c>
      <c r="K14" s="26">
        <v>223</v>
      </c>
      <c r="L14" s="26">
        <v>225</v>
      </c>
      <c r="M14" s="26">
        <v>223</v>
      </c>
      <c r="N14" s="26">
        <v>410</v>
      </c>
      <c r="O14" s="26">
        <v>411</v>
      </c>
      <c r="P14" s="26">
        <v>410</v>
      </c>
      <c r="Q14" s="27" t="str">
        <v>120 mm²</v>
      </c>
      <c r="R14" s="28" t="str">
        <v>Cu</v>
      </c>
      <c r="S14" s="28">
        <v>0</v>
      </c>
      <c r="T14" s="28">
        <v>0</v>
      </c>
      <c r="U14" s="28">
        <v>0</v>
      </c>
      <c r="V14" s="29">
        <v>0</v>
      </c>
      <c r="W14" s="30" t="str">
        <v>120 mm²</v>
      </c>
      <c r="X14" s="31" t="str">
        <v>Cu</v>
      </c>
      <c r="Y14" s="31">
        <v>0</v>
      </c>
      <c r="Z14" s="31">
        <v>0</v>
      </c>
      <c r="AA14" s="31">
        <v>0</v>
      </c>
      <c r="AB14" s="32">
        <v>0</v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Hijermat</v>
      </c>
      <c r="B15" s="26" t="str">
        <v>KAHANAT</v>
      </c>
      <c r="C15" s="26" t="str">
        <v>K_LN3</v>
      </c>
      <c r="D15" s="26" t="str">
        <v>23.676777, 56.766725</v>
      </c>
      <c r="E15" s="26" t="str">
        <v>1157</v>
      </c>
      <c r="F15" s="26" t="str">
        <v>Pole (PMT)</v>
      </c>
      <c r="G15" s="26" t="str">
        <v/>
      </c>
      <c r="H15" s="26">
        <v>100</v>
      </c>
      <c r="I15" s="26" t="str">
        <v>26/05/2026, 13:56</v>
      </c>
      <c r="J15" s="26">
        <v>1</v>
      </c>
      <c r="K15" s="26">
        <v>222</v>
      </c>
      <c r="L15" s="26">
        <v>223</v>
      </c>
      <c r="M15" s="26">
        <v>224</v>
      </c>
      <c r="N15" s="26">
        <v>389</v>
      </c>
      <c r="O15" s="26">
        <v>387</v>
      </c>
      <c r="P15" s="26">
        <v>389</v>
      </c>
      <c r="Q15" s="27" t="str">
        <v>120 mm²</v>
      </c>
      <c r="R15" s="28" t="str">
        <v>Cu</v>
      </c>
      <c r="S15" s="28" t="str">
        <v/>
      </c>
      <c r="T15" s="28" t="str">
        <v/>
      </c>
      <c r="U15" s="28" t="str">
        <v/>
      </c>
      <c r="V15" s="29" t="str">
        <v/>
      </c>
      <c r="W15" s="30" t="str">
        <v>120 mm²</v>
      </c>
      <c r="X15" s="31" t="str">
        <v>Cu</v>
      </c>
      <c r="Y15" s="31">
        <v>0</v>
      </c>
      <c r="Z15" s="31">
        <v>0</v>
      </c>
      <c r="AA15" s="31">
        <v>18</v>
      </c>
      <c r="AB15" s="32">
        <v>19</v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Hijermat</v>
      </c>
      <c r="B16" s="26" t="str">
        <v>KAHANAT</v>
      </c>
      <c r="C16" s="26" t="str">
        <v>K_LN3</v>
      </c>
      <c r="D16" s="26" t="str">
        <v>23.67856, 56.774399</v>
      </c>
      <c r="E16" s="26" t="str">
        <v>1156</v>
      </c>
      <c r="F16" s="26" t="str">
        <v>Pole (PMT)</v>
      </c>
      <c r="G16" s="26" t="str">
        <v/>
      </c>
      <c r="H16" s="26">
        <v>100</v>
      </c>
      <c r="I16" s="26" t="str">
        <v>26/05/2026, 13:49</v>
      </c>
      <c r="J16" s="26">
        <v>1</v>
      </c>
      <c r="K16" s="26">
        <v>223</v>
      </c>
      <c r="L16" s="26">
        <v>224</v>
      </c>
      <c r="M16" s="26">
        <v>222</v>
      </c>
      <c r="N16" s="26">
        <v>381</v>
      </c>
      <c r="O16" s="26">
        <v>386</v>
      </c>
      <c r="P16" s="26">
        <v>381</v>
      </c>
      <c r="Q16" s="27" t="str">
        <v>120 mm²</v>
      </c>
      <c r="R16" s="28" t="str">
        <v>Cu</v>
      </c>
      <c r="S16" s="28">
        <v>0</v>
      </c>
      <c r="T16" s="28">
        <v>24</v>
      </c>
      <c r="U16" s="28">
        <v>35</v>
      </c>
      <c r="V16" s="29">
        <v>26</v>
      </c>
      <c r="W16" s="30" t="str">
        <v/>
      </c>
      <c r="X16" s="31" t="str">
        <v/>
      </c>
      <c r="Y16" s="31" t="str">
        <v/>
      </c>
      <c r="Z16" s="31" t="str">
        <v/>
      </c>
      <c r="AA16" s="31" t="str">
        <v/>
      </c>
      <c r="AB16" s="32" t="str">
        <v/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Hijermat</v>
      </c>
      <c r="B17" s="26" t="str">
        <v>KAHANAT</v>
      </c>
      <c r="C17" s="26" t="str">
        <v>K_LN3</v>
      </c>
      <c r="D17" s="26" t="str">
        <v>23.669618, 56.778035</v>
      </c>
      <c r="E17" s="26" t="str">
        <v>4645</v>
      </c>
      <c r="F17" s="26" t="str">
        <v>Pole (PMT)</v>
      </c>
      <c r="G17" s="26" t="str">
        <v/>
      </c>
      <c r="H17" s="26">
        <v>100</v>
      </c>
      <c r="I17" s="26" t="str">
        <v>26/05/2026, 13:44</v>
      </c>
      <c r="J17" s="26">
        <v>1</v>
      </c>
      <c r="K17" s="26">
        <v>240</v>
      </c>
      <c r="L17" s="26">
        <v>241</v>
      </c>
      <c r="M17" s="26">
        <v>240</v>
      </c>
      <c r="N17" s="26">
        <v>400</v>
      </c>
      <c r="O17" s="26">
        <v>402</v>
      </c>
      <c r="P17" s="26">
        <v>401</v>
      </c>
      <c r="Q17" s="27" t="str">
        <v>185 mm²</v>
      </c>
      <c r="R17" s="28" t="str">
        <v>Cu</v>
      </c>
      <c r="S17" s="28">
        <v>0</v>
      </c>
      <c r="T17" s="28">
        <v>0</v>
      </c>
      <c r="U17" s="28">
        <v>0</v>
      </c>
      <c r="V17" s="29">
        <v>0</v>
      </c>
      <c r="W17" s="30" t="str">
        <v/>
      </c>
      <c r="X17" s="31" t="str">
        <v/>
      </c>
      <c r="Y17" s="31" t="str">
        <v/>
      </c>
      <c r="Z17" s="31" t="str">
        <v/>
      </c>
      <c r="AA17" s="31" t="str">
        <v/>
      </c>
      <c r="AB17" s="32" t="str">
        <v/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Hijermat</v>
      </c>
      <c r="B18" s="26" t="str">
        <v>KAHANAT</v>
      </c>
      <c r="C18" s="26" t="str">
        <v>K_LN3</v>
      </c>
      <c r="D18" s="26" t="str">
        <v>23.669655, 56.778017</v>
      </c>
      <c r="E18" s="26" t="str">
        <v>1155</v>
      </c>
      <c r="F18" s="26" t="str">
        <v>Pole (PMT)</v>
      </c>
      <c r="G18" s="26" t="str">
        <v/>
      </c>
      <c r="H18" s="26">
        <v>315</v>
      </c>
      <c r="I18" s="26" t="str">
        <v>26/05/2026, 13:40</v>
      </c>
      <c r="J18" s="26">
        <v>1</v>
      </c>
      <c r="K18" s="26">
        <v>226</v>
      </c>
      <c r="L18" s="26">
        <v>227</v>
      </c>
      <c r="M18" s="26">
        <v>226</v>
      </c>
      <c r="N18" s="26">
        <v>396</v>
      </c>
      <c r="O18" s="26">
        <v>389</v>
      </c>
      <c r="P18" s="26">
        <v>393</v>
      </c>
      <c r="Q18" s="27" t="str">
        <v>120 mm²</v>
      </c>
      <c r="R18" s="28" t="str">
        <v>Cu</v>
      </c>
      <c r="S18" s="28">
        <v>150</v>
      </c>
      <c r="T18" s="28">
        <v>59</v>
      </c>
      <c r="U18" s="28">
        <v>82</v>
      </c>
      <c r="V18" s="29">
        <v>68</v>
      </c>
      <c r="W18" s="30" t="str">
        <v/>
      </c>
      <c r="X18" s="31" t="str">
        <v/>
      </c>
      <c r="Y18" s="31" t="str">
        <v/>
      </c>
      <c r="Z18" s="31" t="str">
        <v/>
      </c>
      <c r="AA18" s="31" t="str">
        <v/>
      </c>
      <c r="AB18" s="32" t="str">
        <v/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Hijermat</v>
      </c>
      <c r="B19" s="26" t="str">
        <v>KAHANAT</v>
      </c>
      <c r="C19" s="26" t="str">
        <v>K_LN3</v>
      </c>
      <c r="D19" s="26" t="str">
        <v>23.650701, 56.797719</v>
      </c>
      <c r="E19" s="26" t="str">
        <v>1154</v>
      </c>
      <c r="F19" s="26" t="str">
        <v>Pole (PMT)</v>
      </c>
      <c r="G19" s="26" t="str">
        <v/>
      </c>
      <c r="H19" s="26">
        <v>315</v>
      </c>
      <c r="I19" s="26" t="str">
        <v>26/05/2026, 13:30</v>
      </c>
      <c r="J19" s="26">
        <v>1</v>
      </c>
      <c r="K19" s="26">
        <v>225</v>
      </c>
      <c r="L19" s="26">
        <v>227</v>
      </c>
      <c r="M19" s="26">
        <v>228</v>
      </c>
      <c r="N19" s="26">
        <v>390</v>
      </c>
      <c r="O19" s="26">
        <v>392</v>
      </c>
      <c r="P19" s="26">
        <v>391</v>
      </c>
      <c r="Q19" s="27" t="str">
        <v/>
      </c>
      <c r="R19" s="28" t="str">
        <v/>
      </c>
      <c r="S19" s="28">
        <v>62</v>
      </c>
      <c r="T19" s="28">
        <v>99</v>
      </c>
      <c r="U19" s="28">
        <v>37</v>
      </c>
      <c r="V19" s="29">
        <v>55</v>
      </c>
      <c r="W19" s="30" t="str">
        <v>120 mm²</v>
      </c>
      <c r="X19" s="31" t="str">
        <v>Cu</v>
      </c>
      <c r="Y19" s="31">
        <v>70</v>
      </c>
      <c r="Z19" s="31">
        <v>58</v>
      </c>
      <c r="AA19" s="31">
        <v>42</v>
      </c>
      <c r="AB19" s="32">
        <v>23</v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Hijermat</v>
      </c>
      <c r="B20" s="26" t="str">
        <v>KAHANAT</v>
      </c>
      <c r="C20" s="26" t="str">
        <v>K_LN3</v>
      </c>
      <c r="D20" s="26" t="str">
        <v>23.648862, 56.79917</v>
      </c>
      <c r="E20" s="26" t="str">
        <v>1513</v>
      </c>
      <c r="F20" s="26" t="str">
        <v>Pole (PMT)</v>
      </c>
      <c r="G20" s="26" t="str">
        <v/>
      </c>
      <c r="H20" s="26">
        <v>100</v>
      </c>
      <c r="I20" s="26" t="str">
        <v>26/05/2026, 13:25</v>
      </c>
      <c r="J20" s="26">
        <v>1</v>
      </c>
      <c r="K20" s="26">
        <v>227</v>
      </c>
      <c r="L20" s="26">
        <v>228</v>
      </c>
      <c r="M20" s="26">
        <v>229</v>
      </c>
      <c r="N20" s="26">
        <v>394</v>
      </c>
      <c r="O20" s="26">
        <v>396</v>
      </c>
      <c r="P20" s="26">
        <v>397</v>
      </c>
      <c r="Q20" s="27" t="str">
        <v>120 mm²</v>
      </c>
      <c r="R20" s="28" t="str">
        <v>Cu</v>
      </c>
      <c r="S20" s="28">
        <v>16</v>
      </c>
      <c r="T20" s="28">
        <v>35</v>
      </c>
      <c r="U20" s="28">
        <v>26</v>
      </c>
      <c r="V20" s="29">
        <v>17</v>
      </c>
      <c r="W20" s="30" t="str">
        <v>120 mm²</v>
      </c>
      <c r="X20" s="31" t="str">
        <v>Cu</v>
      </c>
      <c r="Y20" s="31">
        <v>0</v>
      </c>
      <c r="Z20" s="31">
        <v>0</v>
      </c>
      <c r="AA20" s="31">
        <v>0</v>
      </c>
      <c r="AB20" s="32">
        <v>0</v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Hijermat</v>
      </c>
      <c r="B21" s="26" t="str">
        <v>KAHANAT</v>
      </c>
      <c r="C21" s="26" t="str">
        <v>K_LN3</v>
      </c>
      <c r="D21" s="26" t="str">
        <v>23.642976, 56.803126</v>
      </c>
      <c r="E21" s="26" t="str">
        <v>1863</v>
      </c>
      <c r="F21" s="26" t="str">
        <v>Pole (PMT)</v>
      </c>
      <c r="G21" s="26" t="str">
        <v/>
      </c>
      <c r="H21" s="26">
        <v>200</v>
      </c>
      <c r="I21" s="26" t="str">
        <v>26/05/2026, 13:21</v>
      </c>
      <c r="J21" s="26">
        <v>1</v>
      </c>
      <c r="K21" s="26">
        <v>227</v>
      </c>
      <c r="L21" s="26">
        <v>230</v>
      </c>
      <c r="M21" s="26">
        <v>231</v>
      </c>
      <c r="N21" s="26">
        <v>394</v>
      </c>
      <c r="O21" s="26">
        <v>396</v>
      </c>
      <c r="P21" s="26">
        <v>401</v>
      </c>
      <c r="Q21" s="27" t="str">
        <v>185 mm²</v>
      </c>
      <c r="R21" s="28" t="str">
        <v>Cu</v>
      </c>
      <c r="S21" s="28">
        <v>46</v>
      </c>
      <c r="T21" s="28">
        <v>23</v>
      </c>
      <c r="U21" s="28">
        <v>10</v>
      </c>
      <c r="V21" s="29">
        <v>37</v>
      </c>
      <c r="W21" s="30" t="str">
        <v/>
      </c>
      <c r="X21" s="31" t="str">
        <v/>
      </c>
      <c r="Y21" s="31" t="str">
        <v/>
      </c>
      <c r="Z21" s="31" t="str">
        <v/>
      </c>
      <c r="AA21" s="31" t="str">
        <v/>
      </c>
      <c r="AB21" s="32" t="str">
        <v/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Hijermat</v>
      </c>
      <c r="B22" s="26" t="str">
        <v>KAHANAT</v>
      </c>
      <c r="C22" s="26" t="str">
        <v>K_LN3</v>
      </c>
      <c r="D22" s="26" t="str">
        <v>23.638793, 56.803854</v>
      </c>
      <c r="E22" s="26" t="str">
        <v>4426</v>
      </c>
      <c r="F22" s="26" t="str">
        <v>Pole (PMT)</v>
      </c>
      <c r="G22" s="26" t="str">
        <v/>
      </c>
      <c r="H22" s="26">
        <v>100</v>
      </c>
      <c r="I22" s="26" t="str">
        <v>26/05/2026, 13:15</v>
      </c>
      <c r="J22" s="26">
        <v>1</v>
      </c>
      <c r="K22" s="26">
        <v>229</v>
      </c>
      <c r="L22" s="26">
        <v>232</v>
      </c>
      <c r="M22" s="26">
        <v>233</v>
      </c>
      <c r="N22" s="26">
        <v>398</v>
      </c>
      <c r="O22" s="26">
        <v>400</v>
      </c>
      <c r="P22" s="26">
        <v>402</v>
      </c>
      <c r="Q22" s="27" t="str">
        <v>185 mm²</v>
      </c>
      <c r="R22" s="28" t="str">
        <v>Cu</v>
      </c>
      <c r="S22" s="28">
        <v>0</v>
      </c>
      <c r="T22" s="28">
        <v>0</v>
      </c>
      <c r="U22" s="28">
        <v>0</v>
      </c>
      <c r="V22" s="29">
        <v>0</v>
      </c>
      <c r="W22" s="30" t="str">
        <v/>
      </c>
      <c r="X22" s="31" t="str">
        <v/>
      </c>
      <c r="Y22" s="31">
        <v>34</v>
      </c>
      <c r="Z22" s="31">
        <v>0</v>
      </c>
      <c r="AA22" s="31">
        <v>0</v>
      </c>
      <c r="AB22" s="32">
        <v>30</v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Hijermat</v>
      </c>
      <c r="B23" s="26" t="str">
        <v>KAHANAT</v>
      </c>
      <c r="C23" s="26" t="str">
        <v>K_LN3</v>
      </c>
      <c r="D23" s="26" t="str">
        <v>23.64112, 56.803781</v>
      </c>
      <c r="E23" s="26" t="str">
        <v>1653</v>
      </c>
      <c r="F23" s="26" t="str">
        <v>Pole (PMT)</v>
      </c>
      <c r="G23" s="26" t="str">
        <v/>
      </c>
      <c r="H23" s="26">
        <v>315</v>
      </c>
      <c r="I23" s="26" t="str">
        <v>26/05/2026, 13:01</v>
      </c>
      <c r="J23" s="26">
        <v>1</v>
      </c>
      <c r="K23" s="26">
        <v>230</v>
      </c>
      <c r="L23" s="26">
        <v>233</v>
      </c>
      <c r="M23" s="26">
        <v>233</v>
      </c>
      <c r="N23" s="26">
        <v>366</v>
      </c>
      <c r="O23" s="26">
        <v>401</v>
      </c>
      <c r="P23" s="26">
        <v>404</v>
      </c>
      <c r="Q23" s="27" t="str">
        <v>185 mm²</v>
      </c>
      <c r="R23" s="28" t="str">
        <v>Cu</v>
      </c>
      <c r="S23" s="28">
        <v>29</v>
      </c>
      <c r="T23" s="28">
        <v>27</v>
      </c>
      <c r="U23" s="28">
        <v>34</v>
      </c>
      <c r="V23" s="29">
        <v>11</v>
      </c>
      <c r="W23" s="30" t="str">
        <v/>
      </c>
      <c r="X23" s="31" t="str">
        <v/>
      </c>
      <c r="Y23" s="31" t="str">
        <v/>
      </c>
      <c r="Z23" s="31" t="str">
        <v/>
      </c>
      <c r="AA23" s="31" t="str">
        <v/>
      </c>
      <c r="AB23" s="32" t="str">
        <v/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Hijermat</v>
      </c>
      <c r="B24" s="26" t="str">
        <v>KAHANAT</v>
      </c>
      <c r="C24" s="26" t="str">
        <v>K_LN3</v>
      </c>
      <c r="D24" s="26" t="str">
        <v>23.636239, 56.802786</v>
      </c>
      <c r="E24" s="26" t="str">
        <v>1153</v>
      </c>
      <c r="F24" s="26" t="str">
        <v>Pole (PMT)</v>
      </c>
      <c r="G24" s="26" t="str">
        <v/>
      </c>
      <c r="H24" s="26">
        <v>100</v>
      </c>
      <c r="I24" s="26" t="str">
        <v>26/05/2026, 12:56</v>
      </c>
      <c r="J24" s="26">
        <v>1</v>
      </c>
      <c r="K24" s="26">
        <v>241</v>
      </c>
      <c r="L24" s="26">
        <v>240</v>
      </c>
      <c r="M24" s="26">
        <v>241</v>
      </c>
      <c r="N24" s="26">
        <v>420</v>
      </c>
      <c r="O24" s="26">
        <v>421</v>
      </c>
      <c r="P24" s="26">
        <v>420</v>
      </c>
      <c r="Q24" s="27" t="str">
        <v>120 mm²</v>
      </c>
      <c r="R24" s="28" t="str">
        <v>Cu</v>
      </c>
      <c r="S24" s="28">
        <v>0</v>
      </c>
      <c r="T24" s="28">
        <v>0</v>
      </c>
      <c r="U24" s="28">
        <v>0</v>
      </c>
      <c r="V24" s="29">
        <v>0</v>
      </c>
      <c r="W24" s="30" t="str">
        <v/>
      </c>
      <c r="X24" s="31" t="str">
        <v/>
      </c>
      <c r="Y24" s="31" t="str">
        <v/>
      </c>
      <c r="Z24" s="31" t="str">
        <v/>
      </c>
      <c r="AA24" s="31" t="str">
        <v/>
      </c>
      <c r="AB24" s="32" t="str">
        <v/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Hijermat</v>
      </c>
      <c r="B25" s="26" t="str">
        <v>KAHANAT</v>
      </c>
      <c r="C25" s="26" t="str">
        <v>K_LN3</v>
      </c>
      <c r="D25" s="26" t="str">
        <v>23.636361, 56.804439</v>
      </c>
      <c r="E25" s="26" t="str">
        <v>2046</v>
      </c>
      <c r="F25" s="26" t="str">
        <v>Ground (GMT)</v>
      </c>
      <c r="G25" s="26" t="str">
        <v/>
      </c>
      <c r="H25" s="26">
        <v>500</v>
      </c>
      <c r="I25" s="26" t="str">
        <v>26/05/2026, 12:53</v>
      </c>
      <c r="J25" s="26">
        <v>1</v>
      </c>
      <c r="K25" s="26">
        <v>231</v>
      </c>
      <c r="L25" s="26">
        <v>234</v>
      </c>
      <c r="M25" s="26">
        <v>233</v>
      </c>
      <c r="N25" s="26">
        <v>400</v>
      </c>
      <c r="O25" s="26">
        <v>405</v>
      </c>
      <c r="P25" s="26">
        <v>404</v>
      </c>
      <c r="Q25" s="27" t="str">
        <v>185 mm²</v>
      </c>
      <c r="R25" s="28" t="str">
        <v>Cu</v>
      </c>
      <c r="S25" s="28">
        <v>49</v>
      </c>
      <c r="T25" s="28">
        <v>16</v>
      </c>
      <c r="U25" s="28">
        <v>75</v>
      </c>
      <c r="V25" s="29">
        <v>47</v>
      </c>
      <c r="W25" s="30" t="str">
        <v>185 mm²</v>
      </c>
      <c r="X25" s="31" t="str">
        <v>Cu</v>
      </c>
      <c r="Y25" s="31">
        <v>52</v>
      </c>
      <c r="Z25" s="31">
        <v>62</v>
      </c>
      <c r="AA25" s="31">
        <v>37</v>
      </c>
      <c r="AB25" s="32">
        <v>109</v>
      </c>
      <c r="AC25" s="27" t="str">
        <v>185 mm²</v>
      </c>
      <c r="AD25" s="28" t="str">
        <v>Cu</v>
      </c>
      <c r="AE25" s="28">
        <v>42</v>
      </c>
      <c r="AF25" s="28">
        <v>55</v>
      </c>
      <c r="AG25" s="28">
        <v>59</v>
      </c>
      <c r="AH25" s="29">
        <v>30</v>
      </c>
      <c r="AI25" s="30" t="str">
        <v>185 mm²</v>
      </c>
      <c r="AJ25" s="31" t="str">
        <v>Cu</v>
      </c>
      <c r="AK25" s="31">
        <v>62</v>
      </c>
      <c r="AL25" s="31">
        <v>49</v>
      </c>
      <c r="AM25" s="31">
        <v>51</v>
      </c>
      <c r="AN25" s="32">
        <v>23</v>
      </c>
      <c r="AO25" s="27" t="str">
        <v>185 mm²</v>
      </c>
      <c r="AP25" s="28" t="str">
        <v>Cu</v>
      </c>
      <c r="AQ25" s="28">
        <v>41</v>
      </c>
      <c r="AR25" s="28">
        <v>88</v>
      </c>
      <c r="AS25" s="28">
        <v>105</v>
      </c>
      <c r="AT25" s="29">
        <v>44</v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Hijermat</v>
      </c>
      <c r="B26" s="26" t="str">
        <v>KAHANAT</v>
      </c>
      <c r="C26" s="26" t="str">
        <v>K_LN3</v>
      </c>
      <c r="D26" s="26" t="str">
        <v>23.631391, 56.806943</v>
      </c>
      <c r="E26" s="26" t="str">
        <v>1545</v>
      </c>
      <c r="F26" s="26" t="str">
        <v>Pole (PMT)</v>
      </c>
      <c r="G26" s="26" t="str">
        <v/>
      </c>
      <c r="H26" s="26">
        <v>100</v>
      </c>
      <c r="I26" s="26" t="str">
        <v>26/05/2026, 12:41</v>
      </c>
      <c r="J26" s="26">
        <v>1</v>
      </c>
      <c r="K26" s="26">
        <v>235</v>
      </c>
      <c r="L26" s="26">
        <v>235</v>
      </c>
      <c r="M26" s="26">
        <v>235</v>
      </c>
      <c r="N26" s="26">
        <v>407</v>
      </c>
      <c r="O26" s="26">
        <v>403</v>
      </c>
      <c r="P26" s="26">
        <v>409</v>
      </c>
      <c r="Q26" s="27" t="str">
        <v>120 mm²</v>
      </c>
      <c r="R26" s="28" t="str">
        <v>Cu</v>
      </c>
      <c r="S26" s="28">
        <v>0</v>
      </c>
      <c r="T26" s="28">
        <v>18</v>
      </c>
      <c r="U26" s="28">
        <v>27</v>
      </c>
      <c r="V26" s="29">
        <v>23</v>
      </c>
      <c r="W26" s="30" t="str">
        <v/>
      </c>
      <c r="X26" s="31" t="str">
        <v/>
      </c>
      <c r="Y26" s="31" t="str">
        <v/>
      </c>
      <c r="Z26" s="31" t="str">
        <v/>
      </c>
      <c r="AA26" s="31" t="str">
        <v/>
      </c>
      <c r="AB26" s="32" t="str">
        <v/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Hijermat</v>
      </c>
      <c r="B27" s="26" t="str">
        <v>KAHANAT</v>
      </c>
      <c r="C27" s="26" t="str">
        <v>K_LN3</v>
      </c>
      <c r="D27" s="26" t="str">
        <v>23.632231, 56.810287</v>
      </c>
      <c r="E27" s="26" t="str">
        <v>949</v>
      </c>
      <c r="F27" s="26" t="str">
        <v>Pole (PMT)</v>
      </c>
      <c r="G27" s="26" t="str">
        <v/>
      </c>
      <c r="H27" s="26">
        <v>315</v>
      </c>
      <c r="I27" s="26" t="str">
        <v>26/05/2026, 12:37</v>
      </c>
      <c r="J27" s="26">
        <v>1</v>
      </c>
      <c r="K27" s="26">
        <v>246</v>
      </c>
      <c r="L27" s="26">
        <v>247</v>
      </c>
      <c r="M27" s="26">
        <v>248</v>
      </c>
      <c r="N27" s="26">
        <v>427</v>
      </c>
      <c r="O27" s="26">
        <v>429</v>
      </c>
      <c r="P27" s="26">
        <v>424</v>
      </c>
      <c r="Q27" s="27" t="str">
        <v>120 mm²</v>
      </c>
      <c r="R27" s="28" t="str">
        <v>Cu</v>
      </c>
      <c r="S27" s="28">
        <v>71</v>
      </c>
      <c r="T27" s="28">
        <v>69</v>
      </c>
      <c r="U27" s="28">
        <v>38</v>
      </c>
      <c r="V27" s="29">
        <v>32</v>
      </c>
      <c r="W27" s="30" t="str">
        <v>120 mm²</v>
      </c>
      <c r="X27" s="31" t="str">
        <v>Cu</v>
      </c>
      <c r="Y27" s="31">
        <v>72</v>
      </c>
      <c r="Z27" s="31">
        <v>22</v>
      </c>
      <c r="AA27" s="31">
        <v>74</v>
      </c>
      <c r="AB27" s="32">
        <v>69</v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Hijermat</v>
      </c>
      <c r="B28" s="26" t="str">
        <v>KAHANAT</v>
      </c>
      <c r="C28" s="26" t="str">
        <v>K_LN3</v>
      </c>
      <c r="D28" s="26" t="str">
        <v>23.628825, 56.801291</v>
      </c>
      <c r="E28" s="26" t="str">
        <v>1927</v>
      </c>
      <c r="F28" s="26" t="str">
        <v>Pole (PMT)</v>
      </c>
      <c r="G28" s="26" t="str">
        <v/>
      </c>
      <c r="H28" s="26">
        <v>315</v>
      </c>
      <c r="I28" s="26" t="str">
        <v>25/05/2026, 15:23</v>
      </c>
      <c r="J28" s="26">
        <v>1</v>
      </c>
      <c r="K28" s="26">
        <v>228</v>
      </c>
      <c r="L28" s="26">
        <v>229</v>
      </c>
      <c r="M28" s="26">
        <v>228</v>
      </c>
      <c r="N28" s="26">
        <v>398</v>
      </c>
      <c r="O28" s="26">
        <v>396</v>
      </c>
      <c r="P28" s="26">
        <v>397</v>
      </c>
      <c r="Q28" s="27" t="str">
        <v>185 mm²</v>
      </c>
      <c r="R28" s="28" t="str">
        <v>Cu</v>
      </c>
      <c r="S28" s="28">
        <v>8</v>
      </c>
      <c r="T28" s="28">
        <v>1</v>
      </c>
      <c r="U28" s="28">
        <v>9</v>
      </c>
      <c r="V28" s="29">
        <v>6</v>
      </c>
      <c r="W28" s="30" t="str">
        <v>185 mm²</v>
      </c>
      <c r="X28" s="31" t="str">
        <v>Cu</v>
      </c>
      <c r="Y28" s="31">
        <v>0</v>
      </c>
      <c r="Z28" s="31">
        <v>8</v>
      </c>
      <c r="AA28" s="31">
        <v>2</v>
      </c>
      <c r="AB28" s="32">
        <v>2</v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Hijermat</v>
      </c>
      <c r="B29" s="26" t="str">
        <v>KAHANAT</v>
      </c>
      <c r="C29" s="26" t="str">
        <v>K_LN3</v>
      </c>
      <c r="D29" s="26" t="str">
        <v>23.627779, 56.798788</v>
      </c>
      <c r="E29" s="26" t="str">
        <v>948</v>
      </c>
      <c r="F29" s="26" t="str">
        <v>Pole (PMT)</v>
      </c>
      <c r="G29" s="26" t="str">
        <v/>
      </c>
      <c r="H29" s="26">
        <v>315</v>
      </c>
      <c r="I29" s="26" t="str">
        <v>25/05/2026, 15:18</v>
      </c>
      <c r="J29" s="26">
        <v>1</v>
      </c>
      <c r="K29" s="26">
        <v>227</v>
      </c>
      <c r="L29" s="26">
        <v>228</v>
      </c>
      <c r="M29" s="26">
        <v>227</v>
      </c>
      <c r="N29" s="26">
        <v>395</v>
      </c>
      <c r="O29" s="26">
        <v>394</v>
      </c>
      <c r="P29" s="26">
        <v>394</v>
      </c>
      <c r="Q29" s="27" t="str">
        <v>120 mm²</v>
      </c>
      <c r="R29" s="28" t="str">
        <v>Cu</v>
      </c>
      <c r="S29" s="28">
        <v>78</v>
      </c>
      <c r="T29" s="28">
        <v>58</v>
      </c>
      <c r="U29" s="28">
        <v>114</v>
      </c>
      <c r="V29" s="29">
        <v>38</v>
      </c>
      <c r="W29" s="30" t="str">
        <v>120 mm²</v>
      </c>
      <c r="X29" s="31" t="str">
        <v>Cu</v>
      </c>
      <c r="Y29" s="31">
        <v>11</v>
      </c>
      <c r="Z29" s="31">
        <v>11</v>
      </c>
      <c r="AA29" s="31">
        <v>14</v>
      </c>
      <c r="AB29" s="32">
        <v>4</v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Hijermat</v>
      </c>
      <c r="B30" s="26" t="str">
        <v>KAHANAT</v>
      </c>
      <c r="C30" s="26" t="str">
        <v>K_LN3</v>
      </c>
      <c r="D30" s="26" t="str">
        <v>23.624611, 56.810204</v>
      </c>
      <c r="E30" s="26" t="str">
        <v>947</v>
      </c>
      <c r="F30" s="26" t="str">
        <v>Pole (PMT)</v>
      </c>
      <c r="G30" s="26" t="str">
        <v/>
      </c>
      <c r="H30" s="26">
        <v>200</v>
      </c>
      <c r="I30" s="26" t="str">
        <v>25/05/2026, 15:10</v>
      </c>
      <c r="J30" s="26">
        <v>1</v>
      </c>
      <c r="K30" s="26">
        <v>226</v>
      </c>
      <c r="L30" s="26">
        <v>227</v>
      </c>
      <c r="M30" s="26">
        <v>226</v>
      </c>
      <c r="N30" s="26">
        <v>393</v>
      </c>
      <c r="O30" s="26">
        <v>392</v>
      </c>
      <c r="P30" s="26">
        <v>392</v>
      </c>
      <c r="Q30" s="27" t="str">
        <v>120 mm²</v>
      </c>
      <c r="R30" s="28" t="str">
        <v>Cu</v>
      </c>
      <c r="S30" s="28">
        <v>82</v>
      </c>
      <c r="T30" s="28">
        <v>42</v>
      </c>
      <c r="U30" s="28">
        <v>52</v>
      </c>
      <c r="V30" s="29">
        <v>44</v>
      </c>
      <c r="W30" s="30" t="str">
        <v>120 mm²</v>
      </c>
      <c r="X30" s="31" t="str">
        <v>Cu</v>
      </c>
      <c r="Y30" s="31">
        <v>23</v>
      </c>
      <c r="Z30" s="31">
        <v>31</v>
      </c>
      <c r="AA30" s="31">
        <v>19</v>
      </c>
      <c r="AB30" s="32">
        <v>10</v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Hijermat</v>
      </c>
      <c r="B31" s="26" t="str">
        <v>KAHANAT</v>
      </c>
      <c r="C31" s="26" t="str">
        <v>K_LN3</v>
      </c>
      <c r="D31" s="26" t="str">
        <v>23.624834, 56.810489</v>
      </c>
      <c r="E31" s="26" t="str">
        <v>946</v>
      </c>
      <c r="F31" s="26" t="str">
        <v>Pole (PMT)</v>
      </c>
      <c r="G31" s="26" t="str">
        <v/>
      </c>
      <c r="H31" s="26">
        <v>315</v>
      </c>
      <c r="I31" s="26" t="str">
        <v>25/05/2026, 15:05</v>
      </c>
      <c r="J31" s="26">
        <v>1</v>
      </c>
      <c r="K31" s="26">
        <v>228</v>
      </c>
      <c r="L31" s="26">
        <v>229</v>
      </c>
      <c r="M31" s="26">
        <v>228</v>
      </c>
      <c r="N31" s="26">
        <v>395</v>
      </c>
      <c r="O31" s="26">
        <v>395</v>
      </c>
      <c r="P31" s="26">
        <v>396</v>
      </c>
      <c r="Q31" s="27" t="str">
        <v>120 mm²</v>
      </c>
      <c r="R31" s="28" t="str">
        <v>Cu</v>
      </c>
      <c r="S31" s="28" t="str">
        <v/>
      </c>
      <c r="T31" s="28" t="str">
        <v/>
      </c>
      <c r="U31" s="28" t="str">
        <v/>
      </c>
      <c r="V31" s="29" t="str">
        <v/>
      </c>
      <c r="W31" s="30" t="str">
        <v>120 mm²</v>
      </c>
      <c r="X31" s="31" t="str">
        <v>Cu</v>
      </c>
      <c r="Y31" s="31">
        <v>117</v>
      </c>
      <c r="Z31" s="31">
        <v>111</v>
      </c>
      <c r="AA31" s="31">
        <v>100</v>
      </c>
      <c r="AB31" s="32">
        <v>25</v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Hijermat</v>
      </c>
      <c r="B32" s="26" t="str">
        <v>KAHANAT</v>
      </c>
      <c r="C32" s="26" t="str">
        <v>K_LN3</v>
      </c>
      <c r="D32" s="26" t="str">
        <v>23.595666, 56.799388</v>
      </c>
      <c r="E32" s="26" t="str">
        <v>945</v>
      </c>
      <c r="F32" s="26" t="str">
        <v>Pole (PMT)</v>
      </c>
      <c r="G32" s="26" t="str">
        <v/>
      </c>
      <c r="H32" s="26">
        <v>100</v>
      </c>
      <c r="I32" s="26" t="str">
        <v>25/05/2026, 14:58</v>
      </c>
      <c r="J32" s="26">
        <v>1</v>
      </c>
      <c r="K32" s="26">
        <v>212</v>
      </c>
      <c r="L32" s="26">
        <v>245</v>
      </c>
      <c r="M32" s="26">
        <v>244</v>
      </c>
      <c r="N32" s="26">
        <v>423</v>
      </c>
      <c r="O32" s="26">
        <v>421</v>
      </c>
      <c r="P32" s="26">
        <v>425</v>
      </c>
      <c r="Q32" s="27" t="str">
        <v>120 mm²</v>
      </c>
      <c r="R32" s="28" t="str">
        <v>Cu</v>
      </c>
      <c r="S32" s="28">
        <v>57</v>
      </c>
      <c r="T32" s="28">
        <v>16</v>
      </c>
      <c r="U32" s="28">
        <v>18</v>
      </c>
      <c r="V32" s="29">
        <v>28</v>
      </c>
      <c r="W32" s="30" t="str">
        <v>120 mm²</v>
      </c>
      <c r="X32" s="31" t="str">
        <v>Cu</v>
      </c>
      <c r="Y32" s="31">
        <v>5</v>
      </c>
      <c r="Z32" s="31">
        <v>0</v>
      </c>
      <c r="AA32" s="31">
        <v>9</v>
      </c>
      <c r="AB32" s="32">
        <v>5</v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Hijermat</v>
      </c>
      <c r="B33" s="26" t="str">
        <v>KAHANAT</v>
      </c>
      <c r="C33" s="26" t="str">
        <v>K_LN3</v>
      </c>
      <c r="D33" s="26" t="str">
        <v>23.580841, 56.80362</v>
      </c>
      <c r="E33" s="26" t="str">
        <v>944</v>
      </c>
      <c r="F33" s="26" t="str">
        <v>Pole (PMT)</v>
      </c>
      <c r="G33" s="26" t="str">
        <v/>
      </c>
      <c r="H33" s="26">
        <v>200</v>
      </c>
      <c r="I33" s="26" t="str">
        <v>25/05/2026, 14:52</v>
      </c>
      <c r="J33" s="26">
        <v>1</v>
      </c>
      <c r="K33" s="26">
        <v>232</v>
      </c>
      <c r="L33" s="26">
        <v>233</v>
      </c>
      <c r="M33" s="26">
        <v>233</v>
      </c>
      <c r="N33" s="26">
        <v>404</v>
      </c>
      <c r="O33" s="26">
        <v>404</v>
      </c>
      <c r="P33" s="26">
        <v>402</v>
      </c>
      <c r="Q33" s="27" t="str">
        <v>185 mm²</v>
      </c>
      <c r="R33" s="28" t="str">
        <v>Cu</v>
      </c>
      <c r="S33" s="28">
        <v>67</v>
      </c>
      <c r="T33" s="28">
        <v>13</v>
      </c>
      <c r="U33" s="28">
        <v>44</v>
      </c>
      <c r="V33" s="29">
        <v>36</v>
      </c>
      <c r="W33" s="30" t="str">
        <v>120 mm²</v>
      </c>
      <c r="X33" s="31" t="str">
        <v>Cu</v>
      </c>
      <c r="Y33" s="31">
        <v>72</v>
      </c>
      <c r="Z33" s="31">
        <v>20</v>
      </c>
      <c r="AA33" s="31">
        <v>41</v>
      </c>
      <c r="AB33" s="32">
        <v>19</v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Hijermat</v>
      </c>
      <c r="B34" s="26" t="str">
        <v>KAHANAT</v>
      </c>
      <c r="C34" s="26" t="str">
        <v>K_LN3</v>
      </c>
      <c r="D34" s="26" t="str">
        <v>23.581216, 56.791283</v>
      </c>
      <c r="E34" s="26" t="str">
        <v>943</v>
      </c>
      <c r="F34" s="26" t="str">
        <v>Pole (PMT)</v>
      </c>
      <c r="G34" s="26" t="str">
        <v/>
      </c>
      <c r="H34" s="26">
        <v>315</v>
      </c>
      <c r="I34" s="26" t="str">
        <v>25/05/2026, 14:44</v>
      </c>
      <c r="J34" s="26">
        <v>1</v>
      </c>
      <c r="K34" s="26">
        <v>233</v>
      </c>
      <c r="L34" s="26">
        <v>234</v>
      </c>
      <c r="M34" s="26">
        <v>234</v>
      </c>
      <c r="N34" s="26">
        <v>404</v>
      </c>
      <c r="O34" s="26">
        <v>406</v>
      </c>
      <c r="P34" s="26">
        <v>405</v>
      </c>
      <c r="Q34" s="27" t="str">
        <v>120 mm²</v>
      </c>
      <c r="R34" s="28" t="str">
        <v>Cu</v>
      </c>
      <c r="S34" s="28">
        <v>119</v>
      </c>
      <c r="T34" s="28">
        <v>76</v>
      </c>
      <c r="U34" s="28">
        <v>126</v>
      </c>
      <c r="V34" s="29">
        <v>35</v>
      </c>
      <c r="W34" s="30" t="str">
        <v/>
      </c>
      <c r="X34" s="31" t="str">
        <v/>
      </c>
      <c r="Y34" s="31" t="str">
        <v/>
      </c>
      <c r="Z34" s="31" t="str">
        <v/>
      </c>
      <c r="AA34" s="31" t="str">
        <v/>
      </c>
      <c r="AB34" s="32" t="str">
        <v/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Hijermat</v>
      </c>
      <c r="B35" s="26" t="str">
        <v>KAHANAT</v>
      </c>
      <c r="C35" s="26" t="str">
        <v>K_LN1</v>
      </c>
      <c r="D35" s="26" t="str">
        <v>23.558004, 56.794865</v>
      </c>
      <c r="E35" s="26" t="str">
        <v>1485</v>
      </c>
      <c r="F35" s="26" t="str">
        <v>Pole (PMT)</v>
      </c>
      <c r="G35" s="26" t="str">
        <v/>
      </c>
      <c r="H35" s="26">
        <v>100</v>
      </c>
      <c r="I35" s="26" t="str">
        <v>25/05/2026, 14:39</v>
      </c>
      <c r="J35" s="26">
        <v>1</v>
      </c>
      <c r="K35" s="26">
        <v>233</v>
      </c>
      <c r="L35" s="26">
        <v>232</v>
      </c>
      <c r="M35" s="26">
        <v>231</v>
      </c>
      <c r="N35" s="26">
        <v>408</v>
      </c>
      <c r="O35" s="26">
        <v>406</v>
      </c>
      <c r="P35" s="26">
        <v>409</v>
      </c>
      <c r="Q35" s="27" t="str">
        <v>120 mm²</v>
      </c>
      <c r="R35" s="28" t="str">
        <v>Cu</v>
      </c>
      <c r="S35" s="28">
        <v>9</v>
      </c>
      <c r="T35" s="28">
        <v>7</v>
      </c>
      <c r="U35" s="28">
        <v>0</v>
      </c>
      <c r="V35" s="29">
        <v>2</v>
      </c>
      <c r="W35" s="30" t="str">
        <v/>
      </c>
      <c r="X35" s="31" t="str">
        <v/>
      </c>
      <c r="Y35" s="31" t="str">
        <v/>
      </c>
      <c r="Z35" s="31" t="str">
        <v/>
      </c>
      <c r="AA35" s="31" t="str">
        <v/>
      </c>
      <c r="AB35" s="32" t="str">
        <v/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Hijermat</v>
      </c>
      <c r="B36" s="26" t="str">
        <v>KAHANAT</v>
      </c>
      <c r="C36" s="26" t="str">
        <v>K_LN1</v>
      </c>
      <c r="D36" s="26" t="str">
        <v>23.554009, 56.798819</v>
      </c>
      <c r="E36" s="26" t="str">
        <v>1019</v>
      </c>
      <c r="F36" s="26" t="str">
        <v>Pole (PMT)</v>
      </c>
      <c r="G36" s="26" t="str">
        <v/>
      </c>
      <c r="H36" s="26">
        <v>100</v>
      </c>
      <c r="I36" s="26" t="str">
        <v>25/05/2026, 14:36</v>
      </c>
      <c r="J36" s="26">
        <v>1</v>
      </c>
      <c r="K36" s="26">
        <v>236</v>
      </c>
      <c r="L36" s="26">
        <v>236</v>
      </c>
      <c r="M36" s="26">
        <v>236</v>
      </c>
      <c r="N36" s="26">
        <v>409</v>
      </c>
      <c r="O36" s="26">
        <v>408</v>
      </c>
      <c r="P36" s="26">
        <v>409</v>
      </c>
      <c r="Q36" s="27" t="str">
        <v>120 mm²</v>
      </c>
      <c r="R36" s="28" t="str">
        <v>Cu</v>
      </c>
      <c r="S36" s="28">
        <v>23</v>
      </c>
      <c r="T36" s="28">
        <v>23</v>
      </c>
      <c r="U36" s="28">
        <v>29</v>
      </c>
      <c r="V36" s="29">
        <v>5</v>
      </c>
      <c r="W36" s="30" t="str">
        <v>120 mm²</v>
      </c>
      <c r="X36" s="31" t="str">
        <v>Cu</v>
      </c>
      <c r="Y36" s="31">
        <v>25</v>
      </c>
      <c r="Z36" s="31">
        <v>15</v>
      </c>
      <c r="AA36" s="31">
        <v>21</v>
      </c>
      <c r="AB36" s="32">
        <v>15</v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Hijermat</v>
      </c>
      <c r="B37" s="26" t="str">
        <v>KAHANAT</v>
      </c>
      <c r="C37" s="26" t="str">
        <v>K_LN1</v>
      </c>
      <c r="D37" s="26" t="str">
        <v>23.551932, 56.80363</v>
      </c>
      <c r="E37" s="26" t="str">
        <v>1018</v>
      </c>
      <c r="F37" s="26" t="str">
        <v>Pole (PMT)</v>
      </c>
      <c r="G37" s="26" t="str">
        <v/>
      </c>
      <c r="H37" s="26">
        <v>100</v>
      </c>
      <c r="I37" s="26" t="str">
        <v>25/05/2026, 14:31</v>
      </c>
      <c r="J37" s="26">
        <v>1</v>
      </c>
      <c r="K37" s="26">
        <v>237</v>
      </c>
      <c r="L37" s="26">
        <v>235</v>
      </c>
      <c r="M37" s="26">
        <v>238</v>
      </c>
      <c r="N37" s="26">
        <v>411</v>
      </c>
      <c r="O37" s="26">
        <v>415</v>
      </c>
      <c r="P37" s="26">
        <v>413</v>
      </c>
      <c r="Q37" s="27" t="str">
        <v>120 mm²</v>
      </c>
      <c r="R37" s="28" t="str">
        <v>Cu</v>
      </c>
      <c r="S37" s="28">
        <v>12</v>
      </c>
      <c r="T37" s="28">
        <v>0</v>
      </c>
      <c r="U37" s="28">
        <v>0</v>
      </c>
      <c r="V37" s="29">
        <v>9</v>
      </c>
      <c r="W37" s="30" t="str">
        <v/>
      </c>
      <c r="X37" s="31" t="str">
        <v/>
      </c>
      <c r="Y37" s="31" t="str">
        <v/>
      </c>
      <c r="Z37" s="31" t="str">
        <v/>
      </c>
      <c r="AA37" s="31" t="str">
        <v/>
      </c>
      <c r="AB37" s="32" t="str">
        <v/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Hijermat</v>
      </c>
      <c r="B38" s="26" t="str">
        <v>KAHANAT</v>
      </c>
      <c r="C38" s="26" t="str">
        <v>K_LN1</v>
      </c>
      <c r="D38" s="26" t="str">
        <v>23.54732, 56.817511</v>
      </c>
      <c r="E38" s="26" t="str">
        <v>4406</v>
      </c>
      <c r="F38" s="26" t="str">
        <v>Pole (PMT)</v>
      </c>
      <c r="G38" s="26" t="str">
        <v/>
      </c>
      <c r="H38" s="26">
        <v>100</v>
      </c>
      <c r="I38" s="26" t="str">
        <v>25/05/2026, 14:25</v>
      </c>
      <c r="J38" s="26">
        <v>1</v>
      </c>
      <c r="K38" s="26">
        <v>227</v>
      </c>
      <c r="L38" s="26">
        <v>226</v>
      </c>
      <c r="M38" s="26">
        <v>227</v>
      </c>
      <c r="N38" s="26">
        <v>395</v>
      </c>
      <c r="O38" s="26">
        <v>391</v>
      </c>
      <c r="P38" s="26">
        <v>391</v>
      </c>
      <c r="Q38" s="27" t="str">
        <v>185 mm²</v>
      </c>
      <c r="R38" s="28" t="str">
        <v>Cu</v>
      </c>
      <c r="S38" s="28">
        <v>2</v>
      </c>
      <c r="T38" s="28">
        <v>8</v>
      </c>
      <c r="U38" s="28">
        <v>0</v>
      </c>
      <c r="V38" s="29">
        <v>0</v>
      </c>
      <c r="W38" s="30" t="str">
        <v/>
      </c>
      <c r="X38" s="31" t="str">
        <v/>
      </c>
      <c r="Y38" s="31" t="str">
        <v/>
      </c>
      <c r="Z38" s="31" t="str">
        <v/>
      </c>
      <c r="AA38" s="31" t="str">
        <v/>
      </c>
      <c r="AB38" s="32" t="str">
        <v/>
      </c>
      <c r="AC38" s="27" t="str">
        <v/>
      </c>
      <c r="AD38" s="28" t="str">
        <v/>
      </c>
      <c r="AE38" s="28" t="str">
        <v/>
      </c>
      <c r="AF38" s="28" t="str">
        <v/>
      </c>
      <c r="AG38" s="28" t="str">
        <v/>
      </c>
      <c r="AH38" s="29" t="str">
        <v/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Hijermat</v>
      </c>
      <c r="B39" s="26" t="str">
        <v>KAHANAT</v>
      </c>
      <c r="C39" s="26" t="str">
        <v>K_LN1</v>
      </c>
      <c r="D39" s="26" t="str">
        <v>23.551217, 56.822527</v>
      </c>
      <c r="E39" s="26" t="str">
        <v>1017</v>
      </c>
      <c r="F39" s="26" t="str">
        <v>Pole (PMT)</v>
      </c>
      <c r="G39" s="26" t="str">
        <v/>
      </c>
      <c r="H39" s="26">
        <v>315</v>
      </c>
      <c r="I39" s="26" t="str">
        <v>25/05/2026, 14:18</v>
      </c>
      <c r="J39" s="26">
        <v>1</v>
      </c>
      <c r="K39" s="26">
        <v>236</v>
      </c>
      <c r="L39" s="26">
        <v>237</v>
      </c>
      <c r="M39" s="26">
        <v>237</v>
      </c>
      <c r="N39" s="26">
        <v>413</v>
      </c>
      <c r="O39" s="26">
        <v>410</v>
      </c>
      <c r="P39" s="26">
        <v>413</v>
      </c>
      <c r="Q39" s="27" t="str">
        <v>120 mm²</v>
      </c>
      <c r="R39" s="28" t="str">
        <v>Cu</v>
      </c>
      <c r="S39" s="28">
        <v>115</v>
      </c>
      <c r="T39" s="28">
        <v>40</v>
      </c>
      <c r="U39" s="28">
        <v>20</v>
      </c>
      <c r="V39" s="29">
        <v>80</v>
      </c>
      <c r="W39" s="30" t="str">
        <v>185 mm²</v>
      </c>
      <c r="X39" s="31" t="str">
        <v>Cu</v>
      </c>
      <c r="Y39" s="31">
        <v>0</v>
      </c>
      <c r="Z39" s="31">
        <v>0</v>
      </c>
      <c r="AA39" s="31">
        <v>0</v>
      </c>
      <c r="AB39" s="32">
        <v>0</v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Hijermat</v>
      </c>
      <c r="B40" s="26" t="str">
        <v>KAHANAT</v>
      </c>
      <c r="C40" s="26" t="str">
        <v>K_LN1</v>
      </c>
      <c r="D40" s="26" t="str">
        <v>23.541563, 56.824032</v>
      </c>
      <c r="E40" s="26" t="str">
        <v>4428</v>
      </c>
      <c r="F40" s="26" t="str">
        <v>Pole (PMT)</v>
      </c>
      <c r="G40" s="26" t="str">
        <v/>
      </c>
      <c r="H40" s="26">
        <v>100</v>
      </c>
      <c r="I40" s="26" t="str">
        <v>25/05/2026, 14:13</v>
      </c>
      <c r="J40" s="26">
        <v>1</v>
      </c>
      <c r="K40" s="26">
        <v>237</v>
      </c>
      <c r="L40" s="26">
        <v>237</v>
      </c>
      <c r="M40" s="26">
        <v>237</v>
      </c>
      <c r="N40" s="26">
        <v>413</v>
      </c>
      <c r="O40" s="26">
        <v>410</v>
      </c>
      <c r="P40" s="26">
        <v>410</v>
      </c>
      <c r="Q40" s="27" t="str">
        <v>120 mm²</v>
      </c>
      <c r="R40" s="28" t="str">
        <v>Cu</v>
      </c>
      <c r="S40" s="28">
        <v>0</v>
      </c>
      <c r="T40" s="28">
        <v>0</v>
      </c>
      <c r="U40" s="28">
        <v>0</v>
      </c>
      <c r="V40" s="29">
        <v>0</v>
      </c>
      <c r="W40" s="30" t="str">
        <v/>
      </c>
      <c r="X40" s="31" t="str">
        <v/>
      </c>
      <c r="Y40" s="31" t="str">
        <v/>
      </c>
      <c r="Z40" s="31" t="str">
        <v/>
      </c>
      <c r="AA40" s="31" t="str">
        <v/>
      </c>
      <c r="AB40" s="32" t="str">
        <v/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Hijermat</v>
      </c>
      <c r="B41" s="26" t="str">
        <v>KAHANAT</v>
      </c>
      <c r="C41" s="26" t="str">
        <v>K_LN1</v>
      </c>
      <c r="D41" s="26" t="str">
        <v>23.554217, 56.849939</v>
      </c>
      <c r="E41" s="26" t="str">
        <v>1015</v>
      </c>
      <c r="F41" s="26" t="str">
        <v>Pole (PMT)</v>
      </c>
      <c r="G41" s="26" t="str">
        <v/>
      </c>
      <c r="H41" s="26">
        <v>100</v>
      </c>
      <c r="I41" s="26" t="str">
        <v>25/05/2026, 14:00</v>
      </c>
      <c r="J41" s="26">
        <v>1</v>
      </c>
      <c r="K41" s="26">
        <v>240</v>
      </c>
      <c r="L41" s="26">
        <v>241</v>
      </c>
      <c r="M41" s="26">
        <v>240</v>
      </c>
      <c r="N41" s="26">
        <v>429</v>
      </c>
      <c r="O41" s="26">
        <v>428</v>
      </c>
      <c r="P41" s="26">
        <v>430</v>
      </c>
      <c r="Q41" s="27" t="str">
        <v>120 mm²</v>
      </c>
      <c r="R41" s="28" t="str">
        <v>Cu</v>
      </c>
      <c r="S41" s="28">
        <v>0</v>
      </c>
      <c r="T41" s="28">
        <v>0</v>
      </c>
      <c r="U41" s="28">
        <v>0</v>
      </c>
      <c r="V41" s="29">
        <v>0</v>
      </c>
      <c r="W41" s="30" t="str">
        <v/>
      </c>
      <c r="X41" s="31" t="str">
        <v/>
      </c>
      <c r="Y41" s="31" t="str">
        <v/>
      </c>
      <c r="Z41" s="31" t="str">
        <v/>
      </c>
      <c r="AA41" s="31" t="str">
        <v/>
      </c>
      <c r="AB41" s="32" t="str">
        <v/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Hijermat</v>
      </c>
      <c r="B42" s="26" t="str">
        <v>KAHANAT</v>
      </c>
      <c r="C42" s="26" t="str">
        <v>K_LN1</v>
      </c>
      <c r="D42" s="26" t="str">
        <v>23.555819, 56.84894</v>
      </c>
      <c r="E42" s="26" t="str">
        <v>1016</v>
      </c>
      <c r="F42" s="26" t="str">
        <v>Pole (PMT)</v>
      </c>
      <c r="G42" s="26" t="str">
        <v/>
      </c>
      <c r="H42" s="26">
        <v>100</v>
      </c>
      <c r="I42" s="26" t="str">
        <v>25/05/2026, 13:55</v>
      </c>
      <c r="J42" s="26">
        <v>1</v>
      </c>
      <c r="K42" s="26">
        <v>249</v>
      </c>
      <c r="L42" s="26">
        <v>247</v>
      </c>
      <c r="M42" s="26">
        <v>249</v>
      </c>
      <c r="N42" s="26">
        <v>431</v>
      </c>
      <c r="O42" s="26">
        <v>431</v>
      </c>
      <c r="P42" s="26">
        <v>431</v>
      </c>
      <c r="Q42" s="27" t="str">
        <v>120 mm²</v>
      </c>
      <c r="R42" s="28" t="str">
        <v>Cu</v>
      </c>
      <c r="S42" s="28">
        <v>10</v>
      </c>
      <c r="T42" s="28">
        <v>24</v>
      </c>
      <c r="U42" s="28">
        <v>14</v>
      </c>
      <c r="V42" s="29">
        <v>15</v>
      </c>
      <c r="W42" s="30" t="str">
        <v/>
      </c>
      <c r="X42" s="31" t="str">
        <v/>
      </c>
      <c r="Y42" s="31" t="str">
        <v/>
      </c>
      <c r="Z42" s="31" t="str">
        <v/>
      </c>
      <c r="AA42" s="31" t="str">
        <v/>
      </c>
      <c r="AB42" s="32" t="str">
        <v/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Hijermat</v>
      </c>
      <c r="B43" s="26" t="str">
        <v>KAHANAT</v>
      </c>
      <c r="C43" s="26" t="str">
        <v>K_LN1</v>
      </c>
      <c r="D43" s="26" t="str">
        <v>23.538696, 56.83843</v>
      </c>
      <c r="E43" s="26" t="str">
        <v>4582</v>
      </c>
      <c r="F43" s="26" t="str">
        <v>Pole (PMT)</v>
      </c>
      <c r="G43" s="26" t="str">
        <v/>
      </c>
      <c r="H43" s="26">
        <v>100</v>
      </c>
      <c r="I43" s="26" t="str">
        <v>25/05/2026, 13:45</v>
      </c>
      <c r="J43" s="26">
        <v>1</v>
      </c>
      <c r="K43" s="26">
        <v>237</v>
      </c>
      <c r="L43" s="26">
        <v>238</v>
      </c>
      <c r="M43" s="26">
        <v>240</v>
      </c>
      <c r="N43" s="26">
        <v>410</v>
      </c>
      <c r="O43" s="26">
        <v>409</v>
      </c>
      <c r="P43" s="26">
        <v>408</v>
      </c>
      <c r="Q43" s="27" t="str">
        <v>120 mm²</v>
      </c>
      <c r="R43" s="28" t="str">
        <v>Cu</v>
      </c>
      <c r="S43" s="28">
        <v>0</v>
      </c>
      <c r="T43" s="28">
        <v>0</v>
      </c>
      <c r="U43" s="28">
        <v>0</v>
      </c>
      <c r="V43" s="29">
        <v>0</v>
      </c>
      <c r="W43" s="30" t="str">
        <v/>
      </c>
      <c r="X43" s="31" t="str">
        <v/>
      </c>
      <c r="Y43" s="31" t="str">
        <v/>
      </c>
      <c r="Z43" s="31" t="str">
        <v/>
      </c>
      <c r="AA43" s="31" t="str">
        <v/>
      </c>
      <c r="AB43" s="32" t="str">
        <v/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Hijermat</v>
      </c>
      <c r="B44" s="26" t="str">
        <v>KAHANAT</v>
      </c>
      <c r="C44" s="26" t="str">
        <v>K_LN1</v>
      </c>
      <c r="D44" s="26" t="str">
        <v>23.534941, 56.834887</v>
      </c>
      <c r="E44" s="26" t="str">
        <v>1014</v>
      </c>
      <c r="F44" s="26" t="str">
        <v>Pole (PMT)</v>
      </c>
      <c r="G44" s="26" t="str">
        <v/>
      </c>
      <c r="H44" s="26">
        <v>100</v>
      </c>
      <c r="I44" s="26" t="str">
        <v>25/05/2026, 13:39</v>
      </c>
      <c r="J44" s="26">
        <v>1</v>
      </c>
      <c r="K44" s="26">
        <v>236</v>
      </c>
      <c r="L44" s="26">
        <v>235</v>
      </c>
      <c r="M44" s="26">
        <v>236</v>
      </c>
      <c r="N44" s="26">
        <v>412</v>
      </c>
      <c r="O44" s="26">
        <v>413</v>
      </c>
      <c r="P44" s="26">
        <v>411</v>
      </c>
      <c r="Q44" s="27" t="str">
        <v>120 mm²</v>
      </c>
      <c r="R44" s="28" t="str">
        <v>Cu</v>
      </c>
      <c r="S44" s="28">
        <v>44</v>
      </c>
      <c r="T44" s="28">
        <v>64</v>
      </c>
      <c r="U44" s="28">
        <v>26</v>
      </c>
      <c r="V44" s="29">
        <v>27</v>
      </c>
      <c r="W44" s="30" t="str">
        <v/>
      </c>
      <c r="X44" s="31" t="str">
        <v/>
      </c>
      <c r="Y44" s="31" t="str">
        <v/>
      </c>
      <c r="Z44" s="31" t="str">
        <v/>
      </c>
      <c r="AA44" s="31" t="str">
        <v/>
      </c>
      <c r="AB44" s="32" t="str">
        <v/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Hijermat</v>
      </c>
      <c r="B45" s="26" t="str">
        <v>KAHANAT</v>
      </c>
      <c r="C45" s="26" t="str">
        <v>K_LN1</v>
      </c>
      <c r="D45" s="26" t="str">
        <v>23.530983, 56.835035</v>
      </c>
      <c r="E45" s="26" t="str">
        <v>4355</v>
      </c>
      <c r="F45" s="26" t="str">
        <v>Pole (PMT)</v>
      </c>
      <c r="G45" s="26" t="str">
        <v/>
      </c>
      <c r="H45" s="26">
        <v>50</v>
      </c>
      <c r="I45" s="26" t="str">
        <v>25/05/2026, 13:36</v>
      </c>
      <c r="J45" s="26">
        <v>1</v>
      </c>
      <c r="K45" s="26">
        <v>241</v>
      </c>
      <c r="L45" s="26">
        <v>240</v>
      </c>
      <c r="M45" s="26">
        <v>239</v>
      </c>
      <c r="N45" s="26">
        <v>417</v>
      </c>
      <c r="O45" s="26">
        <v>410</v>
      </c>
      <c r="P45" s="26">
        <v>418</v>
      </c>
      <c r="Q45" s="27" t="str">
        <v>120 mm²</v>
      </c>
      <c r="R45" s="28" t="str">
        <v>Cu</v>
      </c>
      <c r="S45" s="28">
        <v>0</v>
      </c>
      <c r="T45" s="28">
        <v>0</v>
      </c>
      <c r="U45" s="28">
        <v>0</v>
      </c>
      <c r="V45" s="29">
        <v>0</v>
      </c>
      <c r="W45" s="30" t="str">
        <v/>
      </c>
      <c r="X45" s="31" t="str">
        <v/>
      </c>
      <c r="Y45" s="31" t="str">
        <v/>
      </c>
      <c r="Z45" s="31" t="str">
        <v/>
      </c>
      <c r="AA45" s="31" t="str">
        <v/>
      </c>
      <c r="AB45" s="32" t="str">
        <v/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Hijermat</v>
      </c>
      <c r="B46" s="26" t="str">
        <v>KAHANAT</v>
      </c>
      <c r="C46" s="26" t="str">
        <v>K_LN1</v>
      </c>
      <c r="D46" s="26" t="str">
        <v>23.523148, 56.842025</v>
      </c>
      <c r="E46" s="26" t="str">
        <v>1013</v>
      </c>
      <c r="F46" s="26" t="str">
        <v>Pole (PMT)</v>
      </c>
      <c r="G46" s="26" t="str">
        <v/>
      </c>
      <c r="H46" s="26">
        <v>100</v>
      </c>
      <c r="I46" s="26" t="str">
        <v>25/05/2026, 13:32</v>
      </c>
      <c r="J46" s="26">
        <v>1</v>
      </c>
      <c r="K46" s="26">
        <v>241</v>
      </c>
      <c r="L46" s="26">
        <v>239</v>
      </c>
      <c r="M46" s="26">
        <v>240</v>
      </c>
      <c r="N46" s="26">
        <v>418</v>
      </c>
      <c r="O46" s="26">
        <v>417</v>
      </c>
      <c r="P46" s="26">
        <v>416</v>
      </c>
      <c r="Q46" s="27" t="str">
        <v>120 mm²</v>
      </c>
      <c r="R46" s="28" t="str">
        <v>Cu</v>
      </c>
      <c r="S46" s="28">
        <v>5</v>
      </c>
      <c r="T46" s="28">
        <v>7</v>
      </c>
      <c r="U46" s="28">
        <v>13</v>
      </c>
      <c r="V46" s="29">
        <v>10</v>
      </c>
      <c r="W46" s="30" t="str">
        <v/>
      </c>
      <c r="X46" s="31" t="str">
        <v/>
      </c>
      <c r="Y46" s="31" t="str">
        <v/>
      </c>
      <c r="Z46" s="31" t="str">
        <v/>
      </c>
      <c r="AA46" s="31" t="str">
        <v/>
      </c>
      <c r="AB46" s="32" t="str">
        <v/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Hijermat</v>
      </c>
      <c r="B47" s="26" t="str">
        <v>KAHANAT</v>
      </c>
      <c r="C47" s="26" t="str">
        <v>K_LN1</v>
      </c>
      <c r="D47" s="26" t="str">
        <v>23.525381, 56.843145</v>
      </c>
      <c r="E47" s="26" t="str">
        <v>2332</v>
      </c>
      <c r="F47" s="26" t="str">
        <v>Pole (PMT)</v>
      </c>
      <c r="G47" s="26" t="str">
        <v/>
      </c>
      <c r="H47" s="26">
        <v>100</v>
      </c>
      <c r="I47" s="26" t="str">
        <v>25/05/2026, 13:27</v>
      </c>
      <c r="J47" s="26">
        <v>1</v>
      </c>
      <c r="K47" s="26">
        <v>240</v>
      </c>
      <c r="L47" s="26">
        <v>240</v>
      </c>
      <c r="M47" s="26">
        <v>241</v>
      </c>
      <c r="N47" s="26">
        <v>417</v>
      </c>
      <c r="O47" s="26">
        <v>417</v>
      </c>
      <c r="P47" s="26">
        <v>416</v>
      </c>
      <c r="Q47" s="27" t="str">
        <v>120 mm²</v>
      </c>
      <c r="R47" s="28" t="str">
        <v>Cu</v>
      </c>
      <c r="S47" s="28">
        <v>20</v>
      </c>
      <c r="T47" s="28">
        <v>8</v>
      </c>
      <c r="U47" s="28">
        <v>12</v>
      </c>
      <c r="V47" s="29">
        <v>12</v>
      </c>
      <c r="W47" s="30" t="str">
        <v/>
      </c>
      <c r="X47" s="31" t="str">
        <v/>
      </c>
      <c r="Y47" s="31" t="str">
        <v/>
      </c>
      <c r="Z47" s="31" t="str">
        <v/>
      </c>
      <c r="AA47" s="31" t="str">
        <v/>
      </c>
      <c r="AB47" s="32" t="str">
        <v/>
      </c>
      <c r="AC47" s="27" t="str">
        <v/>
      </c>
      <c r="AD47" s="28" t="str">
        <v/>
      </c>
      <c r="AE47" s="28" t="str">
        <v/>
      </c>
      <c r="AF47" s="28" t="str">
        <v/>
      </c>
      <c r="AG47" s="28" t="str">
        <v/>
      </c>
      <c r="AH47" s="29" t="str">
        <v/>
      </c>
      <c r="AI47" s="30" t="str">
        <v/>
      </c>
      <c r="AJ47" s="31" t="str">
        <v/>
      </c>
      <c r="AK47" s="31" t="str">
        <v/>
      </c>
      <c r="AL47" s="31" t="str">
        <v/>
      </c>
      <c r="AM47" s="31" t="str">
        <v/>
      </c>
      <c r="AN47" s="32" t="str">
        <v/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Hijermat</v>
      </c>
      <c r="B48" s="26" t="str">
        <v>KAHANAT</v>
      </c>
      <c r="C48" s="26" t="str">
        <v>K_LN1</v>
      </c>
      <c r="D48" s="26" t="str">
        <v>23.514874, 56.842648</v>
      </c>
      <c r="E48" s="26" t="str">
        <v>1012</v>
      </c>
      <c r="F48" s="26" t="str">
        <v>Pole (PMT)</v>
      </c>
      <c r="G48" s="26" t="str">
        <v/>
      </c>
      <c r="H48" s="26">
        <v>100</v>
      </c>
      <c r="I48" s="26" t="str">
        <v>25/05/2026, 13:20</v>
      </c>
      <c r="J48" s="26">
        <v>1</v>
      </c>
      <c r="K48" s="26">
        <v>228</v>
      </c>
      <c r="L48" s="26">
        <v>230</v>
      </c>
      <c r="M48" s="26">
        <v>229</v>
      </c>
      <c r="N48" s="26">
        <v>400</v>
      </c>
      <c r="O48" s="26">
        <v>396</v>
      </c>
      <c r="P48" s="26">
        <v>396</v>
      </c>
      <c r="Q48" s="27" t="str">
        <v>120 mm²</v>
      </c>
      <c r="R48" s="28" t="str">
        <v>Cu</v>
      </c>
      <c r="S48" s="28">
        <v>16</v>
      </c>
      <c r="T48" s="28">
        <v>10</v>
      </c>
      <c r="U48" s="28">
        <v>23</v>
      </c>
      <c r="V48" s="29">
        <v>12</v>
      </c>
      <c r="W48" s="30" t="str">
        <v>120 mm²</v>
      </c>
      <c r="X48" s="31" t="str">
        <v>Cu</v>
      </c>
      <c r="Y48" s="31">
        <v>22</v>
      </c>
      <c r="Z48" s="31">
        <v>10</v>
      </c>
      <c r="AA48" s="31">
        <v>23</v>
      </c>
      <c r="AB48" s="32">
        <v>16</v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Hijermat</v>
      </c>
      <c r="B49" s="26" t="str">
        <v>KAHANAT</v>
      </c>
      <c r="C49" s="26" t="str">
        <v>K_LN1</v>
      </c>
      <c r="D49" s="26" t="str">
        <v>23.511803, 56.846373</v>
      </c>
      <c r="E49" s="26" t="str">
        <v>2086</v>
      </c>
      <c r="F49" s="26" t="str">
        <v>Pole (PMT)</v>
      </c>
      <c r="G49" s="26" t="str">
        <v/>
      </c>
      <c r="H49" s="26">
        <v>100</v>
      </c>
      <c r="I49" s="26" t="str">
        <v>25/05/2026, 13:14</v>
      </c>
      <c r="J49" s="26">
        <v>1</v>
      </c>
      <c r="K49" s="26">
        <v>241</v>
      </c>
      <c r="L49" s="26">
        <v>243</v>
      </c>
      <c r="M49" s="26">
        <v>242</v>
      </c>
      <c r="N49" s="26">
        <v>422</v>
      </c>
      <c r="O49" s="26">
        <v>420</v>
      </c>
      <c r="P49" s="26">
        <v>424</v>
      </c>
      <c r="Q49" s="27" t="str">
        <v>185 mm²</v>
      </c>
      <c r="R49" s="28" t="str">
        <v>Cu</v>
      </c>
      <c r="S49" s="28">
        <v>13</v>
      </c>
      <c r="T49" s="28">
        <v>8</v>
      </c>
      <c r="U49" s="28">
        <v>17</v>
      </c>
      <c r="V49" s="29">
        <v>10</v>
      </c>
      <c r="W49" s="30" t="str">
        <v/>
      </c>
      <c r="X49" s="31" t="str">
        <v/>
      </c>
      <c r="Y49" s="31" t="str">
        <v/>
      </c>
      <c r="Z49" s="31" t="str">
        <v/>
      </c>
      <c r="AA49" s="31" t="str">
        <v/>
      </c>
      <c r="AB49" s="32" t="str">
        <v/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Hijermat</v>
      </c>
      <c r="B50" s="26" t="str">
        <v>KAHANAT</v>
      </c>
      <c r="C50" s="26" t="str">
        <v>K_LN1</v>
      </c>
      <c r="D50" s="26" t="str">
        <v>23.507663, 56.841495</v>
      </c>
      <c r="E50" s="26" t="str">
        <v>1799</v>
      </c>
      <c r="F50" s="26" t="str">
        <v>Pole (PMT)</v>
      </c>
      <c r="G50" s="26" t="str">
        <v/>
      </c>
      <c r="H50" s="26">
        <v>100</v>
      </c>
      <c r="I50" s="26" t="str">
        <v>25/05/2026, 13:08</v>
      </c>
      <c r="J50" s="26">
        <v>1</v>
      </c>
      <c r="K50" s="26">
        <v>254</v>
      </c>
      <c r="L50" s="26">
        <v>253</v>
      </c>
      <c r="M50" s="26">
        <v>251</v>
      </c>
      <c r="N50" s="26">
        <v>440</v>
      </c>
      <c r="O50" s="26">
        <v>443</v>
      </c>
      <c r="P50" s="26">
        <v>449</v>
      </c>
      <c r="Q50" s="27" t="str">
        <v>120 mm²</v>
      </c>
      <c r="R50" s="28" t="str">
        <v>Cu</v>
      </c>
      <c r="S50" s="28">
        <v>28</v>
      </c>
      <c r="T50" s="28">
        <v>29</v>
      </c>
      <c r="U50" s="28">
        <v>56</v>
      </c>
      <c r="V50" s="29">
        <v>28</v>
      </c>
      <c r="W50" s="30" t="str">
        <v/>
      </c>
      <c r="X50" s="31" t="str">
        <v/>
      </c>
      <c r="Y50" s="31" t="str">
        <v/>
      </c>
      <c r="Z50" s="31" t="str">
        <v/>
      </c>
      <c r="AA50" s="31" t="str">
        <v/>
      </c>
      <c r="AB50" s="32" t="str">
        <v/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Hijermat</v>
      </c>
      <c r="B51" s="26" t="str">
        <v>KAHANAT</v>
      </c>
      <c r="C51" s="26" t="str">
        <v>K_LN1</v>
      </c>
      <c r="D51" s="26" t="str">
        <v>23.504801, 56.8472</v>
      </c>
      <c r="E51" s="26" t="str">
        <v>1011</v>
      </c>
      <c r="F51" s="26" t="str">
        <v>Pole (PMT)</v>
      </c>
      <c r="G51" s="26" t="str">
        <v/>
      </c>
      <c r="H51" s="26">
        <v>100</v>
      </c>
      <c r="I51" s="26" t="str">
        <v>25/05/2026, 13:01</v>
      </c>
      <c r="J51" s="26">
        <v>1</v>
      </c>
      <c r="K51" s="26">
        <v>237</v>
      </c>
      <c r="L51" s="26">
        <v>238</v>
      </c>
      <c r="M51" s="26">
        <v>238</v>
      </c>
      <c r="N51" s="26">
        <v>414</v>
      </c>
      <c r="O51" s="26">
        <v>414</v>
      </c>
      <c r="P51" s="26">
        <v>413</v>
      </c>
      <c r="Q51" s="27" t="str">
        <v>120 mm²</v>
      </c>
      <c r="R51" s="28" t="str">
        <v>Cu</v>
      </c>
      <c r="S51" s="28">
        <v>6</v>
      </c>
      <c r="T51" s="28">
        <v>15</v>
      </c>
      <c r="U51" s="28">
        <v>6</v>
      </c>
      <c r="V51" s="29">
        <v>9</v>
      </c>
      <c r="W51" s="30" t="str">
        <v>120 mm²</v>
      </c>
      <c r="X51" s="31" t="str">
        <v>Cu</v>
      </c>
      <c r="Y51" s="31">
        <v>0</v>
      </c>
      <c r="Z51" s="31">
        <v>0</v>
      </c>
      <c r="AA51" s="31">
        <v>0</v>
      </c>
      <c r="AB51" s="32">
        <v>0</v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Hijermat</v>
      </c>
      <c r="B52" s="26" t="str">
        <v>KAHANAT</v>
      </c>
      <c r="C52" s="26" t="str">
        <v>K_LN3</v>
      </c>
      <c r="D52" s="26" t="str">
        <v>23.558002, 56.780938</v>
      </c>
      <c r="E52" s="26" t="str">
        <v>45</v>
      </c>
      <c r="F52" s="26" t="str">
        <v>Ground (GMT)</v>
      </c>
      <c r="G52" s="26" t="str">
        <v/>
      </c>
      <c r="H52" s="26">
        <v>1000</v>
      </c>
      <c r="I52" s="26" t="str">
        <v>24/05/2026, 15:40</v>
      </c>
      <c r="J52" s="26">
        <v>1</v>
      </c>
      <c r="K52" s="26">
        <v>235</v>
      </c>
      <c r="L52" s="26">
        <v>235</v>
      </c>
      <c r="M52" s="26">
        <v>235</v>
      </c>
      <c r="N52" s="26">
        <v>409</v>
      </c>
      <c r="O52" s="26">
        <v>407</v>
      </c>
      <c r="P52" s="26">
        <v>407</v>
      </c>
      <c r="Q52" s="27" t="str">
        <v>185 mm²</v>
      </c>
      <c r="R52" s="28" t="str">
        <v>Cu</v>
      </c>
      <c r="S52" s="28">
        <v>150</v>
      </c>
      <c r="T52" s="28">
        <v>78</v>
      </c>
      <c r="U52" s="28">
        <v>94</v>
      </c>
      <c r="V52" s="29">
        <v>75</v>
      </c>
      <c r="W52" s="30" t="str">
        <v>185 mm²</v>
      </c>
      <c r="X52" s="31" t="str">
        <v>Cu</v>
      </c>
      <c r="Y52" s="31">
        <v>216</v>
      </c>
      <c r="Z52" s="31">
        <v>132</v>
      </c>
      <c r="AA52" s="31">
        <v>119</v>
      </c>
      <c r="AB52" s="32">
        <v>75</v>
      </c>
      <c r="AC52" s="27" t="str">
        <v>185 mm²</v>
      </c>
      <c r="AD52" s="28" t="str">
        <v>Cu</v>
      </c>
      <c r="AE52" s="28">
        <v>0</v>
      </c>
      <c r="AF52" s="28">
        <v>0</v>
      </c>
      <c r="AG52" s="28">
        <v>0</v>
      </c>
      <c r="AH52" s="29">
        <v>0</v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Hijermat</v>
      </c>
      <c r="B53" s="26" t="str">
        <v>KAHANAT</v>
      </c>
      <c r="C53" s="26" t="str">
        <v>K_LN1</v>
      </c>
      <c r="D53" s="26" t="str">
        <v>23.561234, 56.785092</v>
      </c>
      <c r="E53" s="26" t="str">
        <v>942</v>
      </c>
      <c r="F53" s="26" t="str">
        <v>Pole (PMT)</v>
      </c>
      <c r="G53" s="26" t="str">
        <v/>
      </c>
      <c r="H53" s="26">
        <v>200</v>
      </c>
      <c r="I53" s="26" t="str">
        <v>24/05/2026, 15:31</v>
      </c>
      <c r="J53" s="26">
        <v>1</v>
      </c>
      <c r="K53" s="26">
        <v>234</v>
      </c>
      <c r="L53" s="26">
        <v>234</v>
      </c>
      <c r="M53" s="26">
        <v>234</v>
      </c>
      <c r="N53" s="26">
        <v>407</v>
      </c>
      <c r="O53" s="26">
        <v>406</v>
      </c>
      <c r="P53" s="26">
        <v>406</v>
      </c>
      <c r="Q53" s="27" t="str">
        <v>120 mm²</v>
      </c>
      <c r="R53" s="28" t="str">
        <v>Cu</v>
      </c>
      <c r="S53" s="28" t="str">
        <v/>
      </c>
      <c r="T53" s="28" t="str">
        <v/>
      </c>
      <c r="U53" s="28" t="str">
        <v/>
      </c>
      <c r="V53" s="29" t="str">
        <v/>
      </c>
      <c r="W53" s="30" t="str">
        <v>120 mm²</v>
      </c>
      <c r="X53" s="31" t="str">
        <v>Cu</v>
      </c>
      <c r="Y53" s="31">
        <v>79</v>
      </c>
      <c r="Z53" s="31">
        <v>66</v>
      </c>
      <c r="AA53" s="31">
        <v>99</v>
      </c>
      <c r="AB53" s="32">
        <v>34</v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Hijermat</v>
      </c>
      <c r="B54" s="26" t="str">
        <v>KAHANAT</v>
      </c>
      <c r="C54" s="26" t="str">
        <v>K_LN1</v>
      </c>
      <c r="D54" s="26" t="str">
        <v>23.561262, 56.783789</v>
      </c>
      <c r="E54" s="26" t="str">
        <v>4423</v>
      </c>
      <c r="F54" s="26" t="str">
        <v>Pole (PMT)</v>
      </c>
      <c r="G54" s="26" t="str">
        <v/>
      </c>
      <c r="H54" s="26">
        <v>100</v>
      </c>
      <c r="I54" s="26" t="str">
        <v>24/05/2026, 15:28</v>
      </c>
      <c r="J54" s="26">
        <v>1</v>
      </c>
      <c r="K54" s="26">
        <v>237</v>
      </c>
      <c r="L54" s="26">
        <v>236</v>
      </c>
      <c r="M54" s="26">
        <v>236</v>
      </c>
      <c r="N54" s="26">
        <v>410</v>
      </c>
      <c r="O54" s="26">
        <v>409</v>
      </c>
      <c r="P54" s="26">
        <v>408</v>
      </c>
      <c r="Q54" s="27" t="str">
        <v>120 mm²</v>
      </c>
      <c r="R54" s="28" t="str">
        <v>Cu</v>
      </c>
      <c r="S54" s="28">
        <v>0</v>
      </c>
      <c r="T54" s="28">
        <v>0</v>
      </c>
      <c r="U54" s="28">
        <v>0</v>
      </c>
      <c r="V54" s="29">
        <v>0</v>
      </c>
      <c r="W54" s="30" t="str">
        <v>120 mm²</v>
      </c>
      <c r="X54" s="31" t="str">
        <v>Cu</v>
      </c>
      <c r="Y54" s="31">
        <v>0</v>
      </c>
      <c r="Z54" s="31">
        <v>0</v>
      </c>
      <c r="AA54" s="31">
        <v>0</v>
      </c>
      <c r="AB54" s="32">
        <v>0</v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Hijermat</v>
      </c>
      <c r="B55" s="26" t="str">
        <v>KAHANAT</v>
      </c>
      <c r="C55" s="26" t="str">
        <v>K_LN1</v>
      </c>
      <c r="D55" s="26" t="str">
        <v>23.554779, 56.782366</v>
      </c>
      <c r="E55" s="26" t="str">
        <v>941</v>
      </c>
      <c r="F55" s="26" t="str">
        <v>Pole (PMT)</v>
      </c>
      <c r="G55" s="26" t="str">
        <v/>
      </c>
      <c r="H55" s="26">
        <v>315</v>
      </c>
      <c r="I55" s="26" t="str">
        <v>24/05/2026, 15:22</v>
      </c>
      <c r="J55" s="26">
        <v>1</v>
      </c>
      <c r="K55" s="26">
        <v>236</v>
      </c>
      <c r="L55" s="26">
        <v>235</v>
      </c>
      <c r="M55" s="26">
        <v>235</v>
      </c>
      <c r="N55" s="26">
        <v>408</v>
      </c>
      <c r="O55" s="26">
        <v>408</v>
      </c>
      <c r="P55" s="26">
        <v>408</v>
      </c>
      <c r="Q55" s="27" t="str">
        <v>120 mm²</v>
      </c>
      <c r="R55" s="28" t="str">
        <v>Cu</v>
      </c>
      <c r="S55" s="28">
        <v>10</v>
      </c>
      <c r="T55" s="28">
        <v>20</v>
      </c>
      <c r="U55" s="28">
        <v>11</v>
      </c>
      <c r="V55" s="29">
        <v>13</v>
      </c>
      <c r="W55" s="30" t="str">
        <v>120 mm²</v>
      </c>
      <c r="X55" s="31" t="str">
        <v>Cu</v>
      </c>
      <c r="Y55" s="31">
        <v>38</v>
      </c>
      <c r="Z55" s="31">
        <v>36</v>
      </c>
      <c r="AA55" s="31">
        <v>78</v>
      </c>
      <c r="AB55" s="32">
        <v>29</v>
      </c>
      <c r="AC55" s="27" t="str">
        <v/>
      </c>
      <c r="AD55" s="28" t="str">
        <v/>
      </c>
      <c r="AE55" s="28" t="str">
        <v/>
      </c>
      <c r="AF55" s="28" t="str">
        <v/>
      </c>
      <c r="AG55" s="28" t="str">
        <v/>
      </c>
      <c r="AH55" s="29" t="str">
        <v/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Hijermat</v>
      </c>
      <c r="B56" s="26" t="str">
        <v>KAHANAT</v>
      </c>
      <c r="C56" s="26" t="str">
        <v>K_LN1</v>
      </c>
      <c r="D56" s="26" t="str">
        <v>23.555402, 56.781685</v>
      </c>
      <c r="E56" s="26" t="str">
        <v>939</v>
      </c>
      <c r="F56" s="26" t="str">
        <v>Pole (PMT)</v>
      </c>
      <c r="G56" s="26" t="str">
        <v/>
      </c>
      <c r="H56" s="26">
        <v>315</v>
      </c>
      <c r="I56" s="26" t="str">
        <v>24/05/2026, 15:19</v>
      </c>
      <c r="J56" s="26">
        <v>1</v>
      </c>
      <c r="K56" s="26">
        <v>225</v>
      </c>
      <c r="L56" s="26">
        <v>227</v>
      </c>
      <c r="M56" s="26">
        <v>230</v>
      </c>
      <c r="N56" s="26">
        <v>390</v>
      </c>
      <c r="O56" s="26">
        <v>400</v>
      </c>
      <c r="P56" s="26">
        <v>399</v>
      </c>
      <c r="Q56" s="27" t="str">
        <v>120 mm²</v>
      </c>
      <c r="R56" s="28" t="str">
        <v>Cu</v>
      </c>
      <c r="S56" s="28">
        <v>34</v>
      </c>
      <c r="T56" s="28">
        <v>46</v>
      </c>
      <c r="U56" s="28">
        <v>25</v>
      </c>
      <c r="V56" s="29">
        <v>19</v>
      </c>
      <c r="W56" s="30" t="str">
        <v/>
      </c>
      <c r="X56" s="31" t="str">
        <v/>
      </c>
      <c r="Y56" s="31" t="str">
        <v/>
      </c>
      <c r="Z56" s="31" t="str">
        <v/>
      </c>
      <c r="AA56" s="31" t="str">
        <v/>
      </c>
      <c r="AB56" s="32" t="str">
        <v/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Hijermat</v>
      </c>
      <c r="B57" s="26" t="str">
        <v>KAHANAT</v>
      </c>
      <c r="C57" s="26" t="str">
        <v>K_LN1</v>
      </c>
      <c r="D57" s="26" t="str">
        <v>23.553636, 56.780435</v>
      </c>
      <c r="E57" s="26" t="str">
        <v>938</v>
      </c>
      <c r="F57" s="26" t="str">
        <v>Ground (GMT)</v>
      </c>
      <c r="G57" s="26" t="str">
        <v/>
      </c>
      <c r="H57" s="26">
        <v>1000</v>
      </c>
      <c r="I57" s="26" t="str">
        <v>24/05/2026, 15:15</v>
      </c>
      <c r="J57" s="26">
        <v>1</v>
      </c>
      <c r="K57" s="26">
        <v>242</v>
      </c>
      <c r="L57" s="26">
        <v>241</v>
      </c>
      <c r="M57" s="26">
        <v>241</v>
      </c>
      <c r="N57" s="26">
        <v>418</v>
      </c>
      <c r="O57" s="26">
        <v>418</v>
      </c>
      <c r="P57" s="26">
        <v>417</v>
      </c>
      <c r="Q57" s="27" t="str">
        <v>120 mm²</v>
      </c>
      <c r="R57" s="28" t="str">
        <v>Cu</v>
      </c>
      <c r="S57" s="28">
        <v>36</v>
      </c>
      <c r="T57" s="28">
        <v>26</v>
      </c>
      <c r="U57" s="28">
        <v>33</v>
      </c>
      <c r="V57" s="29">
        <v>9</v>
      </c>
      <c r="W57" s="30" t="str">
        <v>120 mm²</v>
      </c>
      <c r="X57" s="31" t="str">
        <v>Cu</v>
      </c>
      <c r="Y57" s="31">
        <v>46</v>
      </c>
      <c r="Z57" s="31">
        <v>52</v>
      </c>
      <c r="AA57" s="31">
        <v>64</v>
      </c>
      <c r="AB57" s="32">
        <v>10</v>
      </c>
      <c r="AC57" s="27" t="str">
        <v>120 mm²</v>
      </c>
      <c r="AD57" s="28" t="str">
        <v>Cu</v>
      </c>
      <c r="AE57" s="28">
        <v>127</v>
      </c>
      <c r="AF57" s="28">
        <v>114</v>
      </c>
      <c r="AG57" s="28">
        <v>72</v>
      </c>
      <c r="AH57" s="29">
        <v>41</v>
      </c>
      <c r="AI57" s="30" t="str">
        <v>120 mm²</v>
      </c>
      <c r="AJ57" s="31" t="str">
        <v>Cu</v>
      </c>
      <c r="AK57" s="31">
        <v>35</v>
      </c>
      <c r="AL57" s="31">
        <v>64</v>
      </c>
      <c r="AM57" s="31">
        <v>29</v>
      </c>
      <c r="AN57" s="32">
        <v>31</v>
      </c>
      <c r="AO57" s="27" t="str">
        <v>120 mm²</v>
      </c>
      <c r="AP57" s="28" t="str">
        <v>Cu</v>
      </c>
      <c r="AQ57" s="28">
        <v>53</v>
      </c>
      <c r="AR57" s="28">
        <v>61</v>
      </c>
      <c r="AS57" s="28">
        <v>42</v>
      </c>
      <c r="AT57" s="29">
        <v>31</v>
      </c>
      <c r="AU57" s="30" t="str">
        <v>120 mm²</v>
      </c>
      <c r="AV57" s="31" t="str">
        <v>Cu</v>
      </c>
      <c r="AW57" s="31">
        <v>56</v>
      </c>
      <c r="AX57" s="31">
        <v>104</v>
      </c>
      <c r="AY57" s="31">
        <v>134</v>
      </c>
      <c r="AZ57" s="32">
        <v>49</v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Hijermat</v>
      </c>
      <c r="B58" s="26" t="str">
        <v>KAHANAT</v>
      </c>
      <c r="C58" s="26" t="str">
        <v>K_LN1</v>
      </c>
      <c r="D58" s="26" t="str">
        <v>23.551333, 56.780924</v>
      </c>
      <c r="E58" s="26" t="str">
        <v>937</v>
      </c>
      <c r="F58" s="26" t="str">
        <v>Pole (PMT)</v>
      </c>
      <c r="G58" s="26" t="str">
        <v/>
      </c>
      <c r="H58" s="26">
        <v>315</v>
      </c>
      <c r="I58" s="26" t="str">
        <v>24/05/2026, 15:10</v>
      </c>
      <c r="J58" s="26">
        <v>1</v>
      </c>
      <c r="K58" s="26">
        <v>235</v>
      </c>
      <c r="L58" s="26">
        <v>234</v>
      </c>
      <c r="M58" s="26">
        <v>237</v>
      </c>
      <c r="N58" s="26">
        <v>408</v>
      </c>
      <c r="O58" s="26">
        <v>409</v>
      </c>
      <c r="P58" s="26">
        <v>402</v>
      </c>
      <c r="Q58" s="27" t="str">
        <v>120 mm²</v>
      </c>
      <c r="R58" s="28" t="str">
        <v>Cu</v>
      </c>
      <c r="S58" s="28">
        <v>26</v>
      </c>
      <c r="T58" s="28">
        <v>34</v>
      </c>
      <c r="U58" s="28">
        <v>35</v>
      </c>
      <c r="V58" s="29">
        <v>8</v>
      </c>
      <c r="W58" s="30" t="str">
        <v>120 mm²</v>
      </c>
      <c r="X58" s="31" t="str">
        <v>Cu</v>
      </c>
      <c r="Y58" s="31">
        <v>117</v>
      </c>
      <c r="Z58" s="31">
        <v>85</v>
      </c>
      <c r="AA58" s="31">
        <v>55</v>
      </c>
      <c r="AB58" s="32">
        <v>40</v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Hijermat</v>
      </c>
      <c r="B59" s="26" t="str">
        <v>KAHANAT</v>
      </c>
      <c r="C59" s="26" t="str">
        <v>K_LN1</v>
      </c>
      <c r="D59" s="26" t="str">
        <v>23.549353, 56.778659</v>
      </c>
      <c r="E59" s="26" t="str">
        <v>4687</v>
      </c>
      <c r="F59" s="26" t="str">
        <v>Ground (GMT)</v>
      </c>
      <c r="G59" s="26" t="str">
        <v/>
      </c>
      <c r="H59" s="26">
        <v>1000</v>
      </c>
      <c r="I59" s="26" t="str">
        <v>24/05/2026, 15:06</v>
      </c>
      <c r="J59" s="26">
        <v>1</v>
      </c>
      <c r="K59" s="26">
        <v>236</v>
      </c>
      <c r="L59" s="26">
        <v>236</v>
      </c>
      <c r="M59" s="26">
        <v>236</v>
      </c>
      <c r="N59" s="26">
        <v>411</v>
      </c>
      <c r="O59" s="26">
        <v>410</v>
      </c>
      <c r="P59" s="26">
        <v>412</v>
      </c>
      <c r="Q59" s="27" t="str">
        <v>185 mm²</v>
      </c>
      <c r="R59" s="28" t="str">
        <v>Cu</v>
      </c>
      <c r="S59" s="28">
        <v>182</v>
      </c>
      <c r="T59" s="28">
        <v>203</v>
      </c>
      <c r="U59" s="28">
        <v>223</v>
      </c>
      <c r="V59" s="29">
        <v>41</v>
      </c>
      <c r="W59" s="30" t="str">
        <v>185 mm²</v>
      </c>
      <c r="X59" s="31" t="str">
        <v>Cu</v>
      </c>
      <c r="Y59" s="31">
        <v>42</v>
      </c>
      <c r="Z59" s="31">
        <v>15</v>
      </c>
      <c r="AA59" s="31">
        <v>49</v>
      </c>
      <c r="AB59" s="32">
        <v>31</v>
      </c>
      <c r="AC59" s="27" t="str">
        <v>185 mm²</v>
      </c>
      <c r="AD59" s="28" t="str">
        <v>Cu</v>
      </c>
      <c r="AE59" s="28">
        <v>54</v>
      </c>
      <c r="AF59" s="28">
        <v>35</v>
      </c>
      <c r="AG59" s="28">
        <v>67</v>
      </c>
      <c r="AH59" s="29">
        <v>35</v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Hijermat</v>
      </c>
      <c r="B60" s="26" t="str">
        <v>KAHANAT</v>
      </c>
      <c r="C60" s="26" t="str">
        <v>K_LN1</v>
      </c>
      <c r="D60" s="26" t="str">
        <v>23.547669, 56.775566</v>
      </c>
      <c r="E60" s="26" t="str">
        <v>935</v>
      </c>
      <c r="F60" s="26" t="str">
        <v>Pole (PMT)</v>
      </c>
      <c r="G60" s="26" t="str">
        <v/>
      </c>
      <c r="H60" s="26">
        <v>315</v>
      </c>
      <c r="I60" s="26" t="str">
        <v>24/05/2026, 14:58</v>
      </c>
      <c r="J60" s="26">
        <v>1</v>
      </c>
      <c r="K60" s="26">
        <v>232</v>
      </c>
      <c r="L60" s="26">
        <v>234</v>
      </c>
      <c r="M60" s="26">
        <v>235</v>
      </c>
      <c r="N60" s="26">
        <v>403</v>
      </c>
      <c r="O60" s="26">
        <v>405</v>
      </c>
      <c r="P60" s="26">
        <v>402</v>
      </c>
      <c r="Q60" s="27" t="str">
        <v>185 mm²</v>
      </c>
      <c r="R60" s="28" t="str">
        <v>Cu</v>
      </c>
      <c r="S60" s="28">
        <v>175</v>
      </c>
      <c r="T60" s="28">
        <v>122</v>
      </c>
      <c r="U60" s="28">
        <v>137</v>
      </c>
      <c r="V60" s="29">
        <v>46</v>
      </c>
      <c r="W60" s="30" t="str">
        <v>185 mm²</v>
      </c>
      <c r="X60" s="31" t="str">
        <v>Cu</v>
      </c>
      <c r="Y60" s="31">
        <v>161</v>
      </c>
      <c r="Z60" s="31">
        <v>114</v>
      </c>
      <c r="AA60" s="31">
        <v>80</v>
      </c>
      <c r="AB60" s="32">
        <v>75</v>
      </c>
      <c r="AC60" s="27" t="str">
        <v/>
      </c>
      <c r="AD60" s="28" t="str">
        <v/>
      </c>
      <c r="AE60" s="28" t="str">
        <v/>
      </c>
      <c r="AF60" s="28" t="str">
        <v/>
      </c>
      <c r="AG60" s="28" t="str">
        <v/>
      </c>
      <c r="AH60" s="29" t="str">
        <v/>
      </c>
      <c r="AI60" s="30" t="str">
        <v/>
      </c>
      <c r="AJ60" s="31" t="str">
        <v/>
      </c>
      <c r="AK60" s="31" t="str">
        <v/>
      </c>
      <c r="AL60" s="31" t="str">
        <v/>
      </c>
      <c r="AM60" s="31" t="str">
        <v/>
      </c>
      <c r="AN60" s="32" t="str">
        <v/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Hijermat</v>
      </c>
      <c r="B61" s="26" t="str">
        <v>KAHANAT</v>
      </c>
      <c r="C61" s="26" t="str">
        <v>K_LN1</v>
      </c>
      <c r="D61" s="26" t="str">
        <v>23.547625, 56.775096</v>
      </c>
      <c r="E61" s="26" t="str">
        <v>934</v>
      </c>
      <c r="F61" s="26" t="str">
        <v>Pole (PMT)</v>
      </c>
      <c r="G61" s="26" t="str">
        <v/>
      </c>
      <c r="H61" s="26">
        <v>200</v>
      </c>
      <c r="I61" s="26" t="str">
        <v>24/05/2026, 14:55</v>
      </c>
      <c r="J61" s="26">
        <v>1</v>
      </c>
      <c r="K61" s="26">
        <v>233</v>
      </c>
      <c r="L61" s="26">
        <v>232</v>
      </c>
      <c r="M61" s="26">
        <v>235</v>
      </c>
      <c r="N61" s="26">
        <v>403</v>
      </c>
      <c r="O61" s="26">
        <v>407</v>
      </c>
      <c r="P61" s="26">
        <v>404</v>
      </c>
      <c r="Q61" s="27" t="str">
        <v>120 mm²</v>
      </c>
      <c r="R61" s="28" t="str">
        <v>Cu</v>
      </c>
      <c r="S61" s="28">
        <v>98</v>
      </c>
      <c r="T61" s="28">
        <v>96</v>
      </c>
      <c r="U61" s="28">
        <v>50</v>
      </c>
      <c r="V61" s="29">
        <v>47</v>
      </c>
      <c r="W61" s="30" t="str">
        <v>120 mm²</v>
      </c>
      <c r="X61" s="31" t="str">
        <v>Cu</v>
      </c>
      <c r="Y61" s="31">
        <v>80</v>
      </c>
      <c r="Z61" s="31">
        <v>82</v>
      </c>
      <c r="AA61" s="31">
        <v>60</v>
      </c>
      <c r="AB61" s="32">
        <v>35</v>
      </c>
      <c r="AC61" s="27" t="str">
        <v/>
      </c>
      <c r="AD61" s="28" t="str">
        <v/>
      </c>
      <c r="AE61" s="28" t="str">
        <v/>
      </c>
      <c r="AF61" s="28" t="str">
        <v/>
      </c>
      <c r="AG61" s="28" t="str">
        <v/>
      </c>
      <c r="AH61" s="29" t="str">
        <v/>
      </c>
      <c r="AI61" s="30" t="str">
        <v/>
      </c>
      <c r="AJ61" s="31" t="str">
        <v/>
      </c>
      <c r="AK61" s="31" t="str">
        <v/>
      </c>
      <c r="AL61" s="31" t="str">
        <v/>
      </c>
      <c r="AM61" s="31" t="str">
        <v/>
      </c>
      <c r="AN61" s="32" t="str">
        <v/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Hijermat</v>
      </c>
      <c r="B62" s="26" t="str">
        <v>KAHANAT</v>
      </c>
      <c r="C62" s="26" t="str">
        <v>K_LN1</v>
      </c>
      <c r="D62" s="26" t="str">
        <v>23.546846, 56.772395</v>
      </c>
      <c r="E62" s="26" t="str">
        <v>933</v>
      </c>
      <c r="F62" s="26" t="str">
        <v>Pole (PMT)</v>
      </c>
      <c r="G62" s="26" t="str">
        <v/>
      </c>
      <c r="H62" s="26">
        <v>315</v>
      </c>
      <c r="I62" s="26" t="str">
        <v>24/05/2026, 14:51</v>
      </c>
      <c r="J62" s="26">
        <v>1</v>
      </c>
      <c r="K62" s="26">
        <v>238</v>
      </c>
      <c r="L62" s="26">
        <v>238</v>
      </c>
      <c r="M62" s="26">
        <v>231</v>
      </c>
      <c r="N62" s="26">
        <v>409</v>
      </c>
      <c r="O62" s="26">
        <v>412</v>
      </c>
      <c r="P62" s="26">
        <v>411</v>
      </c>
      <c r="Q62" s="27" t="str">
        <v>120 mm²</v>
      </c>
      <c r="R62" s="28" t="str">
        <v>Cu</v>
      </c>
      <c r="S62" s="28">
        <v>0</v>
      </c>
      <c r="T62" s="28">
        <v>0</v>
      </c>
      <c r="U62" s="28">
        <v>0</v>
      </c>
      <c r="V62" s="29">
        <v>0</v>
      </c>
      <c r="W62" s="30" t="str">
        <v>120 mm²</v>
      </c>
      <c r="X62" s="31" t="str">
        <v>Cu</v>
      </c>
      <c r="Y62" s="31">
        <v>97</v>
      </c>
      <c r="Z62" s="31">
        <v>40</v>
      </c>
      <c r="AA62" s="31">
        <v>80</v>
      </c>
      <c r="AB62" s="32">
        <v>58</v>
      </c>
      <c r="AC62" s="27" t="str">
        <v/>
      </c>
      <c r="AD62" s="28" t="str">
        <v/>
      </c>
      <c r="AE62" s="28" t="str">
        <v/>
      </c>
      <c r="AF62" s="28" t="str">
        <v/>
      </c>
      <c r="AG62" s="28" t="str">
        <v/>
      </c>
      <c r="AH62" s="29" t="str">
        <v/>
      </c>
      <c r="AI62" s="30" t="str">
        <v/>
      </c>
      <c r="AJ62" s="31" t="str">
        <v/>
      </c>
      <c r="AK62" s="31" t="str">
        <v/>
      </c>
      <c r="AL62" s="31" t="str">
        <v/>
      </c>
      <c r="AM62" s="31" t="str">
        <v/>
      </c>
      <c r="AN62" s="32" t="str">
        <v/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Hijermat</v>
      </c>
      <c r="B63" s="26" t="str">
        <v>KAHANAT</v>
      </c>
      <c r="C63" s="26" t="str">
        <v>K_LN2</v>
      </c>
      <c r="D63" s="26" t="str">
        <v>23.550411, 56.772407</v>
      </c>
      <c r="E63" s="26" t="str">
        <v>4326</v>
      </c>
      <c r="F63" s="26" t="str">
        <v>Pole (PMT)</v>
      </c>
      <c r="G63" s="26" t="str">
        <v/>
      </c>
      <c r="H63" s="26">
        <v>100</v>
      </c>
      <c r="I63" s="26" t="str">
        <v>24/05/2026, 14:46</v>
      </c>
      <c r="J63" s="26">
        <v>1</v>
      </c>
      <c r="K63" s="26">
        <v>241</v>
      </c>
      <c r="L63" s="26">
        <v>240</v>
      </c>
      <c r="M63" s="26">
        <v>242</v>
      </c>
      <c r="N63" s="26">
        <v>420</v>
      </c>
      <c r="O63" s="26">
        <v>421</v>
      </c>
      <c r="P63" s="26">
        <v>429</v>
      </c>
      <c r="Q63" s="27" t="str">
        <v>185 mm²</v>
      </c>
      <c r="R63" s="28" t="str">
        <v>Cu</v>
      </c>
      <c r="S63" s="28">
        <v>7</v>
      </c>
      <c r="T63" s="28">
        <v>6</v>
      </c>
      <c r="U63" s="28">
        <v>5</v>
      </c>
      <c r="V63" s="29">
        <v>1</v>
      </c>
      <c r="W63" s="30" t="str">
        <v>185 mm²</v>
      </c>
      <c r="X63" s="31" t="str">
        <v>Cu</v>
      </c>
      <c r="Y63" s="31">
        <v>0</v>
      </c>
      <c r="Z63" s="31">
        <v>0</v>
      </c>
      <c r="AA63" s="31">
        <v>0</v>
      </c>
      <c r="AB63" s="32">
        <v>0</v>
      </c>
      <c r="AC63" s="27" t="str">
        <v/>
      </c>
      <c r="AD63" s="28" t="str">
        <v/>
      </c>
      <c r="AE63" s="28" t="str">
        <v/>
      </c>
      <c r="AF63" s="28" t="str">
        <v/>
      </c>
      <c r="AG63" s="28" t="str">
        <v/>
      </c>
      <c r="AH63" s="29" t="str">
        <v/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Hijermat</v>
      </c>
      <c r="B64" s="26" t="str">
        <v>KAHANAT</v>
      </c>
      <c r="C64" s="26" t="str">
        <v>K_LN2</v>
      </c>
      <c r="D64" s="26" t="str">
        <v>23.547379, 56.77145</v>
      </c>
      <c r="E64" s="26" t="str">
        <v>1733</v>
      </c>
      <c r="F64" s="26" t="str">
        <v>Pole (PMT)</v>
      </c>
      <c r="G64" s="26" t="str">
        <v/>
      </c>
      <c r="H64" s="26">
        <v>100</v>
      </c>
      <c r="I64" s="26" t="str">
        <v>24/05/2026, 14:42</v>
      </c>
      <c r="J64" s="26">
        <v>1</v>
      </c>
      <c r="K64" s="26">
        <v>242</v>
      </c>
      <c r="L64" s="26">
        <v>241</v>
      </c>
      <c r="M64" s="26">
        <v>241</v>
      </c>
      <c r="N64" s="26">
        <v>420</v>
      </c>
      <c r="O64" s="26">
        <v>418</v>
      </c>
      <c r="P64" s="26">
        <v>420</v>
      </c>
      <c r="Q64" s="27" t="str">
        <v>120 mm²</v>
      </c>
      <c r="R64" s="28" t="str">
        <v>Cu</v>
      </c>
      <c r="S64" s="28" t="str">
        <v/>
      </c>
      <c r="T64" s="28" t="str">
        <v/>
      </c>
      <c r="U64" s="28" t="str">
        <v/>
      </c>
      <c r="V64" s="29" t="str">
        <v/>
      </c>
      <c r="W64" s="30" t="str">
        <v>120 mm²</v>
      </c>
      <c r="X64" s="31" t="str">
        <v>Cu</v>
      </c>
      <c r="Y64" s="31">
        <v>0</v>
      </c>
      <c r="Z64" s="31">
        <v>0</v>
      </c>
      <c r="AA64" s="31">
        <v>0</v>
      </c>
      <c r="AB64" s="32">
        <v>0</v>
      </c>
      <c r="AC64" s="27" t="str">
        <v/>
      </c>
      <c r="AD64" s="28" t="str">
        <v/>
      </c>
      <c r="AE64" s="28" t="str">
        <v/>
      </c>
      <c r="AF64" s="28" t="str">
        <v/>
      </c>
      <c r="AG64" s="28" t="str">
        <v/>
      </c>
      <c r="AH64" s="29" t="str">
        <v/>
      </c>
      <c r="AI64" s="30" t="str">
        <v/>
      </c>
      <c r="AJ64" s="31" t="str">
        <v/>
      </c>
      <c r="AK64" s="31" t="str">
        <v/>
      </c>
      <c r="AL64" s="31" t="str">
        <v/>
      </c>
      <c r="AM64" s="31" t="str">
        <v/>
      </c>
      <c r="AN64" s="32" t="str">
        <v/>
      </c>
      <c r="AO64" s="27" t="str">
        <v/>
      </c>
      <c r="AP64" s="28" t="str">
        <v/>
      </c>
      <c r="AQ64" s="28" t="str">
        <v/>
      </c>
      <c r="AR64" s="28" t="str">
        <v/>
      </c>
      <c r="AS64" s="28" t="str">
        <v/>
      </c>
      <c r="AT64" s="29" t="str">
        <v/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Hijermat</v>
      </c>
      <c r="B65" s="26" t="str">
        <v>KAHANAT</v>
      </c>
      <c r="C65" s="26" t="str">
        <v>K_LN2</v>
      </c>
      <c r="D65" s="26" t="str">
        <v>23.535058, 56.753144</v>
      </c>
      <c r="E65" s="26" t="str">
        <v>2139</v>
      </c>
      <c r="F65" s="26" t="str">
        <v>Pole (PMT)</v>
      </c>
      <c r="G65" s="26" t="str">
        <v/>
      </c>
      <c r="H65" s="26">
        <v>315</v>
      </c>
      <c r="I65" s="26" t="str">
        <v>24/05/2026, 14:36</v>
      </c>
      <c r="J65" s="26">
        <v>1</v>
      </c>
      <c r="K65" s="26">
        <v>241</v>
      </c>
      <c r="L65" s="26">
        <v>241</v>
      </c>
      <c r="M65" s="26">
        <v>240</v>
      </c>
      <c r="N65" s="26">
        <v>418</v>
      </c>
      <c r="O65" s="26">
        <v>419</v>
      </c>
      <c r="P65" s="26">
        <v>416</v>
      </c>
      <c r="Q65" s="27" t="str">
        <v>185 mm²</v>
      </c>
      <c r="R65" s="28" t="str">
        <v>Cu</v>
      </c>
      <c r="S65" s="28">
        <v>0</v>
      </c>
      <c r="T65" s="28">
        <v>0</v>
      </c>
      <c r="U65" s="28">
        <v>0</v>
      </c>
      <c r="V65" s="29">
        <v>0</v>
      </c>
      <c r="W65" s="30" t="str">
        <v>185 mm²</v>
      </c>
      <c r="X65" s="31" t="str">
        <v>Cu</v>
      </c>
      <c r="Y65" s="31">
        <v>0</v>
      </c>
      <c r="Z65" s="31">
        <v>0</v>
      </c>
      <c r="AA65" s="31">
        <v>7</v>
      </c>
      <c r="AB65" s="32">
        <v>0</v>
      </c>
      <c r="AC65" s="27" t="str">
        <v/>
      </c>
      <c r="AD65" s="28" t="str">
        <v/>
      </c>
      <c r="AE65" s="28" t="str">
        <v/>
      </c>
      <c r="AF65" s="28" t="str">
        <v/>
      </c>
      <c r="AG65" s="28" t="str">
        <v/>
      </c>
      <c r="AH65" s="29" t="str">
        <v/>
      </c>
      <c r="AI65" s="30" t="str">
        <v/>
      </c>
      <c r="AJ65" s="31" t="str">
        <v/>
      </c>
      <c r="AK65" s="31" t="str">
        <v/>
      </c>
      <c r="AL65" s="31" t="str">
        <v/>
      </c>
      <c r="AM65" s="31" t="str">
        <v/>
      </c>
      <c r="AN65" s="32" t="str">
        <v/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Hijermat</v>
      </c>
      <c r="B66" s="26" t="str">
        <v>KAHANAT</v>
      </c>
      <c r="C66" s="26" t="str">
        <v>K_LN2</v>
      </c>
      <c r="D66" s="26" t="str">
        <v>23.536252, 56.756291</v>
      </c>
      <c r="E66" s="26" t="str">
        <v>2024</v>
      </c>
      <c r="F66" s="26" t="str">
        <v>Pole (PMT)</v>
      </c>
      <c r="G66" s="26" t="str">
        <v/>
      </c>
      <c r="H66" s="26">
        <v>315</v>
      </c>
      <c r="I66" s="26" t="str">
        <v>24/05/2026, 14:31</v>
      </c>
      <c r="J66" s="26">
        <v>1</v>
      </c>
      <c r="K66" s="26">
        <v>241</v>
      </c>
      <c r="L66" s="26">
        <v>240</v>
      </c>
      <c r="M66" s="26">
        <v>240</v>
      </c>
      <c r="N66" s="26">
        <v>414</v>
      </c>
      <c r="O66" s="26">
        <v>417</v>
      </c>
      <c r="P66" s="26">
        <v>417</v>
      </c>
      <c r="Q66" s="27" t="str">
        <v>185 mm²</v>
      </c>
      <c r="R66" s="28" t="str">
        <v>Cu</v>
      </c>
      <c r="S66" s="28">
        <v>16</v>
      </c>
      <c r="T66" s="28">
        <v>24</v>
      </c>
      <c r="U66" s="28">
        <v>56</v>
      </c>
      <c r="V66" s="29">
        <v>30</v>
      </c>
      <c r="W66" s="30" t="str">
        <v>185 mm²</v>
      </c>
      <c r="X66" s="31" t="str">
        <v>Cu</v>
      </c>
      <c r="Y66" s="31">
        <v>60</v>
      </c>
      <c r="Z66" s="31">
        <v>62</v>
      </c>
      <c r="AA66" s="31">
        <v>25</v>
      </c>
      <c r="AB66" s="32">
        <v>29</v>
      </c>
      <c r="AC66" s="27" t="str">
        <v/>
      </c>
      <c r="AD66" s="28" t="str">
        <v/>
      </c>
      <c r="AE66" s="28" t="str">
        <v/>
      </c>
      <c r="AF66" s="28" t="str">
        <v/>
      </c>
      <c r="AG66" s="28" t="str">
        <v/>
      </c>
      <c r="AH66" s="29" t="str">
        <v/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Hijermat</v>
      </c>
      <c r="B67" s="26" t="str">
        <v>KAHANAT</v>
      </c>
      <c r="C67" s="26" t="str">
        <v>K_LN2</v>
      </c>
      <c r="D67" s="26" t="str">
        <v>23.537734, 56.757799</v>
      </c>
      <c r="E67" s="26" t="str">
        <v>4732</v>
      </c>
      <c r="F67" s="26" t="str">
        <v>Ground (GMT)</v>
      </c>
      <c r="G67" s="26" t="str">
        <v/>
      </c>
      <c r="H67" s="26">
        <v>500</v>
      </c>
      <c r="I67" s="26" t="str">
        <v>24/05/2026, 14:26</v>
      </c>
      <c r="J67" s="26">
        <v>1</v>
      </c>
      <c r="K67" s="26">
        <v>240</v>
      </c>
      <c r="L67" s="26">
        <v>240</v>
      </c>
      <c r="M67" s="26">
        <v>241</v>
      </c>
      <c r="N67" s="26">
        <v>417</v>
      </c>
      <c r="O67" s="26">
        <v>415</v>
      </c>
      <c r="P67" s="26">
        <v>415</v>
      </c>
      <c r="Q67" s="27" t="str">
        <v>185 mm²</v>
      </c>
      <c r="R67" s="28" t="str">
        <v>Cu</v>
      </c>
      <c r="S67" s="28">
        <v>112</v>
      </c>
      <c r="T67" s="28">
        <v>77</v>
      </c>
      <c r="U67" s="28">
        <v>72</v>
      </c>
      <c r="V67" s="29">
        <v>27</v>
      </c>
      <c r="W67" s="30" t="str">
        <v>185 mm²</v>
      </c>
      <c r="X67" s="31" t="str">
        <v>Cu</v>
      </c>
      <c r="Y67" s="31">
        <v>32</v>
      </c>
      <c r="Z67" s="31">
        <v>48</v>
      </c>
      <c r="AA67" s="31">
        <v>12</v>
      </c>
      <c r="AB67" s="32">
        <v>18</v>
      </c>
      <c r="AC67" s="27" t="str">
        <v/>
      </c>
      <c r="AD67" s="28" t="str">
        <v/>
      </c>
      <c r="AE67" s="28" t="str">
        <v/>
      </c>
      <c r="AF67" s="28" t="str">
        <v/>
      </c>
      <c r="AG67" s="28" t="str">
        <v/>
      </c>
      <c r="AH67" s="29" t="str">
        <v/>
      </c>
      <c r="AI67" s="30" t="str">
        <v/>
      </c>
      <c r="AJ67" s="31" t="str">
        <v/>
      </c>
      <c r="AK67" s="31" t="str">
        <v/>
      </c>
      <c r="AL67" s="31" t="str">
        <v/>
      </c>
      <c r="AM67" s="31" t="str">
        <v/>
      </c>
      <c r="AN67" s="32" t="str">
        <v/>
      </c>
      <c r="AO67" s="27" t="str">
        <v/>
      </c>
      <c r="AP67" s="28" t="str">
        <v/>
      </c>
      <c r="AQ67" s="28" t="str">
        <v/>
      </c>
      <c r="AR67" s="28" t="str">
        <v/>
      </c>
      <c r="AS67" s="28" t="str">
        <v/>
      </c>
      <c r="AT67" s="29" t="str">
        <v/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Hijermat</v>
      </c>
      <c r="B68" s="26" t="str">
        <v>KAHANAT</v>
      </c>
      <c r="C68" s="26" t="str">
        <v>K_LN2</v>
      </c>
      <c r="D68" s="26" t="str">
        <v>23.541659, 56.754939</v>
      </c>
      <c r="E68" s="26" t="str">
        <v>1172</v>
      </c>
      <c r="F68" s="26" t="str">
        <v>Pole (PMT)</v>
      </c>
      <c r="G68" s="26" t="str">
        <v/>
      </c>
      <c r="H68" s="26">
        <v>315</v>
      </c>
      <c r="I68" s="26" t="str">
        <v>24/05/2026, 14:19</v>
      </c>
      <c r="J68" s="26">
        <v>1</v>
      </c>
      <c r="K68" s="26">
        <v>237</v>
      </c>
      <c r="L68" s="26">
        <v>238</v>
      </c>
      <c r="M68" s="26">
        <v>239</v>
      </c>
      <c r="N68" s="26">
        <v>414</v>
      </c>
      <c r="O68" s="26">
        <v>412</v>
      </c>
      <c r="P68" s="26">
        <v>412</v>
      </c>
      <c r="Q68" s="27" t="str">
        <v>185 mm²</v>
      </c>
      <c r="R68" s="28" t="str">
        <v>Cu</v>
      </c>
      <c r="S68" s="28">
        <v>104</v>
      </c>
      <c r="T68" s="28">
        <v>78</v>
      </c>
      <c r="U68" s="28">
        <v>40</v>
      </c>
      <c r="V68" s="29">
        <v>55</v>
      </c>
      <c r="W68" s="30" t="str">
        <v>185 mm²</v>
      </c>
      <c r="X68" s="31" t="str">
        <v>Cu</v>
      </c>
      <c r="Y68" s="31">
        <v>225</v>
      </c>
      <c r="Z68" s="31">
        <v>151</v>
      </c>
      <c r="AA68" s="31">
        <v>50</v>
      </c>
      <c r="AB68" s="32">
        <v>45</v>
      </c>
      <c r="AC68" s="27" t="str">
        <v/>
      </c>
      <c r="AD68" s="28" t="str">
        <v/>
      </c>
      <c r="AE68" s="28" t="str">
        <v/>
      </c>
      <c r="AF68" s="28" t="str">
        <v/>
      </c>
      <c r="AG68" s="28" t="str">
        <v/>
      </c>
      <c r="AH68" s="29" t="str">
        <v/>
      </c>
      <c r="AI68" s="30" t="str">
        <v/>
      </c>
      <c r="AJ68" s="31" t="str">
        <v/>
      </c>
      <c r="AK68" s="31" t="str">
        <v/>
      </c>
      <c r="AL68" s="31" t="str">
        <v/>
      </c>
      <c r="AM68" s="31" t="str">
        <v/>
      </c>
      <c r="AN68" s="32" t="str">
        <v/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Hijermat</v>
      </c>
      <c r="B69" s="26" t="str">
        <v>KAHANAT</v>
      </c>
      <c r="C69" s="26" t="str">
        <v>K_LN2</v>
      </c>
      <c r="D69" s="26" t="str">
        <v>23.541731, 56.761641</v>
      </c>
      <c r="E69" s="26" t="str">
        <v>1170</v>
      </c>
      <c r="F69" s="26" t="str">
        <v>Ground (GMT)</v>
      </c>
      <c r="G69" s="26" t="str">
        <v/>
      </c>
      <c r="H69" s="26">
        <v>1000</v>
      </c>
      <c r="I69" s="26" t="str">
        <v>24/05/2026, 14:13</v>
      </c>
      <c r="J69" s="26">
        <v>1</v>
      </c>
      <c r="K69" s="26">
        <v>241</v>
      </c>
      <c r="L69" s="26">
        <v>241</v>
      </c>
      <c r="M69" s="26">
        <v>241</v>
      </c>
      <c r="N69" s="26">
        <v>420</v>
      </c>
      <c r="O69" s="26">
        <v>418</v>
      </c>
      <c r="P69" s="26">
        <v>417</v>
      </c>
      <c r="Q69" s="27" t="str">
        <v>185 mm²</v>
      </c>
      <c r="R69" s="28" t="str">
        <v>Cu</v>
      </c>
      <c r="S69" s="28">
        <v>17</v>
      </c>
      <c r="T69" s="28">
        <v>43</v>
      </c>
      <c r="U69" s="28">
        <v>25</v>
      </c>
      <c r="V69" s="29">
        <v>21</v>
      </c>
      <c r="W69" s="30" t="str">
        <v>185 mm²</v>
      </c>
      <c r="X69" s="31" t="str">
        <v>Cu</v>
      </c>
      <c r="Y69" s="31">
        <v>230</v>
      </c>
      <c r="Z69" s="31">
        <v>98</v>
      </c>
      <c r="AA69" s="31">
        <v>105</v>
      </c>
      <c r="AB69" s="32">
        <v>91</v>
      </c>
      <c r="AC69" s="27" t="str">
        <v/>
      </c>
      <c r="AD69" s="28" t="str">
        <v/>
      </c>
      <c r="AE69" s="28">
        <v>83</v>
      </c>
      <c r="AF69" s="28">
        <v>81</v>
      </c>
      <c r="AG69" s="28">
        <v>53</v>
      </c>
      <c r="AH69" s="29">
        <v>27</v>
      </c>
      <c r="AI69" s="30" t="str">
        <v/>
      </c>
      <c r="AJ69" s="31" t="str">
        <v/>
      </c>
      <c r="AK69" s="31">
        <v>65</v>
      </c>
      <c r="AL69" s="31">
        <v>53</v>
      </c>
      <c r="AM69" s="31">
        <v>49</v>
      </c>
      <c r="AN69" s="32">
        <v>26</v>
      </c>
      <c r="AO69" s="27" t="str">
        <v/>
      </c>
      <c r="AP69" s="28" t="str">
        <v/>
      </c>
      <c r="AQ69" s="28">
        <v>25</v>
      </c>
      <c r="AR69" s="28">
        <v>63</v>
      </c>
      <c r="AS69" s="28">
        <v>32</v>
      </c>
      <c r="AT69" s="29">
        <v>20</v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Hijermat</v>
      </c>
      <c r="B70" s="26" t="str">
        <v>KAHANAT</v>
      </c>
      <c r="C70" s="26" t="str">
        <v>K_LN2</v>
      </c>
      <c r="D70" s="26" t="str">
        <v>23.541208, 56.761558</v>
      </c>
      <c r="E70" s="26" t="str">
        <v>1171</v>
      </c>
      <c r="F70" s="26" t="str">
        <v>Ground (GMT)</v>
      </c>
      <c r="G70" s="26" t="str">
        <v/>
      </c>
      <c r="H70" s="26">
        <v>500</v>
      </c>
      <c r="I70" s="26" t="str">
        <v>24/05/2026, 14:05</v>
      </c>
      <c r="J70" s="26">
        <v>1</v>
      </c>
      <c r="K70" s="26">
        <v>232</v>
      </c>
      <c r="L70" s="26">
        <v>231</v>
      </c>
      <c r="M70" s="26">
        <v>233</v>
      </c>
      <c r="N70" s="26">
        <v>403</v>
      </c>
      <c r="O70" s="26">
        <v>403</v>
      </c>
      <c r="P70" s="26">
        <v>402</v>
      </c>
      <c r="Q70" s="27" t="str">
        <v>185 mm²</v>
      </c>
      <c r="R70" s="28" t="str">
        <v>Cu</v>
      </c>
      <c r="S70" s="28">
        <v>25</v>
      </c>
      <c r="T70" s="28">
        <v>23</v>
      </c>
      <c r="U70" s="28">
        <v>25</v>
      </c>
      <c r="V70" s="29">
        <v>18</v>
      </c>
      <c r="W70" s="30" t="str">
        <v/>
      </c>
      <c r="X70" s="31" t="str">
        <v/>
      </c>
      <c r="Y70" s="31" t="str">
        <v/>
      </c>
      <c r="Z70" s="31" t="str">
        <v/>
      </c>
      <c r="AA70" s="31" t="str">
        <v/>
      </c>
      <c r="AB70" s="32" t="str">
        <v/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Hijermat</v>
      </c>
      <c r="B71" s="26" t="str">
        <v>KAHANAT</v>
      </c>
      <c r="C71" s="26" t="str">
        <v>K_LN2</v>
      </c>
      <c r="D71" s="26" t="str">
        <v>23.542132, 56.767117</v>
      </c>
      <c r="E71" s="26" t="str">
        <v>1169</v>
      </c>
      <c r="F71" s="26" t="str">
        <v>Pole (PMT)</v>
      </c>
      <c r="G71" s="26" t="str">
        <v/>
      </c>
      <c r="H71" s="26">
        <v>315</v>
      </c>
      <c r="I71" s="26" t="str">
        <v>24/05/2026, 13:59</v>
      </c>
      <c r="J71" s="26">
        <v>1</v>
      </c>
      <c r="K71" s="26">
        <v>232</v>
      </c>
      <c r="L71" s="26">
        <v>229</v>
      </c>
      <c r="M71" s="26">
        <v>232</v>
      </c>
      <c r="N71" s="26">
        <v>402</v>
      </c>
      <c r="O71" s="26">
        <v>401</v>
      </c>
      <c r="P71" s="26">
        <v>403</v>
      </c>
      <c r="Q71" s="27" t="str">
        <v>120 mm²</v>
      </c>
      <c r="R71" s="28" t="str">
        <v>Cu</v>
      </c>
      <c r="S71" s="28">
        <v>11</v>
      </c>
      <c r="T71" s="28">
        <v>11</v>
      </c>
      <c r="U71" s="28">
        <v>15</v>
      </c>
      <c r="V71" s="29">
        <v>0</v>
      </c>
      <c r="W71" s="30" t="str">
        <v>120 mm²</v>
      </c>
      <c r="X71" s="31" t="str">
        <v>Cu</v>
      </c>
      <c r="Y71" s="31">
        <v>13</v>
      </c>
      <c r="Z71" s="31">
        <v>59</v>
      </c>
      <c r="AA71" s="31">
        <v>20</v>
      </c>
      <c r="AB71" s="32">
        <v>33</v>
      </c>
      <c r="AC71" s="27" t="str">
        <v/>
      </c>
      <c r="AD71" s="28" t="str">
        <v/>
      </c>
      <c r="AE71" s="28" t="str">
        <v/>
      </c>
      <c r="AF71" s="28" t="str">
        <v/>
      </c>
      <c r="AG71" s="28" t="str">
        <v/>
      </c>
      <c r="AH71" s="29" t="str">
        <v/>
      </c>
      <c r="AI71" s="30" t="str">
        <v/>
      </c>
      <c r="AJ71" s="31" t="str">
        <v/>
      </c>
      <c r="AK71" s="31" t="str">
        <v/>
      </c>
      <c r="AL71" s="31" t="str">
        <v/>
      </c>
      <c r="AM71" s="31" t="str">
        <v/>
      </c>
      <c r="AN71" s="32" t="str">
        <v/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Hijermat</v>
      </c>
      <c r="B72" s="26" t="str">
        <v>KAHANAT</v>
      </c>
      <c r="C72" s="26" t="str">
        <v>K_LN2</v>
      </c>
      <c r="D72" s="26" t="str">
        <v>23.537768, 56.769729</v>
      </c>
      <c r="E72" s="26" t="str">
        <v>1070</v>
      </c>
      <c r="F72" s="26" t="str">
        <v>Pole (PMT)</v>
      </c>
      <c r="G72" s="26" t="str">
        <v/>
      </c>
      <c r="H72" s="26">
        <v>100</v>
      </c>
      <c r="I72" s="26" t="str">
        <v>24/05/2026, 13:52</v>
      </c>
      <c r="J72" s="26">
        <v>1</v>
      </c>
      <c r="K72" s="26">
        <v>244</v>
      </c>
      <c r="L72" s="26">
        <v>244</v>
      </c>
      <c r="M72" s="26">
        <v>245</v>
      </c>
      <c r="N72" s="26">
        <v>426</v>
      </c>
      <c r="O72" s="26">
        <v>426</v>
      </c>
      <c r="P72" s="26">
        <v>424</v>
      </c>
      <c r="Q72" s="27" t="str">
        <v>120 mm²</v>
      </c>
      <c r="R72" s="28" t="str">
        <v>Cu</v>
      </c>
      <c r="S72" s="28" t="str">
        <v/>
      </c>
      <c r="T72" s="28" t="str">
        <v/>
      </c>
      <c r="U72" s="28" t="str">
        <v/>
      </c>
      <c r="V72" s="29" t="str">
        <v/>
      </c>
      <c r="W72" s="30" t="str">
        <v/>
      </c>
      <c r="X72" s="31" t="str">
        <v/>
      </c>
      <c r="Y72" s="31">
        <v>12</v>
      </c>
      <c r="Z72" s="31">
        <v>12</v>
      </c>
      <c r="AA72" s="31">
        <v>11</v>
      </c>
      <c r="AB72" s="32">
        <v>0</v>
      </c>
      <c r="AC72" s="27" t="str">
        <v/>
      </c>
      <c r="AD72" s="28" t="str">
        <v/>
      </c>
      <c r="AE72" s="28" t="str">
        <v/>
      </c>
      <c r="AF72" s="28" t="str">
        <v/>
      </c>
      <c r="AG72" s="28" t="str">
        <v/>
      </c>
      <c r="AH72" s="29" t="str">
        <v/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Hijermat</v>
      </c>
      <c r="B73" s="26" t="str">
        <v>KAHANAT</v>
      </c>
      <c r="C73" s="26" t="str">
        <v>K_LN2</v>
      </c>
      <c r="D73" s="26" t="str">
        <v>23.534544, 56.762356</v>
      </c>
      <c r="E73" s="26" t="str">
        <v>1174</v>
      </c>
      <c r="F73" s="26" t="str">
        <v>Pole (PMT)</v>
      </c>
      <c r="G73" s="26" t="str">
        <v/>
      </c>
      <c r="H73" s="26">
        <v>100</v>
      </c>
      <c r="I73" s="26" t="str">
        <v>24/05/2026, 13:43</v>
      </c>
      <c r="J73" s="26">
        <v>1</v>
      </c>
      <c r="K73" s="26">
        <v>245</v>
      </c>
      <c r="L73" s="26">
        <v>246</v>
      </c>
      <c r="M73" s="26">
        <v>246</v>
      </c>
      <c r="N73" s="26">
        <v>426</v>
      </c>
      <c r="O73" s="26">
        <v>429</v>
      </c>
      <c r="P73" s="26">
        <v>426</v>
      </c>
      <c r="Q73" s="27" t="str">
        <v>120 mm²</v>
      </c>
      <c r="R73" s="28" t="str">
        <v>Cu</v>
      </c>
      <c r="S73" s="28">
        <v>24</v>
      </c>
      <c r="T73" s="28">
        <v>10</v>
      </c>
      <c r="U73" s="28">
        <v>8</v>
      </c>
      <c r="V73" s="29">
        <v>18</v>
      </c>
      <c r="W73" s="30" t="str">
        <v>120 mm²</v>
      </c>
      <c r="X73" s="31" t="str">
        <v>Cu</v>
      </c>
      <c r="Y73" s="31">
        <v>8</v>
      </c>
      <c r="Z73" s="31">
        <v>5</v>
      </c>
      <c r="AA73" s="31">
        <v>10</v>
      </c>
      <c r="AB73" s="32">
        <v>7</v>
      </c>
      <c r="AC73" s="27" t="str">
        <v/>
      </c>
      <c r="AD73" s="28" t="str">
        <v/>
      </c>
      <c r="AE73" s="28" t="str">
        <v/>
      </c>
      <c r="AF73" s="28" t="str">
        <v/>
      </c>
      <c r="AG73" s="28" t="str">
        <v/>
      </c>
      <c r="AH73" s="29" t="str">
        <v/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Hijermat</v>
      </c>
      <c r="B74" s="26" t="str">
        <v>KAHANAT</v>
      </c>
      <c r="C74" s="26" t="str">
        <v>K_LN2</v>
      </c>
      <c r="D74" s="26" t="str">
        <v>23.542801, 56.740032</v>
      </c>
      <c r="E74" s="26" t="str">
        <v>1176</v>
      </c>
      <c r="F74" s="26" t="str">
        <v>Pole (PMT)</v>
      </c>
      <c r="G74" s="26" t="str">
        <v/>
      </c>
      <c r="H74" s="26">
        <v>100</v>
      </c>
      <c r="I74" s="26" t="str">
        <v>23/05/2026, 15:43</v>
      </c>
      <c r="J74" s="26">
        <v>1</v>
      </c>
      <c r="K74" s="26">
        <v>235</v>
      </c>
      <c r="L74" s="26">
        <v>236</v>
      </c>
      <c r="M74" s="26">
        <v>235</v>
      </c>
      <c r="N74" s="26">
        <v>408</v>
      </c>
      <c r="O74" s="26">
        <v>409</v>
      </c>
      <c r="P74" s="26">
        <v>408</v>
      </c>
      <c r="Q74" s="27" t="str">
        <v>120 mm²</v>
      </c>
      <c r="R74" s="28" t="str">
        <v>Cu</v>
      </c>
      <c r="S74" s="28">
        <v>52</v>
      </c>
      <c r="T74" s="28">
        <v>35</v>
      </c>
      <c r="U74" s="28">
        <v>34</v>
      </c>
      <c r="V74" s="29">
        <v>17</v>
      </c>
      <c r="W74" s="30" t="str">
        <v/>
      </c>
      <c r="X74" s="31" t="str">
        <v/>
      </c>
      <c r="Y74" s="31" t="str">
        <v/>
      </c>
      <c r="Z74" s="31" t="str">
        <v/>
      </c>
      <c r="AA74" s="31" t="str">
        <v/>
      </c>
      <c r="AB74" s="32" t="str">
        <v/>
      </c>
      <c r="AC74" s="27" t="str">
        <v/>
      </c>
      <c r="AD74" s="28" t="str">
        <v/>
      </c>
      <c r="AE74" s="28" t="str">
        <v/>
      </c>
      <c r="AF74" s="28" t="str">
        <v/>
      </c>
      <c r="AG74" s="28" t="str">
        <v/>
      </c>
      <c r="AH74" s="29" t="str">
        <v/>
      </c>
      <c r="AI74" s="30" t="str">
        <v/>
      </c>
      <c r="AJ74" s="31" t="str">
        <v/>
      </c>
      <c r="AK74" s="31" t="str">
        <v/>
      </c>
      <c r="AL74" s="31" t="str">
        <v/>
      </c>
      <c r="AM74" s="31" t="str">
        <v/>
      </c>
      <c r="AN74" s="32" t="str">
        <v/>
      </c>
      <c r="AO74" s="27" t="str">
        <v/>
      </c>
      <c r="AP74" s="28" t="str">
        <v/>
      </c>
      <c r="AQ74" s="28" t="str">
        <v/>
      </c>
      <c r="AR74" s="28" t="str">
        <v/>
      </c>
      <c r="AS74" s="28" t="str">
        <v/>
      </c>
      <c r="AT74" s="29" t="str">
        <v/>
      </c>
      <c r="AU74" s="30" t="str">
        <v/>
      </c>
      <c r="AV74" s="31" t="str">
        <v/>
      </c>
      <c r="AW74" s="31" t="str">
        <v/>
      </c>
      <c r="AX74" s="31" t="str">
        <v/>
      </c>
      <c r="AY74" s="31" t="str">
        <v/>
      </c>
      <c r="AZ74" s="32" t="str">
        <v/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Hijermat</v>
      </c>
      <c r="B75" s="26" t="str">
        <v>KAHANAT</v>
      </c>
      <c r="C75" s="26" t="str">
        <v>K_LN2</v>
      </c>
      <c r="D75" s="26" t="str">
        <v>23.541778, 56.741336</v>
      </c>
      <c r="E75" s="26" t="str">
        <v>2171</v>
      </c>
      <c r="F75" s="26" t="str">
        <v>Pole (PMT)</v>
      </c>
      <c r="G75" s="26" t="str">
        <v/>
      </c>
      <c r="H75" s="26">
        <v>315</v>
      </c>
      <c r="I75" s="26" t="str">
        <v>23/05/2026, 15:35</v>
      </c>
      <c r="J75" s="26">
        <v>1</v>
      </c>
      <c r="K75" s="26">
        <v>239</v>
      </c>
      <c r="L75" s="26">
        <v>237</v>
      </c>
      <c r="M75" s="26">
        <v>237</v>
      </c>
      <c r="N75" s="26">
        <v>412</v>
      </c>
      <c r="O75" s="26">
        <v>418</v>
      </c>
      <c r="P75" s="26">
        <v>410</v>
      </c>
      <c r="Q75" s="27" t="str">
        <v>120 mm²</v>
      </c>
      <c r="R75" s="28" t="str">
        <v>Cu</v>
      </c>
      <c r="S75" s="28">
        <v>0</v>
      </c>
      <c r="T75" s="28">
        <v>0</v>
      </c>
      <c r="U75" s="28">
        <v>0</v>
      </c>
      <c r="V75" s="29">
        <v>0</v>
      </c>
      <c r="W75" s="30" t="str">
        <v>185 mm²</v>
      </c>
      <c r="X75" s="31" t="str">
        <v>Cu</v>
      </c>
      <c r="Y75" s="31">
        <v>8</v>
      </c>
      <c r="Z75" s="31">
        <v>5</v>
      </c>
      <c r="AA75" s="31">
        <v>18</v>
      </c>
      <c r="AB75" s="32">
        <v>9</v>
      </c>
      <c r="AC75" s="27" t="str">
        <v/>
      </c>
      <c r="AD75" s="28" t="str">
        <v/>
      </c>
      <c r="AE75" s="28" t="str">
        <v/>
      </c>
      <c r="AF75" s="28" t="str">
        <v/>
      </c>
      <c r="AG75" s="28" t="str">
        <v/>
      </c>
      <c r="AH75" s="29" t="str">
        <v/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Hijermat</v>
      </c>
      <c r="B76" s="26" t="str">
        <v>KAHANAT</v>
      </c>
      <c r="C76" s="26" t="str">
        <v>K_LN2</v>
      </c>
      <c r="D76" s="26" t="str">
        <v>23.542366, 56.739375</v>
      </c>
      <c r="E76" s="26" t="str">
        <v>1173</v>
      </c>
      <c r="F76" s="26" t="str">
        <v>Pole (PMT)</v>
      </c>
      <c r="G76" s="26" t="str">
        <v/>
      </c>
      <c r="H76" s="26">
        <v>100</v>
      </c>
      <c r="I76" s="26" t="str">
        <v>23/05/2026, 15:30</v>
      </c>
      <c r="J76" s="26">
        <v>1</v>
      </c>
      <c r="K76" s="26">
        <v>237</v>
      </c>
      <c r="L76" s="26">
        <v>236</v>
      </c>
      <c r="M76" s="26">
        <v>236</v>
      </c>
      <c r="N76" s="26">
        <v>412</v>
      </c>
      <c r="O76" s="26">
        <v>409</v>
      </c>
      <c r="P76" s="26">
        <v>404</v>
      </c>
      <c r="Q76" s="27" t="str">
        <v>120 mm²</v>
      </c>
      <c r="R76" s="28" t="str">
        <v>Cu</v>
      </c>
      <c r="S76" s="28">
        <v>23</v>
      </c>
      <c r="T76" s="28">
        <v>47</v>
      </c>
      <c r="U76" s="28">
        <v>32</v>
      </c>
      <c r="V76" s="29">
        <v>23</v>
      </c>
      <c r="W76" s="30" t="str">
        <v/>
      </c>
      <c r="X76" s="31" t="str">
        <v/>
      </c>
      <c r="Y76" s="31" t="str">
        <v/>
      </c>
      <c r="Z76" s="31" t="str">
        <v/>
      </c>
      <c r="AA76" s="31" t="str">
        <v/>
      </c>
      <c r="AB76" s="32" t="str">
        <v/>
      </c>
      <c r="AC76" s="27" t="str">
        <v/>
      </c>
      <c r="AD76" s="28" t="str">
        <v/>
      </c>
      <c r="AE76" s="28" t="str">
        <v/>
      </c>
      <c r="AF76" s="28" t="str">
        <v/>
      </c>
      <c r="AG76" s="28" t="str">
        <v/>
      </c>
      <c r="AH76" s="29" t="str">
        <v/>
      </c>
      <c r="AI76" s="30" t="str">
        <v/>
      </c>
      <c r="AJ76" s="31" t="str">
        <v/>
      </c>
      <c r="AK76" s="31" t="str">
        <v/>
      </c>
      <c r="AL76" s="31" t="str">
        <v/>
      </c>
      <c r="AM76" s="31" t="str">
        <v/>
      </c>
      <c r="AN76" s="32" t="str">
        <v/>
      </c>
      <c r="AO76" s="27" t="str">
        <v/>
      </c>
      <c r="AP76" s="28" t="str">
        <v/>
      </c>
      <c r="AQ76" s="28" t="str">
        <v/>
      </c>
      <c r="AR76" s="28" t="str">
        <v/>
      </c>
      <c r="AS76" s="28" t="str">
        <v/>
      </c>
      <c r="AT76" s="29" t="str">
        <v/>
      </c>
      <c r="AU76" s="30" t="str">
        <v/>
      </c>
      <c r="AV76" s="31" t="str">
        <v/>
      </c>
      <c r="AW76" s="31" t="str">
        <v/>
      </c>
      <c r="AX76" s="31" t="str">
        <v/>
      </c>
      <c r="AY76" s="31" t="str">
        <v/>
      </c>
      <c r="AZ76" s="32" t="str">
        <v/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Hijermat</v>
      </c>
      <c r="B77" s="26" t="str">
        <v>KAHANAT</v>
      </c>
      <c r="C77" s="26" t="str">
        <v>K_LN2</v>
      </c>
      <c r="D77" s="26" t="str">
        <v>23.524329, 56.760567</v>
      </c>
      <c r="E77" s="26" t="str">
        <v>1175</v>
      </c>
      <c r="F77" s="26" t="str">
        <v>Pole (PMT)</v>
      </c>
      <c r="G77" s="26" t="str">
        <v/>
      </c>
      <c r="H77" s="26">
        <v>100</v>
      </c>
      <c r="I77" s="26" t="str">
        <v>23/05/2026, 15:24</v>
      </c>
      <c r="J77" s="26">
        <v>1</v>
      </c>
      <c r="K77" s="26">
        <v>238</v>
      </c>
      <c r="L77" s="26">
        <v>237</v>
      </c>
      <c r="M77" s="26">
        <v>239</v>
      </c>
      <c r="N77" s="26">
        <v>414</v>
      </c>
      <c r="O77" s="26">
        <v>413</v>
      </c>
      <c r="P77" s="26">
        <v>414</v>
      </c>
      <c r="Q77" s="27" t="str">
        <v>120 mm²</v>
      </c>
      <c r="R77" s="28" t="str">
        <v>Cu</v>
      </c>
      <c r="S77" s="28">
        <v>0</v>
      </c>
      <c r="T77" s="28">
        <v>0</v>
      </c>
      <c r="U77" s="28">
        <v>0</v>
      </c>
      <c r="V77" s="29">
        <v>0</v>
      </c>
      <c r="W77" s="30" t="str">
        <v/>
      </c>
      <c r="X77" s="31" t="str">
        <v/>
      </c>
      <c r="Y77" s="31" t="str">
        <v/>
      </c>
      <c r="Z77" s="31" t="str">
        <v/>
      </c>
      <c r="AA77" s="31" t="str">
        <v/>
      </c>
      <c r="AB77" s="32" t="str">
        <v/>
      </c>
      <c r="AC77" s="27" t="str">
        <v/>
      </c>
      <c r="AD77" s="28" t="str">
        <v/>
      </c>
      <c r="AE77" s="28" t="str">
        <v/>
      </c>
      <c r="AF77" s="28" t="str">
        <v/>
      </c>
      <c r="AG77" s="28" t="str">
        <v/>
      </c>
      <c r="AH77" s="29" t="str">
        <v/>
      </c>
      <c r="AI77" s="30" t="str">
        <v/>
      </c>
      <c r="AJ77" s="31" t="str">
        <v/>
      </c>
      <c r="AK77" s="31" t="str">
        <v/>
      </c>
      <c r="AL77" s="31" t="str">
        <v/>
      </c>
      <c r="AM77" s="31" t="str">
        <v/>
      </c>
      <c r="AN77" s="32" t="str">
        <v/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Hijermat</v>
      </c>
      <c r="B78" s="26" t="str">
        <v>KAHANAT</v>
      </c>
      <c r="C78" s="26" t="str">
        <v>K_LN2</v>
      </c>
      <c r="D78" s="26" t="str">
        <v>23.515238, 56.764417</v>
      </c>
      <c r="E78" s="26" t="str">
        <v>2216</v>
      </c>
      <c r="F78" s="26" t="str">
        <v>Pole (PMT)</v>
      </c>
      <c r="G78" s="26" t="str">
        <v/>
      </c>
      <c r="H78" s="26">
        <v>315</v>
      </c>
      <c r="I78" s="26" t="str">
        <v>23/05/2026, 15:11</v>
      </c>
      <c r="J78" s="26">
        <v>1</v>
      </c>
      <c r="K78" s="26">
        <v>238</v>
      </c>
      <c r="L78" s="26">
        <v>239</v>
      </c>
      <c r="M78" s="26">
        <v>238</v>
      </c>
      <c r="N78" s="26">
        <v>413</v>
      </c>
      <c r="O78" s="26">
        <v>414</v>
      </c>
      <c r="P78" s="26">
        <v>413</v>
      </c>
      <c r="Q78" s="27" t="str">
        <v>185 mm²</v>
      </c>
      <c r="R78" s="28" t="str">
        <v>Cu</v>
      </c>
      <c r="S78" s="28">
        <v>12</v>
      </c>
      <c r="T78" s="28">
        <v>13</v>
      </c>
      <c r="U78" s="28">
        <v>9</v>
      </c>
      <c r="V78" s="29">
        <v>4</v>
      </c>
      <c r="W78" s="30" t="str">
        <v/>
      </c>
      <c r="X78" s="31" t="str">
        <v/>
      </c>
      <c r="Y78" s="31" t="str">
        <v/>
      </c>
      <c r="Z78" s="31" t="str">
        <v/>
      </c>
      <c r="AA78" s="31" t="str">
        <v/>
      </c>
      <c r="AB78" s="32" t="str">
        <v/>
      </c>
      <c r="AC78" s="27" t="str">
        <v/>
      </c>
      <c r="AD78" s="28" t="str">
        <v/>
      </c>
      <c r="AE78" s="28" t="str">
        <v/>
      </c>
      <c r="AF78" s="28" t="str">
        <v/>
      </c>
      <c r="AG78" s="28" t="str">
        <v/>
      </c>
      <c r="AH78" s="29" t="str">
        <v/>
      </c>
      <c r="AI78" s="30" t="str">
        <v/>
      </c>
      <c r="AJ78" s="31" t="str">
        <v/>
      </c>
      <c r="AK78" s="31" t="str">
        <v/>
      </c>
      <c r="AL78" s="31" t="str">
        <v/>
      </c>
      <c r="AM78" s="31" t="str">
        <v/>
      </c>
      <c r="AN78" s="32" t="str">
        <v/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Hijermat</v>
      </c>
      <c r="B79" s="26" t="str">
        <v>KAHANAT</v>
      </c>
      <c r="C79" s="26" t="str">
        <v>K_LN2</v>
      </c>
      <c r="D79" s="26" t="str">
        <v>23.507867, 56.76516</v>
      </c>
      <c r="E79" s="26" t="str">
        <v>1509</v>
      </c>
      <c r="F79" s="26" t="str">
        <v>Pole (PMT)</v>
      </c>
      <c r="G79" s="26" t="str">
        <v/>
      </c>
      <c r="H79" s="26">
        <v>100</v>
      </c>
      <c r="I79" s="26" t="str">
        <v>23/05/2026, 15:07</v>
      </c>
      <c r="J79" s="26">
        <v>1</v>
      </c>
      <c r="K79" s="26">
        <v>237</v>
      </c>
      <c r="L79" s="26">
        <v>238</v>
      </c>
      <c r="M79" s="26">
        <v>238</v>
      </c>
      <c r="N79" s="26">
        <v>413</v>
      </c>
      <c r="O79" s="26">
        <v>411</v>
      </c>
      <c r="P79" s="26">
        <v>412</v>
      </c>
      <c r="Q79" s="27" t="str">
        <v>120 mm²</v>
      </c>
      <c r="R79" s="28" t="str">
        <v>Cu</v>
      </c>
      <c r="S79" s="28">
        <v>32</v>
      </c>
      <c r="T79" s="28">
        <v>12</v>
      </c>
      <c r="U79" s="28">
        <v>10</v>
      </c>
      <c r="V79" s="29">
        <v>20</v>
      </c>
      <c r="W79" s="30" t="str">
        <v/>
      </c>
      <c r="X79" s="31" t="str">
        <v/>
      </c>
      <c r="Y79" s="31" t="str">
        <v/>
      </c>
      <c r="Z79" s="31" t="str">
        <v/>
      </c>
      <c r="AA79" s="31" t="str">
        <v/>
      </c>
      <c r="AB79" s="32" t="str">
        <v/>
      </c>
      <c r="AC79" s="27" t="str">
        <v/>
      </c>
      <c r="AD79" s="28" t="str">
        <v/>
      </c>
      <c r="AE79" s="28" t="str">
        <v/>
      </c>
      <c r="AF79" s="28" t="str">
        <v/>
      </c>
      <c r="AG79" s="28" t="str">
        <v/>
      </c>
      <c r="AH79" s="29" t="str">
        <v/>
      </c>
      <c r="AI79" s="30" t="str">
        <v/>
      </c>
      <c r="AJ79" s="31" t="str">
        <v/>
      </c>
      <c r="AK79" s="31" t="str">
        <v/>
      </c>
      <c r="AL79" s="31" t="str">
        <v/>
      </c>
      <c r="AM79" s="31" t="str">
        <v/>
      </c>
      <c r="AN79" s="32" t="str">
        <v/>
      </c>
      <c r="AO79" s="27" t="str">
        <v/>
      </c>
      <c r="AP79" s="28" t="str">
        <v/>
      </c>
      <c r="AQ79" s="28" t="str">
        <v/>
      </c>
      <c r="AR79" s="28" t="str">
        <v/>
      </c>
      <c r="AS79" s="28" t="str">
        <v/>
      </c>
      <c r="AT79" s="29" t="str">
        <v/>
      </c>
      <c r="AU79" s="30" t="str">
        <v/>
      </c>
      <c r="AV79" s="31" t="str">
        <v/>
      </c>
      <c r="AW79" s="31" t="str">
        <v/>
      </c>
      <c r="AX79" s="31" t="str">
        <v/>
      </c>
      <c r="AY79" s="31" t="str">
        <v/>
      </c>
      <c r="AZ79" s="32" t="str">
        <v/>
      </c>
      <c r="BA79" s="27" t="str">
        <v/>
      </c>
      <c r="BB79" s="28" t="str">
        <v/>
      </c>
      <c r="BC79" s="28" t="str">
        <v/>
      </c>
      <c r="BD79" s="28" t="str">
        <v/>
      </c>
      <c r="BE79" s="28" t="str">
        <v/>
      </c>
      <c r="BF79" s="29" t="str">
        <v/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Hijermat</v>
      </c>
      <c r="B80" s="26" t="str">
        <v>KAHANAT</v>
      </c>
      <c r="C80" s="26" t="str">
        <v>K_LN2</v>
      </c>
      <c r="D80" s="26" t="str">
        <v>23.510851, 56.751188</v>
      </c>
      <c r="E80" s="26" t="str">
        <v>1724</v>
      </c>
      <c r="F80" s="26" t="str">
        <v>Pole (PMT)</v>
      </c>
      <c r="G80" s="26" t="str">
        <v/>
      </c>
      <c r="H80" s="26">
        <v>100</v>
      </c>
      <c r="I80" s="26" t="str">
        <v>23/05/2026, 14:57</v>
      </c>
      <c r="J80" s="26">
        <v>1</v>
      </c>
      <c r="K80" s="26">
        <v>241</v>
      </c>
      <c r="L80" s="26">
        <v>241</v>
      </c>
      <c r="M80" s="26">
        <v>240</v>
      </c>
      <c r="N80" s="26">
        <v>416</v>
      </c>
      <c r="O80" s="26">
        <v>414</v>
      </c>
      <c r="P80" s="26">
        <v>415</v>
      </c>
      <c r="Q80" s="27" t="str">
        <v>120 mm²</v>
      </c>
      <c r="R80" s="28" t="str">
        <v>Cu</v>
      </c>
      <c r="S80" s="28">
        <v>6</v>
      </c>
      <c r="T80" s="28">
        <v>5</v>
      </c>
      <c r="U80" s="28">
        <v>8</v>
      </c>
      <c r="V80" s="29">
        <v>4</v>
      </c>
      <c r="W80" s="30" t="str">
        <v/>
      </c>
      <c r="X80" s="31" t="str">
        <v/>
      </c>
      <c r="Y80" s="31" t="str">
        <v/>
      </c>
      <c r="Z80" s="31" t="str">
        <v/>
      </c>
      <c r="AA80" s="31" t="str">
        <v/>
      </c>
      <c r="AB80" s="32" t="str">
        <v/>
      </c>
      <c r="AC80" s="27" t="str">
        <v/>
      </c>
      <c r="AD80" s="28" t="str">
        <v/>
      </c>
      <c r="AE80" s="28" t="str">
        <v/>
      </c>
      <c r="AF80" s="28" t="str">
        <v/>
      </c>
      <c r="AG80" s="28" t="str">
        <v/>
      </c>
      <c r="AH80" s="29" t="str">
        <v/>
      </c>
      <c r="AI80" s="30" t="str">
        <v/>
      </c>
      <c r="AJ80" s="31" t="str">
        <v/>
      </c>
      <c r="AK80" s="31" t="str">
        <v/>
      </c>
      <c r="AL80" s="31" t="str">
        <v/>
      </c>
      <c r="AM80" s="31" t="str">
        <v/>
      </c>
      <c r="AN80" s="32" t="str">
        <v/>
      </c>
      <c r="AO80" s="27" t="str">
        <v/>
      </c>
      <c r="AP80" s="28" t="str">
        <v/>
      </c>
      <c r="AQ80" s="28" t="str">
        <v/>
      </c>
      <c r="AR80" s="28" t="str">
        <v/>
      </c>
      <c r="AS80" s="28" t="str">
        <v/>
      </c>
      <c r="AT80" s="29" t="str">
        <v/>
      </c>
      <c r="AU80" s="30" t="str">
        <v/>
      </c>
      <c r="AV80" s="31" t="str">
        <v/>
      </c>
      <c r="AW80" s="31" t="str">
        <v/>
      </c>
      <c r="AX80" s="31" t="str">
        <v/>
      </c>
      <c r="AY80" s="31" t="str">
        <v/>
      </c>
      <c r="AZ80" s="32" t="str">
        <v/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Hijermat</v>
      </c>
      <c r="B81" s="26" t="str">
        <v>KAHANAT</v>
      </c>
      <c r="C81" s="26" t="str">
        <v>K_LN2</v>
      </c>
      <c r="D81" s="26" t="str">
        <v>23.499607, 56.746235</v>
      </c>
      <c r="E81" s="26" t="str">
        <v>4374</v>
      </c>
      <c r="F81" s="26" t="str">
        <v>Pole (PMT)</v>
      </c>
      <c r="G81" s="26" t="str">
        <v/>
      </c>
      <c r="H81" s="26">
        <v>315</v>
      </c>
      <c r="I81" s="26" t="str">
        <v>23/05/2026, 14:46</v>
      </c>
      <c r="J81" s="26">
        <v>1</v>
      </c>
      <c r="K81" s="26">
        <v>240</v>
      </c>
      <c r="L81" s="26">
        <v>241</v>
      </c>
      <c r="M81" s="26">
        <v>241</v>
      </c>
      <c r="N81" s="26">
        <v>415</v>
      </c>
      <c r="O81" s="26">
        <v>416</v>
      </c>
      <c r="P81" s="26">
        <v>415</v>
      </c>
      <c r="Q81" s="27" t="str">
        <v>185 mm²</v>
      </c>
      <c r="R81" s="28" t="str">
        <v>Cu</v>
      </c>
      <c r="S81" s="28">
        <v>7</v>
      </c>
      <c r="T81" s="28">
        <v>9</v>
      </c>
      <c r="U81" s="28">
        <v>22</v>
      </c>
      <c r="V81" s="29">
        <v>15</v>
      </c>
      <c r="W81" s="30" t="str">
        <v>185 mm²</v>
      </c>
      <c r="X81" s="31" t="str">
        <v>Cu</v>
      </c>
      <c r="Y81" s="31">
        <v>8</v>
      </c>
      <c r="Z81" s="31">
        <v>4</v>
      </c>
      <c r="AA81" s="31">
        <v>4</v>
      </c>
      <c r="AB81" s="32">
        <v>0</v>
      </c>
      <c r="AC81" s="27" t="str">
        <v/>
      </c>
      <c r="AD81" s="28" t="str">
        <v/>
      </c>
      <c r="AE81" s="28" t="str">
        <v/>
      </c>
      <c r="AF81" s="28" t="str">
        <v/>
      </c>
      <c r="AG81" s="28" t="str">
        <v/>
      </c>
      <c r="AH81" s="29" t="str">
        <v/>
      </c>
      <c r="AI81" s="30" t="str">
        <v/>
      </c>
      <c r="AJ81" s="31" t="str">
        <v/>
      </c>
      <c r="AK81" s="31" t="str">
        <v/>
      </c>
      <c r="AL81" s="31" t="str">
        <v/>
      </c>
      <c r="AM81" s="31" t="str">
        <v/>
      </c>
      <c r="AN81" s="32" t="str">
        <v/>
      </c>
      <c r="AO81" s="27" t="str">
        <v/>
      </c>
      <c r="AP81" s="28" t="str">
        <v/>
      </c>
      <c r="AQ81" s="28" t="str">
        <v/>
      </c>
      <c r="AR81" s="28" t="str">
        <v/>
      </c>
      <c r="AS81" s="28" t="str">
        <v/>
      </c>
      <c r="AT81" s="29" t="str">
        <v/>
      </c>
      <c r="AU81" s="30" t="str">
        <v/>
      </c>
      <c r="AV81" s="31" t="str">
        <v/>
      </c>
      <c r="AW81" s="31" t="str">
        <v/>
      </c>
      <c r="AX81" s="31" t="str">
        <v/>
      </c>
      <c r="AY81" s="31" t="str">
        <v/>
      </c>
      <c r="AZ81" s="32" t="str">
        <v/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Hijermat</v>
      </c>
      <c r="B82" s="26" t="str">
        <v>KAHANAT</v>
      </c>
      <c r="C82" s="26" t="str">
        <v>K_LN2</v>
      </c>
      <c r="D82" s="26" t="str">
        <v>23.492498, 56.746122</v>
      </c>
      <c r="E82" s="26" t="str">
        <v>1178</v>
      </c>
      <c r="F82" s="26" t="str">
        <v>Pole (PMT)</v>
      </c>
      <c r="G82" s="26" t="str">
        <v/>
      </c>
      <c r="H82" s="26">
        <v>315</v>
      </c>
      <c r="I82" s="26" t="str">
        <v>23/05/2026, 14:42</v>
      </c>
      <c r="J82" s="26">
        <v>1</v>
      </c>
      <c r="K82" s="26">
        <v>240</v>
      </c>
      <c r="L82" s="26">
        <v>240</v>
      </c>
      <c r="M82" s="26">
        <v>238</v>
      </c>
      <c r="N82" s="26">
        <v>414</v>
      </c>
      <c r="O82" s="26">
        <v>414</v>
      </c>
      <c r="P82" s="26">
        <v>417</v>
      </c>
      <c r="Q82" s="27" t="str">
        <v>120 mm²</v>
      </c>
      <c r="R82" s="28" t="str">
        <v>Cu</v>
      </c>
      <c r="S82" s="28">
        <v>0</v>
      </c>
      <c r="T82" s="28">
        <v>0</v>
      </c>
      <c r="U82" s="28">
        <v>0</v>
      </c>
      <c r="V82" s="29">
        <v>0</v>
      </c>
      <c r="W82" s="30" t="str">
        <v>185 mm²</v>
      </c>
      <c r="X82" s="31" t="str">
        <v>Cu</v>
      </c>
      <c r="Y82" s="31">
        <v>15</v>
      </c>
      <c r="Z82" s="31">
        <v>18</v>
      </c>
      <c r="AA82" s="31">
        <v>75</v>
      </c>
      <c r="AB82" s="32">
        <v>65</v>
      </c>
      <c r="AC82" s="27" t="str">
        <v/>
      </c>
      <c r="AD82" s="28" t="str">
        <v/>
      </c>
      <c r="AE82" s="28" t="str">
        <v/>
      </c>
      <c r="AF82" s="28" t="str">
        <v/>
      </c>
      <c r="AG82" s="28" t="str">
        <v/>
      </c>
      <c r="AH82" s="29" t="str">
        <v/>
      </c>
      <c r="AI82" s="30" t="str">
        <v/>
      </c>
      <c r="AJ82" s="31" t="str">
        <v/>
      </c>
      <c r="AK82" s="31" t="str">
        <v/>
      </c>
      <c r="AL82" s="31" t="str">
        <v/>
      </c>
      <c r="AM82" s="31" t="str">
        <v/>
      </c>
      <c r="AN82" s="32" t="str">
        <v/>
      </c>
      <c r="AO82" s="27" t="str">
        <v/>
      </c>
      <c r="AP82" s="28" t="str">
        <v/>
      </c>
      <c r="AQ82" s="28" t="str">
        <v/>
      </c>
      <c r="AR82" s="28" t="str">
        <v/>
      </c>
      <c r="AS82" s="28" t="str">
        <v/>
      </c>
      <c r="AT82" s="29" t="str">
        <v/>
      </c>
      <c r="AU82" s="30" t="str">
        <v/>
      </c>
      <c r="AV82" s="31" t="str">
        <v/>
      </c>
      <c r="AW82" s="31" t="str">
        <v/>
      </c>
      <c r="AX82" s="31" t="str">
        <v/>
      </c>
      <c r="AY82" s="31" t="str">
        <v/>
      </c>
      <c r="AZ82" s="32" t="str">
        <v/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Hijermat</v>
      </c>
      <c r="B83" s="26" t="str">
        <v>KAHANAT</v>
      </c>
      <c r="C83" s="26" t="str">
        <v>K_LN2</v>
      </c>
      <c r="D83" s="26" t="str">
        <v>23.494055, 56.762167</v>
      </c>
      <c r="E83" s="26" t="str">
        <v>2251</v>
      </c>
      <c r="F83" s="26" t="str">
        <v>Pole (PMT)</v>
      </c>
      <c r="G83" s="26" t="str">
        <v/>
      </c>
      <c r="H83" s="26">
        <v>100</v>
      </c>
      <c r="I83" s="26" t="str">
        <v>23/05/2026, 14:34</v>
      </c>
      <c r="J83" s="26">
        <v>1</v>
      </c>
      <c r="K83" s="26">
        <v>240</v>
      </c>
      <c r="L83" s="26">
        <v>239</v>
      </c>
      <c r="M83" s="26">
        <v>239</v>
      </c>
      <c r="N83" s="26">
        <v>415</v>
      </c>
      <c r="O83" s="26">
        <v>415</v>
      </c>
      <c r="P83" s="26">
        <v>417</v>
      </c>
      <c r="Q83" s="27" t="str">
        <v>185 mm²</v>
      </c>
      <c r="R83" s="28" t="str">
        <v>Cu</v>
      </c>
      <c r="S83" s="28">
        <v>8</v>
      </c>
      <c r="T83" s="28">
        <v>15</v>
      </c>
      <c r="U83" s="28">
        <v>11</v>
      </c>
      <c r="V83" s="29">
        <v>12</v>
      </c>
      <c r="W83" s="30" t="str">
        <v/>
      </c>
      <c r="X83" s="31" t="str">
        <v/>
      </c>
      <c r="Y83" s="31" t="str">
        <v/>
      </c>
      <c r="Z83" s="31" t="str">
        <v/>
      </c>
      <c r="AA83" s="31" t="str">
        <v/>
      </c>
      <c r="AB83" s="32" t="str">
        <v/>
      </c>
      <c r="AC83" s="27" t="str">
        <v/>
      </c>
      <c r="AD83" s="28" t="str">
        <v/>
      </c>
      <c r="AE83" s="28" t="str">
        <v/>
      </c>
      <c r="AF83" s="28" t="str">
        <v/>
      </c>
      <c r="AG83" s="28" t="str">
        <v/>
      </c>
      <c r="AH83" s="29" t="str">
        <v/>
      </c>
      <c r="AI83" s="30" t="str">
        <v/>
      </c>
      <c r="AJ83" s="31" t="str">
        <v/>
      </c>
      <c r="AK83" s="31" t="str">
        <v/>
      </c>
      <c r="AL83" s="31" t="str">
        <v/>
      </c>
      <c r="AM83" s="31" t="str">
        <v/>
      </c>
      <c r="AN83" s="32" t="str">
        <v/>
      </c>
      <c r="AO83" s="27" t="str">
        <v/>
      </c>
      <c r="AP83" s="28" t="str">
        <v/>
      </c>
      <c r="AQ83" s="28" t="str">
        <v/>
      </c>
      <c r="AR83" s="28" t="str">
        <v/>
      </c>
      <c r="AS83" s="28" t="str">
        <v/>
      </c>
      <c r="AT83" s="29" t="str">
        <v/>
      </c>
      <c r="AU83" s="30" t="str">
        <v/>
      </c>
      <c r="AV83" s="31" t="str">
        <v/>
      </c>
      <c r="AW83" s="31" t="str">
        <v/>
      </c>
      <c r="AX83" s="31" t="str">
        <v/>
      </c>
      <c r="AY83" s="31" t="str">
        <v/>
      </c>
      <c r="AZ83" s="32" t="str">
        <v/>
      </c>
      <c r="BA83" s="27" t="str">
        <v/>
      </c>
      <c r="BB83" s="28" t="str">
        <v/>
      </c>
      <c r="BC83" s="28" t="str">
        <v/>
      </c>
      <c r="BD83" s="28" t="str">
        <v/>
      </c>
      <c r="BE83" s="28" t="str">
        <v/>
      </c>
      <c r="BF83" s="29" t="str">
        <v/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Hijermat</v>
      </c>
      <c r="B84" s="26" t="str">
        <v>KAHANAT</v>
      </c>
      <c r="C84" s="26" t="str">
        <v>K_LN2</v>
      </c>
      <c r="D84" s="26" t="str">
        <v>23.493949, 56.762073</v>
      </c>
      <c r="E84" s="26" t="str">
        <v>2215</v>
      </c>
      <c r="F84" s="26" t="str">
        <v>Pole (PMT)</v>
      </c>
      <c r="G84" s="26" t="str">
        <v/>
      </c>
      <c r="H84" s="26">
        <v>100</v>
      </c>
      <c r="I84" s="26" t="str">
        <v/>
      </c>
      <c r="J84" s="26">
        <v>1</v>
      </c>
      <c r="K84" s="26" t="str">
        <v/>
      </c>
      <c r="L84" s="26" t="str">
        <v/>
      </c>
      <c r="M84" s="26" t="str">
        <v/>
      </c>
      <c r="N84" s="26" t="str">
        <v/>
      </c>
      <c r="O84" s="26" t="str">
        <v/>
      </c>
      <c r="P84" s="26" t="str">
        <v/>
      </c>
      <c r="Q84" s="27" t="str">
        <v/>
      </c>
      <c r="R84" s="28" t="str">
        <v/>
      </c>
      <c r="S84" s="28" t="str">
        <v/>
      </c>
      <c r="T84" s="28" t="str">
        <v/>
      </c>
      <c r="U84" s="28" t="str">
        <v/>
      </c>
      <c r="V84" s="29" t="str">
        <v/>
      </c>
      <c r="W84" s="30" t="str">
        <v/>
      </c>
      <c r="X84" s="31" t="str">
        <v/>
      </c>
      <c r="Y84" s="31" t="str">
        <v/>
      </c>
      <c r="Z84" s="31" t="str">
        <v/>
      </c>
      <c r="AA84" s="31" t="str">
        <v/>
      </c>
      <c r="AB84" s="32" t="str">
        <v/>
      </c>
      <c r="AC84" s="27" t="str">
        <v/>
      </c>
      <c r="AD84" s="28" t="str">
        <v/>
      </c>
      <c r="AE84" s="28" t="str">
        <v/>
      </c>
      <c r="AF84" s="28" t="str">
        <v/>
      </c>
      <c r="AG84" s="28" t="str">
        <v/>
      </c>
      <c r="AH84" s="29" t="str">
        <v/>
      </c>
      <c r="AI84" s="30" t="str">
        <v/>
      </c>
      <c r="AJ84" s="31" t="str">
        <v/>
      </c>
      <c r="AK84" s="31" t="str">
        <v/>
      </c>
      <c r="AL84" s="31" t="str">
        <v/>
      </c>
      <c r="AM84" s="31" t="str">
        <v/>
      </c>
      <c r="AN84" s="32" t="str">
        <v/>
      </c>
      <c r="AO84" s="27" t="str">
        <v/>
      </c>
      <c r="AP84" s="28" t="str">
        <v/>
      </c>
      <c r="AQ84" s="28" t="str">
        <v/>
      </c>
      <c r="AR84" s="28" t="str">
        <v/>
      </c>
      <c r="AS84" s="28" t="str">
        <v/>
      </c>
      <c r="AT84" s="29" t="str">
        <v/>
      </c>
      <c r="AU84" s="30" t="str">
        <v/>
      </c>
      <c r="AV84" s="31" t="str">
        <v/>
      </c>
      <c r="AW84" s="31" t="str">
        <v/>
      </c>
      <c r="AX84" s="31" t="str">
        <v/>
      </c>
      <c r="AY84" s="31" t="str">
        <v/>
      </c>
      <c r="AZ84" s="32" t="str">
        <v/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  <row r="85" ht="15.75" customHeight="1">
      <c r="A85" s="26" t="str">
        <v>Hijermat</v>
      </c>
      <c r="B85" s="26" t="str">
        <v>KAHANAT</v>
      </c>
      <c r="C85" s="26" t="str">
        <v>K_LN2</v>
      </c>
      <c r="D85" s="26" t="str">
        <v>23.486199, 56.712678</v>
      </c>
      <c r="E85" s="26" t="str">
        <v>1890</v>
      </c>
      <c r="F85" s="26" t="str">
        <v>Pole (PMT)</v>
      </c>
      <c r="G85" s="26" t="str">
        <v/>
      </c>
      <c r="H85" s="26">
        <v>315</v>
      </c>
      <c r="I85" s="26" t="str">
        <v/>
      </c>
      <c r="J85" s="26">
        <v>1</v>
      </c>
      <c r="K85" s="26" t="str">
        <v/>
      </c>
      <c r="L85" s="26" t="str">
        <v/>
      </c>
      <c r="M85" s="26" t="str">
        <v/>
      </c>
      <c r="N85" s="26" t="str">
        <v/>
      </c>
      <c r="O85" s="26" t="str">
        <v/>
      </c>
      <c r="P85" s="26" t="str">
        <v/>
      </c>
      <c r="Q85" s="27" t="str">
        <v/>
      </c>
      <c r="R85" s="28" t="str">
        <v/>
      </c>
      <c r="S85" s="28" t="str">
        <v/>
      </c>
      <c r="T85" s="28" t="str">
        <v/>
      </c>
      <c r="U85" s="28" t="str">
        <v/>
      </c>
      <c r="V85" s="29" t="str">
        <v/>
      </c>
      <c r="W85" s="30" t="str">
        <v/>
      </c>
      <c r="X85" s="31" t="str">
        <v/>
      </c>
      <c r="Y85" s="31" t="str">
        <v/>
      </c>
      <c r="Z85" s="31" t="str">
        <v/>
      </c>
      <c r="AA85" s="31" t="str">
        <v/>
      </c>
      <c r="AB85" s="32" t="str">
        <v/>
      </c>
      <c r="AC85" s="27" t="str">
        <v/>
      </c>
      <c r="AD85" s="28" t="str">
        <v/>
      </c>
      <c r="AE85" s="28" t="str">
        <v/>
      </c>
      <c r="AF85" s="28" t="str">
        <v/>
      </c>
      <c r="AG85" s="28" t="str">
        <v/>
      </c>
      <c r="AH85" s="29" t="str">
        <v/>
      </c>
      <c r="AI85" s="30" t="str">
        <v/>
      </c>
      <c r="AJ85" s="31" t="str">
        <v/>
      </c>
      <c r="AK85" s="31" t="str">
        <v/>
      </c>
      <c r="AL85" s="31" t="str">
        <v/>
      </c>
      <c r="AM85" s="31" t="str">
        <v/>
      </c>
      <c r="AN85" s="32" t="str">
        <v/>
      </c>
      <c r="AO85" s="27" t="str">
        <v/>
      </c>
      <c r="AP85" s="28" t="str">
        <v/>
      </c>
      <c r="AQ85" s="28" t="str">
        <v/>
      </c>
      <c r="AR85" s="28" t="str">
        <v/>
      </c>
      <c r="AS85" s="28" t="str">
        <v/>
      </c>
      <c r="AT85" s="29" t="str">
        <v/>
      </c>
      <c r="AU85" s="30" t="str">
        <v/>
      </c>
      <c r="AV85" s="31" t="str">
        <v/>
      </c>
      <c r="AW85" s="31" t="str">
        <v/>
      </c>
      <c r="AX85" s="31" t="str">
        <v/>
      </c>
      <c r="AY85" s="31" t="str">
        <v/>
      </c>
      <c r="AZ85" s="32" t="str">
        <v/>
      </c>
      <c r="BA85" s="27" t="str">
        <v/>
      </c>
      <c r="BB85" s="28" t="str">
        <v/>
      </c>
      <c r="BC85" s="28" t="str">
        <v/>
      </c>
      <c r="BD85" s="28" t="str">
        <v/>
      </c>
      <c r="BE85" s="28" t="str">
        <v/>
      </c>
      <c r="BF85" s="29" t="str">
        <v/>
      </c>
      <c r="BG85" s="30" t="str">
        <v/>
      </c>
      <c r="BH85" s="31" t="str">
        <v/>
      </c>
      <c r="BI85" s="31" t="str">
        <v/>
      </c>
      <c r="BJ85" s="31" t="str">
        <v/>
      </c>
      <c r="BK85" s="31" t="str">
        <v/>
      </c>
      <c r="BL85" s="32" t="str">
        <v/>
      </c>
      <c r="BM85" s="26">
        <f>SUM(S85,Y85,AE85,AK85,AQ85,AW85,BC85,BI85)</f>
      </c>
      <c r="BN85" s="26">
        <f>SUM(T85,Z85,AF85,AL85,AR85,AX85,BD85,BJ85)</f>
      </c>
      <c r="BO85" s="26">
        <f>SUM(U85,AA85,AG85,AM85,AS85,AY85,BE85,BK85)</f>
      </c>
      <c r="BP85" s="26">
        <f>SUM(V85,AB85,AH85,AN85,AT85,AZ85,BF85,BL85)</f>
      </c>
      <c r="BQ85" s="26">
        <f>MAX(BM85:BO85)</f>
      </c>
      <c r="BR85" s="26">
        <f>MIN(BM85:BO85)</f>
      </c>
      <c r="BS85" s="33">
        <f>IF(H85&gt;0,(BQ85*SQRT(3)*IF(N85&gt;0,N85,IF(O85&gt;0,O85,IF(P85&gt;0,P85,415)))/(H85*1000))*100,0)</f>
      </c>
      <c r="BT85" s="33">
        <f>IF(BS85&gt;70,"Upgrade","OK - No Upgrade")</f>
      </c>
      <c r="BU85" s="33">
        <f>IF(IF(AVERAGE(BM85:BO85)&gt;0,((BQ85-AVERAGE(BM85:BO85))/AVERAGE(BM85:BO85))*100,0)&gt;10,"Need to Balance","OK - Balanced")</f>
      </c>
    </row>
    <row r="86" ht="15.75" customHeight="1">
      <c r="A86" s="26" t="str">
        <v>Hijermat</v>
      </c>
      <c r="B86" s="26" t="str">
        <v>KAHANAT</v>
      </c>
      <c r="C86" s="26" t="str">
        <v>K_LN2</v>
      </c>
      <c r="D86" s="26" t="str">
        <v/>
      </c>
      <c r="E86" s="26" t="str">
        <v>4546</v>
      </c>
      <c r="F86" s="26" t="str">
        <v>Pole (PMT)</v>
      </c>
      <c r="G86" s="26" t="str">
        <v/>
      </c>
      <c r="H86" s="26">
        <v>100</v>
      </c>
      <c r="I86" s="26" t="str">
        <v>23/05/2026, 14:23</v>
      </c>
      <c r="J86" s="26">
        <v>1</v>
      </c>
      <c r="K86" s="26">
        <v>241</v>
      </c>
      <c r="L86" s="26">
        <v>241</v>
      </c>
      <c r="M86" s="26">
        <v>241</v>
      </c>
      <c r="N86" s="26">
        <v>419</v>
      </c>
      <c r="O86" s="26">
        <v>419</v>
      </c>
      <c r="P86" s="26">
        <v>420</v>
      </c>
      <c r="Q86" s="27" t="str">
        <v>120 mm²</v>
      </c>
      <c r="R86" s="28" t="str">
        <v>Cu</v>
      </c>
      <c r="S86" s="28">
        <v>0</v>
      </c>
      <c r="T86" s="28">
        <v>0</v>
      </c>
      <c r="U86" s="28">
        <v>0</v>
      </c>
      <c r="V86" s="29">
        <v>0</v>
      </c>
      <c r="W86" s="30" t="str">
        <v/>
      </c>
      <c r="X86" s="31" t="str">
        <v/>
      </c>
      <c r="Y86" s="31" t="str">
        <v/>
      </c>
      <c r="Z86" s="31" t="str">
        <v/>
      </c>
      <c r="AA86" s="31" t="str">
        <v/>
      </c>
      <c r="AB86" s="32" t="str">
        <v/>
      </c>
      <c r="AC86" s="27" t="str">
        <v/>
      </c>
      <c r="AD86" s="28" t="str">
        <v/>
      </c>
      <c r="AE86" s="28" t="str">
        <v/>
      </c>
      <c r="AF86" s="28" t="str">
        <v/>
      </c>
      <c r="AG86" s="28" t="str">
        <v/>
      </c>
      <c r="AH86" s="29" t="str">
        <v/>
      </c>
      <c r="AI86" s="30" t="str">
        <v/>
      </c>
      <c r="AJ86" s="31" t="str">
        <v/>
      </c>
      <c r="AK86" s="31" t="str">
        <v/>
      </c>
      <c r="AL86" s="31" t="str">
        <v/>
      </c>
      <c r="AM86" s="31" t="str">
        <v/>
      </c>
      <c r="AN86" s="32" t="str">
        <v/>
      </c>
      <c r="AO86" s="27" t="str">
        <v/>
      </c>
      <c r="AP86" s="28" t="str">
        <v/>
      </c>
      <c r="AQ86" s="28" t="str">
        <v/>
      </c>
      <c r="AR86" s="28" t="str">
        <v/>
      </c>
      <c r="AS86" s="28" t="str">
        <v/>
      </c>
      <c r="AT86" s="29" t="str">
        <v/>
      </c>
      <c r="AU86" s="30" t="str">
        <v/>
      </c>
      <c r="AV86" s="31" t="str">
        <v/>
      </c>
      <c r="AW86" s="31" t="str">
        <v/>
      </c>
      <c r="AX86" s="31" t="str">
        <v/>
      </c>
      <c r="AY86" s="31" t="str">
        <v/>
      </c>
      <c r="AZ86" s="32" t="str">
        <v/>
      </c>
      <c r="BA86" s="27" t="str">
        <v/>
      </c>
      <c r="BB86" s="28" t="str">
        <v/>
      </c>
      <c r="BC86" s="28" t="str">
        <v/>
      </c>
      <c r="BD86" s="28" t="str">
        <v/>
      </c>
      <c r="BE86" s="28" t="str">
        <v/>
      </c>
      <c r="BF86" s="29" t="str">
        <v/>
      </c>
      <c r="BG86" s="30" t="str">
        <v/>
      </c>
      <c r="BH86" s="31" t="str">
        <v/>
      </c>
      <c r="BI86" s="31" t="str">
        <v/>
      </c>
      <c r="BJ86" s="31" t="str">
        <v/>
      </c>
      <c r="BK86" s="31" t="str">
        <v/>
      </c>
      <c r="BL86" s="32" t="str">
        <v/>
      </c>
      <c r="BM86" s="26">
        <f>SUM(S86,Y86,AE86,AK86,AQ86,AW86,BC86,BI86)</f>
      </c>
      <c r="BN86" s="26">
        <f>SUM(T86,Z86,AF86,AL86,AR86,AX86,BD86,BJ86)</f>
      </c>
      <c r="BO86" s="26">
        <f>SUM(U86,AA86,AG86,AM86,AS86,AY86,BE86,BK86)</f>
      </c>
      <c r="BP86" s="26">
        <f>SUM(V86,AB86,AH86,AN86,AT86,AZ86,BF86,BL86)</f>
      </c>
      <c r="BQ86" s="26">
        <f>MAX(BM86:BO86)</f>
      </c>
      <c r="BR86" s="26">
        <f>MIN(BM86:BO86)</f>
      </c>
      <c r="BS86" s="33">
        <f>IF(H86&gt;0,(BQ86*SQRT(3)*IF(N86&gt;0,N86,IF(O86&gt;0,O86,IF(P86&gt;0,P86,415)))/(H86*1000))*100,0)</f>
      </c>
      <c r="BT86" s="33">
        <f>IF(BS86&gt;70,"Upgrade","OK - No Upgrade")</f>
      </c>
      <c r="BU86" s="33">
        <f>IF(IF(AVERAGE(BM86:BO86)&gt;0,((BQ86-AVERAGE(BM86:BO86))/AVERAGE(BM86:BO86))*100,0)&gt;10,"Need to Balance","OK - Balanced")</f>
      </c>
    </row>
    <row r="87" ht="15.75" customHeight="1">
      <c r="A87" s="26" t="str">
        <v>Hijermat</v>
      </c>
      <c r="B87" s="26" t="str">
        <v>KAHANAT</v>
      </c>
      <c r="C87" s="26" t="str">
        <v>K_LN2</v>
      </c>
      <c r="D87" s="26" t="str">
        <v/>
      </c>
      <c r="E87" s="26" t="str">
        <v>1180</v>
      </c>
      <c r="F87" s="26" t="str">
        <v>Pole (PMT)</v>
      </c>
      <c r="G87" s="26" t="str">
        <v/>
      </c>
      <c r="H87" s="26">
        <v>100</v>
      </c>
      <c r="I87" s="26" t="str">
        <v>23/05/2026, 14:13</v>
      </c>
      <c r="J87" s="26">
        <v>1</v>
      </c>
      <c r="K87" s="26">
        <v>237</v>
      </c>
      <c r="L87" s="26">
        <v>237</v>
      </c>
      <c r="M87" s="26">
        <v>234</v>
      </c>
      <c r="N87" s="26">
        <v>407</v>
      </c>
      <c r="O87" s="26">
        <v>408</v>
      </c>
      <c r="P87" s="26">
        <v>409</v>
      </c>
      <c r="Q87" s="27" t="str">
        <v>120 mm²</v>
      </c>
      <c r="R87" s="28" t="str">
        <v>Cu</v>
      </c>
      <c r="S87" s="28">
        <v>76</v>
      </c>
      <c r="T87" s="28">
        <v>82</v>
      </c>
      <c r="U87" s="28">
        <v>108</v>
      </c>
      <c r="V87" s="29">
        <v>25</v>
      </c>
      <c r="W87" s="30" t="str">
        <v/>
      </c>
      <c r="X87" s="31" t="str">
        <v/>
      </c>
      <c r="Y87" s="31" t="str">
        <v/>
      </c>
      <c r="Z87" s="31" t="str">
        <v/>
      </c>
      <c r="AA87" s="31" t="str">
        <v/>
      </c>
      <c r="AB87" s="32" t="str">
        <v/>
      </c>
      <c r="AC87" s="27" t="str">
        <v/>
      </c>
      <c r="AD87" s="28" t="str">
        <v/>
      </c>
      <c r="AE87" s="28" t="str">
        <v/>
      </c>
      <c r="AF87" s="28" t="str">
        <v/>
      </c>
      <c r="AG87" s="28" t="str">
        <v/>
      </c>
      <c r="AH87" s="29" t="str">
        <v/>
      </c>
      <c r="AI87" s="30" t="str">
        <v/>
      </c>
      <c r="AJ87" s="31" t="str">
        <v/>
      </c>
      <c r="AK87" s="31" t="str">
        <v/>
      </c>
      <c r="AL87" s="31" t="str">
        <v/>
      </c>
      <c r="AM87" s="31" t="str">
        <v/>
      </c>
      <c r="AN87" s="32" t="str">
        <v/>
      </c>
      <c r="AO87" s="27" t="str">
        <v/>
      </c>
      <c r="AP87" s="28" t="str">
        <v/>
      </c>
      <c r="AQ87" s="28" t="str">
        <v/>
      </c>
      <c r="AR87" s="28" t="str">
        <v/>
      </c>
      <c r="AS87" s="28" t="str">
        <v/>
      </c>
      <c r="AT87" s="29" t="str">
        <v/>
      </c>
      <c r="AU87" s="30" t="str">
        <v/>
      </c>
      <c r="AV87" s="31" t="str">
        <v/>
      </c>
      <c r="AW87" s="31" t="str">
        <v/>
      </c>
      <c r="AX87" s="31" t="str">
        <v/>
      </c>
      <c r="AY87" s="31" t="str">
        <v/>
      </c>
      <c r="AZ87" s="32" t="str">
        <v/>
      </c>
      <c r="BA87" s="27" t="str">
        <v/>
      </c>
      <c r="BB87" s="28" t="str">
        <v/>
      </c>
      <c r="BC87" s="28" t="str">
        <v/>
      </c>
      <c r="BD87" s="28" t="str">
        <v/>
      </c>
      <c r="BE87" s="28" t="str">
        <v/>
      </c>
      <c r="BF87" s="29" t="str">
        <v/>
      </c>
      <c r="BG87" s="30" t="str">
        <v/>
      </c>
      <c r="BH87" s="31" t="str">
        <v/>
      </c>
      <c r="BI87" s="31" t="str">
        <v/>
      </c>
      <c r="BJ87" s="31" t="str">
        <v/>
      </c>
      <c r="BK87" s="31" t="str">
        <v/>
      </c>
      <c r="BL87" s="32" t="str">
        <v/>
      </c>
      <c r="BM87" s="26">
        <f>SUM(S87,Y87,AE87,AK87,AQ87,AW87,BC87,BI87)</f>
      </c>
      <c r="BN87" s="26">
        <f>SUM(T87,Z87,AF87,AL87,AR87,AX87,BD87,BJ87)</f>
      </c>
      <c r="BO87" s="26">
        <f>SUM(U87,AA87,AG87,AM87,AS87,AY87,BE87,BK87)</f>
      </c>
      <c r="BP87" s="26">
        <f>SUM(V87,AB87,AH87,AN87,AT87,AZ87,BF87,BL87)</f>
      </c>
      <c r="BQ87" s="26">
        <f>MAX(BM87:BO87)</f>
      </c>
      <c r="BR87" s="26">
        <f>MIN(BM87:BO87)</f>
      </c>
      <c r="BS87" s="33">
        <f>IF(H87&gt;0,(BQ87*SQRT(3)*IF(N87&gt;0,N87,IF(O87&gt;0,O87,IF(P87&gt;0,P87,415)))/(H87*1000))*100,0)</f>
      </c>
      <c r="BT87" s="33">
        <f>IF(BS87&gt;70,"Upgrade","OK - No Upgrade")</f>
      </c>
      <c r="BU87" s="33">
        <f>IF(IF(AVERAGE(BM87:BO87)&gt;0,((BQ87-AVERAGE(BM87:BO87))/AVERAGE(BM87:BO87))*100,0)&gt;10,"Need to Balance","OK - Balanced")</f>
      </c>
    </row>
    <row r="88" ht="15.75" customHeight="1">
      <c r="A88" s="26" t="str">
        <v>Hijermat</v>
      </c>
      <c r="B88" s="26" t="str">
        <v>KAHANAT</v>
      </c>
      <c r="C88" s="26" t="str">
        <v>K_LN2</v>
      </c>
      <c r="D88" s="26" t="str">
        <v>23.483609, 56.719051</v>
      </c>
      <c r="E88" s="26" t="str">
        <v>1481</v>
      </c>
      <c r="F88" s="26" t="str">
        <v>Pole (PMT)</v>
      </c>
      <c r="G88" s="26" t="str">
        <v/>
      </c>
      <c r="H88" s="26">
        <v>100</v>
      </c>
      <c r="I88" s="26" t="str">
        <v>23/05/2026, 13:57</v>
      </c>
      <c r="J88" s="26">
        <v>1</v>
      </c>
      <c r="K88" s="26">
        <v>242</v>
      </c>
      <c r="L88" s="26">
        <v>242</v>
      </c>
      <c r="M88" s="26">
        <v>240</v>
      </c>
      <c r="N88" s="26">
        <v>419</v>
      </c>
      <c r="O88" s="26">
        <v>420</v>
      </c>
      <c r="P88" s="26">
        <v>416</v>
      </c>
      <c r="Q88" s="27" t="str">
        <v/>
      </c>
      <c r="R88" s="28" t="str">
        <v/>
      </c>
      <c r="S88" s="28">
        <v>69</v>
      </c>
      <c r="T88" s="28">
        <v>129</v>
      </c>
      <c r="U88" s="28">
        <v>60</v>
      </c>
      <c r="V88" s="29">
        <v>63</v>
      </c>
      <c r="W88" s="30" t="str">
        <v/>
      </c>
      <c r="X88" s="31" t="str">
        <v/>
      </c>
      <c r="Y88" s="31" t="str">
        <v/>
      </c>
      <c r="Z88" s="31" t="str">
        <v/>
      </c>
      <c r="AA88" s="31" t="str">
        <v/>
      </c>
      <c r="AB88" s="32" t="str">
        <v/>
      </c>
      <c r="AC88" s="27" t="str">
        <v/>
      </c>
      <c r="AD88" s="28" t="str">
        <v/>
      </c>
      <c r="AE88" s="28" t="str">
        <v/>
      </c>
      <c r="AF88" s="28" t="str">
        <v/>
      </c>
      <c r="AG88" s="28" t="str">
        <v/>
      </c>
      <c r="AH88" s="29" t="str">
        <v/>
      </c>
      <c r="AI88" s="30" t="str">
        <v/>
      </c>
      <c r="AJ88" s="31" t="str">
        <v/>
      </c>
      <c r="AK88" s="31" t="str">
        <v/>
      </c>
      <c r="AL88" s="31" t="str">
        <v/>
      </c>
      <c r="AM88" s="31" t="str">
        <v/>
      </c>
      <c r="AN88" s="32" t="str">
        <v/>
      </c>
      <c r="AO88" s="27" t="str">
        <v/>
      </c>
      <c r="AP88" s="28" t="str">
        <v/>
      </c>
      <c r="AQ88" s="28" t="str">
        <v/>
      </c>
      <c r="AR88" s="28" t="str">
        <v/>
      </c>
      <c r="AS88" s="28" t="str">
        <v/>
      </c>
      <c r="AT88" s="29" t="str">
        <v/>
      </c>
      <c r="AU88" s="30" t="str">
        <v/>
      </c>
      <c r="AV88" s="31" t="str">
        <v/>
      </c>
      <c r="AW88" s="31" t="str">
        <v/>
      </c>
      <c r="AX88" s="31" t="str">
        <v/>
      </c>
      <c r="AY88" s="31" t="str">
        <v/>
      </c>
      <c r="AZ88" s="32" t="str">
        <v/>
      </c>
      <c r="BA88" s="27" t="str">
        <v/>
      </c>
      <c r="BB88" s="28" t="str">
        <v/>
      </c>
      <c r="BC88" s="28" t="str">
        <v/>
      </c>
      <c r="BD88" s="28" t="str">
        <v/>
      </c>
      <c r="BE88" s="28" t="str">
        <v/>
      </c>
      <c r="BF88" s="29" t="str">
        <v/>
      </c>
      <c r="BG88" s="30" t="str">
        <v/>
      </c>
      <c r="BH88" s="31" t="str">
        <v/>
      </c>
      <c r="BI88" s="31" t="str">
        <v/>
      </c>
      <c r="BJ88" s="31" t="str">
        <v/>
      </c>
      <c r="BK88" s="31" t="str">
        <v/>
      </c>
      <c r="BL88" s="32" t="str">
        <v/>
      </c>
      <c r="BM88" s="26">
        <f>SUM(S88,Y88,AE88,AK88,AQ88,AW88,BC88,BI88)</f>
      </c>
      <c r="BN88" s="26">
        <f>SUM(T88,Z88,AF88,AL88,AR88,AX88,BD88,BJ88)</f>
      </c>
      <c r="BO88" s="26">
        <f>SUM(U88,AA88,AG88,AM88,AS88,AY88,BE88,BK88)</f>
      </c>
      <c r="BP88" s="26">
        <f>SUM(V88,AB88,AH88,AN88,AT88,AZ88,BF88,BL88)</f>
      </c>
      <c r="BQ88" s="26">
        <f>MAX(BM88:BO88)</f>
      </c>
      <c r="BR88" s="26">
        <f>MIN(BM88:BO88)</f>
      </c>
      <c r="BS88" s="33">
        <f>IF(H88&gt;0,(BQ88*SQRT(3)*IF(N88&gt;0,N88,IF(O88&gt;0,O88,IF(P88&gt;0,P88,415)))/(H88*1000))*100,0)</f>
      </c>
      <c r="BT88" s="33">
        <f>IF(BS88&gt;70,"Upgrade","OK - No Upgrade")</f>
      </c>
      <c r="BU88" s="33">
        <f>IF(IF(AVERAGE(BM88:BO88)&gt;0,((BQ88-AVERAGE(BM88:BO88))/AVERAGE(BM88:BO88))*100,0)&gt;10,"Need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8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BU126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Hijermat</v>
      </c>
      <c r="B4" s="26" t="str">
        <v>AL-NUJAYD</v>
      </c>
      <c r="C4" s="26" t="str">
        <v>K_LN03</v>
      </c>
      <c r="D4" s="26" t="str">
        <v>23.434442, 56.774577</v>
      </c>
      <c r="E4" s="26" t="str">
        <v>1062</v>
      </c>
      <c r="F4" s="26" t="str">
        <v>Pole (PMT)</v>
      </c>
      <c r="G4" s="26" t="str">
        <v>3</v>
      </c>
      <c r="H4" s="26">
        <v>200</v>
      </c>
      <c r="I4" s="26" t="str">
        <v>11/06/2026, 17:22</v>
      </c>
      <c r="J4" s="26">
        <v>1</v>
      </c>
      <c r="K4" s="26">
        <v>235</v>
      </c>
      <c r="L4" s="26">
        <v>236</v>
      </c>
      <c r="M4" s="26">
        <v>236</v>
      </c>
      <c r="N4" s="26">
        <v>410</v>
      </c>
      <c r="O4" s="26">
        <v>411</v>
      </c>
      <c r="P4" s="26">
        <v>410</v>
      </c>
      <c r="Q4" s="27" t="str">
        <v>185 mm²</v>
      </c>
      <c r="R4" s="28" t="str">
        <v>Cu</v>
      </c>
      <c r="S4" s="28">
        <v>10</v>
      </c>
      <c r="T4" s="28">
        <v>15</v>
      </c>
      <c r="U4" s="28">
        <v>5</v>
      </c>
      <c r="V4" s="29">
        <v>10</v>
      </c>
      <c r="W4" s="30" t="str">
        <v>185 mm²</v>
      </c>
      <c r="X4" s="31" t="str">
        <v>Cu</v>
      </c>
      <c r="Y4" s="31">
        <v>28</v>
      </c>
      <c r="Z4" s="31">
        <v>30</v>
      </c>
      <c r="AA4" s="31">
        <v>40</v>
      </c>
      <c r="AB4" s="32">
        <v>22</v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Hijermat</v>
      </c>
      <c r="B5" s="26" t="str">
        <v>AL-NUJAYD</v>
      </c>
      <c r="C5" s="26" t="str">
        <v>K_LN03</v>
      </c>
      <c r="D5" s="26" t="str">
        <v>23.45579, 56.791217</v>
      </c>
      <c r="E5" s="26" t="str">
        <v>4348</v>
      </c>
      <c r="F5" s="26" t="str">
        <v>Pole (PMT)</v>
      </c>
      <c r="G5" s="26" t="str">
        <v>3</v>
      </c>
      <c r="H5" s="26">
        <v>100</v>
      </c>
      <c r="I5" s="26" t="str">
        <v>11/06/2026, 16:33</v>
      </c>
      <c r="J5" s="26">
        <v>1</v>
      </c>
      <c r="K5" s="26">
        <v>240</v>
      </c>
      <c r="L5" s="26">
        <v>240</v>
      </c>
      <c r="M5" s="26">
        <v>241</v>
      </c>
      <c r="N5" s="26">
        <v>420</v>
      </c>
      <c r="O5" s="26">
        <v>421</v>
      </c>
      <c r="P5" s="26">
        <v>421</v>
      </c>
      <c r="Q5" s="27" t="str">
        <v>120 mm²</v>
      </c>
      <c r="R5" s="28" t="str">
        <v>Cu</v>
      </c>
      <c r="S5" s="28">
        <v>10</v>
      </c>
      <c r="T5" s="28">
        <v>11</v>
      </c>
      <c r="U5" s="28">
        <v>9</v>
      </c>
      <c r="V5" s="29">
        <v>9</v>
      </c>
      <c r="W5" s="30" t="str">
        <v/>
      </c>
      <c r="X5" s="31" t="str">
        <v/>
      </c>
      <c r="Y5" s="31" t="str">
        <v/>
      </c>
      <c r="Z5" s="31" t="str">
        <v/>
      </c>
      <c r="AA5" s="31" t="str">
        <v/>
      </c>
      <c r="AB5" s="32" t="str">
        <v/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Hijermat</v>
      </c>
      <c r="B6" s="26" t="str">
        <v>AL-NUJAYD</v>
      </c>
      <c r="C6" s="26" t="str">
        <v>K_LN03</v>
      </c>
      <c r="D6" s="26" t="str">
        <v>23.455737, 56.791033</v>
      </c>
      <c r="E6" s="26" t="str">
        <v>1058</v>
      </c>
      <c r="F6" s="26" t="str">
        <v>Pole (PMT)</v>
      </c>
      <c r="G6" s="26" t="str">
        <v>3</v>
      </c>
      <c r="H6" s="26">
        <v>200</v>
      </c>
      <c r="I6" s="26" t="str">
        <v>11/06/2026, 16:32</v>
      </c>
      <c r="J6" s="26">
        <v>1</v>
      </c>
      <c r="K6" s="26">
        <v>239</v>
      </c>
      <c r="L6" s="26">
        <v>240</v>
      </c>
      <c r="M6" s="26">
        <v>241</v>
      </c>
      <c r="N6" s="26">
        <v>425</v>
      </c>
      <c r="O6" s="26">
        <v>424</v>
      </c>
      <c r="P6" s="26">
        <v>423</v>
      </c>
      <c r="Q6" s="27" t="str">
        <v>120 mm²</v>
      </c>
      <c r="R6" s="28" t="str">
        <v>Cu</v>
      </c>
      <c r="S6" s="28">
        <v>14</v>
      </c>
      <c r="T6" s="28">
        <v>16</v>
      </c>
      <c r="U6" s="28">
        <v>15</v>
      </c>
      <c r="V6" s="29">
        <v>11</v>
      </c>
      <c r="W6" s="30" t="str">
        <v>120 mm²</v>
      </c>
      <c r="X6" s="31" t="str">
        <v>Cu</v>
      </c>
      <c r="Y6" s="31">
        <v>0</v>
      </c>
      <c r="Z6" s="31">
        <v>0</v>
      </c>
      <c r="AA6" s="31">
        <v>0</v>
      </c>
      <c r="AB6" s="32">
        <v>0</v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Hijermat</v>
      </c>
      <c r="B7" s="26" t="str">
        <v>AL-NUJAYD</v>
      </c>
      <c r="C7" s="26" t="str">
        <v>K_LN03</v>
      </c>
      <c r="D7" s="26" t="str">
        <v>23.458273, 56.793872</v>
      </c>
      <c r="E7" s="26" t="str">
        <v>2105</v>
      </c>
      <c r="F7" s="26" t="str">
        <v>Pole (PMT)</v>
      </c>
      <c r="G7" s="26" t="str">
        <v>3</v>
      </c>
      <c r="H7" s="26">
        <v>200</v>
      </c>
      <c r="I7" s="26" t="str">
        <v>11/06/2026, 16:26</v>
      </c>
      <c r="J7" s="26">
        <v>1</v>
      </c>
      <c r="K7" s="26">
        <v>240</v>
      </c>
      <c r="L7" s="26">
        <v>241</v>
      </c>
      <c r="M7" s="26">
        <v>242</v>
      </c>
      <c r="N7" s="26">
        <v>420</v>
      </c>
      <c r="O7" s="26">
        <v>421</v>
      </c>
      <c r="P7" s="26">
        <v>421</v>
      </c>
      <c r="Q7" s="27" t="str">
        <v>120 mm²</v>
      </c>
      <c r="R7" s="28" t="str">
        <v>Cu</v>
      </c>
      <c r="S7" s="28">
        <v>11</v>
      </c>
      <c r="T7" s="28">
        <v>10</v>
      </c>
      <c r="U7" s="28">
        <v>9</v>
      </c>
      <c r="V7" s="29">
        <v>8</v>
      </c>
      <c r="W7" s="30" t="str">
        <v/>
      </c>
      <c r="X7" s="31" t="str">
        <v/>
      </c>
      <c r="Y7" s="31" t="str">
        <v/>
      </c>
      <c r="Z7" s="31" t="str">
        <v/>
      </c>
      <c r="AA7" s="31" t="str">
        <v/>
      </c>
      <c r="AB7" s="32" t="str">
        <v/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Hijermat</v>
      </c>
      <c r="B8" s="26" t="str">
        <v>AL-NUJAYD</v>
      </c>
      <c r="C8" s="26" t="str">
        <v>K_LN03</v>
      </c>
      <c r="D8" s="26" t="str">
        <v>23.460231, 56.794767</v>
      </c>
      <c r="E8" s="26" t="str">
        <v>1302</v>
      </c>
      <c r="F8" s="26" t="str">
        <v>Pole (PMT)</v>
      </c>
      <c r="G8" s="26" t="str">
        <v>3</v>
      </c>
      <c r="H8" s="26">
        <v>100</v>
      </c>
      <c r="I8" s="26" t="str">
        <v>11/06/2026, 16:23</v>
      </c>
      <c r="J8" s="26">
        <v>1</v>
      </c>
      <c r="K8" s="26">
        <v>240</v>
      </c>
      <c r="L8" s="26">
        <v>241</v>
      </c>
      <c r="M8" s="26">
        <v>243</v>
      </c>
      <c r="N8" s="26">
        <v>419</v>
      </c>
      <c r="O8" s="26">
        <v>418</v>
      </c>
      <c r="P8" s="26">
        <v>419</v>
      </c>
      <c r="Q8" s="27" t="str">
        <v>120 mm²</v>
      </c>
      <c r="R8" s="28" t="str">
        <v>Cu</v>
      </c>
      <c r="S8" s="28">
        <v>0</v>
      </c>
      <c r="T8" s="28">
        <v>0</v>
      </c>
      <c r="U8" s="28">
        <v>0</v>
      </c>
      <c r="V8" s="29">
        <v>0</v>
      </c>
      <c r="W8" s="30" t="str">
        <v>120 mm²</v>
      </c>
      <c r="X8" s="31" t="str">
        <v>Cu</v>
      </c>
      <c r="Y8" s="31">
        <v>10</v>
      </c>
      <c r="Z8" s="31">
        <v>11</v>
      </c>
      <c r="AA8" s="31">
        <v>12</v>
      </c>
      <c r="AB8" s="32">
        <v>9</v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Hijermat</v>
      </c>
      <c r="B9" s="26" t="str">
        <v>AL-NUJAYD</v>
      </c>
      <c r="C9" s="26" t="str">
        <v>K_LN03</v>
      </c>
      <c r="D9" s="26" t="str">
        <v>23.471026, 56.799511</v>
      </c>
      <c r="E9" s="26" t="str">
        <v>1520</v>
      </c>
      <c r="F9" s="26" t="str">
        <v>Pole (PMT)</v>
      </c>
      <c r="G9" s="26" t="str">
        <v>3</v>
      </c>
      <c r="H9" s="26">
        <v>200</v>
      </c>
      <c r="I9" s="26" t="str">
        <v>11/06/2026, 16:17</v>
      </c>
      <c r="J9" s="26">
        <v>1</v>
      </c>
      <c r="K9" s="26">
        <v>247</v>
      </c>
      <c r="L9" s="26">
        <v>246</v>
      </c>
      <c r="M9" s="26">
        <v>248</v>
      </c>
      <c r="N9" s="26">
        <v>427</v>
      </c>
      <c r="O9" s="26">
        <v>428</v>
      </c>
      <c r="P9" s="26">
        <v>426</v>
      </c>
      <c r="Q9" s="27" t="str">
        <v>185 mm²</v>
      </c>
      <c r="R9" s="28" t="str">
        <v>Cu</v>
      </c>
      <c r="S9" s="28">
        <v>0</v>
      </c>
      <c r="T9" s="28">
        <v>10</v>
      </c>
      <c r="U9" s="28">
        <v>0</v>
      </c>
      <c r="V9" s="29">
        <v>12</v>
      </c>
      <c r="W9" s="30" t="str">
        <v>185 mm²</v>
      </c>
      <c r="X9" s="31" t="str">
        <v>Cu</v>
      </c>
      <c r="Y9" s="31">
        <v>68</v>
      </c>
      <c r="Z9" s="31">
        <v>117</v>
      </c>
      <c r="AA9" s="31">
        <v>51</v>
      </c>
      <c r="AB9" s="32">
        <v>51</v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Hijermat</v>
      </c>
      <c r="B10" s="26" t="str">
        <v>AL-NUJAYD</v>
      </c>
      <c r="C10" s="26" t="str">
        <v>K_LN03</v>
      </c>
      <c r="D10" s="26" t="str">
        <v>23.467222, 56.800218</v>
      </c>
      <c r="E10" s="26" t="str">
        <v>1057</v>
      </c>
      <c r="F10" s="26" t="str">
        <v>Ground (GMT)</v>
      </c>
      <c r="G10" s="26" t="str">
        <v>3</v>
      </c>
      <c r="H10" s="26">
        <v>1000</v>
      </c>
      <c r="I10" s="26" t="str">
        <v>11/06/2026, 16:12</v>
      </c>
      <c r="J10" s="26">
        <v>1</v>
      </c>
      <c r="K10" s="26">
        <v>246</v>
      </c>
      <c r="L10" s="26">
        <v>246</v>
      </c>
      <c r="M10" s="26">
        <v>246</v>
      </c>
      <c r="N10" s="26">
        <v>427</v>
      </c>
      <c r="O10" s="26">
        <v>426</v>
      </c>
      <c r="P10" s="26">
        <v>426</v>
      </c>
      <c r="Q10" s="27" t="str">
        <v>185 mm²</v>
      </c>
      <c r="R10" s="28" t="str">
        <v>Cu</v>
      </c>
      <c r="S10" s="28">
        <v>95</v>
      </c>
      <c r="T10" s="28">
        <v>100</v>
      </c>
      <c r="U10" s="28">
        <v>66</v>
      </c>
      <c r="V10" s="29">
        <v>29</v>
      </c>
      <c r="W10" s="30" t="str">
        <v>185 mm²</v>
      </c>
      <c r="X10" s="31" t="str">
        <v>Cu</v>
      </c>
      <c r="Y10" s="31">
        <v>131</v>
      </c>
      <c r="Z10" s="31">
        <v>38</v>
      </c>
      <c r="AA10" s="31">
        <v>77</v>
      </c>
      <c r="AB10" s="32">
        <v>30</v>
      </c>
      <c r="AC10" s="27" t="str">
        <v>185 mm²</v>
      </c>
      <c r="AD10" s="28" t="str">
        <v>Cu</v>
      </c>
      <c r="AE10" s="28">
        <v>69</v>
      </c>
      <c r="AF10" s="28">
        <v>35</v>
      </c>
      <c r="AG10" s="28">
        <v>40</v>
      </c>
      <c r="AH10" s="29">
        <v>20</v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Hijermat</v>
      </c>
      <c r="B11" s="26" t="str">
        <v>AL-NUJAYD</v>
      </c>
      <c r="C11" s="26" t="str">
        <v>K_LN03</v>
      </c>
      <c r="D11" s="26" t="str">
        <v>23.463954, 56.798487</v>
      </c>
      <c r="E11" s="26" t="str">
        <v>1407</v>
      </c>
      <c r="F11" s="26" t="str">
        <v>Ground (GMT)</v>
      </c>
      <c r="G11" s="26" t="str">
        <v>3</v>
      </c>
      <c r="H11" s="26">
        <v>500</v>
      </c>
      <c r="I11" s="26" t="str">
        <v>11/06/2026, 16:03</v>
      </c>
      <c r="J11" s="26">
        <v>1</v>
      </c>
      <c r="K11" s="26">
        <v>245</v>
      </c>
      <c r="L11" s="26">
        <v>245</v>
      </c>
      <c r="M11" s="26">
        <v>245</v>
      </c>
      <c r="N11" s="26">
        <v>423</v>
      </c>
      <c r="O11" s="26">
        <v>424</v>
      </c>
      <c r="P11" s="26">
        <v>244</v>
      </c>
      <c r="Q11" s="27" t="str">
        <v>185 mm²</v>
      </c>
      <c r="R11" s="28" t="str">
        <v>Cu</v>
      </c>
      <c r="S11" s="28">
        <v>81</v>
      </c>
      <c r="T11" s="28">
        <v>78</v>
      </c>
      <c r="U11" s="28">
        <v>83</v>
      </c>
      <c r="V11" s="29">
        <v>15</v>
      </c>
      <c r="W11" s="30" t="str">
        <v>185 mm²</v>
      </c>
      <c r="X11" s="31" t="str">
        <v>Cu</v>
      </c>
      <c r="Y11" s="31">
        <v>0</v>
      </c>
      <c r="Z11" s="31">
        <v>0</v>
      </c>
      <c r="AA11" s="31">
        <v>0</v>
      </c>
      <c r="AB11" s="32">
        <v>0</v>
      </c>
      <c r="AC11" s="27" t="str">
        <v>185 mm²</v>
      </c>
      <c r="AD11" s="28" t="str">
        <v>Cu</v>
      </c>
      <c r="AE11" s="28">
        <v>74</v>
      </c>
      <c r="AF11" s="28">
        <v>62</v>
      </c>
      <c r="AG11" s="28">
        <v>23</v>
      </c>
      <c r="AH11" s="29">
        <v>16</v>
      </c>
      <c r="AI11" s="30" t="str">
        <v>185 mm²</v>
      </c>
      <c r="AJ11" s="31" t="str">
        <v>Cu</v>
      </c>
      <c r="AK11" s="31">
        <v>20</v>
      </c>
      <c r="AL11" s="31">
        <v>23</v>
      </c>
      <c r="AM11" s="31">
        <v>23</v>
      </c>
      <c r="AN11" s="32">
        <v>0</v>
      </c>
      <c r="AO11" s="27" t="str">
        <v>185 mm²</v>
      </c>
      <c r="AP11" s="28" t="str">
        <v>Cu</v>
      </c>
      <c r="AQ11" s="28">
        <v>28</v>
      </c>
      <c r="AR11" s="28">
        <v>15</v>
      </c>
      <c r="AS11" s="28">
        <v>74</v>
      </c>
      <c r="AT11" s="29">
        <v>45</v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Hijermat</v>
      </c>
      <c r="B12" s="26" t="str">
        <v>AL-NUJAYD</v>
      </c>
      <c r="C12" s="26" t="str">
        <v>K_LN03</v>
      </c>
      <c r="D12" s="26" t="str">
        <v>23.463429, 56.7976</v>
      </c>
      <c r="E12" s="26" t="str">
        <v>1055</v>
      </c>
      <c r="F12" s="26" t="str">
        <v>Ground (GMT)</v>
      </c>
      <c r="G12" s="26" t="str">
        <v>3</v>
      </c>
      <c r="H12" s="26">
        <v>1000</v>
      </c>
      <c r="I12" s="26" t="str">
        <v>11/06/2026, 15:54</v>
      </c>
      <c r="J12" s="26">
        <v>1</v>
      </c>
      <c r="K12" s="26">
        <v>244</v>
      </c>
      <c r="L12" s="26">
        <v>243</v>
      </c>
      <c r="M12" s="26">
        <v>244</v>
      </c>
      <c r="N12" s="26">
        <v>421</v>
      </c>
      <c r="O12" s="26">
        <v>422</v>
      </c>
      <c r="P12" s="26">
        <v>422</v>
      </c>
      <c r="Q12" s="27" t="str">
        <v>185 mm²</v>
      </c>
      <c r="R12" s="28" t="str">
        <v>Cu</v>
      </c>
      <c r="S12" s="28">
        <v>83</v>
      </c>
      <c r="T12" s="28">
        <v>78</v>
      </c>
      <c r="U12" s="28">
        <v>93</v>
      </c>
      <c r="V12" s="29">
        <v>0</v>
      </c>
      <c r="W12" s="30" t="str">
        <v>185 mm²</v>
      </c>
      <c r="X12" s="31" t="str">
        <v>Cu</v>
      </c>
      <c r="Y12" s="31">
        <v>119</v>
      </c>
      <c r="Z12" s="31">
        <v>47</v>
      </c>
      <c r="AA12" s="31">
        <v>97</v>
      </c>
      <c r="AB12" s="32">
        <v>51</v>
      </c>
      <c r="AC12" s="27" t="str">
        <v>185 mm²</v>
      </c>
      <c r="AD12" s="28" t="str">
        <v>Cu</v>
      </c>
      <c r="AE12" s="28">
        <v>213</v>
      </c>
      <c r="AF12" s="28">
        <v>198</v>
      </c>
      <c r="AG12" s="28">
        <v>261</v>
      </c>
      <c r="AH12" s="29">
        <v>57</v>
      </c>
      <c r="AI12" s="30" t="str">
        <v>240 mm²</v>
      </c>
      <c r="AJ12" s="31" t="str">
        <v>Cu</v>
      </c>
      <c r="AK12" s="31">
        <v>16</v>
      </c>
      <c r="AL12" s="31">
        <v>32</v>
      </c>
      <c r="AM12" s="31">
        <v>12</v>
      </c>
      <c r="AN12" s="32">
        <v>16</v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Hijermat</v>
      </c>
      <c r="B13" s="26" t="str">
        <v>AL-NUJAYD</v>
      </c>
      <c r="C13" s="26" t="str">
        <v>K_LN03</v>
      </c>
      <c r="D13" s="26" t="str">
        <v>23.46034, 56.799971</v>
      </c>
      <c r="E13" s="26" t="str">
        <v>000</v>
      </c>
      <c r="F13" s="26" t="str">
        <v>Pole (PMT)</v>
      </c>
      <c r="G13" s="26" t="str">
        <v>3</v>
      </c>
      <c r="H13" s="26">
        <v>315</v>
      </c>
      <c r="I13" s="26" t="str">
        <v>11/06/2026, 15:47</v>
      </c>
      <c r="J13" s="26">
        <v>1</v>
      </c>
      <c r="K13" s="26">
        <v>244</v>
      </c>
      <c r="L13" s="26">
        <v>243</v>
      </c>
      <c r="M13" s="26">
        <v>246</v>
      </c>
      <c r="N13" s="26">
        <v>422</v>
      </c>
      <c r="O13" s="26">
        <v>425</v>
      </c>
      <c r="P13" s="26">
        <v>422</v>
      </c>
      <c r="Q13" s="27" t="str">
        <v>185 mm²</v>
      </c>
      <c r="R13" s="28" t="str">
        <v>Cu</v>
      </c>
      <c r="S13" s="28">
        <v>58</v>
      </c>
      <c r="T13" s="28">
        <v>70</v>
      </c>
      <c r="U13" s="28">
        <v>34</v>
      </c>
      <c r="V13" s="29">
        <v>31</v>
      </c>
      <c r="W13" s="30" t="str">
        <v>185 mm²</v>
      </c>
      <c r="X13" s="31" t="str">
        <v>Cu</v>
      </c>
      <c r="Y13" s="31">
        <v>0</v>
      </c>
      <c r="Z13" s="31">
        <v>0</v>
      </c>
      <c r="AA13" s="31">
        <v>0</v>
      </c>
      <c r="AB13" s="32">
        <v>0</v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Hijermat</v>
      </c>
      <c r="B14" s="26" t="str">
        <v>AL-NUJAYD</v>
      </c>
      <c r="C14" s="26" t="str">
        <v>K_LN03</v>
      </c>
      <c r="D14" s="26" t="str">
        <v>23.45356, 56.795907</v>
      </c>
      <c r="E14" s="26" t="str">
        <v>1962</v>
      </c>
      <c r="F14" s="26" t="str">
        <v>Pole (PMT)</v>
      </c>
      <c r="G14" s="26" t="str">
        <v>3</v>
      </c>
      <c r="H14" s="26">
        <v>315</v>
      </c>
      <c r="I14" s="26" t="str">
        <v>11/06/2026, 15:36</v>
      </c>
      <c r="J14" s="26">
        <v>1</v>
      </c>
      <c r="K14" s="26">
        <v>243</v>
      </c>
      <c r="L14" s="26">
        <v>243</v>
      </c>
      <c r="M14" s="26">
        <v>243</v>
      </c>
      <c r="N14" s="26">
        <v>420</v>
      </c>
      <c r="O14" s="26">
        <v>421</v>
      </c>
      <c r="P14" s="26">
        <v>420</v>
      </c>
      <c r="Q14" s="27" t="str">
        <v>185 mm²</v>
      </c>
      <c r="R14" s="28" t="str">
        <v>Cu</v>
      </c>
      <c r="S14" s="28">
        <v>32</v>
      </c>
      <c r="T14" s="28">
        <v>26</v>
      </c>
      <c r="U14" s="28">
        <v>19</v>
      </c>
      <c r="V14" s="29">
        <v>15</v>
      </c>
      <c r="W14" s="30" t="str">
        <v>185 mm²</v>
      </c>
      <c r="X14" s="31" t="str">
        <v>Cu</v>
      </c>
      <c r="Y14" s="31">
        <v>17</v>
      </c>
      <c r="Z14" s="31">
        <v>21</v>
      </c>
      <c r="AA14" s="31">
        <v>35</v>
      </c>
      <c r="AB14" s="32">
        <v>14</v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Hijermat</v>
      </c>
      <c r="B15" s="26" t="str">
        <v>AL-NUJAYD</v>
      </c>
      <c r="C15" s="26" t="str">
        <v>K_LN03</v>
      </c>
      <c r="D15" s="26" t="str">
        <v>23.451087, 56.793902</v>
      </c>
      <c r="E15" s="26" t="str">
        <v>4678</v>
      </c>
      <c r="F15" s="26" t="str">
        <v>Pole (PMT)</v>
      </c>
      <c r="G15" s="26" t="str">
        <v>3</v>
      </c>
      <c r="H15" s="26">
        <v>100</v>
      </c>
      <c r="I15" s="26" t="str">
        <v>11/06/2026, 15:30</v>
      </c>
      <c r="J15" s="26">
        <v>1</v>
      </c>
      <c r="K15" s="26">
        <v>243</v>
      </c>
      <c r="L15" s="26">
        <v>243</v>
      </c>
      <c r="M15" s="26">
        <v>243</v>
      </c>
      <c r="N15" s="26">
        <v>419</v>
      </c>
      <c r="O15" s="26">
        <v>421</v>
      </c>
      <c r="P15" s="26">
        <v>240</v>
      </c>
      <c r="Q15" s="27" t="str">
        <v>185 mm²</v>
      </c>
      <c r="R15" s="28" t="str">
        <v>Cu</v>
      </c>
      <c r="S15" s="28">
        <v>28</v>
      </c>
      <c r="T15" s="28">
        <v>11</v>
      </c>
      <c r="U15" s="28">
        <v>11</v>
      </c>
      <c r="V15" s="29">
        <v>13</v>
      </c>
      <c r="W15" s="30" t="str">
        <v/>
      </c>
      <c r="X15" s="31" t="str">
        <v/>
      </c>
      <c r="Y15" s="31" t="str">
        <v/>
      </c>
      <c r="Z15" s="31" t="str">
        <v/>
      </c>
      <c r="AA15" s="31" t="str">
        <v/>
      </c>
      <c r="AB15" s="32" t="str">
        <v/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Hijermat</v>
      </c>
      <c r="B16" s="26" t="str">
        <v>AL-NUJAYD</v>
      </c>
      <c r="C16" s="26" t="str">
        <v>K_LN03</v>
      </c>
      <c r="D16" s="26" t="str">
        <v>23.447616, 56.788687</v>
      </c>
      <c r="E16" s="26" t="str">
        <v>1059</v>
      </c>
      <c r="F16" s="26" t="str">
        <v>Pole (PMT)</v>
      </c>
      <c r="G16" s="26" t="str">
        <v>3</v>
      </c>
      <c r="H16" s="26">
        <v>100</v>
      </c>
      <c r="I16" s="26" t="str">
        <v>11/06/2026, 15:25</v>
      </c>
      <c r="J16" s="26">
        <v>1</v>
      </c>
      <c r="K16" s="26">
        <v>240</v>
      </c>
      <c r="L16" s="26">
        <v>241</v>
      </c>
      <c r="M16" s="26">
        <v>241</v>
      </c>
      <c r="N16" s="26">
        <v>420</v>
      </c>
      <c r="O16" s="26">
        <v>421</v>
      </c>
      <c r="P16" s="26">
        <v>422</v>
      </c>
      <c r="Q16" s="27" t="str">
        <v>185 mm²</v>
      </c>
      <c r="R16" s="28" t="str">
        <v>Cu</v>
      </c>
      <c r="S16" s="28">
        <v>0</v>
      </c>
      <c r="T16" s="28">
        <v>0</v>
      </c>
      <c r="U16" s="28">
        <v>0</v>
      </c>
      <c r="V16" s="29">
        <v>0</v>
      </c>
      <c r="W16" s="30" t="str">
        <v/>
      </c>
      <c r="X16" s="31" t="str">
        <v/>
      </c>
      <c r="Y16" s="31" t="str">
        <v/>
      </c>
      <c r="Z16" s="31" t="str">
        <v/>
      </c>
      <c r="AA16" s="31" t="str">
        <v/>
      </c>
      <c r="AB16" s="32" t="str">
        <v/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Hijermat</v>
      </c>
      <c r="B17" s="26" t="str">
        <v>AL-NUJAYD</v>
      </c>
      <c r="C17" s="26" t="str">
        <v>K_LN03</v>
      </c>
      <c r="D17" s="26" t="str">
        <v>23.447603, 56.7892</v>
      </c>
      <c r="E17" s="26" t="str">
        <v>2249</v>
      </c>
      <c r="F17" s="26" t="str">
        <v>Pole (PMT)</v>
      </c>
      <c r="G17" s="26" t="str">
        <v>3</v>
      </c>
      <c r="H17" s="26">
        <v>315</v>
      </c>
      <c r="I17" s="26" t="str">
        <v>11/06/2026, 15:22</v>
      </c>
      <c r="J17" s="26">
        <v>1</v>
      </c>
      <c r="K17" s="26">
        <v>241</v>
      </c>
      <c r="L17" s="26">
        <v>241</v>
      </c>
      <c r="M17" s="26">
        <v>242</v>
      </c>
      <c r="N17" s="26">
        <v>417</v>
      </c>
      <c r="O17" s="26">
        <v>419</v>
      </c>
      <c r="P17" s="26">
        <v>418</v>
      </c>
      <c r="Q17" s="27" t="str">
        <v>185 mm²</v>
      </c>
      <c r="R17" s="28" t="str">
        <v>Cu</v>
      </c>
      <c r="S17" s="28">
        <v>0</v>
      </c>
      <c r="T17" s="28">
        <v>0</v>
      </c>
      <c r="U17" s="28">
        <v>14</v>
      </c>
      <c r="V17" s="29">
        <v>0</v>
      </c>
      <c r="W17" s="30" t="str">
        <v>185 mm²</v>
      </c>
      <c r="X17" s="31" t="str">
        <v>Cu</v>
      </c>
      <c r="Y17" s="31">
        <v>77</v>
      </c>
      <c r="Z17" s="31">
        <v>14</v>
      </c>
      <c r="AA17" s="31">
        <v>35</v>
      </c>
      <c r="AB17" s="32">
        <v>49</v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Hijermat</v>
      </c>
      <c r="B18" s="26" t="str">
        <v>AL-NUJAYD</v>
      </c>
      <c r="C18" s="26" t="str">
        <v>K_LN03</v>
      </c>
      <c r="D18" s="26" t="str">
        <v>23.441458, 56.782622</v>
      </c>
      <c r="E18" s="26" t="str">
        <v>1060</v>
      </c>
      <c r="F18" s="26" t="str">
        <v>Pole (PMT)</v>
      </c>
      <c r="G18" s="26" t="str">
        <v>3</v>
      </c>
      <c r="H18" s="26">
        <v>315</v>
      </c>
      <c r="I18" s="26" t="str">
        <v>11/06/2026, 15:17</v>
      </c>
      <c r="J18" s="26">
        <v>1</v>
      </c>
      <c r="K18" s="26">
        <v>234</v>
      </c>
      <c r="L18" s="26">
        <v>235</v>
      </c>
      <c r="M18" s="26">
        <v>236</v>
      </c>
      <c r="N18" s="26">
        <v>403</v>
      </c>
      <c r="O18" s="26">
        <v>407</v>
      </c>
      <c r="P18" s="26">
        <v>406</v>
      </c>
      <c r="Q18" s="27" t="str">
        <v>120 mm²</v>
      </c>
      <c r="R18" s="28" t="str">
        <v>Cu</v>
      </c>
      <c r="S18" s="28">
        <v>67</v>
      </c>
      <c r="T18" s="28">
        <v>41</v>
      </c>
      <c r="U18" s="28">
        <v>40</v>
      </c>
      <c r="V18" s="29">
        <v>22</v>
      </c>
      <c r="W18" s="30" t="str">
        <v>120 mm²</v>
      </c>
      <c r="X18" s="31" t="str">
        <v>Cu</v>
      </c>
      <c r="Y18" s="31">
        <v>265</v>
      </c>
      <c r="Z18" s="31">
        <v>165</v>
      </c>
      <c r="AA18" s="31">
        <v>173</v>
      </c>
      <c r="AB18" s="32">
        <v>89</v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Hijermat</v>
      </c>
      <c r="B19" s="26" t="str">
        <v>AL-NUJAYD</v>
      </c>
      <c r="C19" s="26" t="str">
        <v>K_LN03</v>
      </c>
      <c r="D19" s="26" t="str">
        <v>23.436907, 56.787386</v>
      </c>
      <c r="E19" s="26" t="str">
        <v>1701</v>
      </c>
      <c r="F19" s="26" t="str">
        <v>Pole (PMT)</v>
      </c>
      <c r="G19" s="26" t="str">
        <v>3</v>
      </c>
      <c r="H19" s="26">
        <v>100</v>
      </c>
      <c r="I19" s="26" t="str">
        <v>11/06/2026, 17:38</v>
      </c>
      <c r="J19" s="26">
        <v>1</v>
      </c>
      <c r="K19" s="26">
        <v>225</v>
      </c>
      <c r="L19" s="26">
        <v>225</v>
      </c>
      <c r="M19" s="26">
        <v>226</v>
      </c>
      <c r="N19" s="26">
        <v>399</v>
      </c>
      <c r="O19" s="26">
        <v>398</v>
      </c>
      <c r="P19" s="26">
        <v>397</v>
      </c>
      <c r="Q19" s="27" t="str">
        <v>185 mm²</v>
      </c>
      <c r="R19" s="28" t="str">
        <v>Cu</v>
      </c>
      <c r="S19" s="28">
        <v>9</v>
      </c>
      <c r="T19" s="28">
        <v>8</v>
      </c>
      <c r="U19" s="28">
        <v>6</v>
      </c>
      <c r="V19" s="29">
        <v>5</v>
      </c>
      <c r="W19" s="30" t="str">
        <v>120 mm²</v>
      </c>
      <c r="X19" s="31" t="str">
        <v>Cu</v>
      </c>
      <c r="Y19" s="31">
        <v>150</v>
      </c>
      <c r="Z19" s="31">
        <v>145</v>
      </c>
      <c r="AA19" s="31">
        <v>160</v>
      </c>
      <c r="AB19" s="32">
        <v>45</v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Hijermat</v>
      </c>
      <c r="B20" s="26" t="str">
        <v>AL-NUJAYD</v>
      </c>
      <c r="C20" s="26" t="str">
        <v>K_LN03</v>
      </c>
      <c r="D20" s="26" t="str">
        <v>23.436878, 56.787509</v>
      </c>
      <c r="E20" s="26" t="str">
        <v>4438</v>
      </c>
      <c r="F20" s="26" t="str">
        <v>Pole (PMT)</v>
      </c>
      <c r="G20" s="26" t="str">
        <v>3</v>
      </c>
      <c r="H20" s="26">
        <v>100</v>
      </c>
      <c r="I20" s="26" t="str">
        <v>11/06/2026, 17:31</v>
      </c>
      <c r="J20" s="26">
        <v>1</v>
      </c>
      <c r="K20" s="26">
        <v>226</v>
      </c>
      <c r="L20" s="26">
        <v>225</v>
      </c>
      <c r="M20" s="26">
        <v>224</v>
      </c>
      <c r="N20" s="26">
        <v>400</v>
      </c>
      <c r="O20" s="26">
        <v>399</v>
      </c>
      <c r="P20" s="26">
        <v>398</v>
      </c>
      <c r="Q20" s="27" t="str">
        <v>120 mm²</v>
      </c>
      <c r="R20" s="28" t="str">
        <v>Cu</v>
      </c>
      <c r="S20" s="28">
        <v>5</v>
      </c>
      <c r="T20" s="28">
        <v>6</v>
      </c>
      <c r="U20" s="28">
        <v>5</v>
      </c>
      <c r="V20" s="29">
        <v>4</v>
      </c>
      <c r="W20" s="30" t="str">
        <v/>
      </c>
      <c r="X20" s="31" t="str">
        <v/>
      </c>
      <c r="Y20" s="31" t="str">
        <v/>
      </c>
      <c r="Z20" s="31" t="str">
        <v/>
      </c>
      <c r="AA20" s="31" t="str">
        <v/>
      </c>
      <c r="AB20" s="32" t="str">
        <v/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Hijermat</v>
      </c>
      <c r="B21" s="26" t="str">
        <v>AL-NUJAYD</v>
      </c>
      <c r="C21" s="26" t="str">
        <v>K_LN03</v>
      </c>
      <c r="D21" s="26" t="str">
        <v>23.436878, 56.787509</v>
      </c>
      <c r="E21" s="26" t="str">
        <v>1067</v>
      </c>
      <c r="F21" s="26" t="str">
        <v>Pole (PMT)</v>
      </c>
      <c r="G21" s="26" t="str">
        <v>3</v>
      </c>
      <c r="H21" s="26">
        <v>100</v>
      </c>
      <c r="I21" s="26" t="str">
        <v>11/06/2026, 17:28</v>
      </c>
      <c r="J21" s="26">
        <v>1</v>
      </c>
      <c r="K21" s="26">
        <v>225</v>
      </c>
      <c r="L21" s="26">
        <v>226</v>
      </c>
      <c r="M21" s="26">
        <v>227</v>
      </c>
      <c r="N21" s="26">
        <v>400</v>
      </c>
      <c r="O21" s="26">
        <v>399</v>
      </c>
      <c r="P21" s="26">
        <v>401</v>
      </c>
      <c r="Q21" s="27" t="str">
        <v>185 mm²</v>
      </c>
      <c r="R21" s="28" t="str">
        <v>Cu</v>
      </c>
      <c r="S21" s="28">
        <v>40</v>
      </c>
      <c r="T21" s="28">
        <v>30</v>
      </c>
      <c r="U21" s="28">
        <v>35</v>
      </c>
      <c r="V21" s="29">
        <v>25</v>
      </c>
      <c r="W21" s="30" t="str">
        <v/>
      </c>
      <c r="X21" s="31" t="str">
        <v/>
      </c>
      <c r="Y21" s="31" t="str">
        <v/>
      </c>
      <c r="Z21" s="31" t="str">
        <v/>
      </c>
      <c r="AA21" s="31" t="str">
        <v/>
      </c>
      <c r="AB21" s="32" t="str">
        <v/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Hijermat</v>
      </c>
      <c r="B22" s="26" t="str">
        <v>AL-NUJAYD</v>
      </c>
      <c r="C22" s="26" t="str">
        <v>K_LN03</v>
      </c>
      <c r="D22" s="26" t="str">
        <v>23.436892, 56.787546</v>
      </c>
      <c r="E22" s="26" t="str">
        <v>2108</v>
      </c>
      <c r="F22" s="26" t="str">
        <v>Pole (PMT)</v>
      </c>
      <c r="G22" s="26" t="str">
        <v>3</v>
      </c>
      <c r="H22" s="26">
        <v>315</v>
      </c>
      <c r="I22" s="26" t="str">
        <v>11/06/2026, 17:41</v>
      </c>
      <c r="J22" s="26">
        <v>1</v>
      </c>
      <c r="K22" s="26">
        <v>235</v>
      </c>
      <c r="L22" s="26">
        <v>236</v>
      </c>
      <c r="M22" s="26">
        <v>236</v>
      </c>
      <c r="N22" s="26">
        <v>419</v>
      </c>
      <c r="O22" s="26">
        <v>418</v>
      </c>
      <c r="P22" s="26">
        <v>417</v>
      </c>
      <c r="Q22" s="27" t="str">
        <v>185 mm²</v>
      </c>
      <c r="R22" s="28" t="str">
        <v>Cu</v>
      </c>
      <c r="S22" s="28">
        <v>80</v>
      </c>
      <c r="T22" s="28">
        <v>70</v>
      </c>
      <c r="U22" s="28">
        <v>66</v>
      </c>
      <c r="V22" s="29">
        <v>31</v>
      </c>
      <c r="W22" s="30" t="str">
        <v/>
      </c>
      <c r="X22" s="31" t="str">
        <v/>
      </c>
      <c r="Y22" s="31" t="str">
        <v/>
      </c>
      <c r="Z22" s="31" t="str">
        <v/>
      </c>
      <c r="AA22" s="31" t="str">
        <v/>
      </c>
      <c r="AB22" s="32" t="str">
        <v/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Hijermat</v>
      </c>
      <c r="B23" s="26" t="str">
        <v>AL-NUJAYD</v>
      </c>
      <c r="C23" s="26" t="str">
        <v>K_LN03</v>
      </c>
      <c r="D23" s="26" t="str">
        <v>23.436914, 56.77822</v>
      </c>
      <c r="E23" s="26" t="str">
        <v>1061</v>
      </c>
      <c r="F23" s="26" t="str">
        <v>Pole (PMT)</v>
      </c>
      <c r="G23" s="26" t="str">
        <v>3</v>
      </c>
      <c r="H23" s="26">
        <v>100</v>
      </c>
      <c r="I23" s="26" t="str">
        <v>11/06/2026, 14:52</v>
      </c>
      <c r="J23" s="26">
        <v>1</v>
      </c>
      <c r="K23" s="26">
        <v>240</v>
      </c>
      <c r="L23" s="26">
        <v>241</v>
      </c>
      <c r="M23" s="26">
        <v>242</v>
      </c>
      <c r="N23" s="26">
        <v>415</v>
      </c>
      <c r="O23" s="26">
        <v>417</v>
      </c>
      <c r="P23" s="26">
        <v>416</v>
      </c>
      <c r="Q23" s="27" t="str">
        <v>70 mm²</v>
      </c>
      <c r="R23" s="28" t="str">
        <v>Cu</v>
      </c>
      <c r="S23" s="28">
        <v>0</v>
      </c>
      <c r="T23" s="28">
        <v>0</v>
      </c>
      <c r="U23" s="28">
        <v>0</v>
      </c>
      <c r="V23" s="29">
        <v>0</v>
      </c>
      <c r="W23" s="30" t="str">
        <v/>
      </c>
      <c r="X23" s="31" t="str">
        <v/>
      </c>
      <c r="Y23" s="31" t="str">
        <v/>
      </c>
      <c r="Z23" s="31" t="str">
        <v/>
      </c>
      <c r="AA23" s="31" t="str">
        <v/>
      </c>
      <c r="AB23" s="32" t="str">
        <v/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Hijermat</v>
      </c>
      <c r="B24" s="26" t="str">
        <v>AL-NUJAYD</v>
      </c>
      <c r="C24" s="26" t="str">
        <v>K_LN03</v>
      </c>
      <c r="D24" s="26" t="str">
        <v>23.437391, 56.789997</v>
      </c>
      <c r="E24" s="26" t="str">
        <v>2170</v>
      </c>
      <c r="F24" s="26" t="str">
        <v>Pole (PMT)</v>
      </c>
      <c r="G24" s="26" t="str">
        <v>3</v>
      </c>
      <c r="H24" s="26">
        <v>315</v>
      </c>
      <c r="I24" s="26" t="str">
        <v>11/06/2026, 14:45</v>
      </c>
      <c r="J24" s="26">
        <v>1</v>
      </c>
      <c r="K24" s="26">
        <v>234</v>
      </c>
      <c r="L24" s="26">
        <v>234</v>
      </c>
      <c r="M24" s="26">
        <v>235</v>
      </c>
      <c r="N24" s="26">
        <v>403</v>
      </c>
      <c r="O24" s="26">
        <v>406</v>
      </c>
      <c r="P24" s="26">
        <v>405</v>
      </c>
      <c r="Q24" s="27" t="str">
        <v>185 mm²</v>
      </c>
      <c r="R24" s="28" t="str">
        <v>Cu</v>
      </c>
      <c r="S24" s="28">
        <v>148</v>
      </c>
      <c r="T24" s="28">
        <v>115</v>
      </c>
      <c r="U24" s="28">
        <v>93</v>
      </c>
      <c r="V24" s="29">
        <v>51</v>
      </c>
      <c r="W24" s="30" t="str">
        <v>185 mm²</v>
      </c>
      <c r="X24" s="31" t="str">
        <v>Cu</v>
      </c>
      <c r="Y24" s="31">
        <v>55</v>
      </c>
      <c r="Z24" s="31">
        <v>34</v>
      </c>
      <c r="AA24" s="31">
        <v>23</v>
      </c>
      <c r="AB24" s="32">
        <v>27</v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Hijermat</v>
      </c>
      <c r="B25" s="26" t="str">
        <v>AL-NUJAYD</v>
      </c>
      <c r="C25" s="26" t="str">
        <v>K_LN03</v>
      </c>
      <c r="D25" s="26" t="str">
        <v>23.439777, 56.792524</v>
      </c>
      <c r="E25" s="26" t="str">
        <v>1514</v>
      </c>
      <c r="F25" s="26" t="str">
        <v>Pole (PMT)</v>
      </c>
      <c r="G25" s="26" t="str">
        <v>3</v>
      </c>
      <c r="H25" s="26">
        <v>100</v>
      </c>
      <c r="I25" s="26" t="str">
        <v>11/06/2026, 14:40</v>
      </c>
      <c r="J25" s="26">
        <v>1</v>
      </c>
      <c r="K25" s="26">
        <v>230</v>
      </c>
      <c r="L25" s="26">
        <v>232</v>
      </c>
      <c r="M25" s="26">
        <v>231</v>
      </c>
      <c r="N25" s="26">
        <v>398</v>
      </c>
      <c r="O25" s="26">
        <v>400</v>
      </c>
      <c r="P25" s="26">
        <v>399</v>
      </c>
      <c r="Q25" s="27" t="str">
        <v>120 mm²</v>
      </c>
      <c r="R25" s="28" t="str">
        <v>Cu</v>
      </c>
      <c r="S25" s="28">
        <v>77</v>
      </c>
      <c r="T25" s="28">
        <v>67</v>
      </c>
      <c r="U25" s="28">
        <v>45</v>
      </c>
      <c r="V25" s="29">
        <v>23</v>
      </c>
      <c r="W25" s="30" t="str">
        <v>120 mm²</v>
      </c>
      <c r="X25" s="31" t="str">
        <v>Cu</v>
      </c>
      <c r="Y25" s="31">
        <v>28</v>
      </c>
      <c r="Z25" s="31">
        <v>21</v>
      </c>
      <c r="AA25" s="31">
        <v>36</v>
      </c>
      <c r="AB25" s="32">
        <v>15</v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Hijermat</v>
      </c>
      <c r="B26" s="26" t="str">
        <v>AL-NUJAYD</v>
      </c>
      <c r="C26" s="26" t="str">
        <v>K_LN03</v>
      </c>
      <c r="D26" s="26" t="str">
        <v>23.436693, 56.786544</v>
      </c>
      <c r="E26" s="26" t="str">
        <v>1065</v>
      </c>
      <c r="F26" s="26" t="str">
        <v>Pole (PMT)</v>
      </c>
      <c r="G26" s="26" t="str">
        <v>3</v>
      </c>
      <c r="H26" s="26">
        <v>315</v>
      </c>
      <c r="I26" s="26" t="str">
        <v>11/06/2026, 14:31</v>
      </c>
      <c r="J26" s="26">
        <v>1</v>
      </c>
      <c r="K26" s="26">
        <v>233</v>
      </c>
      <c r="L26" s="26">
        <v>234</v>
      </c>
      <c r="M26" s="26">
        <v>235</v>
      </c>
      <c r="N26" s="26">
        <v>401</v>
      </c>
      <c r="O26" s="26">
        <v>405</v>
      </c>
      <c r="P26" s="26">
        <v>406</v>
      </c>
      <c r="Q26" s="27" t="str">
        <v>120 mm²</v>
      </c>
      <c r="R26" s="28" t="str">
        <v>Cu</v>
      </c>
      <c r="S26" s="28">
        <v>275</v>
      </c>
      <c r="T26" s="28">
        <v>171</v>
      </c>
      <c r="U26" s="28">
        <v>230</v>
      </c>
      <c r="V26" s="29">
        <v>68</v>
      </c>
      <c r="W26" s="30" t="str">
        <v>120 mm²</v>
      </c>
      <c r="X26" s="31" t="str">
        <v>Cu</v>
      </c>
      <c r="Y26" s="31">
        <v>29</v>
      </c>
      <c r="Z26" s="31">
        <v>57</v>
      </c>
      <c r="AA26" s="31">
        <v>24</v>
      </c>
      <c r="AB26" s="32">
        <v>32</v>
      </c>
      <c r="AC26" s="27" t="str">
        <v>120 mm²</v>
      </c>
      <c r="AD26" s="28" t="str">
        <v>Cu</v>
      </c>
      <c r="AE26" s="28">
        <v>0</v>
      </c>
      <c r="AF26" s="28">
        <v>0</v>
      </c>
      <c r="AG26" s="28">
        <v>0</v>
      </c>
      <c r="AH26" s="29">
        <v>0</v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Hijermat</v>
      </c>
      <c r="B27" s="26" t="str">
        <v>AL-NUJAYD</v>
      </c>
      <c r="C27" s="26" t="str">
        <v>K_LN03</v>
      </c>
      <c r="D27" s="26" t="str">
        <v>23.433144, 56.792465</v>
      </c>
      <c r="E27" s="26" t="str">
        <v>4531</v>
      </c>
      <c r="F27" s="26" t="str">
        <v>Pole (PMT)</v>
      </c>
      <c r="G27" s="26" t="str">
        <v>3</v>
      </c>
      <c r="H27" s="26">
        <v>200</v>
      </c>
      <c r="I27" s="26" t="str">
        <v>11/06/2026, 14:24</v>
      </c>
      <c r="J27" s="26">
        <v>1</v>
      </c>
      <c r="K27" s="26">
        <v>236</v>
      </c>
      <c r="L27" s="26">
        <v>233</v>
      </c>
      <c r="M27" s="26">
        <v>230</v>
      </c>
      <c r="N27" s="26">
        <v>407</v>
      </c>
      <c r="O27" s="26">
        <v>407</v>
      </c>
      <c r="P27" s="26">
        <v>409</v>
      </c>
      <c r="Q27" s="27" t="str">
        <v>120 mm²</v>
      </c>
      <c r="R27" s="28" t="str">
        <v>Cu</v>
      </c>
      <c r="S27" s="28">
        <v>12</v>
      </c>
      <c r="T27" s="28">
        <v>61</v>
      </c>
      <c r="U27" s="28">
        <v>0</v>
      </c>
      <c r="V27" s="29">
        <v>52</v>
      </c>
      <c r="W27" s="30" t="str">
        <v>120 mm²</v>
      </c>
      <c r="X27" s="31" t="str">
        <v>Cu</v>
      </c>
      <c r="Y27" s="31">
        <v>35</v>
      </c>
      <c r="Z27" s="31">
        <v>65</v>
      </c>
      <c r="AA27" s="31">
        <v>100</v>
      </c>
      <c r="AB27" s="32">
        <v>48</v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Hijermat</v>
      </c>
      <c r="B28" s="26" t="str">
        <v>AL-NUJAYD</v>
      </c>
      <c r="C28" s="26" t="str">
        <v>K_LN03</v>
      </c>
      <c r="D28" s="26" t="str">
        <v>23.435797, 56.793331</v>
      </c>
      <c r="E28" s="26" t="str">
        <v>1066</v>
      </c>
      <c r="F28" s="26" t="str">
        <v>Pole (PMT)</v>
      </c>
      <c r="G28" s="26" t="str">
        <v>3</v>
      </c>
      <c r="H28" s="26">
        <v>315</v>
      </c>
      <c r="I28" s="26" t="str">
        <v>11/06/2026, 14:11</v>
      </c>
      <c r="J28" s="26">
        <v>1</v>
      </c>
      <c r="K28" s="26">
        <v>236</v>
      </c>
      <c r="L28" s="26">
        <v>237</v>
      </c>
      <c r="M28" s="26">
        <v>240</v>
      </c>
      <c r="N28" s="26">
        <v>408</v>
      </c>
      <c r="O28" s="26">
        <v>412</v>
      </c>
      <c r="P28" s="26">
        <v>411</v>
      </c>
      <c r="Q28" s="27" t="str">
        <v>120 mm²</v>
      </c>
      <c r="R28" s="28" t="str">
        <v>Cu</v>
      </c>
      <c r="S28" s="28">
        <v>100</v>
      </c>
      <c r="T28" s="28">
        <v>52</v>
      </c>
      <c r="U28" s="28">
        <v>40</v>
      </c>
      <c r="V28" s="29">
        <v>43</v>
      </c>
      <c r="W28" s="30" t="str">
        <v>240 mm²</v>
      </c>
      <c r="X28" s="31" t="str">
        <v>Cu</v>
      </c>
      <c r="Y28" s="31">
        <v>42</v>
      </c>
      <c r="Z28" s="31">
        <v>0</v>
      </c>
      <c r="AA28" s="31">
        <v>21</v>
      </c>
      <c r="AB28" s="32">
        <v>26</v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Hijermat</v>
      </c>
      <c r="B29" s="26" t="str">
        <v>AL-NUJAYD</v>
      </c>
      <c r="C29" s="26" t="str">
        <v>K_LN03</v>
      </c>
      <c r="D29" s="26" t="str">
        <v>23.424877, 56.788634</v>
      </c>
      <c r="E29" s="26" t="str">
        <v>1457</v>
      </c>
      <c r="F29" s="26" t="str">
        <v>Pole (PMT)</v>
      </c>
      <c r="G29" s="26" t="str">
        <v>3</v>
      </c>
      <c r="H29" s="26">
        <v>100</v>
      </c>
      <c r="I29" s="26" t="str">
        <v>11/06/2026, 14:05</v>
      </c>
      <c r="J29" s="26">
        <v>1</v>
      </c>
      <c r="K29" s="26">
        <v>246</v>
      </c>
      <c r="L29" s="26">
        <v>246</v>
      </c>
      <c r="M29" s="26">
        <v>249</v>
      </c>
      <c r="N29" s="26">
        <v>425</v>
      </c>
      <c r="O29" s="26">
        <v>420</v>
      </c>
      <c r="P29" s="26">
        <v>428</v>
      </c>
      <c r="Q29" s="27" t="str">
        <v>120 mm²</v>
      </c>
      <c r="R29" s="28" t="str">
        <v>Cu</v>
      </c>
      <c r="S29" s="28">
        <v>59</v>
      </c>
      <c r="T29" s="28">
        <v>45</v>
      </c>
      <c r="U29" s="28">
        <v>39</v>
      </c>
      <c r="V29" s="29">
        <v>18</v>
      </c>
      <c r="W29" s="30" t="str">
        <v/>
      </c>
      <c r="X29" s="31" t="str">
        <v/>
      </c>
      <c r="Y29" s="31" t="str">
        <v/>
      </c>
      <c r="Z29" s="31" t="str">
        <v/>
      </c>
      <c r="AA29" s="31" t="str">
        <v/>
      </c>
      <c r="AB29" s="32" t="str">
        <v/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Hijermat</v>
      </c>
      <c r="B30" s="26" t="str">
        <v>AL-NUJAYD</v>
      </c>
      <c r="C30" s="26" t="str">
        <v>K_LN03</v>
      </c>
      <c r="D30" s="26" t="str">
        <v>23.43126, 56.78635</v>
      </c>
      <c r="E30" s="26" t="str">
        <v>1064</v>
      </c>
      <c r="F30" s="26" t="str">
        <v>Pole (PMT)</v>
      </c>
      <c r="G30" s="26" t="str">
        <v>3</v>
      </c>
      <c r="H30" s="26">
        <v>315</v>
      </c>
      <c r="I30" s="26" t="str">
        <v>11/06/2026, 14:02</v>
      </c>
      <c r="J30" s="26">
        <v>1</v>
      </c>
      <c r="K30" s="26">
        <v>232</v>
      </c>
      <c r="L30" s="26">
        <v>237</v>
      </c>
      <c r="M30" s="26">
        <v>239</v>
      </c>
      <c r="N30" s="26">
        <v>412</v>
      </c>
      <c r="O30" s="26">
        <v>413</v>
      </c>
      <c r="P30" s="26">
        <v>412</v>
      </c>
      <c r="Q30" s="27" t="str">
        <v>120 mm²</v>
      </c>
      <c r="R30" s="28" t="str">
        <v>Cu</v>
      </c>
      <c r="S30" s="28">
        <v>37</v>
      </c>
      <c r="T30" s="28">
        <v>37</v>
      </c>
      <c r="U30" s="28">
        <v>63</v>
      </c>
      <c r="V30" s="29">
        <v>29</v>
      </c>
      <c r="W30" s="30" t="str">
        <v/>
      </c>
      <c r="X30" s="31" t="str">
        <v/>
      </c>
      <c r="Y30" s="31" t="str">
        <v/>
      </c>
      <c r="Z30" s="31" t="str">
        <v/>
      </c>
      <c r="AA30" s="31" t="str">
        <v/>
      </c>
      <c r="AB30" s="32" t="str">
        <v/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Hijermat</v>
      </c>
      <c r="B31" s="26" t="str">
        <v>AL-NUJAYD</v>
      </c>
      <c r="C31" s="26" t="str">
        <v>K_LN03</v>
      </c>
      <c r="D31" s="26" t="str">
        <v>23.4342, 56.787514</v>
      </c>
      <c r="E31" s="26" t="str">
        <v>4743</v>
      </c>
      <c r="F31" s="26" t="str">
        <v>Pole (PMT)</v>
      </c>
      <c r="G31" s="26" t="str">
        <v>3</v>
      </c>
      <c r="H31" s="26">
        <v>100</v>
      </c>
      <c r="I31" s="26" t="str">
        <v>11/06/2026, 13:58</v>
      </c>
      <c r="J31" s="26">
        <v>1</v>
      </c>
      <c r="K31" s="26">
        <v>239</v>
      </c>
      <c r="L31" s="26">
        <v>240</v>
      </c>
      <c r="M31" s="26">
        <v>241</v>
      </c>
      <c r="N31" s="26">
        <v>416</v>
      </c>
      <c r="O31" s="26">
        <v>417</v>
      </c>
      <c r="P31" s="26">
        <v>418</v>
      </c>
      <c r="Q31" s="27" t="str">
        <v>185 mm²</v>
      </c>
      <c r="R31" s="28" t="str">
        <v>Cu</v>
      </c>
      <c r="S31" s="28">
        <v>12</v>
      </c>
      <c r="T31" s="28">
        <v>11</v>
      </c>
      <c r="U31" s="28">
        <v>10</v>
      </c>
      <c r="V31" s="29">
        <v>8</v>
      </c>
      <c r="W31" s="30" t="str">
        <v/>
      </c>
      <c r="X31" s="31" t="str">
        <v/>
      </c>
      <c r="Y31" s="31" t="str">
        <v/>
      </c>
      <c r="Z31" s="31" t="str">
        <v/>
      </c>
      <c r="AA31" s="31" t="str">
        <v/>
      </c>
      <c r="AB31" s="32" t="str">
        <v/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Hijermat</v>
      </c>
      <c r="B32" s="26" t="str">
        <v>AL-NUJAYD</v>
      </c>
      <c r="C32" s="26" t="str">
        <v>K_LN03</v>
      </c>
      <c r="D32" s="26" t="str">
        <v>23.432869, 56.779729</v>
      </c>
      <c r="E32" s="26" t="str">
        <v>1063</v>
      </c>
      <c r="F32" s="26" t="str">
        <v>Pole (PMT)</v>
      </c>
      <c r="G32" s="26" t="str">
        <v>3</v>
      </c>
      <c r="H32" s="26">
        <v>315</v>
      </c>
      <c r="I32" s="26" t="str">
        <v>11/06/2026, 13:55</v>
      </c>
      <c r="J32" s="26">
        <v>1</v>
      </c>
      <c r="K32" s="26">
        <v>236</v>
      </c>
      <c r="L32" s="26">
        <v>235</v>
      </c>
      <c r="M32" s="26">
        <v>238</v>
      </c>
      <c r="N32" s="26">
        <v>407</v>
      </c>
      <c r="O32" s="26">
        <v>411</v>
      </c>
      <c r="P32" s="26">
        <v>409</v>
      </c>
      <c r="Q32" s="27" t="str">
        <v>240 mm²</v>
      </c>
      <c r="R32" s="28" t="str">
        <v>Cu</v>
      </c>
      <c r="S32" s="28">
        <v>113</v>
      </c>
      <c r="T32" s="28">
        <v>149</v>
      </c>
      <c r="U32" s="28">
        <v>130</v>
      </c>
      <c r="V32" s="29">
        <v>28</v>
      </c>
      <c r="W32" s="30" t="str">
        <v>120 mm²</v>
      </c>
      <c r="X32" s="31" t="str">
        <v>Cu</v>
      </c>
      <c r="Y32" s="31">
        <v>82</v>
      </c>
      <c r="Z32" s="31">
        <v>46</v>
      </c>
      <c r="AA32" s="31">
        <v>25</v>
      </c>
      <c r="AB32" s="32">
        <v>51</v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Hijermat</v>
      </c>
      <c r="B33" s="26" t="str">
        <v>AL-NUJAYD</v>
      </c>
      <c r="C33" s="26" t="str">
        <v>K_LN03</v>
      </c>
      <c r="D33" s="26" t="str">
        <v>23.434138, 56.774072</v>
      </c>
      <c r="E33" s="26" t="str">
        <v>1077</v>
      </c>
      <c r="F33" s="26" t="str">
        <v>Ground (GMT)</v>
      </c>
      <c r="G33" s="26" t="str">
        <v>3</v>
      </c>
      <c r="H33" s="26">
        <v>1000</v>
      </c>
      <c r="I33" s="26" t="str">
        <v>11/06/2026, 13:49</v>
      </c>
      <c r="J33" s="26">
        <v>1</v>
      </c>
      <c r="K33" s="26">
        <v>238</v>
      </c>
      <c r="L33" s="26">
        <v>239</v>
      </c>
      <c r="M33" s="26">
        <v>238</v>
      </c>
      <c r="N33" s="26">
        <v>413</v>
      </c>
      <c r="O33" s="26">
        <v>413</v>
      </c>
      <c r="P33" s="26">
        <v>416</v>
      </c>
      <c r="Q33" s="27" t="str">
        <v>185 mm²</v>
      </c>
      <c r="R33" s="28" t="str">
        <v>Cu</v>
      </c>
      <c r="S33" s="28">
        <v>153</v>
      </c>
      <c r="T33" s="28">
        <v>128</v>
      </c>
      <c r="U33" s="28">
        <v>101</v>
      </c>
      <c r="V33" s="29">
        <v>80</v>
      </c>
      <c r="W33" s="30" t="str">
        <v>185 mm²</v>
      </c>
      <c r="X33" s="31" t="str">
        <v>Cu</v>
      </c>
      <c r="Y33" s="31">
        <v>198</v>
      </c>
      <c r="Z33" s="31">
        <v>81</v>
      </c>
      <c r="AA33" s="31">
        <v>135</v>
      </c>
      <c r="AB33" s="32">
        <v>98</v>
      </c>
      <c r="AC33" s="27" t="str">
        <v>185 mm²</v>
      </c>
      <c r="AD33" s="28" t="str">
        <v>Cu</v>
      </c>
      <c r="AE33" s="28">
        <v>47</v>
      </c>
      <c r="AF33" s="28">
        <v>48</v>
      </c>
      <c r="AG33" s="28">
        <v>58</v>
      </c>
      <c r="AH33" s="29">
        <v>11</v>
      </c>
      <c r="AI33" s="30" t="str">
        <v>185 mm²</v>
      </c>
      <c r="AJ33" s="31" t="str">
        <v>Cu</v>
      </c>
      <c r="AK33" s="31">
        <v>12</v>
      </c>
      <c r="AL33" s="31">
        <v>43</v>
      </c>
      <c r="AM33" s="31">
        <v>26</v>
      </c>
      <c r="AN33" s="32">
        <v>20</v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Hijermat</v>
      </c>
      <c r="B34" s="26" t="str">
        <v>AL-NUJAYD</v>
      </c>
      <c r="C34" s="26" t="str">
        <v>K_LN04</v>
      </c>
      <c r="D34" s="26" t="str">
        <v>23.458763, 56.931283</v>
      </c>
      <c r="E34" s="26" t="str">
        <v>2025</v>
      </c>
      <c r="F34" s="26" t="str">
        <v>Pole (PMT)</v>
      </c>
      <c r="G34" s="26" t="str">
        <v>3</v>
      </c>
      <c r="H34" s="26">
        <v>100</v>
      </c>
      <c r="I34" s="26" t="str">
        <v>08/06/2026, 13:35</v>
      </c>
      <c r="J34" s="26">
        <v>1</v>
      </c>
      <c r="K34" s="26">
        <v>234</v>
      </c>
      <c r="L34" s="26">
        <v>238</v>
      </c>
      <c r="M34" s="26">
        <v>236</v>
      </c>
      <c r="N34" s="26">
        <v>415</v>
      </c>
      <c r="O34" s="26">
        <v>414</v>
      </c>
      <c r="P34" s="26">
        <v>416</v>
      </c>
      <c r="Q34" s="27" t="str">
        <v>120 mm²</v>
      </c>
      <c r="R34" s="28" t="str">
        <v>Cu</v>
      </c>
      <c r="S34" s="28">
        <v>0</v>
      </c>
      <c r="T34" s="28">
        <v>0</v>
      </c>
      <c r="U34" s="28">
        <v>0</v>
      </c>
      <c r="V34" s="29">
        <v>0</v>
      </c>
      <c r="W34" s="30" t="str">
        <v/>
      </c>
      <c r="X34" s="31" t="str">
        <v/>
      </c>
      <c r="Y34" s="31" t="str">
        <v/>
      </c>
      <c r="Z34" s="31" t="str">
        <v/>
      </c>
      <c r="AA34" s="31" t="str">
        <v/>
      </c>
      <c r="AB34" s="32" t="str">
        <v/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Hijermat</v>
      </c>
      <c r="B35" s="26" t="str">
        <v>AL-NUJAYD</v>
      </c>
      <c r="C35" s="26" t="str">
        <v>K_LN04</v>
      </c>
      <c r="D35" s="26" t="str">
        <v>23.462149, 56.912658</v>
      </c>
      <c r="E35" s="26" t="str">
        <v>999</v>
      </c>
      <c r="F35" s="26" t="str">
        <v>Pole (PMT)</v>
      </c>
      <c r="G35" s="26" t="str">
        <v>3</v>
      </c>
      <c r="H35" s="26">
        <v>100</v>
      </c>
      <c r="I35" s="26" t="str">
        <v>08/06/2026, 13:33</v>
      </c>
      <c r="J35" s="26">
        <v>1</v>
      </c>
      <c r="K35" s="26">
        <v>241</v>
      </c>
      <c r="L35" s="26">
        <v>239</v>
      </c>
      <c r="M35" s="26">
        <v>239</v>
      </c>
      <c r="N35" s="26">
        <v>417</v>
      </c>
      <c r="O35" s="26">
        <v>416</v>
      </c>
      <c r="P35" s="26">
        <v>415</v>
      </c>
      <c r="Q35" s="27" t="str">
        <v>120 mm²</v>
      </c>
      <c r="R35" s="28" t="str">
        <v>Cu</v>
      </c>
      <c r="S35" s="28">
        <v>12</v>
      </c>
      <c r="T35" s="28">
        <v>10</v>
      </c>
      <c r="U35" s="28">
        <v>25</v>
      </c>
      <c r="V35" s="29">
        <v>16</v>
      </c>
      <c r="W35" s="30" t="str">
        <v>120 mm²</v>
      </c>
      <c r="X35" s="31" t="str">
        <v>Cu</v>
      </c>
      <c r="Y35" s="31">
        <v>10</v>
      </c>
      <c r="Z35" s="31">
        <v>12</v>
      </c>
      <c r="AA35" s="31">
        <v>11</v>
      </c>
      <c r="AB35" s="32">
        <v>8</v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Hijermat</v>
      </c>
      <c r="B36" s="26" t="str">
        <v>AL-NUJAYD</v>
      </c>
      <c r="C36" s="26" t="str">
        <v>K_LN04</v>
      </c>
      <c r="D36" s="26" t="str">
        <v>23.469628, 56.908047</v>
      </c>
      <c r="E36" s="26" t="str">
        <v>998</v>
      </c>
      <c r="F36" s="26" t="str">
        <v>Pole (PMT)</v>
      </c>
      <c r="G36" s="26" t="str">
        <v>3</v>
      </c>
      <c r="H36" s="26">
        <v>100</v>
      </c>
      <c r="I36" s="26" t="str">
        <v>08/06/2026, 13:30</v>
      </c>
      <c r="J36" s="26">
        <v>1</v>
      </c>
      <c r="K36" s="26">
        <v>241</v>
      </c>
      <c r="L36" s="26">
        <v>243</v>
      </c>
      <c r="M36" s="26">
        <v>241</v>
      </c>
      <c r="N36" s="26">
        <v>414</v>
      </c>
      <c r="O36" s="26">
        <v>415</v>
      </c>
      <c r="P36" s="26">
        <v>413</v>
      </c>
      <c r="Q36" s="27" t="str">
        <v>120 mm²</v>
      </c>
      <c r="R36" s="28" t="str">
        <v>Cu</v>
      </c>
      <c r="S36" s="28">
        <v>30</v>
      </c>
      <c r="T36" s="28">
        <v>22</v>
      </c>
      <c r="U36" s="28">
        <v>48</v>
      </c>
      <c r="V36" s="29">
        <v>15</v>
      </c>
      <c r="W36" s="30" t="str">
        <v/>
      </c>
      <c r="X36" s="31" t="str">
        <v/>
      </c>
      <c r="Y36" s="31" t="str">
        <v/>
      </c>
      <c r="Z36" s="31" t="str">
        <v/>
      </c>
      <c r="AA36" s="31" t="str">
        <v/>
      </c>
      <c r="AB36" s="32" t="str">
        <v/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Hijermat</v>
      </c>
      <c r="B37" s="26" t="str">
        <v>AL-NUJAYD</v>
      </c>
      <c r="C37" s="26" t="str">
        <v>K_LN04</v>
      </c>
      <c r="D37" s="26" t="str">
        <v>23.471443, 56.903356</v>
      </c>
      <c r="E37" s="26" t="str">
        <v>997</v>
      </c>
      <c r="F37" s="26" t="str">
        <v>Pole (PMT)</v>
      </c>
      <c r="G37" s="26" t="str">
        <v>3</v>
      </c>
      <c r="H37" s="26">
        <v>100</v>
      </c>
      <c r="I37" s="26" t="str">
        <v>08/06/2026, 13:28</v>
      </c>
      <c r="J37" s="26">
        <v>1</v>
      </c>
      <c r="K37" s="26">
        <v>240</v>
      </c>
      <c r="L37" s="26">
        <v>242</v>
      </c>
      <c r="M37" s="26">
        <v>241</v>
      </c>
      <c r="N37" s="26">
        <v>415</v>
      </c>
      <c r="O37" s="26">
        <v>416</v>
      </c>
      <c r="P37" s="26">
        <v>414</v>
      </c>
      <c r="Q37" s="27" t="str">
        <v>120 mm²</v>
      </c>
      <c r="R37" s="28" t="str">
        <v>Cu</v>
      </c>
      <c r="S37" s="28">
        <v>51</v>
      </c>
      <c r="T37" s="28">
        <v>58</v>
      </c>
      <c r="U37" s="28">
        <v>63</v>
      </c>
      <c r="V37" s="29">
        <v>14</v>
      </c>
      <c r="W37" s="30" t="str">
        <v/>
      </c>
      <c r="X37" s="31" t="str">
        <v/>
      </c>
      <c r="Y37" s="31" t="str">
        <v/>
      </c>
      <c r="Z37" s="31" t="str">
        <v/>
      </c>
      <c r="AA37" s="31" t="str">
        <v/>
      </c>
      <c r="AB37" s="32" t="str">
        <v/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Hijermat</v>
      </c>
      <c r="B38" s="26" t="str">
        <v>AL-NUJAYD</v>
      </c>
      <c r="C38" s="26" t="str">
        <v>K_LN04</v>
      </c>
      <c r="D38" s="26" t="str">
        <v>23.473963, 56.895067</v>
      </c>
      <c r="E38" s="26" t="str">
        <v>4516</v>
      </c>
      <c r="F38" s="26" t="str">
        <v>Pole (PMT)</v>
      </c>
      <c r="G38" s="26" t="str">
        <v>3</v>
      </c>
      <c r="H38" s="26">
        <v>100</v>
      </c>
      <c r="I38" s="26" t="str">
        <v>08/06/2026, 13:26</v>
      </c>
      <c r="J38" s="26">
        <v>1</v>
      </c>
      <c r="K38" s="26">
        <v>239</v>
      </c>
      <c r="L38" s="26">
        <v>237</v>
      </c>
      <c r="M38" s="26">
        <v>238</v>
      </c>
      <c r="N38" s="26">
        <v>412</v>
      </c>
      <c r="O38" s="26">
        <v>413</v>
      </c>
      <c r="P38" s="26">
        <v>413</v>
      </c>
      <c r="Q38" s="27" t="str">
        <v>120 mm²</v>
      </c>
      <c r="R38" s="28" t="str">
        <v>Cu</v>
      </c>
      <c r="S38" s="28">
        <v>0</v>
      </c>
      <c r="T38" s="28">
        <v>0</v>
      </c>
      <c r="U38" s="28">
        <v>0</v>
      </c>
      <c r="V38" s="29">
        <v>0</v>
      </c>
      <c r="W38" s="30" t="str">
        <v/>
      </c>
      <c r="X38" s="31" t="str">
        <v/>
      </c>
      <c r="Y38" s="31" t="str">
        <v/>
      </c>
      <c r="Z38" s="31" t="str">
        <v/>
      </c>
      <c r="AA38" s="31" t="str">
        <v/>
      </c>
      <c r="AB38" s="32" t="str">
        <v/>
      </c>
      <c r="AC38" s="27" t="str">
        <v/>
      </c>
      <c r="AD38" s="28" t="str">
        <v/>
      </c>
      <c r="AE38" s="28" t="str">
        <v/>
      </c>
      <c r="AF38" s="28" t="str">
        <v/>
      </c>
      <c r="AG38" s="28" t="str">
        <v/>
      </c>
      <c r="AH38" s="29" t="str">
        <v/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Hijermat</v>
      </c>
      <c r="B39" s="26" t="str">
        <v>AL-NUJAYD</v>
      </c>
      <c r="C39" s="26" t="str">
        <v>K_LN04</v>
      </c>
      <c r="D39" s="26" t="str">
        <v>23.474593, 56.891316</v>
      </c>
      <c r="E39" s="26" t="str">
        <v>996</v>
      </c>
      <c r="F39" s="26" t="str">
        <v>Pole (PMT)</v>
      </c>
      <c r="G39" s="26" t="str">
        <v>3</v>
      </c>
      <c r="H39" s="26">
        <v>100</v>
      </c>
      <c r="I39" s="26" t="str">
        <v>08/06/2026, 13:23</v>
      </c>
      <c r="J39" s="26">
        <v>1</v>
      </c>
      <c r="K39" s="26">
        <v>241</v>
      </c>
      <c r="L39" s="26">
        <v>243</v>
      </c>
      <c r="M39" s="26">
        <v>244</v>
      </c>
      <c r="N39" s="26">
        <v>413</v>
      </c>
      <c r="O39" s="26">
        <v>414</v>
      </c>
      <c r="P39" s="26">
        <v>413</v>
      </c>
      <c r="Q39" s="27" t="str">
        <v>120 mm²</v>
      </c>
      <c r="R39" s="28" t="str">
        <v>Cu</v>
      </c>
      <c r="S39" s="28">
        <v>0</v>
      </c>
      <c r="T39" s="28">
        <v>0</v>
      </c>
      <c r="U39" s="28">
        <v>0</v>
      </c>
      <c r="V39" s="29">
        <v>0</v>
      </c>
      <c r="W39" s="30" t="str">
        <v/>
      </c>
      <c r="X39" s="31" t="str">
        <v/>
      </c>
      <c r="Y39" s="31" t="str">
        <v/>
      </c>
      <c r="Z39" s="31" t="str">
        <v/>
      </c>
      <c r="AA39" s="31" t="str">
        <v/>
      </c>
      <c r="AB39" s="32" t="str">
        <v/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Hijermat</v>
      </c>
      <c r="B40" s="26" t="str">
        <v>AL-NUJAYD</v>
      </c>
      <c r="C40" s="26" t="str">
        <v>K_LN04</v>
      </c>
      <c r="D40" s="26" t="str">
        <v>23.476508, 56.882332</v>
      </c>
      <c r="E40" s="26" t="str">
        <v>4724</v>
      </c>
      <c r="F40" s="26" t="str">
        <v>Pole (PMT)</v>
      </c>
      <c r="G40" s="26" t="str">
        <v>3</v>
      </c>
      <c r="H40" s="26">
        <v>100</v>
      </c>
      <c r="I40" s="26" t="str">
        <v>08/06/2026, 13:19</v>
      </c>
      <c r="J40" s="26">
        <v>1</v>
      </c>
      <c r="K40" s="26">
        <v>240</v>
      </c>
      <c r="L40" s="26">
        <v>242</v>
      </c>
      <c r="M40" s="26">
        <v>241</v>
      </c>
      <c r="N40" s="26">
        <v>411</v>
      </c>
      <c r="O40" s="26">
        <v>413</v>
      </c>
      <c r="P40" s="26">
        <v>416</v>
      </c>
      <c r="Q40" s="27" t="str">
        <v>120 mm²</v>
      </c>
      <c r="R40" s="28" t="str">
        <v>Cu</v>
      </c>
      <c r="S40" s="28">
        <v>10</v>
      </c>
      <c r="T40" s="28">
        <v>0</v>
      </c>
      <c r="U40" s="28">
        <v>0</v>
      </c>
      <c r="V40" s="29">
        <v>8</v>
      </c>
      <c r="W40" s="30" t="str">
        <v/>
      </c>
      <c r="X40" s="31" t="str">
        <v/>
      </c>
      <c r="Y40" s="31" t="str">
        <v/>
      </c>
      <c r="Z40" s="31" t="str">
        <v/>
      </c>
      <c r="AA40" s="31" t="str">
        <v/>
      </c>
      <c r="AB40" s="32" t="str">
        <v/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Hijermat</v>
      </c>
      <c r="B41" s="26" t="str">
        <v>AL-NUJAYD</v>
      </c>
      <c r="C41" s="26" t="str">
        <v>K_LN04</v>
      </c>
      <c r="D41" s="26" t="str">
        <v>23.484875, 57.042927</v>
      </c>
      <c r="E41" s="26" t="str">
        <v>1030</v>
      </c>
      <c r="F41" s="26" t="str">
        <v>Pole (PMT)</v>
      </c>
      <c r="G41" s="26" t="str">
        <v/>
      </c>
      <c r="H41" s="26">
        <v>100</v>
      </c>
      <c r="I41" s="26" t="str">
        <v>03/06/2026, 15:05</v>
      </c>
      <c r="J41" s="26">
        <v>1</v>
      </c>
      <c r="K41" s="26">
        <v>235</v>
      </c>
      <c r="L41" s="26">
        <v>235</v>
      </c>
      <c r="M41" s="26">
        <v>236</v>
      </c>
      <c r="N41" s="26">
        <v>407</v>
      </c>
      <c r="O41" s="26">
        <v>408</v>
      </c>
      <c r="P41" s="26">
        <v>402</v>
      </c>
      <c r="Q41" s="27" t="str">
        <v>50 mm²</v>
      </c>
      <c r="R41" s="28" t="str">
        <v>Cu</v>
      </c>
      <c r="S41" s="28">
        <v>7</v>
      </c>
      <c r="T41" s="28">
        <v>8</v>
      </c>
      <c r="U41" s="28">
        <v>2</v>
      </c>
      <c r="V41" s="29">
        <v>5</v>
      </c>
      <c r="W41" s="30" t="str">
        <v/>
      </c>
      <c r="X41" s="31" t="str">
        <v/>
      </c>
      <c r="Y41" s="31" t="str">
        <v/>
      </c>
      <c r="Z41" s="31" t="str">
        <v/>
      </c>
      <c r="AA41" s="31" t="str">
        <v/>
      </c>
      <c r="AB41" s="32" t="str">
        <v/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Hijermat</v>
      </c>
      <c r="B42" s="26" t="str">
        <v>AL-NUJAYD</v>
      </c>
      <c r="C42" s="26" t="str">
        <v>K_LN04</v>
      </c>
      <c r="D42" s="26" t="str">
        <v>23.484013, 57.041873</v>
      </c>
      <c r="E42" s="26" t="str">
        <v>1034</v>
      </c>
      <c r="F42" s="26" t="str">
        <v>Pole (PMT)</v>
      </c>
      <c r="G42" s="26" t="str">
        <v/>
      </c>
      <c r="H42" s="26">
        <v>100</v>
      </c>
      <c r="I42" s="26" t="str">
        <v>03/06/2026, 15:03</v>
      </c>
      <c r="J42" s="26">
        <v>1</v>
      </c>
      <c r="K42" s="26">
        <v>246</v>
      </c>
      <c r="L42" s="26">
        <v>247</v>
      </c>
      <c r="M42" s="26">
        <v>245</v>
      </c>
      <c r="N42" s="26">
        <v>424</v>
      </c>
      <c r="O42" s="26">
        <v>429</v>
      </c>
      <c r="P42" s="26">
        <v>428</v>
      </c>
      <c r="Q42" s="27" t="str">
        <v>120 mm²</v>
      </c>
      <c r="R42" s="28" t="str">
        <v>Cu</v>
      </c>
      <c r="S42" s="28">
        <v>15</v>
      </c>
      <c r="T42" s="28">
        <v>17</v>
      </c>
      <c r="U42" s="28">
        <v>42</v>
      </c>
      <c r="V42" s="29">
        <v>24</v>
      </c>
      <c r="W42" s="30" t="str">
        <v/>
      </c>
      <c r="X42" s="31" t="str">
        <v/>
      </c>
      <c r="Y42" s="31" t="str">
        <v/>
      </c>
      <c r="Z42" s="31" t="str">
        <v/>
      </c>
      <c r="AA42" s="31" t="str">
        <v/>
      </c>
      <c r="AB42" s="32" t="str">
        <v/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Hijermat</v>
      </c>
      <c r="B43" s="26" t="str">
        <v>AL-NUJAYD</v>
      </c>
      <c r="C43" s="26" t="str">
        <v>K_LN04</v>
      </c>
      <c r="D43" s="26" t="str">
        <v>23.484343, 57.043337</v>
      </c>
      <c r="E43" s="26" t="str">
        <v>1035</v>
      </c>
      <c r="F43" s="26" t="str">
        <v>Pole (PMT)</v>
      </c>
      <c r="G43" s="26" t="str">
        <v/>
      </c>
      <c r="H43" s="26">
        <v>315</v>
      </c>
      <c r="I43" s="26" t="str">
        <v>03/06/2026, 15:01</v>
      </c>
      <c r="J43" s="26">
        <v>1</v>
      </c>
      <c r="K43" s="26">
        <v>239</v>
      </c>
      <c r="L43" s="26">
        <v>239</v>
      </c>
      <c r="M43" s="26">
        <v>240</v>
      </c>
      <c r="N43" s="26">
        <v>416</v>
      </c>
      <c r="O43" s="26">
        <v>416</v>
      </c>
      <c r="P43" s="26">
        <v>414</v>
      </c>
      <c r="Q43" s="27" t="str">
        <v>185 mm²</v>
      </c>
      <c r="R43" s="28" t="str">
        <v>Cu</v>
      </c>
      <c r="S43" s="28">
        <v>10</v>
      </c>
      <c r="T43" s="28">
        <v>25</v>
      </c>
      <c r="U43" s="28">
        <v>20</v>
      </c>
      <c r="V43" s="29">
        <v>19</v>
      </c>
      <c r="W43" s="30" t="str">
        <v>120 mm²</v>
      </c>
      <c r="X43" s="31" t="str">
        <v>Cu</v>
      </c>
      <c r="Y43" s="31">
        <v>8</v>
      </c>
      <c r="Z43" s="31">
        <v>24</v>
      </c>
      <c r="AA43" s="31">
        <v>13</v>
      </c>
      <c r="AB43" s="32">
        <v>15</v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Hijermat</v>
      </c>
      <c r="B44" s="26" t="str">
        <v>AL-NUJAYD</v>
      </c>
      <c r="C44" s="26" t="str">
        <v>K_LN04</v>
      </c>
      <c r="D44" s="26" t="str">
        <v>23.482395, 57.04335</v>
      </c>
      <c r="E44" s="26" t="str">
        <v>1036</v>
      </c>
      <c r="F44" s="26" t="str">
        <v>Pole (PMT)</v>
      </c>
      <c r="G44" s="26" t="str">
        <v/>
      </c>
      <c r="H44" s="26">
        <v>200</v>
      </c>
      <c r="I44" s="26" t="str">
        <v>03/06/2026, 14:59</v>
      </c>
      <c r="J44" s="26">
        <v>1</v>
      </c>
      <c r="K44" s="26">
        <v>238</v>
      </c>
      <c r="L44" s="26">
        <v>235</v>
      </c>
      <c r="M44" s="26">
        <v>239</v>
      </c>
      <c r="N44" s="26">
        <v>413</v>
      </c>
      <c r="O44" s="26">
        <v>410</v>
      </c>
      <c r="P44" s="26">
        <v>412</v>
      </c>
      <c r="Q44" s="27" t="str">
        <v>120 mm²</v>
      </c>
      <c r="R44" s="28" t="str">
        <v>Cu</v>
      </c>
      <c r="S44" s="28">
        <v>50</v>
      </c>
      <c r="T44" s="28">
        <v>88</v>
      </c>
      <c r="U44" s="28">
        <v>61</v>
      </c>
      <c r="V44" s="29">
        <v>38</v>
      </c>
      <c r="W44" s="30" t="str">
        <v>120 mm²</v>
      </c>
      <c r="X44" s="31" t="str">
        <v>Cu</v>
      </c>
      <c r="Y44" s="31">
        <v>1</v>
      </c>
      <c r="Z44" s="31">
        <v>3</v>
      </c>
      <c r="AA44" s="31">
        <v>2</v>
      </c>
      <c r="AB44" s="32">
        <v>4</v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Hijermat</v>
      </c>
      <c r="B45" s="26" t="str">
        <v>AL-NUJAYD</v>
      </c>
      <c r="C45" s="26" t="str">
        <v>K_LN04</v>
      </c>
      <c r="D45" s="26" t="str">
        <v>23.48253, 57.041734</v>
      </c>
      <c r="E45" s="26" t="str">
        <v>4641</v>
      </c>
      <c r="F45" s="26" t="str">
        <v>Pole (PMT)</v>
      </c>
      <c r="G45" s="26" t="str">
        <v/>
      </c>
      <c r="H45" s="26">
        <v>100</v>
      </c>
      <c r="I45" s="26" t="str">
        <v>03/06/2026, 14:57</v>
      </c>
      <c r="J45" s="26">
        <v>1</v>
      </c>
      <c r="K45" s="26">
        <v>239</v>
      </c>
      <c r="L45" s="26">
        <v>241</v>
      </c>
      <c r="M45" s="26">
        <v>240</v>
      </c>
      <c r="N45" s="26">
        <v>414</v>
      </c>
      <c r="O45" s="26">
        <v>417</v>
      </c>
      <c r="P45" s="26">
        <v>415</v>
      </c>
      <c r="Q45" s="27" t="str">
        <v>120 mm²</v>
      </c>
      <c r="R45" s="28" t="str">
        <v>Cu</v>
      </c>
      <c r="S45" s="28">
        <v>0</v>
      </c>
      <c r="T45" s="28">
        <v>0</v>
      </c>
      <c r="U45" s="28">
        <v>0</v>
      </c>
      <c r="V45" s="29">
        <v>0</v>
      </c>
      <c r="W45" s="30" t="str">
        <v/>
      </c>
      <c r="X45" s="31" t="str">
        <v/>
      </c>
      <c r="Y45" s="31" t="str">
        <v/>
      </c>
      <c r="Z45" s="31" t="str">
        <v/>
      </c>
      <c r="AA45" s="31" t="str">
        <v/>
      </c>
      <c r="AB45" s="32" t="str">
        <v/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Hijermat</v>
      </c>
      <c r="B46" s="26" t="str">
        <v>AL-NUJAYD</v>
      </c>
      <c r="C46" s="26" t="str">
        <v>K_LN04</v>
      </c>
      <c r="D46" s="26" t="str">
        <v>23.480654, 57.042324</v>
      </c>
      <c r="E46" s="26" t="str">
        <v>4271</v>
      </c>
      <c r="F46" s="26" t="str">
        <v>Pole (PMT)</v>
      </c>
      <c r="G46" s="26" t="str">
        <v/>
      </c>
      <c r="H46" s="26">
        <v>100</v>
      </c>
      <c r="I46" s="26" t="str">
        <v>03/06/2026, 14:55</v>
      </c>
      <c r="J46" s="26">
        <v>1</v>
      </c>
      <c r="K46" s="26">
        <v>239</v>
      </c>
      <c r="L46" s="26">
        <v>240</v>
      </c>
      <c r="M46" s="26">
        <v>230</v>
      </c>
      <c r="N46" s="26">
        <v>413</v>
      </c>
      <c r="O46" s="26">
        <v>416</v>
      </c>
      <c r="P46" s="26">
        <v>415</v>
      </c>
      <c r="Q46" s="27" t="str">
        <v>120 mm²</v>
      </c>
      <c r="R46" s="28" t="str">
        <v>Cu</v>
      </c>
      <c r="S46" s="28">
        <v>4</v>
      </c>
      <c r="T46" s="28">
        <v>0</v>
      </c>
      <c r="U46" s="28">
        <v>19</v>
      </c>
      <c r="V46" s="29">
        <v>11</v>
      </c>
      <c r="W46" s="30" t="str">
        <v/>
      </c>
      <c r="X46" s="31" t="str">
        <v/>
      </c>
      <c r="Y46" s="31" t="str">
        <v/>
      </c>
      <c r="Z46" s="31" t="str">
        <v/>
      </c>
      <c r="AA46" s="31" t="str">
        <v/>
      </c>
      <c r="AB46" s="32" t="str">
        <v/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Hijermat</v>
      </c>
      <c r="B47" s="26" t="str">
        <v>AL-NUJAYD</v>
      </c>
      <c r="C47" s="26" t="str">
        <v>K_LN04</v>
      </c>
      <c r="D47" s="26" t="str">
        <v>23.482526, 57.039725</v>
      </c>
      <c r="E47" s="26" t="str">
        <v>1033</v>
      </c>
      <c r="F47" s="26" t="str">
        <v>Pole (PMT)</v>
      </c>
      <c r="G47" s="26" t="str">
        <v/>
      </c>
      <c r="H47" s="26">
        <v>200</v>
      </c>
      <c r="I47" s="26" t="str">
        <v>03/06/2026, 14:53</v>
      </c>
      <c r="J47" s="26">
        <v>1</v>
      </c>
      <c r="K47" s="26">
        <v>234</v>
      </c>
      <c r="L47" s="26">
        <v>236</v>
      </c>
      <c r="M47" s="26">
        <v>236</v>
      </c>
      <c r="N47" s="26">
        <v>406</v>
      </c>
      <c r="O47" s="26">
        <v>409</v>
      </c>
      <c r="P47" s="26">
        <v>406</v>
      </c>
      <c r="Q47" s="27" t="str">
        <v>120 mm²</v>
      </c>
      <c r="R47" s="28" t="str">
        <v>Cu</v>
      </c>
      <c r="S47" s="28">
        <v>146</v>
      </c>
      <c r="T47" s="28">
        <v>112</v>
      </c>
      <c r="U47" s="28">
        <v>117</v>
      </c>
      <c r="V47" s="29">
        <v>28</v>
      </c>
      <c r="W47" s="30" t="str">
        <v/>
      </c>
      <c r="X47" s="31" t="str">
        <v/>
      </c>
      <c r="Y47" s="31" t="str">
        <v/>
      </c>
      <c r="Z47" s="31" t="str">
        <v/>
      </c>
      <c r="AA47" s="31" t="str">
        <v/>
      </c>
      <c r="AB47" s="32" t="str">
        <v/>
      </c>
      <c r="AC47" s="27" t="str">
        <v/>
      </c>
      <c r="AD47" s="28" t="str">
        <v/>
      </c>
      <c r="AE47" s="28" t="str">
        <v/>
      </c>
      <c r="AF47" s="28" t="str">
        <v/>
      </c>
      <c r="AG47" s="28" t="str">
        <v/>
      </c>
      <c r="AH47" s="29" t="str">
        <v/>
      </c>
      <c r="AI47" s="30" t="str">
        <v/>
      </c>
      <c r="AJ47" s="31" t="str">
        <v/>
      </c>
      <c r="AK47" s="31" t="str">
        <v/>
      </c>
      <c r="AL47" s="31" t="str">
        <v/>
      </c>
      <c r="AM47" s="31" t="str">
        <v/>
      </c>
      <c r="AN47" s="32" t="str">
        <v/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Hijermat</v>
      </c>
      <c r="B48" s="26" t="str">
        <v>AL-NUJAYD</v>
      </c>
      <c r="C48" s="26" t="str">
        <v>K_LN04</v>
      </c>
      <c r="D48" s="26" t="str">
        <v>23.48166, 57.038807</v>
      </c>
      <c r="E48" s="26" t="str">
        <v>1547</v>
      </c>
      <c r="F48" s="26" t="str">
        <v>Pole (PMT)</v>
      </c>
      <c r="G48" s="26" t="str">
        <v/>
      </c>
      <c r="H48" s="26">
        <v>100</v>
      </c>
      <c r="I48" s="26" t="str">
        <v>03/06/2026, 14:51</v>
      </c>
      <c r="J48" s="26">
        <v>1</v>
      </c>
      <c r="K48" s="26">
        <v>235</v>
      </c>
      <c r="L48" s="26">
        <v>238</v>
      </c>
      <c r="M48" s="26">
        <v>237</v>
      </c>
      <c r="N48" s="26">
        <v>410</v>
      </c>
      <c r="O48" s="26">
        <v>411</v>
      </c>
      <c r="P48" s="26">
        <v>409</v>
      </c>
      <c r="Q48" s="27" t="str">
        <v>120 mm²</v>
      </c>
      <c r="R48" s="28" t="str">
        <v>Cu</v>
      </c>
      <c r="S48" s="28">
        <v>39</v>
      </c>
      <c r="T48" s="28">
        <v>25</v>
      </c>
      <c r="U48" s="28">
        <v>36</v>
      </c>
      <c r="V48" s="29">
        <v>14</v>
      </c>
      <c r="W48" s="30" t="str">
        <v/>
      </c>
      <c r="X48" s="31" t="str">
        <v/>
      </c>
      <c r="Y48" s="31" t="str">
        <v/>
      </c>
      <c r="Z48" s="31" t="str">
        <v/>
      </c>
      <c r="AA48" s="31" t="str">
        <v/>
      </c>
      <c r="AB48" s="32" t="str">
        <v/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Hijermat</v>
      </c>
      <c r="B49" s="26" t="str">
        <v>AL-NUJAYD</v>
      </c>
      <c r="C49" s="26" t="str">
        <v>K_LN04</v>
      </c>
      <c r="D49" s="26" t="str">
        <v>23.481074, 57.035562</v>
      </c>
      <c r="E49" s="26" t="str">
        <v>1749</v>
      </c>
      <c r="F49" s="26" t="str">
        <v>Pole (PMT)</v>
      </c>
      <c r="G49" s="26" t="str">
        <v/>
      </c>
      <c r="H49" s="26">
        <v>100</v>
      </c>
      <c r="I49" s="26" t="str">
        <v>03/06/2026, 14:49</v>
      </c>
      <c r="J49" s="26">
        <v>1</v>
      </c>
      <c r="K49" s="26">
        <v>238</v>
      </c>
      <c r="L49" s="26">
        <v>241</v>
      </c>
      <c r="M49" s="26">
        <v>239</v>
      </c>
      <c r="N49" s="26">
        <v>412</v>
      </c>
      <c r="O49" s="26">
        <v>415</v>
      </c>
      <c r="P49" s="26">
        <v>414</v>
      </c>
      <c r="Q49" s="27" t="str">
        <v>185 mm²</v>
      </c>
      <c r="R49" s="28" t="str">
        <v>Cu</v>
      </c>
      <c r="S49" s="28">
        <v>29</v>
      </c>
      <c r="T49" s="28">
        <v>13</v>
      </c>
      <c r="U49" s="28">
        <v>30</v>
      </c>
      <c r="V49" s="29">
        <v>18</v>
      </c>
      <c r="W49" s="30" t="str">
        <v/>
      </c>
      <c r="X49" s="31" t="str">
        <v/>
      </c>
      <c r="Y49" s="31" t="str">
        <v/>
      </c>
      <c r="Z49" s="31" t="str">
        <v/>
      </c>
      <c r="AA49" s="31" t="str">
        <v/>
      </c>
      <c r="AB49" s="32" t="str">
        <v/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Hijermat</v>
      </c>
      <c r="B50" s="26" t="str">
        <v>AL-NUJAYD</v>
      </c>
      <c r="C50" s="26" t="str">
        <v>K_LN04</v>
      </c>
      <c r="D50" s="26" t="str">
        <v>23.48564, 56.999164</v>
      </c>
      <c r="E50" s="26" t="str">
        <v>1028</v>
      </c>
      <c r="F50" s="26" t="str">
        <v>Pole (PMT)</v>
      </c>
      <c r="G50" s="26" t="str">
        <v/>
      </c>
      <c r="H50" s="26">
        <v>100</v>
      </c>
      <c r="I50" s="26" t="str">
        <v>03/06/2026, 14:47</v>
      </c>
      <c r="J50" s="26">
        <v>1</v>
      </c>
      <c r="K50" s="26">
        <v>236</v>
      </c>
      <c r="L50" s="26">
        <v>238</v>
      </c>
      <c r="M50" s="26">
        <v>237</v>
      </c>
      <c r="N50" s="26">
        <v>410</v>
      </c>
      <c r="O50" s="26">
        <v>413</v>
      </c>
      <c r="P50" s="26">
        <v>409</v>
      </c>
      <c r="Q50" s="27" t="str">
        <v>120 mm²</v>
      </c>
      <c r="R50" s="28" t="str">
        <v>Cu</v>
      </c>
      <c r="S50" s="28">
        <v>5</v>
      </c>
      <c r="T50" s="28">
        <v>8</v>
      </c>
      <c r="U50" s="28">
        <v>7</v>
      </c>
      <c r="V50" s="29">
        <v>10</v>
      </c>
      <c r="W50" s="30" t="str">
        <v>120 mm²</v>
      </c>
      <c r="X50" s="31" t="str">
        <v>Cu</v>
      </c>
      <c r="Y50" s="31">
        <v>119</v>
      </c>
      <c r="Z50" s="31">
        <v>77</v>
      </c>
      <c r="AA50" s="31">
        <v>121</v>
      </c>
      <c r="AB50" s="32">
        <v>40</v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Hijermat</v>
      </c>
      <c r="B51" s="26" t="str">
        <v>AL-NUJAYD</v>
      </c>
      <c r="C51" s="26" t="str">
        <v>K_LN04</v>
      </c>
      <c r="D51" s="26" t="str">
        <v>23.490661, 56.990035</v>
      </c>
      <c r="E51" s="26" t="str">
        <v>1032</v>
      </c>
      <c r="F51" s="26" t="str">
        <v>Pole (PMT)</v>
      </c>
      <c r="G51" s="26" t="str">
        <v/>
      </c>
      <c r="H51" s="26">
        <v>315</v>
      </c>
      <c r="I51" s="26" t="str">
        <v>03/06/2026, 14:45</v>
      </c>
      <c r="J51" s="26">
        <v>1</v>
      </c>
      <c r="K51" s="26">
        <v>238</v>
      </c>
      <c r="L51" s="26">
        <v>239</v>
      </c>
      <c r="M51" s="26">
        <v>238</v>
      </c>
      <c r="N51" s="26">
        <v>411</v>
      </c>
      <c r="O51" s="26">
        <v>412</v>
      </c>
      <c r="P51" s="26">
        <v>414</v>
      </c>
      <c r="Q51" s="27" t="str">
        <v>120 mm²</v>
      </c>
      <c r="R51" s="28" t="str">
        <v>Cu</v>
      </c>
      <c r="S51" s="28">
        <v>92</v>
      </c>
      <c r="T51" s="28">
        <v>98</v>
      </c>
      <c r="U51" s="28">
        <v>97</v>
      </c>
      <c r="V51" s="29">
        <v>21</v>
      </c>
      <c r="W51" s="30" t="str">
        <v/>
      </c>
      <c r="X51" s="31" t="str">
        <v/>
      </c>
      <c r="Y51" s="31" t="str">
        <v/>
      </c>
      <c r="Z51" s="31" t="str">
        <v/>
      </c>
      <c r="AA51" s="31" t="str">
        <v/>
      </c>
      <c r="AB51" s="32" t="str">
        <v/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Hijermat</v>
      </c>
      <c r="B52" s="26" t="str">
        <v>AL-NUJAYD</v>
      </c>
      <c r="C52" s="26" t="str">
        <v>K_LN04</v>
      </c>
      <c r="D52" s="26" t="str">
        <v>23.487775, 57.001865</v>
      </c>
      <c r="E52" s="26" t="str">
        <v>1029</v>
      </c>
      <c r="F52" s="26" t="str">
        <v>Pole (PMT)</v>
      </c>
      <c r="G52" s="26" t="str">
        <v/>
      </c>
      <c r="H52" s="26">
        <v>100</v>
      </c>
      <c r="I52" s="26" t="str">
        <v>03/06/2026, 14:43</v>
      </c>
      <c r="J52" s="26">
        <v>1</v>
      </c>
      <c r="K52" s="26">
        <v>231</v>
      </c>
      <c r="L52" s="26">
        <v>237</v>
      </c>
      <c r="M52" s="26">
        <v>234</v>
      </c>
      <c r="N52" s="26">
        <v>404</v>
      </c>
      <c r="O52" s="26">
        <v>408</v>
      </c>
      <c r="P52" s="26">
        <v>403</v>
      </c>
      <c r="Q52" s="27" t="str">
        <v>120 mm²</v>
      </c>
      <c r="R52" s="28" t="str">
        <v>Cu</v>
      </c>
      <c r="S52" s="28">
        <v>125</v>
      </c>
      <c r="T52" s="28">
        <v>69</v>
      </c>
      <c r="U52" s="28">
        <v>60</v>
      </c>
      <c r="V52" s="29">
        <v>51</v>
      </c>
      <c r="W52" s="30" t="str">
        <v/>
      </c>
      <c r="X52" s="31" t="str">
        <v/>
      </c>
      <c r="Y52" s="31" t="str">
        <v/>
      </c>
      <c r="Z52" s="31" t="str">
        <v/>
      </c>
      <c r="AA52" s="31" t="str">
        <v/>
      </c>
      <c r="AB52" s="32" t="str">
        <v/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Hijermat</v>
      </c>
      <c r="B53" s="26" t="str">
        <v>AL-NUJAYD</v>
      </c>
      <c r="C53" s="26" t="str">
        <v>K_LN04</v>
      </c>
      <c r="D53" s="26" t="str">
        <v>23.489077, 57.011126</v>
      </c>
      <c r="E53" s="26" t="str">
        <v>1487</v>
      </c>
      <c r="F53" s="26" t="str">
        <v>Pole (PMT)</v>
      </c>
      <c r="G53" s="26" t="str">
        <v/>
      </c>
      <c r="H53" s="26">
        <v>100</v>
      </c>
      <c r="I53" s="26" t="str">
        <v>03/06/2026, 14:41</v>
      </c>
      <c r="J53" s="26">
        <v>1</v>
      </c>
      <c r="K53" s="26">
        <v>233</v>
      </c>
      <c r="L53" s="26">
        <v>237</v>
      </c>
      <c r="M53" s="26">
        <v>237</v>
      </c>
      <c r="N53" s="26">
        <v>407</v>
      </c>
      <c r="O53" s="26">
        <v>410</v>
      </c>
      <c r="P53" s="26">
        <v>404</v>
      </c>
      <c r="Q53" s="27" t="str">
        <v>120 mm²</v>
      </c>
      <c r="R53" s="28" t="str">
        <v>Cu</v>
      </c>
      <c r="S53" s="28">
        <v>79</v>
      </c>
      <c r="T53" s="28">
        <v>55</v>
      </c>
      <c r="U53" s="28">
        <v>28</v>
      </c>
      <c r="V53" s="29">
        <v>47</v>
      </c>
      <c r="W53" s="30" t="str">
        <v/>
      </c>
      <c r="X53" s="31" t="str">
        <v/>
      </c>
      <c r="Y53" s="31" t="str">
        <v/>
      </c>
      <c r="Z53" s="31" t="str">
        <v/>
      </c>
      <c r="AA53" s="31" t="str">
        <v/>
      </c>
      <c r="AB53" s="32" t="str">
        <v/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Hijermat</v>
      </c>
      <c r="B54" s="26" t="str">
        <v>AL-NUJAYD</v>
      </c>
      <c r="C54" s="26" t="str">
        <v>K_LN04</v>
      </c>
      <c r="D54" s="26" t="str">
        <v>23.491553, 56.999804</v>
      </c>
      <c r="E54" s="26" t="str">
        <v>1504</v>
      </c>
      <c r="F54" s="26" t="str">
        <v>Pole (PMT)</v>
      </c>
      <c r="G54" s="26" t="str">
        <v/>
      </c>
      <c r="H54" s="26">
        <v>100</v>
      </c>
      <c r="I54" s="26" t="str">
        <v>03/06/2026, 14:40</v>
      </c>
      <c r="J54" s="26">
        <v>1</v>
      </c>
      <c r="K54" s="26">
        <v>240</v>
      </c>
      <c r="L54" s="26">
        <v>238</v>
      </c>
      <c r="M54" s="26">
        <v>245</v>
      </c>
      <c r="N54" s="26">
        <v>410</v>
      </c>
      <c r="O54" s="26">
        <v>411</v>
      </c>
      <c r="P54" s="26">
        <v>415</v>
      </c>
      <c r="Q54" s="27" t="str">
        <v>120 mm²</v>
      </c>
      <c r="R54" s="28" t="str">
        <v>Cu</v>
      </c>
      <c r="S54" s="28">
        <v>0</v>
      </c>
      <c r="T54" s="28">
        <v>0</v>
      </c>
      <c r="U54" s="28">
        <v>0</v>
      </c>
      <c r="V54" s="29">
        <v>0</v>
      </c>
      <c r="W54" s="30" t="str">
        <v/>
      </c>
      <c r="X54" s="31" t="str">
        <v/>
      </c>
      <c r="Y54" s="31" t="str">
        <v/>
      </c>
      <c r="Z54" s="31" t="str">
        <v/>
      </c>
      <c r="AA54" s="31" t="str">
        <v/>
      </c>
      <c r="AB54" s="32" t="str">
        <v/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Hijermat</v>
      </c>
      <c r="B55" s="26" t="str">
        <v>AL-NUJAYD</v>
      </c>
      <c r="C55" s="26" t="str">
        <v>K_LN04</v>
      </c>
      <c r="D55" s="26" t="str">
        <v>23.489366, 57.001863</v>
      </c>
      <c r="E55" s="26" t="str">
        <v>1894</v>
      </c>
      <c r="F55" s="26" t="str">
        <v>Pole (PMT)</v>
      </c>
      <c r="G55" s="26" t="str">
        <v/>
      </c>
      <c r="H55" s="26">
        <v>315</v>
      </c>
      <c r="I55" s="26" t="str">
        <v>03/06/2026, 14:38</v>
      </c>
      <c r="J55" s="26">
        <v>1</v>
      </c>
      <c r="K55" s="26">
        <v>237</v>
      </c>
      <c r="L55" s="26">
        <v>239</v>
      </c>
      <c r="M55" s="26">
        <v>238</v>
      </c>
      <c r="N55" s="26">
        <v>411</v>
      </c>
      <c r="O55" s="26">
        <v>413</v>
      </c>
      <c r="P55" s="26">
        <v>413</v>
      </c>
      <c r="Q55" s="27" t="str">
        <v>185 mm²</v>
      </c>
      <c r="R55" s="28" t="str">
        <v>Cu</v>
      </c>
      <c r="S55" s="28">
        <v>11</v>
      </c>
      <c r="T55" s="28">
        <v>6</v>
      </c>
      <c r="U55" s="28">
        <v>10</v>
      </c>
      <c r="V55" s="29">
        <v>15</v>
      </c>
      <c r="W55" s="30" t="str">
        <v>185 mm²</v>
      </c>
      <c r="X55" s="31" t="str">
        <v>Cu</v>
      </c>
      <c r="Y55" s="31">
        <v>24</v>
      </c>
      <c r="Z55" s="31">
        <v>24</v>
      </c>
      <c r="AA55" s="31">
        <v>12</v>
      </c>
      <c r="AB55" s="32">
        <v>13</v>
      </c>
      <c r="AC55" s="27" t="str">
        <v/>
      </c>
      <c r="AD55" s="28" t="str">
        <v/>
      </c>
      <c r="AE55" s="28" t="str">
        <v/>
      </c>
      <c r="AF55" s="28" t="str">
        <v/>
      </c>
      <c r="AG55" s="28" t="str">
        <v/>
      </c>
      <c r="AH55" s="29" t="str">
        <v/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Hijermat</v>
      </c>
      <c r="B56" s="26" t="str">
        <v>AL-NUJAYD</v>
      </c>
      <c r="C56" s="26" t="str">
        <v>K_LN04</v>
      </c>
      <c r="D56" s="26" t="str">
        <v>23.48725, 56.969671</v>
      </c>
      <c r="E56" s="26" t="str">
        <v>1026</v>
      </c>
      <c r="F56" s="26" t="str">
        <v>Pole (PMT)</v>
      </c>
      <c r="G56" s="26" t="str">
        <v/>
      </c>
      <c r="H56" s="26">
        <v>100</v>
      </c>
      <c r="I56" s="26" t="str">
        <v>03/06/2026, 14:36</v>
      </c>
      <c r="J56" s="26">
        <v>1</v>
      </c>
      <c r="K56" s="26">
        <v>238</v>
      </c>
      <c r="L56" s="26">
        <v>239</v>
      </c>
      <c r="M56" s="26">
        <v>238</v>
      </c>
      <c r="N56" s="26">
        <v>411</v>
      </c>
      <c r="O56" s="26">
        <v>413</v>
      </c>
      <c r="P56" s="26">
        <v>414</v>
      </c>
      <c r="Q56" s="27" t="str">
        <v>120 mm²</v>
      </c>
      <c r="R56" s="28" t="str">
        <v>Cu</v>
      </c>
      <c r="S56" s="28">
        <v>29</v>
      </c>
      <c r="T56" s="28">
        <v>32</v>
      </c>
      <c r="U56" s="28">
        <v>25</v>
      </c>
      <c r="V56" s="29">
        <v>10</v>
      </c>
      <c r="W56" s="30" t="str">
        <v>120 mm²</v>
      </c>
      <c r="X56" s="31" t="str">
        <v>Cu</v>
      </c>
      <c r="Y56" s="31">
        <v>20</v>
      </c>
      <c r="Z56" s="31">
        <v>8</v>
      </c>
      <c r="AA56" s="31">
        <v>32</v>
      </c>
      <c r="AB56" s="32">
        <v>10</v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Hijermat</v>
      </c>
      <c r="B57" s="26" t="str">
        <v>AL-NUJAYD</v>
      </c>
      <c r="C57" s="26" t="str">
        <v>K_LN04</v>
      </c>
      <c r="D57" s="26" t="str">
        <v>23.488719, 56.984001</v>
      </c>
      <c r="E57" s="26" t="str">
        <v>1027</v>
      </c>
      <c r="F57" s="26" t="str">
        <v>Pole (PMT)</v>
      </c>
      <c r="G57" s="26" t="str">
        <v/>
      </c>
      <c r="H57" s="26">
        <v>200</v>
      </c>
      <c r="I57" s="26" t="str">
        <v>03/06/2026, 14:34</v>
      </c>
      <c r="J57" s="26">
        <v>1</v>
      </c>
      <c r="K57" s="26">
        <v>241</v>
      </c>
      <c r="L57" s="26">
        <v>240</v>
      </c>
      <c r="M57" s="26">
        <v>243</v>
      </c>
      <c r="N57" s="26">
        <v>410</v>
      </c>
      <c r="O57" s="26">
        <v>413</v>
      </c>
      <c r="P57" s="26">
        <v>415</v>
      </c>
      <c r="Q57" s="27" t="str">
        <v>185 mm²</v>
      </c>
      <c r="R57" s="28" t="str">
        <v>Cu</v>
      </c>
      <c r="S57" s="28">
        <v>0</v>
      </c>
      <c r="T57" s="28">
        <v>0</v>
      </c>
      <c r="U57" s="28">
        <v>0</v>
      </c>
      <c r="V57" s="29">
        <v>0</v>
      </c>
      <c r="W57" s="30" t="str">
        <v/>
      </c>
      <c r="X57" s="31" t="str">
        <v/>
      </c>
      <c r="Y57" s="31" t="str">
        <v/>
      </c>
      <c r="Z57" s="31" t="str">
        <v/>
      </c>
      <c r="AA57" s="31" t="str">
        <v/>
      </c>
      <c r="AB57" s="32" t="str">
        <v/>
      </c>
      <c r="AC57" s="27" t="str">
        <v/>
      </c>
      <c r="AD57" s="28" t="str">
        <v/>
      </c>
      <c r="AE57" s="28" t="str">
        <v/>
      </c>
      <c r="AF57" s="28" t="str">
        <v/>
      </c>
      <c r="AG57" s="28" t="str">
        <v/>
      </c>
      <c r="AH57" s="29" t="str">
        <v/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Hijermat</v>
      </c>
      <c r="B58" s="26" t="str">
        <v>AL-NUJAYD</v>
      </c>
      <c r="C58" s="26" t="str">
        <v>K_LN04</v>
      </c>
      <c r="D58" s="26" t="str">
        <v>23.487145, 57.00422</v>
      </c>
      <c r="E58" s="26" t="str">
        <v>1682</v>
      </c>
      <c r="F58" s="26" t="str">
        <v>Pole (PMT)</v>
      </c>
      <c r="G58" s="26" t="str">
        <v/>
      </c>
      <c r="H58" s="26">
        <v>100</v>
      </c>
      <c r="I58" s="26" t="str">
        <v>03/06/2026, 14:32</v>
      </c>
      <c r="J58" s="26">
        <v>1</v>
      </c>
      <c r="K58" s="26">
        <v>246</v>
      </c>
      <c r="L58" s="26">
        <v>247</v>
      </c>
      <c r="M58" s="26">
        <v>248</v>
      </c>
      <c r="N58" s="26">
        <v>424</v>
      </c>
      <c r="O58" s="26">
        <v>426</v>
      </c>
      <c r="P58" s="26">
        <v>428</v>
      </c>
      <c r="Q58" s="27" t="str">
        <v>120 mm²</v>
      </c>
      <c r="R58" s="28" t="str">
        <v>Cu</v>
      </c>
      <c r="S58" s="28">
        <v>5</v>
      </c>
      <c r="T58" s="28">
        <v>12</v>
      </c>
      <c r="U58" s="28">
        <v>19</v>
      </c>
      <c r="V58" s="29">
        <v>14</v>
      </c>
      <c r="W58" s="30" t="str">
        <v/>
      </c>
      <c r="X58" s="31" t="str">
        <v/>
      </c>
      <c r="Y58" s="31" t="str">
        <v/>
      </c>
      <c r="Z58" s="31" t="str">
        <v/>
      </c>
      <c r="AA58" s="31" t="str">
        <v/>
      </c>
      <c r="AB58" s="32" t="str">
        <v/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Hijermat</v>
      </c>
      <c r="B59" s="26" t="str">
        <v>AL-NUJAYD</v>
      </c>
      <c r="C59" s="26" t="str">
        <v>K_LN04</v>
      </c>
      <c r="D59" s="26" t="str">
        <v>23.493066, 56.981119</v>
      </c>
      <c r="E59" s="26" t="str">
        <v>1025</v>
      </c>
      <c r="F59" s="26" t="str">
        <v>Pole (PMT)</v>
      </c>
      <c r="G59" s="26" t="str">
        <v/>
      </c>
      <c r="H59" s="26">
        <v>200</v>
      </c>
      <c r="I59" s="26" t="str">
        <v>03/06/2026, 14:31</v>
      </c>
      <c r="J59" s="26">
        <v>1</v>
      </c>
      <c r="K59" s="26">
        <v>241</v>
      </c>
      <c r="L59" s="26">
        <v>242</v>
      </c>
      <c r="M59" s="26">
        <v>241</v>
      </c>
      <c r="N59" s="26">
        <v>417</v>
      </c>
      <c r="O59" s="26">
        <v>419</v>
      </c>
      <c r="P59" s="26">
        <v>417</v>
      </c>
      <c r="Q59" s="27" t="str">
        <v>120 mm²</v>
      </c>
      <c r="R59" s="28" t="str">
        <v>Cu</v>
      </c>
      <c r="S59" s="28">
        <v>85</v>
      </c>
      <c r="T59" s="28">
        <v>67</v>
      </c>
      <c r="U59" s="28">
        <v>57</v>
      </c>
      <c r="V59" s="29">
        <v>35</v>
      </c>
      <c r="W59" s="30" t="str">
        <v/>
      </c>
      <c r="X59" s="31" t="str">
        <v/>
      </c>
      <c r="Y59" s="31" t="str">
        <v/>
      </c>
      <c r="Z59" s="31" t="str">
        <v/>
      </c>
      <c r="AA59" s="31" t="str">
        <v/>
      </c>
      <c r="AB59" s="32" t="str">
        <v/>
      </c>
      <c r="AC59" s="27" t="str">
        <v/>
      </c>
      <c r="AD59" s="28" t="str">
        <v/>
      </c>
      <c r="AE59" s="28" t="str">
        <v/>
      </c>
      <c r="AF59" s="28" t="str">
        <v/>
      </c>
      <c r="AG59" s="28" t="str">
        <v/>
      </c>
      <c r="AH59" s="29" t="str">
        <v/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Hijermat</v>
      </c>
      <c r="B60" s="26" t="str">
        <v>AL-NUJAYD</v>
      </c>
      <c r="C60" s="26" t="str">
        <v>K_LN04</v>
      </c>
      <c r="D60" s="26" t="str">
        <v>23.489454, 56.967107</v>
      </c>
      <c r="E60" s="26" t="str">
        <v>1023</v>
      </c>
      <c r="F60" s="26" t="str">
        <v>Pole (PMT)</v>
      </c>
      <c r="G60" s="26" t="str">
        <v/>
      </c>
      <c r="H60" s="26">
        <v>100</v>
      </c>
      <c r="I60" s="26" t="str">
        <v>03/06/2026, 14:29</v>
      </c>
      <c r="J60" s="26">
        <v>1</v>
      </c>
      <c r="K60" s="26">
        <v>240</v>
      </c>
      <c r="L60" s="26">
        <v>241</v>
      </c>
      <c r="M60" s="26">
        <v>240</v>
      </c>
      <c r="N60" s="26">
        <v>416</v>
      </c>
      <c r="O60" s="26">
        <v>419</v>
      </c>
      <c r="P60" s="26">
        <v>416</v>
      </c>
      <c r="Q60" s="27" t="str">
        <v>120 mm²</v>
      </c>
      <c r="R60" s="28" t="str">
        <v>Cu</v>
      </c>
      <c r="S60" s="28">
        <v>11</v>
      </c>
      <c r="T60" s="28">
        <v>5</v>
      </c>
      <c r="U60" s="28">
        <v>3</v>
      </c>
      <c r="V60" s="29">
        <v>7</v>
      </c>
      <c r="W60" s="30" t="str">
        <v>185 mm²</v>
      </c>
      <c r="X60" s="31" t="str">
        <v>Cu</v>
      </c>
      <c r="Y60" s="31">
        <v>9</v>
      </c>
      <c r="Z60" s="31">
        <v>13</v>
      </c>
      <c r="AA60" s="31">
        <v>27</v>
      </c>
      <c r="AB60" s="32">
        <v>14</v>
      </c>
      <c r="AC60" s="27" t="str">
        <v/>
      </c>
      <c r="AD60" s="28" t="str">
        <v/>
      </c>
      <c r="AE60" s="28" t="str">
        <v/>
      </c>
      <c r="AF60" s="28" t="str">
        <v/>
      </c>
      <c r="AG60" s="28" t="str">
        <v/>
      </c>
      <c r="AH60" s="29" t="str">
        <v/>
      </c>
      <c r="AI60" s="30" t="str">
        <v/>
      </c>
      <c r="AJ60" s="31" t="str">
        <v/>
      </c>
      <c r="AK60" s="31" t="str">
        <v/>
      </c>
      <c r="AL60" s="31" t="str">
        <v/>
      </c>
      <c r="AM60" s="31" t="str">
        <v/>
      </c>
      <c r="AN60" s="32" t="str">
        <v/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Hijermat</v>
      </c>
      <c r="B61" s="26" t="str">
        <v>AL-NUJAYD</v>
      </c>
      <c r="C61" s="26" t="str">
        <v>K_LN04</v>
      </c>
      <c r="D61" s="26" t="str">
        <v>23.48641, 56.951484</v>
      </c>
      <c r="E61" s="26" t="str">
        <v>4354</v>
      </c>
      <c r="F61" s="26" t="str">
        <v>Pole (PMT)</v>
      </c>
      <c r="G61" s="26" t="str">
        <v/>
      </c>
      <c r="H61" s="26">
        <v>50</v>
      </c>
      <c r="I61" s="26" t="str">
        <v>03/06/2026, 14:27</v>
      </c>
      <c r="J61" s="26">
        <v>1</v>
      </c>
      <c r="K61" s="26">
        <v>241</v>
      </c>
      <c r="L61" s="26">
        <v>243</v>
      </c>
      <c r="M61" s="26">
        <v>244</v>
      </c>
      <c r="N61" s="26">
        <v>415</v>
      </c>
      <c r="O61" s="26">
        <v>420</v>
      </c>
      <c r="P61" s="26">
        <v>422</v>
      </c>
      <c r="Q61" s="27" t="str">
        <v>120 mm²</v>
      </c>
      <c r="R61" s="28" t="str">
        <v>Cu</v>
      </c>
      <c r="S61" s="28">
        <v>0</v>
      </c>
      <c r="T61" s="28">
        <v>0</v>
      </c>
      <c r="U61" s="28">
        <v>0</v>
      </c>
      <c r="V61" s="29">
        <v>0</v>
      </c>
      <c r="W61" s="30" t="str">
        <v/>
      </c>
      <c r="X61" s="31" t="str">
        <v/>
      </c>
      <c r="Y61" s="31" t="str">
        <v/>
      </c>
      <c r="Z61" s="31" t="str">
        <v/>
      </c>
      <c r="AA61" s="31" t="str">
        <v/>
      </c>
      <c r="AB61" s="32" t="str">
        <v/>
      </c>
      <c r="AC61" s="27" t="str">
        <v/>
      </c>
      <c r="AD61" s="28" t="str">
        <v/>
      </c>
      <c r="AE61" s="28" t="str">
        <v/>
      </c>
      <c r="AF61" s="28" t="str">
        <v/>
      </c>
      <c r="AG61" s="28" t="str">
        <v/>
      </c>
      <c r="AH61" s="29" t="str">
        <v/>
      </c>
      <c r="AI61" s="30" t="str">
        <v/>
      </c>
      <c r="AJ61" s="31" t="str">
        <v/>
      </c>
      <c r="AK61" s="31" t="str">
        <v/>
      </c>
      <c r="AL61" s="31" t="str">
        <v/>
      </c>
      <c r="AM61" s="31" t="str">
        <v/>
      </c>
      <c r="AN61" s="32" t="str">
        <v/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Hijermat</v>
      </c>
      <c r="B62" s="26" t="str">
        <v>AL-NUJAYD</v>
      </c>
      <c r="C62" s="26" t="str">
        <v>K_LN04</v>
      </c>
      <c r="D62" s="26" t="str">
        <v>23.493663, 56.939774</v>
      </c>
      <c r="E62" s="26" t="str">
        <v>1655</v>
      </c>
      <c r="F62" s="26" t="str">
        <v>Pole (PMT)</v>
      </c>
      <c r="G62" s="26" t="str">
        <v/>
      </c>
      <c r="H62" s="26">
        <v>100</v>
      </c>
      <c r="I62" s="26" t="str">
        <v>03/06/2026, 14:25</v>
      </c>
      <c r="J62" s="26">
        <v>1</v>
      </c>
      <c r="K62" s="26">
        <v>243</v>
      </c>
      <c r="L62" s="26">
        <v>243</v>
      </c>
      <c r="M62" s="26">
        <v>244</v>
      </c>
      <c r="N62" s="26">
        <v>420</v>
      </c>
      <c r="O62" s="26">
        <v>421</v>
      </c>
      <c r="P62" s="26">
        <v>421</v>
      </c>
      <c r="Q62" s="27" t="str">
        <v>185 mm²</v>
      </c>
      <c r="R62" s="28" t="str">
        <v>Cu</v>
      </c>
      <c r="S62" s="28">
        <v>39</v>
      </c>
      <c r="T62" s="28">
        <v>60</v>
      </c>
      <c r="U62" s="28">
        <v>42</v>
      </c>
      <c r="V62" s="29">
        <v>21</v>
      </c>
      <c r="W62" s="30" t="str">
        <v/>
      </c>
      <c r="X62" s="31" t="str">
        <v/>
      </c>
      <c r="Y62" s="31" t="str">
        <v/>
      </c>
      <c r="Z62" s="31" t="str">
        <v/>
      </c>
      <c r="AA62" s="31" t="str">
        <v/>
      </c>
      <c r="AB62" s="32" t="str">
        <v/>
      </c>
      <c r="AC62" s="27" t="str">
        <v/>
      </c>
      <c r="AD62" s="28" t="str">
        <v/>
      </c>
      <c r="AE62" s="28" t="str">
        <v/>
      </c>
      <c r="AF62" s="28" t="str">
        <v/>
      </c>
      <c r="AG62" s="28" t="str">
        <v/>
      </c>
      <c r="AH62" s="29" t="str">
        <v/>
      </c>
      <c r="AI62" s="30" t="str">
        <v/>
      </c>
      <c r="AJ62" s="31" t="str">
        <v/>
      </c>
      <c r="AK62" s="31" t="str">
        <v/>
      </c>
      <c r="AL62" s="31" t="str">
        <v/>
      </c>
      <c r="AM62" s="31" t="str">
        <v/>
      </c>
      <c r="AN62" s="32" t="str">
        <v/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Hijermat</v>
      </c>
      <c r="B63" s="26" t="str">
        <v>AL-NUJAYD</v>
      </c>
      <c r="C63" s="26" t="str">
        <v>K_LN04</v>
      </c>
      <c r="D63" s="26" t="str">
        <v>23.494778, 56.938967</v>
      </c>
      <c r="E63" s="26" t="str">
        <v>1021</v>
      </c>
      <c r="F63" s="26" t="str">
        <v>Pole (PMT)</v>
      </c>
      <c r="G63" s="26" t="str">
        <v/>
      </c>
      <c r="H63" s="26">
        <v>315</v>
      </c>
      <c r="I63" s="26" t="str">
        <v>03/06/2026, 14:23</v>
      </c>
      <c r="J63" s="26">
        <v>1</v>
      </c>
      <c r="K63" s="26">
        <v>243</v>
      </c>
      <c r="L63" s="26">
        <v>244</v>
      </c>
      <c r="M63" s="26">
        <v>242</v>
      </c>
      <c r="N63" s="26">
        <v>421</v>
      </c>
      <c r="O63" s="26">
        <v>420</v>
      </c>
      <c r="P63" s="26">
        <v>423</v>
      </c>
      <c r="Q63" s="27" t="str">
        <v>120 mm²</v>
      </c>
      <c r="R63" s="28" t="str">
        <v>Cu</v>
      </c>
      <c r="S63" s="28">
        <v>55</v>
      </c>
      <c r="T63" s="28">
        <v>70</v>
      </c>
      <c r="U63" s="28">
        <v>56</v>
      </c>
      <c r="V63" s="29">
        <v>11</v>
      </c>
      <c r="W63" s="30" t="str">
        <v/>
      </c>
      <c r="X63" s="31" t="str">
        <v/>
      </c>
      <c r="Y63" s="31" t="str">
        <v/>
      </c>
      <c r="Z63" s="31" t="str">
        <v/>
      </c>
      <c r="AA63" s="31" t="str">
        <v/>
      </c>
      <c r="AB63" s="32" t="str">
        <v/>
      </c>
      <c r="AC63" s="27" t="str">
        <v/>
      </c>
      <c r="AD63" s="28" t="str">
        <v/>
      </c>
      <c r="AE63" s="28" t="str">
        <v/>
      </c>
      <c r="AF63" s="28" t="str">
        <v/>
      </c>
      <c r="AG63" s="28" t="str">
        <v/>
      </c>
      <c r="AH63" s="29" t="str">
        <v/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Hijermat</v>
      </c>
      <c r="B64" s="26" t="str">
        <v>AL-NUJAYD</v>
      </c>
      <c r="C64" s="26" t="str">
        <v>K_LN04</v>
      </c>
      <c r="D64" s="26" t="str">
        <v>23.498077, 56.938969</v>
      </c>
      <c r="E64" s="26" t="str">
        <v>1629</v>
      </c>
      <c r="F64" s="26" t="str">
        <v>Pole (PMT)</v>
      </c>
      <c r="G64" s="26" t="str">
        <v/>
      </c>
      <c r="H64" s="26">
        <v>100</v>
      </c>
      <c r="I64" s="26" t="str">
        <v>03/06/2026, 14:22</v>
      </c>
      <c r="J64" s="26">
        <v>1</v>
      </c>
      <c r="K64" s="26">
        <v>243</v>
      </c>
      <c r="L64" s="26">
        <v>244</v>
      </c>
      <c r="M64" s="26">
        <v>244</v>
      </c>
      <c r="N64" s="26">
        <v>422</v>
      </c>
      <c r="O64" s="26">
        <v>423</v>
      </c>
      <c r="P64" s="26">
        <v>421</v>
      </c>
      <c r="Q64" s="27" t="str">
        <v>120 mm²</v>
      </c>
      <c r="R64" s="28" t="str">
        <v>Cu</v>
      </c>
      <c r="S64" s="28">
        <v>25</v>
      </c>
      <c r="T64" s="28">
        <v>13</v>
      </c>
      <c r="U64" s="28">
        <v>10</v>
      </c>
      <c r="V64" s="29">
        <v>10</v>
      </c>
      <c r="W64" s="30" t="str">
        <v/>
      </c>
      <c r="X64" s="31" t="str">
        <v/>
      </c>
      <c r="Y64" s="31" t="str">
        <v/>
      </c>
      <c r="Z64" s="31" t="str">
        <v/>
      </c>
      <c r="AA64" s="31" t="str">
        <v/>
      </c>
      <c r="AB64" s="32" t="str">
        <v/>
      </c>
      <c r="AC64" s="27" t="str">
        <v/>
      </c>
      <c r="AD64" s="28" t="str">
        <v/>
      </c>
      <c r="AE64" s="28" t="str">
        <v/>
      </c>
      <c r="AF64" s="28" t="str">
        <v/>
      </c>
      <c r="AG64" s="28" t="str">
        <v/>
      </c>
      <c r="AH64" s="29" t="str">
        <v/>
      </c>
      <c r="AI64" s="30" t="str">
        <v/>
      </c>
      <c r="AJ64" s="31" t="str">
        <v/>
      </c>
      <c r="AK64" s="31" t="str">
        <v/>
      </c>
      <c r="AL64" s="31" t="str">
        <v/>
      </c>
      <c r="AM64" s="31" t="str">
        <v/>
      </c>
      <c r="AN64" s="32" t="str">
        <v/>
      </c>
      <c r="AO64" s="27" t="str">
        <v/>
      </c>
      <c r="AP64" s="28" t="str">
        <v/>
      </c>
      <c r="AQ64" s="28" t="str">
        <v/>
      </c>
      <c r="AR64" s="28" t="str">
        <v/>
      </c>
      <c r="AS64" s="28" t="str">
        <v/>
      </c>
      <c r="AT64" s="29" t="str">
        <v/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Hijermat</v>
      </c>
      <c r="B65" s="26" t="str">
        <v>AL-NUJAYD</v>
      </c>
      <c r="C65" s="26" t="str">
        <v>K_LN04</v>
      </c>
      <c r="D65" s="26" t="str">
        <v>23.501104, 56.929581</v>
      </c>
      <c r="E65" s="26" t="str">
        <v>2061</v>
      </c>
      <c r="F65" s="26" t="str">
        <v>Pole (PMT)</v>
      </c>
      <c r="G65" s="26" t="str">
        <v/>
      </c>
      <c r="H65" s="26">
        <v>100</v>
      </c>
      <c r="I65" s="26" t="str">
        <v>03/06/2026, 14:20</v>
      </c>
      <c r="J65" s="26">
        <v>1</v>
      </c>
      <c r="K65" s="26">
        <v>246</v>
      </c>
      <c r="L65" s="26">
        <v>245</v>
      </c>
      <c r="M65" s="26">
        <v>245</v>
      </c>
      <c r="N65" s="26">
        <v>423</v>
      </c>
      <c r="O65" s="26">
        <v>424</v>
      </c>
      <c r="P65" s="26">
        <v>427</v>
      </c>
      <c r="Q65" s="27" t="str">
        <v>185 mm²</v>
      </c>
      <c r="R65" s="28" t="str">
        <v>Cu</v>
      </c>
      <c r="S65" s="28">
        <v>3</v>
      </c>
      <c r="T65" s="28">
        <v>14</v>
      </c>
      <c r="U65" s="28">
        <v>11</v>
      </c>
      <c r="V65" s="29">
        <v>9</v>
      </c>
      <c r="W65" s="30" t="str">
        <v/>
      </c>
      <c r="X65" s="31" t="str">
        <v/>
      </c>
      <c r="Y65" s="31" t="str">
        <v/>
      </c>
      <c r="Z65" s="31" t="str">
        <v/>
      </c>
      <c r="AA65" s="31" t="str">
        <v/>
      </c>
      <c r="AB65" s="32" t="str">
        <v/>
      </c>
      <c r="AC65" s="27" t="str">
        <v/>
      </c>
      <c r="AD65" s="28" t="str">
        <v/>
      </c>
      <c r="AE65" s="28" t="str">
        <v/>
      </c>
      <c r="AF65" s="28" t="str">
        <v/>
      </c>
      <c r="AG65" s="28" t="str">
        <v/>
      </c>
      <c r="AH65" s="29" t="str">
        <v/>
      </c>
      <c r="AI65" s="30" t="str">
        <v/>
      </c>
      <c r="AJ65" s="31" t="str">
        <v/>
      </c>
      <c r="AK65" s="31" t="str">
        <v/>
      </c>
      <c r="AL65" s="31" t="str">
        <v/>
      </c>
      <c r="AM65" s="31" t="str">
        <v/>
      </c>
      <c r="AN65" s="32" t="str">
        <v/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Hijermat</v>
      </c>
      <c r="B66" s="26" t="str">
        <v>AL-NUJAYD</v>
      </c>
      <c r="C66" s="26" t="str">
        <v>K_LN04</v>
      </c>
      <c r="D66" s="26" t="str">
        <v>23.502888, 56.925976</v>
      </c>
      <c r="E66" s="26" t="str">
        <v>1020</v>
      </c>
      <c r="F66" s="26" t="str">
        <v>Pole (PMT)</v>
      </c>
      <c r="G66" s="26" t="str">
        <v/>
      </c>
      <c r="H66" s="26">
        <v>315</v>
      </c>
      <c r="I66" s="26" t="str">
        <v>03/06/2026, 14:18</v>
      </c>
      <c r="J66" s="26">
        <v>1</v>
      </c>
      <c r="K66" s="26">
        <v>244</v>
      </c>
      <c r="L66" s="26">
        <v>245</v>
      </c>
      <c r="M66" s="26">
        <v>245</v>
      </c>
      <c r="N66" s="26">
        <v>425</v>
      </c>
      <c r="O66" s="26">
        <v>423</v>
      </c>
      <c r="P66" s="26">
        <v>422</v>
      </c>
      <c r="Q66" s="27" t="str">
        <v>120 mm²</v>
      </c>
      <c r="R66" s="28" t="str">
        <v>Cu</v>
      </c>
      <c r="S66" s="28">
        <v>68</v>
      </c>
      <c r="T66" s="28">
        <v>102</v>
      </c>
      <c r="U66" s="28">
        <v>75</v>
      </c>
      <c r="V66" s="29">
        <v>33</v>
      </c>
      <c r="W66" s="30" t="str">
        <v/>
      </c>
      <c r="X66" s="31" t="str">
        <v/>
      </c>
      <c r="Y66" s="31" t="str">
        <v/>
      </c>
      <c r="Z66" s="31" t="str">
        <v/>
      </c>
      <c r="AA66" s="31" t="str">
        <v/>
      </c>
      <c r="AB66" s="32" t="str">
        <v/>
      </c>
      <c r="AC66" s="27" t="str">
        <v/>
      </c>
      <c r="AD66" s="28" t="str">
        <v/>
      </c>
      <c r="AE66" s="28" t="str">
        <v/>
      </c>
      <c r="AF66" s="28" t="str">
        <v/>
      </c>
      <c r="AG66" s="28" t="str">
        <v/>
      </c>
      <c r="AH66" s="29" t="str">
        <v/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Hijermat</v>
      </c>
      <c r="B67" s="26" t="str">
        <v>AL-NUJAYD</v>
      </c>
      <c r="C67" s="26" t="str">
        <v>K_LN04</v>
      </c>
      <c r="D67" s="26" t="str">
        <v>23.513701, 56.943786</v>
      </c>
      <c r="E67" s="26" t="str">
        <v>1963</v>
      </c>
      <c r="F67" s="26" t="str">
        <v>Pole (PMT)</v>
      </c>
      <c r="G67" s="26" t="str">
        <v/>
      </c>
      <c r="H67" s="26">
        <v>100</v>
      </c>
      <c r="I67" s="26" t="str">
        <v>02/06/2026, 14:26</v>
      </c>
      <c r="J67" s="26">
        <v>1</v>
      </c>
      <c r="K67" s="26">
        <v>246</v>
      </c>
      <c r="L67" s="26">
        <v>245</v>
      </c>
      <c r="M67" s="26">
        <v>243</v>
      </c>
      <c r="N67" s="26">
        <v>425</v>
      </c>
      <c r="O67" s="26">
        <v>423</v>
      </c>
      <c r="P67" s="26">
        <v>422</v>
      </c>
      <c r="Q67" s="27" t="str">
        <v>120 mm²</v>
      </c>
      <c r="R67" s="28" t="str">
        <v>Cu</v>
      </c>
      <c r="S67" s="28">
        <v>0</v>
      </c>
      <c r="T67" s="28">
        <v>0</v>
      </c>
      <c r="U67" s="28">
        <v>0</v>
      </c>
      <c r="V67" s="29">
        <v>0</v>
      </c>
      <c r="W67" s="30" t="str">
        <v/>
      </c>
      <c r="X67" s="31" t="str">
        <v/>
      </c>
      <c r="Y67" s="31" t="str">
        <v/>
      </c>
      <c r="Z67" s="31" t="str">
        <v/>
      </c>
      <c r="AA67" s="31" t="str">
        <v/>
      </c>
      <c r="AB67" s="32" t="str">
        <v/>
      </c>
      <c r="AC67" s="27" t="str">
        <v/>
      </c>
      <c r="AD67" s="28" t="str">
        <v/>
      </c>
      <c r="AE67" s="28" t="str">
        <v/>
      </c>
      <c r="AF67" s="28" t="str">
        <v/>
      </c>
      <c r="AG67" s="28" t="str">
        <v/>
      </c>
      <c r="AH67" s="29" t="str">
        <v/>
      </c>
      <c r="AI67" s="30" t="str">
        <v/>
      </c>
      <c r="AJ67" s="31" t="str">
        <v/>
      </c>
      <c r="AK67" s="31" t="str">
        <v/>
      </c>
      <c r="AL67" s="31" t="str">
        <v/>
      </c>
      <c r="AM67" s="31" t="str">
        <v/>
      </c>
      <c r="AN67" s="32" t="str">
        <v/>
      </c>
      <c r="AO67" s="27" t="str">
        <v/>
      </c>
      <c r="AP67" s="28" t="str">
        <v/>
      </c>
      <c r="AQ67" s="28" t="str">
        <v/>
      </c>
      <c r="AR67" s="28" t="str">
        <v/>
      </c>
      <c r="AS67" s="28" t="str">
        <v/>
      </c>
      <c r="AT67" s="29" t="str">
        <v/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Hijermat</v>
      </c>
      <c r="B68" s="26" t="str">
        <v>AL-NUJAYD</v>
      </c>
      <c r="C68" s="26" t="str">
        <v>K_LN04</v>
      </c>
      <c r="D68" s="26" t="str">
        <v>23.514646, 56.911191</v>
      </c>
      <c r="E68" s="26" t="str">
        <v>1579</v>
      </c>
      <c r="F68" s="26" t="str">
        <v>Pole (PMT)</v>
      </c>
      <c r="G68" s="26" t="str">
        <v/>
      </c>
      <c r="H68" s="26">
        <v>100</v>
      </c>
      <c r="I68" s="26" t="str">
        <v>02/06/2026, 14:21</v>
      </c>
      <c r="J68" s="26">
        <v>1</v>
      </c>
      <c r="K68" s="26">
        <v>245</v>
      </c>
      <c r="L68" s="26">
        <v>246</v>
      </c>
      <c r="M68" s="26">
        <v>244</v>
      </c>
      <c r="N68" s="26">
        <v>426</v>
      </c>
      <c r="O68" s="26">
        <v>420</v>
      </c>
      <c r="P68" s="26">
        <v>424</v>
      </c>
      <c r="Q68" s="27" t="str">
        <v>120 mm²</v>
      </c>
      <c r="R68" s="28" t="str">
        <v>Cu</v>
      </c>
      <c r="S68" s="28">
        <v>11</v>
      </c>
      <c r="T68" s="28">
        <v>11</v>
      </c>
      <c r="U68" s="28">
        <v>19</v>
      </c>
      <c r="V68" s="29">
        <v>0</v>
      </c>
      <c r="W68" s="30" t="str">
        <v>120 mm²</v>
      </c>
      <c r="X68" s="31" t="str">
        <v>Cu</v>
      </c>
      <c r="Y68" s="31">
        <v>0</v>
      </c>
      <c r="Z68" s="31">
        <v>0</v>
      </c>
      <c r="AA68" s="31">
        <v>0</v>
      </c>
      <c r="AB68" s="32">
        <v>0</v>
      </c>
      <c r="AC68" s="27" t="str">
        <v/>
      </c>
      <c r="AD68" s="28" t="str">
        <v/>
      </c>
      <c r="AE68" s="28" t="str">
        <v/>
      </c>
      <c r="AF68" s="28" t="str">
        <v/>
      </c>
      <c r="AG68" s="28" t="str">
        <v/>
      </c>
      <c r="AH68" s="29" t="str">
        <v/>
      </c>
      <c r="AI68" s="30" t="str">
        <v/>
      </c>
      <c r="AJ68" s="31" t="str">
        <v/>
      </c>
      <c r="AK68" s="31" t="str">
        <v/>
      </c>
      <c r="AL68" s="31" t="str">
        <v/>
      </c>
      <c r="AM68" s="31" t="str">
        <v/>
      </c>
      <c r="AN68" s="32" t="str">
        <v/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Hijermat</v>
      </c>
      <c r="B69" s="26" t="str">
        <v>AL-NUJAYD</v>
      </c>
      <c r="C69" s="26" t="str">
        <v>K_LN04</v>
      </c>
      <c r="D69" s="26" t="str">
        <v>23.525828, 56.922198</v>
      </c>
      <c r="E69" s="26" t="str">
        <v>4745</v>
      </c>
      <c r="F69" s="26" t="str">
        <v>Pole (PMT)</v>
      </c>
      <c r="G69" s="26" t="str">
        <v/>
      </c>
      <c r="H69" s="26">
        <v>200</v>
      </c>
      <c r="I69" s="26" t="str">
        <v>02/06/2026, 14:19</v>
      </c>
      <c r="J69" s="26">
        <v>1</v>
      </c>
      <c r="K69" s="26">
        <v>243</v>
      </c>
      <c r="L69" s="26">
        <v>243</v>
      </c>
      <c r="M69" s="26">
        <v>244</v>
      </c>
      <c r="N69" s="26">
        <v>422</v>
      </c>
      <c r="O69" s="26">
        <v>421</v>
      </c>
      <c r="P69" s="26">
        <v>422</v>
      </c>
      <c r="Q69" s="27" t="str">
        <v>185 mm²</v>
      </c>
      <c r="R69" s="28" t="str">
        <v>Cu</v>
      </c>
      <c r="S69" s="28">
        <v>0</v>
      </c>
      <c r="T69" s="28">
        <v>0</v>
      </c>
      <c r="U69" s="28">
        <v>0</v>
      </c>
      <c r="V69" s="29">
        <v>0</v>
      </c>
      <c r="W69" s="30" t="str">
        <v>185 mm²</v>
      </c>
      <c r="X69" s="31" t="str">
        <v>Cu</v>
      </c>
      <c r="Y69" s="31">
        <v>10</v>
      </c>
      <c r="Z69" s="31">
        <v>38</v>
      </c>
      <c r="AA69" s="31">
        <v>11</v>
      </c>
      <c r="AB69" s="32">
        <v>22</v>
      </c>
      <c r="AC69" s="27" t="str">
        <v/>
      </c>
      <c r="AD69" s="28" t="str">
        <v/>
      </c>
      <c r="AE69" s="28" t="str">
        <v/>
      </c>
      <c r="AF69" s="28" t="str">
        <v/>
      </c>
      <c r="AG69" s="28" t="str">
        <v/>
      </c>
      <c r="AH69" s="29" t="str">
        <v/>
      </c>
      <c r="AI69" s="30" t="str">
        <v/>
      </c>
      <c r="AJ69" s="31" t="str">
        <v/>
      </c>
      <c r="AK69" s="31" t="str">
        <v/>
      </c>
      <c r="AL69" s="31" t="str">
        <v/>
      </c>
      <c r="AM69" s="31" t="str">
        <v/>
      </c>
      <c r="AN69" s="32" t="str">
        <v/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Hijermat</v>
      </c>
      <c r="B70" s="26" t="str">
        <v>AL-NUJAYD</v>
      </c>
      <c r="C70" s="26" t="str">
        <v>K_LN04</v>
      </c>
      <c r="D70" s="26" t="str">
        <v>23.514243, 56.940842</v>
      </c>
      <c r="E70" s="26" t="str">
        <v>1805</v>
      </c>
      <c r="F70" s="26" t="str">
        <v>Pole (PMT)</v>
      </c>
      <c r="G70" s="26" t="str">
        <v/>
      </c>
      <c r="H70" s="26">
        <v>315</v>
      </c>
      <c r="I70" s="26" t="str">
        <v>02/06/2026, 14:17</v>
      </c>
      <c r="J70" s="26">
        <v>1</v>
      </c>
      <c r="K70" s="26">
        <v>241</v>
      </c>
      <c r="L70" s="26">
        <v>244</v>
      </c>
      <c r="M70" s="26">
        <v>241</v>
      </c>
      <c r="N70" s="26">
        <v>420</v>
      </c>
      <c r="O70" s="26">
        <v>417</v>
      </c>
      <c r="P70" s="26">
        <v>418</v>
      </c>
      <c r="Q70" s="27" t="str">
        <v>120 mm²</v>
      </c>
      <c r="R70" s="28" t="str">
        <v>Cu</v>
      </c>
      <c r="S70" s="28">
        <v>26</v>
      </c>
      <c r="T70" s="28">
        <v>11</v>
      </c>
      <c r="U70" s="28">
        <v>19</v>
      </c>
      <c r="V70" s="29">
        <v>10</v>
      </c>
      <c r="W70" s="30" t="str">
        <v>120 mm²</v>
      </c>
      <c r="X70" s="31" t="str">
        <v>Cu</v>
      </c>
      <c r="Y70" s="31">
        <v>65</v>
      </c>
      <c r="Z70" s="31">
        <v>77</v>
      </c>
      <c r="AA70" s="31">
        <v>39</v>
      </c>
      <c r="AB70" s="32">
        <v>29</v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Hijermat</v>
      </c>
      <c r="B71" s="26" t="str">
        <v>AL-NUJAYD</v>
      </c>
      <c r="C71" s="26" t="str">
        <v>K_LN04</v>
      </c>
      <c r="D71" s="26" t="str">
        <v>23.525516, 56.933511</v>
      </c>
      <c r="E71" s="26" t="str">
        <v>1580</v>
      </c>
      <c r="F71" s="26" t="str">
        <v>Pole (PMT)</v>
      </c>
      <c r="G71" s="26" t="str">
        <v/>
      </c>
      <c r="H71" s="26">
        <v>315</v>
      </c>
      <c r="I71" s="26" t="str">
        <v>02/06/2026, 14:15</v>
      </c>
      <c r="J71" s="26">
        <v>1</v>
      </c>
      <c r="K71" s="26">
        <v>242</v>
      </c>
      <c r="L71" s="26">
        <v>243</v>
      </c>
      <c r="M71" s="26">
        <v>243</v>
      </c>
      <c r="N71" s="26">
        <v>418</v>
      </c>
      <c r="O71" s="26">
        <v>417</v>
      </c>
      <c r="P71" s="26">
        <v>415</v>
      </c>
      <c r="Q71" s="27" t="str">
        <v>185 mm²</v>
      </c>
      <c r="R71" s="28" t="str">
        <v>Cu</v>
      </c>
      <c r="S71" s="28">
        <v>79</v>
      </c>
      <c r="T71" s="28">
        <v>113</v>
      </c>
      <c r="U71" s="28">
        <v>122</v>
      </c>
      <c r="V71" s="29">
        <v>52</v>
      </c>
      <c r="W71" s="30" t="str">
        <v>185 mm²</v>
      </c>
      <c r="X71" s="31" t="str">
        <v>Cu</v>
      </c>
      <c r="Y71" s="31">
        <v>64</v>
      </c>
      <c r="Z71" s="31">
        <v>49</v>
      </c>
      <c r="AA71" s="31">
        <v>64</v>
      </c>
      <c r="AB71" s="32">
        <v>21</v>
      </c>
      <c r="AC71" s="27" t="str">
        <v/>
      </c>
      <c r="AD71" s="28" t="str">
        <v/>
      </c>
      <c r="AE71" s="28" t="str">
        <v/>
      </c>
      <c r="AF71" s="28" t="str">
        <v/>
      </c>
      <c r="AG71" s="28" t="str">
        <v/>
      </c>
      <c r="AH71" s="29" t="str">
        <v/>
      </c>
      <c r="AI71" s="30" t="str">
        <v/>
      </c>
      <c r="AJ71" s="31" t="str">
        <v/>
      </c>
      <c r="AK71" s="31" t="str">
        <v/>
      </c>
      <c r="AL71" s="31" t="str">
        <v/>
      </c>
      <c r="AM71" s="31" t="str">
        <v/>
      </c>
      <c r="AN71" s="32" t="str">
        <v/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Hijermat</v>
      </c>
      <c r="B72" s="26" t="str">
        <v>AL-NUJAYD</v>
      </c>
      <c r="C72" s="26" t="str">
        <v>K_LN04</v>
      </c>
      <c r="D72" s="26" t="str">
        <v>23.524693, 56.925464</v>
      </c>
      <c r="E72" s="26" t="str">
        <v>1047</v>
      </c>
      <c r="F72" s="26" t="str">
        <v>Pole (PMT)</v>
      </c>
      <c r="G72" s="26" t="str">
        <v/>
      </c>
      <c r="H72" s="26">
        <v>315</v>
      </c>
      <c r="I72" s="26" t="str">
        <v>02/06/2026, 14:13</v>
      </c>
      <c r="J72" s="26">
        <v>1</v>
      </c>
      <c r="K72" s="26">
        <v>244</v>
      </c>
      <c r="L72" s="26">
        <v>245</v>
      </c>
      <c r="M72" s="26">
        <v>243</v>
      </c>
      <c r="N72" s="26">
        <v>427</v>
      </c>
      <c r="O72" s="26">
        <v>425</v>
      </c>
      <c r="P72" s="26">
        <v>423</v>
      </c>
      <c r="Q72" s="27" t="str">
        <v>120 mm²</v>
      </c>
      <c r="R72" s="28" t="str">
        <v>Cu</v>
      </c>
      <c r="S72" s="28">
        <v>50</v>
      </c>
      <c r="T72" s="28">
        <v>48</v>
      </c>
      <c r="U72" s="28">
        <v>120</v>
      </c>
      <c r="V72" s="29">
        <v>48</v>
      </c>
      <c r="W72" s="30" t="str">
        <v>120 mm²</v>
      </c>
      <c r="X72" s="31" t="str">
        <v>Cu</v>
      </c>
      <c r="Y72" s="31">
        <v>0</v>
      </c>
      <c r="Z72" s="31">
        <v>0</v>
      </c>
      <c r="AA72" s="31">
        <v>0</v>
      </c>
      <c r="AB72" s="32">
        <v>0</v>
      </c>
      <c r="AC72" s="27" t="str">
        <v/>
      </c>
      <c r="AD72" s="28" t="str">
        <v/>
      </c>
      <c r="AE72" s="28" t="str">
        <v/>
      </c>
      <c r="AF72" s="28" t="str">
        <v/>
      </c>
      <c r="AG72" s="28" t="str">
        <v/>
      </c>
      <c r="AH72" s="29" t="str">
        <v/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Hijermat</v>
      </c>
      <c r="B73" s="26" t="str">
        <v>AL-NUJAYD</v>
      </c>
      <c r="C73" s="26" t="str">
        <v>K_LN04</v>
      </c>
      <c r="D73" s="26" t="str">
        <v>23.491488, 56.862854</v>
      </c>
      <c r="E73" s="26" t="str">
        <v>2273</v>
      </c>
      <c r="F73" s="26" t="str">
        <v>Pole (PMT)</v>
      </c>
      <c r="G73" s="26" t="str">
        <v/>
      </c>
      <c r="H73" s="26">
        <v>315</v>
      </c>
      <c r="I73" s="26" t="str">
        <v>25/05/2026, 16:00</v>
      </c>
      <c r="J73" s="26">
        <v>1</v>
      </c>
      <c r="K73" s="26">
        <v>222</v>
      </c>
      <c r="L73" s="26">
        <v>223</v>
      </c>
      <c r="M73" s="26">
        <v>224</v>
      </c>
      <c r="N73" s="26">
        <v>384</v>
      </c>
      <c r="O73" s="26">
        <v>388</v>
      </c>
      <c r="P73" s="26">
        <v>389</v>
      </c>
      <c r="Q73" s="27" t="str">
        <v>185 mm²</v>
      </c>
      <c r="R73" s="28" t="str">
        <v>Cu</v>
      </c>
      <c r="S73" s="28">
        <v>11</v>
      </c>
      <c r="T73" s="28">
        <v>0</v>
      </c>
      <c r="U73" s="28">
        <v>0</v>
      </c>
      <c r="V73" s="29">
        <v>0</v>
      </c>
      <c r="W73" s="30" t="str">
        <v>185 mm²</v>
      </c>
      <c r="X73" s="31" t="str">
        <v>Cu</v>
      </c>
      <c r="Y73" s="31">
        <v>0</v>
      </c>
      <c r="Z73" s="31">
        <v>0</v>
      </c>
      <c r="AA73" s="31">
        <v>0</v>
      </c>
      <c r="AB73" s="32">
        <v>0</v>
      </c>
      <c r="AC73" s="27" t="str">
        <v/>
      </c>
      <c r="AD73" s="28" t="str">
        <v/>
      </c>
      <c r="AE73" s="28" t="str">
        <v/>
      </c>
      <c r="AF73" s="28" t="str">
        <v/>
      </c>
      <c r="AG73" s="28" t="str">
        <v/>
      </c>
      <c r="AH73" s="29" t="str">
        <v/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Hijermat</v>
      </c>
      <c r="B74" s="26" t="str">
        <v>AL-NUJAYD</v>
      </c>
      <c r="C74" s="26" t="str">
        <v>K_LN04</v>
      </c>
      <c r="D74" s="26" t="str">
        <v>23.51865, 56.927835</v>
      </c>
      <c r="E74" s="26" t="str">
        <v>4403</v>
      </c>
      <c r="F74" s="26" t="str">
        <v>Pole (PMT)</v>
      </c>
      <c r="G74" s="26" t="str">
        <v/>
      </c>
      <c r="H74" s="26">
        <v>100</v>
      </c>
      <c r="I74" s="26" t="str">
        <v>25/05/2026, 15:51</v>
      </c>
      <c r="J74" s="26">
        <v>1</v>
      </c>
      <c r="K74" s="26">
        <v>245</v>
      </c>
      <c r="L74" s="26">
        <v>246</v>
      </c>
      <c r="M74" s="26">
        <v>244</v>
      </c>
      <c r="N74" s="26">
        <v>426</v>
      </c>
      <c r="O74" s="26">
        <v>422</v>
      </c>
      <c r="P74" s="26">
        <v>424</v>
      </c>
      <c r="Q74" s="27" t="str">
        <v>120 mm²</v>
      </c>
      <c r="R74" s="28" t="str">
        <v>Cu</v>
      </c>
      <c r="S74" s="28">
        <v>0</v>
      </c>
      <c r="T74" s="28">
        <v>0</v>
      </c>
      <c r="U74" s="28">
        <v>0</v>
      </c>
      <c r="V74" s="29">
        <v>0</v>
      </c>
      <c r="W74" s="30" t="str">
        <v/>
      </c>
      <c r="X74" s="31" t="str">
        <v/>
      </c>
      <c r="Y74" s="31" t="str">
        <v/>
      </c>
      <c r="Z74" s="31" t="str">
        <v/>
      </c>
      <c r="AA74" s="31" t="str">
        <v/>
      </c>
      <c r="AB74" s="32" t="str">
        <v/>
      </c>
      <c r="AC74" s="27" t="str">
        <v/>
      </c>
      <c r="AD74" s="28" t="str">
        <v/>
      </c>
      <c r="AE74" s="28" t="str">
        <v/>
      </c>
      <c r="AF74" s="28" t="str">
        <v/>
      </c>
      <c r="AG74" s="28" t="str">
        <v/>
      </c>
      <c r="AH74" s="29" t="str">
        <v/>
      </c>
      <c r="AI74" s="30" t="str">
        <v/>
      </c>
      <c r="AJ74" s="31" t="str">
        <v/>
      </c>
      <c r="AK74" s="31" t="str">
        <v/>
      </c>
      <c r="AL74" s="31" t="str">
        <v/>
      </c>
      <c r="AM74" s="31" t="str">
        <v/>
      </c>
      <c r="AN74" s="32" t="str">
        <v/>
      </c>
      <c r="AO74" s="27" t="str">
        <v/>
      </c>
      <c r="AP74" s="28" t="str">
        <v/>
      </c>
      <c r="AQ74" s="28" t="str">
        <v/>
      </c>
      <c r="AR74" s="28" t="str">
        <v/>
      </c>
      <c r="AS74" s="28" t="str">
        <v/>
      </c>
      <c r="AT74" s="29" t="str">
        <v/>
      </c>
      <c r="AU74" s="30" t="str">
        <v/>
      </c>
      <c r="AV74" s="31" t="str">
        <v/>
      </c>
      <c r="AW74" s="31" t="str">
        <v/>
      </c>
      <c r="AX74" s="31" t="str">
        <v/>
      </c>
      <c r="AY74" s="31" t="str">
        <v/>
      </c>
      <c r="AZ74" s="32" t="str">
        <v/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Hijermat</v>
      </c>
      <c r="B75" s="26" t="str">
        <v>AL-NUJAYD</v>
      </c>
      <c r="C75" s="26" t="str">
        <v>K_LN1</v>
      </c>
      <c r="D75" s="26" t="str">
        <v>23.535024, 56.831859</v>
      </c>
      <c r="E75" s="26" t="str">
        <v>2314</v>
      </c>
      <c r="F75" s="26" t="str">
        <v>Pole (PMT)</v>
      </c>
      <c r="G75" s="26" t="str">
        <v/>
      </c>
      <c r="H75" s="26">
        <v>100</v>
      </c>
      <c r="I75" s="26" t="str">
        <v>25/05/2026, 14:09</v>
      </c>
      <c r="J75" s="26">
        <v>1</v>
      </c>
      <c r="K75" s="26">
        <v>238</v>
      </c>
      <c r="L75" s="26">
        <v>237</v>
      </c>
      <c r="M75" s="26">
        <v>238</v>
      </c>
      <c r="N75" s="26">
        <v>414</v>
      </c>
      <c r="O75" s="26">
        <v>412</v>
      </c>
      <c r="P75" s="26">
        <v>413</v>
      </c>
      <c r="Q75" s="27" t="str">
        <v>120 mm²</v>
      </c>
      <c r="R75" s="28" t="str">
        <v>Cu</v>
      </c>
      <c r="S75" s="28" t="str">
        <v/>
      </c>
      <c r="T75" s="28" t="str">
        <v/>
      </c>
      <c r="U75" s="28" t="str">
        <v/>
      </c>
      <c r="V75" s="29" t="str">
        <v/>
      </c>
      <c r="W75" s="30" t="str">
        <v>185 mm²</v>
      </c>
      <c r="X75" s="31" t="str">
        <v>Cu</v>
      </c>
      <c r="Y75" s="31">
        <v>0</v>
      </c>
      <c r="Z75" s="31">
        <v>0</v>
      </c>
      <c r="AA75" s="31">
        <v>0</v>
      </c>
      <c r="AB75" s="32">
        <v>0</v>
      </c>
      <c r="AC75" s="27" t="str">
        <v/>
      </c>
      <c r="AD75" s="28" t="str">
        <v/>
      </c>
      <c r="AE75" s="28" t="str">
        <v/>
      </c>
      <c r="AF75" s="28" t="str">
        <v/>
      </c>
      <c r="AG75" s="28" t="str">
        <v/>
      </c>
      <c r="AH75" s="29" t="str">
        <v/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Hijermat</v>
      </c>
      <c r="B76" s="26" t="str">
        <v>AL-NUJAYD</v>
      </c>
      <c r="C76" s="26" t="str">
        <v>K_LN04</v>
      </c>
      <c r="D76" s="26" t="str">
        <v>23.493213, 56.852053</v>
      </c>
      <c r="E76" s="26" t="str">
        <v>2135</v>
      </c>
      <c r="F76" s="26" t="str">
        <v>Ground (GMT)</v>
      </c>
      <c r="G76" s="26" t="str">
        <v/>
      </c>
      <c r="H76" s="26">
        <v>1000</v>
      </c>
      <c r="I76" s="26" t="str">
        <v>25/05/2026, 13:54</v>
      </c>
      <c r="J76" s="26">
        <v>1</v>
      </c>
      <c r="K76" s="26">
        <v>231</v>
      </c>
      <c r="L76" s="26">
        <v>234</v>
      </c>
      <c r="M76" s="26">
        <v>230</v>
      </c>
      <c r="N76" s="26">
        <v>400</v>
      </c>
      <c r="O76" s="26">
        <v>404</v>
      </c>
      <c r="P76" s="26">
        <v>401</v>
      </c>
      <c r="Q76" s="27" t="str">
        <v>185 mm²</v>
      </c>
      <c r="R76" s="28" t="str">
        <v>Cu</v>
      </c>
      <c r="S76" s="28">
        <v>51</v>
      </c>
      <c r="T76" s="28">
        <v>27</v>
      </c>
      <c r="U76" s="28">
        <v>12</v>
      </c>
      <c r="V76" s="29">
        <v>17</v>
      </c>
      <c r="W76" s="30" t="str">
        <v>185 mm²</v>
      </c>
      <c r="X76" s="31" t="str">
        <v>Cu</v>
      </c>
      <c r="Y76" s="31">
        <v>0</v>
      </c>
      <c r="Z76" s="31">
        <v>0</v>
      </c>
      <c r="AA76" s="31">
        <v>0</v>
      </c>
      <c r="AB76" s="32">
        <v>0</v>
      </c>
      <c r="AC76" s="27" t="str">
        <v/>
      </c>
      <c r="AD76" s="28" t="str">
        <v/>
      </c>
      <c r="AE76" s="28" t="str">
        <v/>
      </c>
      <c r="AF76" s="28" t="str">
        <v/>
      </c>
      <c r="AG76" s="28" t="str">
        <v/>
      </c>
      <c r="AH76" s="29" t="str">
        <v/>
      </c>
      <c r="AI76" s="30" t="str">
        <v/>
      </c>
      <c r="AJ76" s="31" t="str">
        <v/>
      </c>
      <c r="AK76" s="31" t="str">
        <v/>
      </c>
      <c r="AL76" s="31" t="str">
        <v/>
      </c>
      <c r="AM76" s="31" t="str">
        <v/>
      </c>
      <c r="AN76" s="32" t="str">
        <v/>
      </c>
      <c r="AO76" s="27" t="str">
        <v/>
      </c>
      <c r="AP76" s="28" t="str">
        <v/>
      </c>
      <c r="AQ76" s="28" t="str">
        <v/>
      </c>
      <c r="AR76" s="28" t="str">
        <v/>
      </c>
      <c r="AS76" s="28" t="str">
        <v/>
      </c>
      <c r="AT76" s="29" t="str">
        <v/>
      </c>
      <c r="AU76" s="30" t="str">
        <v/>
      </c>
      <c r="AV76" s="31" t="str">
        <v/>
      </c>
      <c r="AW76" s="31" t="str">
        <v/>
      </c>
      <c r="AX76" s="31" t="str">
        <v/>
      </c>
      <c r="AY76" s="31" t="str">
        <v/>
      </c>
      <c r="AZ76" s="32" t="str">
        <v/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Hijermat</v>
      </c>
      <c r="B77" s="26" t="str">
        <v>AL-NUJAYD</v>
      </c>
      <c r="C77" s="26" t="str">
        <v>K_LN04</v>
      </c>
      <c r="D77" s="26" t="str">
        <v>23.498176, 56.857518</v>
      </c>
      <c r="E77" s="26" t="str">
        <v>2120</v>
      </c>
      <c r="F77" s="26" t="str">
        <v>Pole (PMT)</v>
      </c>
      <c r="G77" s="26" t="str">
        <v/>
      </c>
      <c r="H77" s="26">
        <v>315</v>
      </c>
      <c r="I77" s="26" t="str">
        <v>25/05/2026, 13:49</v>
      </c>
      <c r="J77" s="26">
        <v>1</v>
      </c>
      <c r="K77" s="26">
        <v>234</v>
      </c>
      <c r="L77" s="26">
        <v>237</v>
      </c>
      <c r="M77" s="26">
        <v>238</v>
      </c>
      <c r="N77" s="26">
        <v>406</v>
      </c>
      <c r="O77" s="26">
        <v>409</v>
      </c>
      <c r="P77" s="26">
        <v>413</v>
      </c>
      <c r="Q77" s="27" t="str">
        <v>185 mm²</v>
      </c>
      <c r="R77" s="28" t="str">
        <v>Cu</v>
      </c>
      <c r="S77" s="28">
        <v>13</v>
      </c>
      <c r="T77" s="28">
        <v>0</v>
      </c>
      <c r="U77" s="28">
        <v>0</v>
      </c>
      <c r="V77" s="29">
        <v>11</v>
      </c>
      <c r="W77" s="30" t="str">
        <v>185 mm²</v>
      </c>
      <c r="X77" s="31" t="str">
        <v>Cu</v>
      </c>
      <c r="Y77" s="31">
        <v>0</v>
      </c>
      <c r="Z77" s="31">
        <v>0</v>
      </c>
      <c r="AA77" s="31">
        <v>0</v>
      </c>
      <c r="AB77" s="32">
        <v>0</v>
      </c>
      <c r="AC77" s="27" t="str">
        <v/>
      </c>
      <c r="AD77" s="28" t="str">
        <v/>
      </c>
      <c r="AE77" s="28" t="str">
        <v/>
      </c>
      <c r="AF77" s="28" t="str">
        <v/>
      </c>
      <c r="AG77" s="28" t="str">
        <v/>
      </c>
      <c r="AH77" s="29" t="str">
        <v/>
      </c>
      <c r="AI77" s="30" t="str">
        <v/>
      </c>
      <c r="AJ77" s="31" t="str">
        <v/>
      </c>
      <c r="AK77" s="31" t="str">
        <v/>
      </c>
      <c r="AL77" s="31" t="str">
        <v/>
      </c>
      <c r="AM77" s="31" t="str">
        <v/>
      </c>
      <c r="AN77" s="32" t="str">
        <v/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Hijermat</v>
      </c>
      <c r="B78" s="26" t="str">
        <v>AL-NUJAYD</v>
      </c>
      <c r="C78" s="26" t="str">
        <v>K_LN04</v>
      </c>
      <c r="D78" s="26" t="str">
        <v>23.499112, 56.859313</v>
      </c>
      <c r="E78" s="26" t="str">
        <v>1575</v>
      </c>
      <c r="F78" s="26" t="str">
        <v>Pole (PMT)</v>
      </c>
      <c r="G78" s="26" t="str">
        <v/>
      </c>
      <c r="H78" s="26">
        <v>315</v>
      </c>
      <c r="I78" s="26" t="str">
        <v/>
      </c>
      <c r="J78" s="26">
        <v>1</v>
      </c>
      <c r="K78" s="26" t="str">
        <v/>
      </c>
      <c r="L78" s="26" t="str">
        <v/>
      </c>
      <c r="M78" s="26" t="str">
        <v/>
      </c>
      <c r="N78" s="26" t="str">
        <v/>
      </c>
      <c r="O78" s="26" t="str">
        <v/>
      </c>
      <c r="P78" s="26" t="str">
        <v/>
      </c>
      <c r="Q78" s="27" t="str">
        <v/>
      </c>
      <c r="R78" s="28" t="str">
        <v/>
      </c>
      <c r="S78" s="28" t="str">
        <v/>
      </c>
      <c r="T78" s="28" t="str">
        <v/>
      </c>
      <c r="U78" s="28" t="str">
        <v/>
      </c>
      <c r="V78" s="29" t="str">
        <v/>
      </c>
      <c r="W78" s="30" t="str">
        <v/>
      </c>
      <c r="X78" s="31" t="str">
        <v/>
      </c>
      <c r="Y78" s="31" t="str">
        <v/>
      </c>
      <c r="Z78" s="31" t="str">
        <v/>
      </c>
      <c r="AA78" s="31" t="str">
        <v/>
      </c>
      <c r="AB78" s="32" t="str">
        <v/>
      </c>
      <c r="AC78" s="27" t="str">
        <v/>
      </c>
      <c r="AD78" s="28" t="str">
        <v/>
      </c>
      <c r="AE78" s="28" t="str">
        <v/>
      </c>
      <c r="AF78" s="28" t="str">
        <v/>
      </c>
      <c r="AG78" s="28" t="str">
        <v/>
      </c>
      <c r="AH78" s="29" t="str">
        <v/>
      </c>
      <c r="AI78" s="30" t="str">
        <v/>
      </c>
      <c r="AJ78" s="31" t="str">
        <v/>
      </c>
      <c r="AK78" s="31" t="str">
        <v/>
      </c>
      <c r="AL78" s="31" t="str">
        <v/>
      </c>
      <c r="AM78" s="31" t="str">
        <v/>
      </c>
      <c r="AN78" s="32" t="str">
        <v/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Hijermat</v>
      </c>
      <c r="B79" s="26" t="str">
        <v>AL-NUJAYD</v>
      </c>
      <c r="C79" s="26" t="str">
        <v>K_LN04</v>
      </c>
      <c r="D79" s="26" t="str">
        <v>23.498987, 56.850785</v>
      </c>
      <c r="E79" s="26" t="str">
        <v>2136</v>
      </c>
      <c r="F79" s="26" t="str">
        <v>Ground (GMT)</v>
      </c>
      <c r="G79" s="26" t="str">
        <v/>
      </c>
      <c r="H79" s="26">
        <v>1000</v>
      </c>
      <c r="I79" s="26" t="str">
        <v/>
      </c>
      <c r="J79" s="26">
        <v>1</v>
      </c>
      <c r="K79" s="26">
        <v>231</v>
      </c>
      <c r="L79" s="26">
        <v>234</v>
      </c>
      <c r="M79" s="26">
        <v>236</v>
      </c>
      <c r="N79" s="26">
        <v>402</v>
      </c>
      <c r="O79" s="26">
        <v>406</v>
      </c>
      <c r="P79" s="26">
        <v>409</v>
      </c>
      <c r="Q79" s="27" t="str">
        <v/>
      </c>
      <c r="R79" s="28" t="str">
        <v/>
      </c>
      <c r="S79" s="28" t="str">
        <v/>
      </c>
      <c r="T79" s="28" t="str">
        <v/>
      </c>
      <c r="U79" s="28" t="str">
        <v/>
      </c>
      <c r="V79" s="29" t="str">
        <v/>
      </c>
      <c r="W79" s="30" t="str">
        <v/>
      </c>
      <c r="X79" s="31" t="str">
        <v/>
      </c>
      <c r="Y79" s="31" t="str">
        <v/>
      </c>
      <c r="Z79" s="31" t="str">
        <v/>
      </c>
      <c r="AA79" s="31" t="str">
        <v/>
      </c>
      <c r="AB79" s="32" t="str">
        <v/>
      </c>
      <c r="AC79" s="27" t="str">
        <v/>
      </c>
      <c r="AD79" s="28" t="str">
        <v/>
      </c>
      <c r="AE79" s="28" t="str">
        <v/>
      </c>
      <c r="AF79" s="28" t="str">
        <v/>
      </c>
      <c r="AG79" s="28" t="str">
        <v/>
      </c>
      <c r="AH79" s="29" t="str">
        <v/>
      </c>
      <c r="AI79" s="30" t="str">
        <v/>
      </c>
      <c r="AJ79" s="31" t="str">
        <v/>
      </c>
      <c r="AK79" s="31" t="str">
        <v/>
      </c>
      <c r="AL79" s="31" t="str">
        <v/>
      </c>
      <c r="AM79" s="31" t="str">
        <v/>
      </c>
      <c r="AN79" s="32" t="str">
        <v/>
      </c>
      <c r="AO79" s="27" t="str">
        <v/>
      </c>
      <c r="AP79" s="28" t="str">
        <v/>
      </c>
      <c r="AQ79" s="28" t="str">
        <v/>
      </c>
      <c r="AR79" s="28" t="str">
        <v/>
      </c>
      <c r="AS79" s="28" t="str">
        <v/>
      </c>
      <c r="AT79" s="29" t="str">
        <v/>
      </c>
      <c r="AU79" s="30" t="str">
        <v/>
      </c>
      <c r="AV79" s="31" t="str">
        <v/>
      </c>
      <c r="AW79" s="31" t="str">
        <v/>
      </c>
      <c r="AX79" s="31" t="str">
        <v/>
      </c>
      <c r="AY79" s="31" t="str">
        <v/>
      </c>
      <c r="AZ79" s="32" t="str">
        <v/>
      </c>
      <c r="BA79" s="27" t="str">
        <v/>
      </c>
      <c r="BB79" s="28" t="str">
        <v/>
      </c>
      <c r="BC79" s="28" t="str">
        <v/>
      </c>
      <c r="BD79" s="28" t="str">
        <v/>
      </c>
      <c r="BE79" s="28" t="str">
        <v/>
      </c>
      <c r="BF79" s="29" t="str">
        <v/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Hijermat</v>
      </c>
      <c r="B80" s="26" t="str">
        <v>AL-NUJAYD</v>
      </c>
      <c r="C80" s="26" t="str">
        <v>K_LN04</v>
      </c>
      <c r="D80" s="26" t="str">
        <v>23.538523, 56.908966</v>
      </c>
      <c r="E80" s="26" t="str">
        <v>1050</v>
      </c>
      <c r="F80" s="26" t="str">
        <v>Pole (PMT)</v>
      </c>
      <c r="G80" s="26" t="str">
        <v/>
      </c>
      <c r="H80" s="26">
        <v>100</v>
      </c>
      <c r="I80" s="26" t="str">
        <v>24/05/2026, 17:39</v>
      </c>
      <c r="J80" s="26">
        <v>1</v>
      </c>
      <c r="K80" s="26">
        <v>241</v>
      </c>
      <c r="L80" s="26">
        <v>238</v>
      </c>
      <c r="M80" s="26">
        <v>244</v>
      </c>
      <c r="N80" s="26">
        <v>427</v>
      </c>
      <c r="O80" s="26">
        <v>425</v>
      </c>
      <c r="P80" s="26">
        <v>429</v>
      </c>
      <c r="Q80" s="27" t="str">
        <v>185 mm²</v>
      </c>
      <c r="R80" s="28" t="str">
        <v>Cu</v>
      </c>
      <c r="S80" s="28">
        <v>0</v>
      </c>
      <c r="T80" s="28">
        <v>0</v>
      </c>
      <c r="U80" s="28">
        <v>0</v>
      </c>
      <c r="V80" s="29">
        <v>0</v>
      </c>
      <c r="W80" s="30" t="str">
        <v/>
      </c>
      <c r="X80" s="31" t="str">
        <v/>
      </c>
      <c r="Y80" s="31" t="str">
        <v/>
      </c>
      <c r="Z80" s="31" t="str">
        <v/>
      </c>
      <c r="AA80" s="31" t="str">
        <v/>
      </c>
      <c r="AB80" s="32" t="str">
        <v/>
      </c>
      <c r="AC80" s="27" t="str">
        <v/>
      </c>
      <c r="AD80" s="28" t="str">
        <v/>
      </c>
      <c r="AE80" s="28" t="str">
        <v/>
      </c>
      <c r="AF80" s="28" t="str">
        <v/>
      </c>
      <c r="AG80" s="28" t="str">
        <v/>
      </c>
      <c r="AH80" s="29" t="str">
        <v/>
      </c>
      <c r="AI80" s="30" t="str">
        <v/>
      </c>
      <c r="AJ80" s="31" t="str">
        <v/>
      </c>
      <c r="AK80" s="31" t="str">
        <v/>
      </c>
      <c r="AL80" s="31" t="str">
        <v/>
      </c>
      <c r="AM80" s="31" t="str">
        <v/>
      </c>
      <c r="AN80" s="32" t="str">
        <v/>
      </c>
      <c r="AO80" s="27" t="str">
        <v/>
      </c>
      <c r="AP80" s="28" t="str">
        <v/>
      </c>
      <c r="AQ80" s="28" t="str">
        <v/>
      </c>
      <c r="AR80" s="28" t="str">
        <v/>
      </c>
      <c r="AS80" s="28" t="str">
        <v/>
      </c>
      <c r="AT80" s="29" t="str">
        <v/>
      </c>
      <c r="AU80" s="30" t="str">
        <v/>
      </c>
      <c r="AV80" s="31" t="str">
        <v/>
      </c>
      <c r="AW80" s="31" t="str">
        <v/>
      </c>
      <c r="AX80" s="31" t="str">
        <v/>
      </c>
      <c r="AY80" s="31" t="str">
        <v/>
      </c>
      <c r="AZ80" s="32" t="str">
        <v/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Hijermat</v>
      </c>
      <c r="B81" s="26" t="str">
        <v>AL-NUJAYD</v>
      </c>
      <c r="C81" s="26" t="str">
        <v>K_LN04</v>
      </c>
      <c r="D81" s="26" t="str">
        <v>23.402344, 56.727973</v>
      </c>
      <c r="E81" s="26" t="str">
        <v>1046</v>
      </c>
      <c r="F81" s="26" t="str">
        <v>Pole (PMT)</v>
      </c>
      <c r="G81" s="26" t="str">
        <v/>
      </c>
      <c r="H81" s="26">
        <v>100</v>
      </c>
      <c r="I81" s="26" t="str">
        <v>24/05/2026, 17:37</v>
      </c>
      <c r="J81" s="26">
        <v>1</v>
      </c>
      <c r="K81" s="26">
        <v>241</v>
      </c>
      <c r="L81" s="26">
        <v>242</v>
      </c>
      <c r="M81" s="26">
        <v>240</v>
      </c>
      <c r="N81" s="26">
        <v>428</v>
      </c>
      <c r="O81" s="26">
        <v>429</v>
      </c>
      <c r="P81" s="26">
        <v>427</v>
      </c>
      <c r="Q81" s="27" t="str">
        <v>120 mm²</v>
      </c>
      <c r="R81" s="28" t="str">
        <v>Cu</v>
      </c>
      <c r="S81" s="28">
        <v>0</v>
      </c>
      <c r="T81" s="28">
        <v>0</v>
      </c>
      <c r="U81" s="28">
        <v>0</v>
      </c>
      <c r="V81" s="29">
        <v>0</v>
      </c>
      <c r="W81" s="30" t="str">
        <v/>
      </c>
      <c r="X81" s="31" t="str">
        <v/>
      </c>
      <c r="Y81" s="31" t="str">
        <v/>
      </c>
      <c r="Z81" s="31" t="str">
        <v/>
      </c>
      <c r="AA81" s="31" t="str">
        <v/>
      </c>
      <c r="AB81" s="32" t="str">
        <v/>
      </c>
      <c r="AC81" s="27" t="str">
        <v/>
      </c>
      <c r="AD81" s="28" t="str">
        <v/>
      </c>
      <c r="AE81" s="28" t="str">
        <v/>
      </c>
      <c r="AF81" s="28" t="str">
        <v/>
      </c>
      <c r="AG81" s="28" t="str">
        <v/>
      </c>
      <c r="AH81" s="29" t="str">
        <v/>
      </c>
      <c r="AI81" s="30" t="str">
        <v/>
      </c>
      <c r="AJ81" s="31" t="str">
        <v/>
      </c>
      <c r="AK81" s="31" t="str">
        <v/>
      </c>
      <c r="AL81" s="31" t="str">
        <v/>
      </c>
      <c r="AM81" s="31" t="str">
        <v/>
      </c>
      <c r="AN81" s="32" t="str">
        <v/>
      </c>
      <c r="AO81" s="27" t="str">
        <v/>
      </c>
      <c r="AP81" s="28" t="str">
        <v/>
      </c>
      <c r="AQ81" s="28" t="str">
        <v/>
      </c>
      <c r="AR81" s="28" t="str">
        <v/>
      </c>
      <c r="AS81" s="28" t="str">
        <v/>
      </c>
      <c r="AT81" s="29" t="str">
        <v/>
      </c>
      <c r="AU81" s="30" t="str">
        <v/>
      </c>
      <c r="AV81" s="31" t="str">
        <v/>
      </c>
      <c r="AW81" s="31" t="str">
        <v/>
      </c>
      <c r="AX81" s="31" t="str">
        <v/>
      </c>
      <c r="AY81" s="31" t="str">
        <v/>
      </c>
      <c r="AZ81" s="32" t="str">
        <v/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Hijermat</v>
      </c>
      <c r="B82" s="26" t="str">
        <v>AL-NUJAYD</v>
      </c>
      <c r="C82" s="26" t="str">
        <v>K_LN04</v>
      </c>
      <c r="D82" s="26" t="str">
        <v>23.402344, 56.727973</v>
      </c>
      <c r="E82" s="26" t="str">
        <v>1037</v>
      </c>
      <c r="F82" s="26" t="str">
        <v>Pole (PMT)</v>
      </c>
      <c r="G82" s="26" t="str">
        <v/>
      </c>
      <c r="H82" s="26">
        <v>315</v>
      </c>
      <c r="I82" s="26" t="str">
        <v>24/05/2026, 17:33</v>
      </c>
      <c r="J82" s="26">
        <v>1</v>
      </c>
      <c r="K82" s="26">
        <v>242</v>
      </c>
      <c r="L82" s="26">
        <v>247</v>
      </c>
      <c r="M82" s="26">
        <v>248</v>
      </c>
      <c r="N82" s="26">
        <v>422</v>
      </c>
      <c r="O82" s="26">
        <v>424</v>
      </c>
      <c r="P82" s="26">
        <v>429</v>
      </c>
      <c r="Q82" s="27" t="str">
        <v>240 mm²</v>
      </c>
      <c r="R82" s="28" t="str">
        <v>Cu</v>
      </c>
      <c r="S82" s="28">
        <v>18</v>
      </c>
      <c r="T82" s="28">
        <v>12</v>
      </c>
      <c r="U82" s="28">
        <v>18</v>
      </c>
      <c r="V82" s="29">
        <v>0</v>
      </c>
      <c r="W82" s="30" t="str">
        <v>185 mm²</v>
      </c>
      <c r="X82" s="31" t="str">
        <v>Cu</v>
      </c>
      <c r="Y82" s="31">
        <v>173</v>
      </c>
      <c r="Z82" s="31">
        <v>128</v>
      </c>
      <c r="AA82" s="31">
        <v>71</v>
      </c>
      <c r="AB82" s="32">
        <v>84</v>
      </c>
      <c r="AC82" s="27" t="str">
        <v/>
      </c>
      <c r="AD82" s="28" t="str">
        <v/>
      </c>
      <c r="AE82" s="28" t="str">
        <v/>
      </c>
      <c r="AF82" s="28" t="str">
        <v/>
      </c>
      <c r="AG82" s="28" t="str">
        <v/>
      </c>
      <c r="AH82" s="29" t="str">
        <v/>
      </c>
      <c r="AI82" s="30" t="str">
        <v/>
      </c>
      <c r="AJ82" s="31" t="str">
        <v/>
      </c>
      <c r="AK82" s="31" t="str">
        <v/>
      </c>
      <c r="AL82" s="31" t="str">
        <v/>
      </c>
      <c r="AM82" s="31" t="str">
        <v/>
      </c>
      <c r="AN82" s="32" t="str">
        <v/>
      </c>
      <c r="AO82" s="27" t="str">
        <v/>
      </c>
      <c r="AP82" s="28" t="str">
        <v/>
      </c>
      <c r="AQ82" s="28" t="str">
        <v/>
      </c>
      <c r="AR82" s="28" t="str">
        <v/>
      </c>
      <c r="AS82" s="28" t="str">
        <v/>
      </c>
      <c r="AT82" s="29" t="str">
        <v/>
      </c>
      <c r="AU82" s="30" t="str">
        <v/>
      </c>
      <c r="AV82" s="31" t="str">
        <v/>
      </c>
      <c r="AW82" s="31" t="str">
        <v/>
      </c>
      <c r="AX82" s="31" t="str">
        <v/>
      </c>
      <c r="AY82" s="31" t="str">
        <v/>
      </c>
      <c r="AZ82" s="32" t="str">
        <v/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Hijermat</v>
      </c>
      <c r="B83" s="26" t="str">
        <v>AL-NUJAYD</v>
      </c>
      <c r="C83" s="26" t="str">
        <v>K_LN04</v>
      </c>
      <c r="D83" s="26" t="str">
        <v>23.402344, 56.727973</v>
      </c>
      <c r="E83" s="26" t="str">
        <v>1049</v>
      </c>
      <c r="F83" s="26" t="str">
        <v>Pole (PMT)</v>
      </c>
      <c r="G83" s="26" t="str">
        <v/>
      </c>
      <c r="H83" s="26">
        <v>315</v>
      </c>
      <c r="I83" s="26" t="str">
        <v>24/05/2026, 17:28</v>
      </c>
      <c r="J83" s="26">
        <v>1</v>
      </c>
      <c r="K83" s="26">
        <v>245</v>
      </c>
      <c r="L83" s="26">
        <v>244</v>
      </c>
      <c r="M83" s="26">
        <v>245</v>
      </c>
      <c r="N83" s="26">
        <v>422</v>
      </c>
      <c r="O83" s="26">
        <v>423</v>
      </c>
      <c r="P83" s="26">
        <v>422</v>
      </c>
      <c r="Q83" s="27" t="str">
        <v>120 mm²</v>
      </c>
      <c r="R83" s="28" t="str">
        <v>Cu</v>
      </c>
      <c r="S83" s="28">
        <v>20</v>
      </c>
      <c r="T83" s="28">
        <v>86</v>
      </c>
      <c r="U83" s="28">
        <v>50</v>
      </c>
      <c r="V83" s="29">
        <v>50</v>
      </c>
      <c r="W83" s="30" t="str">
        <v/>
      </c>
      <c r="X83" s="31" t="str">
        <v/>
      </c>
      <c r="Y83" s="31" t="str">
        <v/>
      </c>
      <c r="Z83" s="31" t="str">
        <v/>
      </c>
      <c r="AA83" s="31" t="str">
        <v/>
      </c>
      <c r="AB83" s="32" t="str">
        <v/>
      </c>
      <c r="AC83" s="27" t="str">
        <v/>
      </c>
      <c r="AD83" s="28" t="str">
        <v/>
      </c>
      <c r="AE83" s="28" t="str">
        <v/>
      </c>
      <c r="AF83" s="28" t="str">
        <v/>
      </c>
      <c r="AG83" s="28" t="str">
        <v/>
      </c>
      <c r="AH83" s="29" t="str">
        <v/>
      </c>
      <c r="AI83" s="30" t="str">
        <v/>
      </c>
      <c r="AJ83" s="31" t="str">
        <v/>
      </c>
      <c r="AK83" s="31" t="str">
        <v/>
      </c>
      <c r="AL83" s="31" t="str">
        <v/>
      </c>
      <c r="AM83" s="31" t="str">
        <v/>
      </c>
      <c r="AN83" s="32" t="str">
        <v/>
      </c>
      <c r="AO83" s="27" t="str">
        <v/>
      </c>
      <c r="AP83" s="28" t="str">
        <v/>
      </c>
      <c r="AQ83" s="28" t="str">
        <v/>
      </c>
      <c r="AR83" s="28" t="str">
        <v/>
      </c>
      <c r="AS83" s="28" t="str">
        <v/>
      </c>
      <c r="AT83" s="29" t="str">
        <v/>
      </c>
      <c r="AU83" s="30" t="str">
        <v/>
      </c>
      <c r="AV83" s="31" t="str">
        <v/>
      </c>
      <c r="AW83" s="31" t="str">
        <v/>
      </c>
      <c r="AX83" s="31" t="str">
        <v/>
      </c>
      <c r="AY83" s="31" t="str">
        <v/>
      </c>
      <c r="AZ83" s="32" t="str">
        <v/>
      </c>
      <c r="BA83" s="27" t="str">
        <v/>
      </c>
      <c r="BB83" s="28" t="str">
        <v/>
      </c>
      <c r="BC83" s="28" t="str">
        <v/>
      </c>
      <c r="BD83" s="28" t="str">
        <v/>
      </c>
      <c r="BE83" s="28" t="str">
        <v/>
      </c>
      <c r="BF83" s="29" t="str">
        <v/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Hijermat</v>
      </c>
      <c r="B84" s="26" t="str">
        <v>AL-NUJAYD</v>
      </c>
      <c r="C84" s="26" t="str">
        <v>K_LN04</v>
      </c>
      <c r="D84" s="26" t="str">
        <v>23.402344, 56.727973</v>
      </c>
      <c r="E84" s="26" t="str">
        <v>1505</v>
      </c>
      <c r="F84" s="26" t="str">
        <v>Pole (PMT)</v>
      </c>
      <c r="G84" s="26" t="str">
        <v/>
      </c>
      <c r="H84" s="26">
        <v>100</v>
      </c>
      <c r="I84" s="26" t="str">
        <v>24/05/2026, 17:23</v>
      </c>
      <c r="J84" s="26">
        <v>1</v>
      </c>
      <c r="K84" s="26">
        <v>243</v>
      </c>
      <c r="L84" s="26">
        <v>243</v>
      </c>
      <c r="M84" s="26">
        <v>246</v>
      </c>
      <c r="N84" s="26">
        <v>420</v>
      </c>
      <c r="O84" s="26">
        <v>419</v>
      </c>
      <c r="P84" s="26">
        <v>418</v>
      </c>
      <c r="Q84" s="27" t="str">
        <v>120 mm²</v>
      </c>
      <c r="R84" s="28" t="str">
        <v>Cu</v>
      </c>
      <c r="S84" s="28">
        <v>50</v>
      </c>
      <c r="T84" s="28">
        <v>38</v>
      </c>
      <c r="U84" s="28">
        <v>50</v>
      </c>
      <c r="V84" s="29">
        <v>12</v>
      </c>
      <c r="W84" s="30" t="str">
        <v/>
      </c>
      <c r="X84" s="31" t="str">
        <v/>
      </c>
      <c r="Y84" s="31" t="str">
        <v/>
      </c>
      <c r="Z84" s="31" t="str">
        <v/>
      </c>
      <c r="AA84" s="31" t="str">
        <v/>
      </c>
      <c r="AB84" s="32" t="str">
        <v/>
      </c>
      <c r="AC84" s="27" t="str">
        <v/>
      </c>
      <c r="AD84" s="28" t="str">
        <v/>
      </c>
      <c r="AE84" s="28" t="str">
        <v/>
      </c>
      <c r="AF84" s="28" t="str">
        <v/>
      </c>
      <c r="AG84" s="28" t="str">
        <v/>
      </c>
      <c r="AH84" s="29" t="str">
        <v/>
      </c>
      <c r="AI84" s="30" t="str">
        <v/>
      </c>
      <c r="AJ84" s="31" t="str">
        <v/>
      </c>
      <c r="AK84" s="31" t="str">
        <v/>
      </c>
      <c r="AL84" s="31" t="str">
        <v/>
      </c>
      <c r="AM84" s="31" t="str">
        <v/>
      </c>
      <c r="AN84" s="32" t="str">
        <v/>
      </c>
      <c r="AO84" s="27" t="str">
        <v/>
      </c>
      <c r="AP84" s="28" t="str">
        <v/>
      </c>
      <c r="AQ84" s="28" t="str">
        <v/>
      </c>
      <c r="AR84" s="28" t="str">
        <v/>
      </c>
      <c r="AS84" s="28" t="str">
        <v/>
      </c>
      <c r="AT84" s="29" t="str">
        <v/>
      </c>
      <c r="AU84" s="30" t="str">
        <v/>
      </c>
      <c r="AV84" s="31" t="str">
        <v/>
      </c>
      <c r="AW84" s="31" t="str">
        <v/>
      </c>
      <c r="AX84" s="31" t="str">
        <v/>
      </c>
      <c r="AY84" s="31" t="str">
        <v/>
      </c>
      <c r="AZ84" s="32" t="str">
        <v/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  <row r="85" ht="15.75" customHeight="1">
      <c r="A85" s="26" t="str">
        <v>Hijermat</v>
      </c>
      <c r="B85" s="26" t="str">
        <v>AL-NUJAYD</v>
      </c>
      <c r="C85" s="26" t="str">
        <v>K_LN04</v>
      </c>
      <c r="D85" s="26" t="str">
        <v>23.402344, 56.727973</v>
      </c>
      <c r="E85" s="26" t="str">
        <v>1044</v>
      </c>
      <c r="F85" s="26" t="str">
        <v>Pole (PMT)</v>
      </c>
      <c r="G85" s="26" t="str">
        <v/>
      </c>
      <c r="H85" s="26">
        <v>100</v>
      </c>
      <c r="I85" s="26" t="str">
        <v>24/05/2026, 17:22</v>
      </c>
      <c r="J85" s="26">
        <v>1</v>
      </c>
      <c r="K85" s="26">
        <v>243</v>
      </c>
      <c r="L85" s="26">
        <v>242</v>
      </c>
      <c r="M85" s="26">
        <v>242</v>
      </c>
      <c r="N85" s="26">
        <v>419</v>
      </c>
      <c r="O85" s="26">
        <v>419</v>
      </c>
      <c r="P85" s="26">
        <v>418</v>
      </c>
      <c r="Q85" s="27" t="str">
        <v>185 mm²</v>
      </c>
      <c r="R85" s="28" t="str">
        <v>Cu</v>
      </c>
      <c r="S85" s="28">
        <v>50</v>
      </c>
      <c r="T85" s="28">
        <v>56</v>
      </c>
      <c r="U85" s="28">
        <v>39</v>
      </c>
      <c r="V85" s="29">
        <v>22</v>
      </c>
      <c r="W85" s="30" t="str">
        <v>120 mm²</v>
      </c>
      <c r="X85" s="31" t="str">
        <v>Cu</v>
      </c>
      <c r="Y85" s="31">
        <v>0</v>
      </c>
      <c r="Z85" s="31">
        <v>13</v>
      </c>
      <c r="AA85" s="31">
        <v>13</v>
      </c>
      <c r="AB85" s="32">
        <v>13</v>
      </c>
      <c r="AC85" s="27" t="str">
        <v/>
      </c>
      <c r="AD85" s="28" t="str">
        <v/>
      </c>
      <c r="AE85" s="28" t="str">
        <v/>
      </c>
      <c r="AF85" s="28" t="str">
        <v/>
      </c>
      <c r="AG85" s="28" t="str">
        <v/>
      </c>
      <c r="AH85" s="29" t="str">
        <v/>
      </c>
      <c r="AI85" s="30" t="str">
        <v/>
      </c>
      <c r="AJ85" s="31" t="str">
        <v/>
      </c>
      <c r="AK85" s="31" t="str">
        <v/>
      </c>
      <c r="AL85" s="31" t="str">
        <v/>
      </c>
      <c r="AM85" s="31" t="str">
        <v/>
      </c>
      <c r="AN85" s="32" t="str">
        <v/>
      </c>
      <c r="AO85" s="27" t="str">
        <v/>
      </c>
      <c r="AP85" s="28" t="str">
        <v/>
      </c>
      <c r="AQ85" s="28" t="str">
        <v/>
      </c>
      <c r="AR85" s="28" t="str">
        <v/>
      </c>
      <c r="AS85" s="28" t="str">
        <v/>
      </c>
      <c r="AT85" s="29" t="str">
        <v/>
      </c>
      <c r="AU85" s="30" t="str">
        <v/>
      </c>
      <c r="AV85" s="31" t="str">
        <v/>
      </c>
      <c r="AW85" s="31" t="str">
        <v/>
      </c>
      <c r="AX85" s="31" t="str">
        <v/>
      </c>
      <c r="AY85" s="31" t="str">
        <v/>
      </c>
      <c r="AZ85" s="32" t="str">
        <v/>
      </c>
      <c r="BA85" s="27" t="str">
        <v/>
      </c>
      <c r="BB85" s="28" t="str">
        <v/>
      </c>
      <c r="BC85" s="28" t="str">
        <v/>
      </c>
      <c r="BD85" s="28" t="str">
        <v/>
      </c>
      <c r="BE85" s="28" t="str">
        <v/>
      </c>
      <c r="BF85" s="29" t="str">
        <v/>
      </c>
      <c r="BG85" s="30" t="str">
        <v/>
      </c>
      <c r="BH85" s="31" t="str">
        <v/>
      </c>
      <c r="BI85" s="31" t="str">
        <v/>
      </c>
      <c r="BJ85" s="31" t="str">
        <v/>
      </c>
      <c r="BK85" s="31" t="str">
        <v/>
      </c>
      <c r="BL85" s="32" t="str">
        <v/>
      </c>
      <c r="BM85" s="26">
        <f>SUM(S85,Y85,AE85,AK85,AQ85,AW85,BC85,BI85)</f>
      </c>
      <c r="BN85" s="26">
        <f>SUM(T85,Z85,AF85,AL85,AR85,AX85,BD85,BJ85)</f>
      </c>
      <c r="BO85" s="26">
        <f>SUM(U85,AA85,AG85,AM85,AS85,AY85,BE85,BK85)</f>
      </c>
      <c r="BP85" s="26">
        <f>SUM(V85,AB85,AH85,AN85,AT85,AZ85,BF85,BL85)</f>
      </c>
      <c r="BQ85" s="26">
        <f>MAX(BM85:BO85)</f>
      </c>
      <c r="BR85" s="26">
        <f>MIN(BM85:BO85)</f>
      </c>
      <c r="BS85" s="33">
        <f>IF(H85&gt;0,(BQ85*SQRT(3)*IF(N85&gt;0,N85,IF(O85&gt;0,O85,IF(P85&gt;0,P85,415)))/(H85*1000))*100,0)</f>
      </c>
      <c r="BT85" s="33">
        <f>IF(BS85&gt;70,"Upgrade","OK - No Upgrade")</f>
      </c>
      <c r="BU85" s="33">
        <f>IF(IF(AVERAGE(BM85:BO85)&gt;0,((BQ85-AVERAGE(BM85:BO85))/AVERAGE(BM85:BO85))*100,0)&gt;10,"Need to Balance","OK - Balanced")</f>
      </c>
    </row>
    <row r="86" ht="15.75" customHeight="1">
      <c r="A86" s="26" t="str">
        <v>Hijermat</v>
      </c>
      <c r="B86" s="26" t="str">
        <v>AL-NUJAYD</v>
      </c>
      <c r="C86" s="26" t="str">
        <v>K_LN04</v>
      </c>
      <c r="D86" s="26" t="str">
        <v>23.402494, 56.728025</v>
      </c>
      <c r="E86" s="26" t="str">
        <v>1042</v>
      </c>
      <c r="F86" s="26" t="str">
        <v>Pole (PMT)</v>
      </c>
      <c r="G86" s="26" t="str">
        <v/>
      </c>
      <c r="H86" s="26">
        <v>100</v>
      </c>
      <c r="I86" s="26" t="str">
        <v>24/05/2026, 17:20</v>
      </c>
      <c r="J86" s="26">
        <v>1</v>
      </c>
      <c r="K86" s="26">
        <v>246</v>
      </c>
      <c r="L86" s="26">
        <v>244</v>
      </c>
      <c r="M86" s="26">
        <v>244</v>
      </c>
      <c r="N86" s="26">
        <v>423</v>
      </c>
      <c r="O86" s="26">
        <v>423</v>
      </c>
      <c r="P86" s="26">
        <v>422</v>
      </c>
      <c r="Q86" s="27" t="str">
        <v>120 mm²</v>
      </c>
      <c r="R86" s="28" t="str">
        <v>Cu</v>
      </c>
      <c r="S86" s="28">
        <v>16</v>
      </c>
      <c r="T86" s="28">
        <v>47</v>
      </c>
      <c r="U86" s="28">
        <v>63</v>
      </c>
      <c r="V86" s="29">
        <v>44</v>
      </c>
      <c r="W86" s="30" t="str">
        <v/>
      </c>
      <c r="X86" s="31" t="str">
        <v/>
      </c>
      <c r="Y86" s="31" t="str">
        <v/>
      </c>
      <c r="Z86" s="31" t="str">
        <v/>
      </c>
      <c r="AA86" s="31" t="str">
        <v/>
      </c>
      <c r="AB86" s="32" t="str">
        <v/>
      </c>
      <c r="AC86" s="27" t="str">
        <v/>
      </c>
      <c r="AD86" s="28" t="str">
        <v/>
      </c>
      <c r="AE86" s="28" t="str">
        <v/>
      </c>
      <c r="AF86" s="28" t="str">
        <v/>
      </c>
      <c r="AG86" s="28" t="str">
        <v/>
      </c>
      <c r="AH86" s="29" t="str">
        <v/>
      </c>
      <c r="AI86" s="30" t="str">
        <v/>
      </c>
      <c r="AJ86" s="31" t="str">
        <v/>
      </c>
      <c r="AK86" s="31" t="str">
        <v/>
      </c>
      <c r="AL86" s="31" t="str">
        <v/>
      </c>
      <c r="AM86" s="31" t="str">
        <v/>
      </c>
      <c r="AN86" s="32" t="str">
        <v/>
      </c>
      <c r="AO86" s="27" t="str">
        <v/>
      </c>
      <c r="AP86" s="28" t="str">
        <v/>
      </c>
      <c r="AQ86" s="28" t="str">
        <v/>
      </c>
      <c r="AR86" s="28" t="str">
        <v/>
      </c>
      <c r="AS86" s="28" t="str">
        <v/>
      </c>
      <c r="AT86" s="29" t="str">
        <v/>
      </c>
      <c r="AU86" s="30" t="str">
        <v/>
      </c>
      <c r="AV86" s="31" t="str">
        <v/>
      </c>
      <c r="AW86" s="31" t="str">
        <v/>
      </c>
      <c r="AX86" s="31" t="str">
        <v/>
      </c>
      <c r="AY86" s="31" t="str">
        <v/>
      </c>
      <c r="AZ86" s="32" t="str">
        <v/>
      </c>
      <c r="BA86" s="27" t="str">
        <v/>
      </c>
      <c r="BB86" s="28" t="str">
        <v/>
      </c>
      <c r="BC86" s="28" t="str">
        <v/>
      </c>
      <c r="BD86" s="28" t="str">
        <v/>
      </c>
      <c r="BE86" s="28" t="str">
        <v/>
      </c>
      <c r="BF86" s="29" t="str">
        <v/>
      </c>
      <c r="BG86" s="30" t="str">
        <v/>
      </c>
      <c r="BH86" s="31" t="str">
        <v/>
      </c>
      <c r="BI86" s="31" t="str">
        <v/>
      </c>
      <c r="BJ86" s="31" t="str">
        <v/>
      </c>
      <c r="BK86" s="31" t="str">
        <v/>
      </c>
      <c r="BL86" s="32" t="str">
        <v/>
      </c>
      <c r="BM86" s="26">
        <f>SUM(S86,Y86,AE86,AK86,AQ86,AW86,BC86,BI86)</f>
      </c>
      <c r="BN86" s="26">
        <f>SUM(T86,Z86,AF86,AL86,AR86,AX86,BD86,BJ86)</f>
      </c>
      <c r="BO86" s="26">
        <f>SUM(U86,AA86,AG86,AM86,AS86,AY86,BE86,BK86)</f>
      </c>
      <c r="BP86" s="26">
        <f>SUM(V86,AB86,AH86,AN86,AT86,AZ86,BF86,BL86)</f>
      </c>
      <c r="BQ86" s="26">
        <f>MAX(BM86:BO86)</f>
      </c>
      <c r="BR86" s="26">
        <f>MIN(BM86:BO86)</f>
      </c>
      <c r="BS86" s="33">
        <f>IF(H86&gt;0,(BQ86*SQRT(3)*IF(N86&gt;0,N86,IF(O86&gt;0,O86,IF(P86&gt;0,P86,415)))/(H86*1000))*100,0)</f>
      </c>
      <c r="BT86" s="33">
        <f>IF(BS86&gt;70,"Upgrade","OK - No Upgrade")</f>
      </c>
      <c r="BU86" s="33">
        <f>IF(IF(AVERAGE(BM86:BO86)&gt;0,((BQ86-AVERAGE(BM86:BO86))/AVERAGE(BM86:BO86))*100,0)&gt;10,"Need to Balance","OK - Balanced")</f>
      </c>
    </row>
    <row r="87" ht="15.75" customHeight="1">
      <c r="A87" s="26" t="str">
        <v>Hijermat</v>
      </c>
      <c r="B87" s="26" t="str">
        <v>AL-NUJAYD</v>
      </c>
      <c r="C87" s="26" t="str">
        <v>K_LN04</v>
      </c>
      <c r="D87" s="26" t="str">
        <v>23.519301, 56.88839</v>
      </c>
      <c r="E87" s="26" t="str">
        <v>1043</v>
      </c>
      <c r="F87" s="26" t="str">
        <v>Pole (PMT)</v>
      </c>
      <c r="G87" s="26" t="str">
        <v/>
      </c>
      <c r="H87" s="26">
        <v>200</v>
      </c>
      <c r="I87" s="26" t="str">
        <v>24/05/2026, 17:12</v>
      </c>
      <c r="J87" s="26">
        <v>1</v>
      </c>
      <c r="K87" s="26">
        <v>246</v>
      </c>
      <c r="L87" s="26">
        <v>246</v>
      </c>
      <c r="M87" s="26">
        <v>247</v>
      </c>
      <c r="N87" s="26">
        <v>427</v>
      </c>
      <c r="O87" s="26">
        <v>128</v>
      </c>
      <c r="P87" s="26">
        <v>428</v>
      </c>
      <c r="Q87" s="27" t="str">
        <v>185 mm²</v>
      </c>
      <c r="R87" s="28" t="str">
        <v>Cu</v>
      </c>
      <c r="S87" s="28">
        <v>44</v>
      </c>
      <c r="T87" s="28">
        <v>24</v>
      </c>
      <c r="U87" s="28">
        <v>28</v>
      </c>
      <c r="V87" s="29">
        <v>28</v>
      </c>
      <c r="W87" s="30" t="str">
        <v>185 mm²</v>
      </c>
      <c r="X87" s="31" t="str">
        <v>Cu</v>
      </c>
      <c r="Y87" s="31">
        <v>51</v>
      </c>
      <c r="Z87" s="31">
        <v>46</v>
      </c>
      <c r="AA87" s="31">
        <v>13</v>
      </c>
      <c r="AB87" s="32">
        <v>41</v>
      </c>
      <c r="AC87" s="27" t="str">
        <v/>
      </c>
      <c r="AD87" s="28" t="str">
        <v/>
      </c>
      <c r="AE87" s="28" t="str">
        <v/>
      </c>
      <c r="AF87" s="28" t="str">
        <v/>
      </c>
      <c r="AG87" s="28" t="str">
        <v/>
      </c>
      <c r="AH87" s="29" t="str">
        <v/>
      </c>
      <c r="AI87" s="30" t="str">
        <v/>
      </c>
      <c r="AJ87" s="31" t="str">
        <v/>
      </c>
      <c r="AK87" s="31" t="str">
        <v/>
      </c>
      <c r="AL87" s="31" t="str">
        <v/>
      </c>
      <c r="AM87" s="31" t="str">
        <v/>
      </c>
      <c r="AN87" s="32" t="str">
        <v/>
      </c>
      <c r="AO87" s="27" t="str">
        <v/>
      </c>
      <c r="AP87" s="28" t="str">
        <v/>
      </c>
      <c r="AQ87" s="28" t="str">
        <v/>
      </c>
      <c r="AR87" s="28" t="str">
        <v/>
      </c>
      <c r="AS87" s="28" t="str">
        <v/>
      </c>
      <c r="AT87" s="29" t="str">
        <v/>
      </c>
      <c r="AU87" s="30" t="str">
        <v/>
      </c>
      <c r="AV87" s="31" t="str">
        <v/>
      </c>
      <c r="AW87" s="31" t="str">
        <v/>
      </c>
      <c r="AX87" s="31" t="str">
        <v/>
      </c>
      <c r="AY87" s="31" t="str">
        <v/>
      </c>
      <c r="AZ87" s="32" t="str">
        <v/>
      </c>
      <c r="BA87" s="27" t="str">
        <v/>
      </c>
      <c r="BB87" s="28" t="str">
        <v/>
      </c>
      <c r="BC87" s="28" t="str">
        <v/>
      </c>
      <c r="BD87" s="28" t="str">
        <v/>
      </c>
      <c r="BE87" s="28" t="str">
        <v/>
      </c>
      <c r="BF87" s="29" t="str">
        <v/>
      </c>
      <c r="BG87" s="30" t="str">
        <v/>
      </c>
      <c r="BH87" s="31" t="str">
        <v/>
      </c>
      <c r="BI87" s="31" t="str">
        <v/>
      </c>
      <c r="BJ87" s="31" t="str">
        <v/>
      </c>
      <c r="BK87" s="31" t="str">
        <v/>
      </c>
      <c r="BL87" s="32" t="str">
        <v/>
      </c>
      <c r="BM87" s="26">
        <f>SUM(S87,Y87,AE87,AK87,AQ87,AW87,BC87,BI87)</f>
      </c>
      <c r="BN87" s="26">
        <f>SUM(T87,Z87,AF87,AL87,AR87,AX87,BD87,BJ87)</f>
      </c>
      <c r="BO87" s="26">
        <f>SUM(U87,AA87,AG87,AM87,AS87,AY87,BE87,BK87)</f>
      </c>
      <c r="BP87" s="26">
        <f>SUM(V87,AB87,AH87,AN87,AT87,AZ87,BF87,BL87)</f>
      </c>
      <c r="BQ87" s="26">
        <f>MAX(BM87:BO87)</f>
      </c>
      <c r="BR87" s="26">
        <f>MIN(BM87:BO87)</f>
      </c>
      <c r="BS87" s="33">
        <f>IF(H87&gt;0,(BQ87*SQRT(3)*IF(N87&gt;0,N87,IF(O87&gt;0,O87,IF(P87&gt;0,P87,415)))/(H87*1000))*100,0)</f>
      </c>
      <c r="BT87" s="33">
        <f>IF(BS87&gt;70,"Upgrade","OK - No Upgrade")</f>
      </c>
      <c r="BU87" s="33">
        <f>IF(IF(AVERAGE(BM87:BO87)&gt;0,((BQ87-AVERAGE(BM87:BO87))/AVERAGE(BM87:BO87))*100,0)&gt;10,"Need to Balance","OK - Balanced")</f>
      </c>
    </row>
    <row r="88" ht="15.75" customHeight="1">
      <c r="A88" s="26" t="str">
        <v>Hijermat</v>
      </c>
      <c r="B88" s="26" t="str">
        <v>AL-NUJAYD</v>
      </c>
      <c r="C88" s="26" t="str">
        <v>K_LN04</v>
      </c>
      <c r="D88" s="26" t="str">
        <v>23.519301, 56.88839</v>
      </c>
      <c r="E88" s="26" t="str">
        <v>4511</v>
      </c>
      <c r="F88" s="26" t="str">
        <v>Pole (PMT)</v>
      </c>
      <c r="G88" s="26" t="str">
        <v/>
      </c>
      <c r="H88" s="26">
        <v>100</v>
      </c>
      <c r="I88" s="26" t="str">
        <v>24/05/2026, 16:50</v>
      </c>
      <c r="J88" s="26">
        <v>1</v>
      </c>
      <c r="K88" s="26">
        <v>241</v>
      </c>
      <c r="L88" s="26">
        <v>242</v>
      </c>
      <c r="M88" s="26">
        <v>238</v>
      </c>
      <c r="N88" s="26">
        <v>429</v>
      </c>
      <c r="O88" s="26">
        <v>425</v>
      </c>
      <c r="P88" s="26">
        <v>427</v>
      </c>
      <c r="Q88" s="27" t="str">
        <v>120 mm²</v>
      </c>
      <c r="R88" s="28" t="str">
        <v>Cu</v>
      </c>
      <c r="S88" s="28">
        <v>0</v>
      </c>
      <c r="T88" s="28">
        <v>0</v>
      </c>
      <c r="U88" s="28">
        <v>0</v>
      </c>
      <c r="V88" s="29">
        <v>0</v>
      </c>
      <c r="W88" s="30" t="str">
        <v/>
      </c>
      <c r="X88" s="31" t="str">
        <v/>
      </c>
      <c r="Y88" s="31" t="str">
        <v/>
      </c>
      <c r="Z88" s="31" t="str">
        <v/>
      </c>
      <c r="AA88" s="31" t="str">
        <v/>
      </c>
      <c r="AB88" s="32" t="str">
        <v/>
      </c>
      <c r="AC88" s="27" t="str">
        <v/>
      </c>
      <c r="AD88" s="28" t="str">
        <v/>
      </c>
      <c r="AE88" s="28" t="str">
        <v/>
      </c>
      <c r="AF88" s="28" t="str">
        <v/>
      </c>
      <c r="AG88" s="28" t="str">
        <v/>
      </c>
      <c r="AH88" s="29" t="str">
        <v/>
      </c>
      <c r="AI88" s="30" t="str">
        <v/>
      </c>
      <c r="AJ88" s="31" t="str">
        <v/>
      </c>
      <c r="AK88" s="31" t="str">
        <v/>
      </c>
      <c r="AL88" s="31" t="str">
        <v/>
      </c>
      <c r="AM88" s="31" t="str">
        <v/>
      </c>
      <c r="AN88" s="32" t="str">
        <v/>
      </c>
      <c r="AO88" s="27" t="str">
        <v/>
      </c>
      <c r="AP88" s="28" t="str">
        <v/>
      </c>
      <c r="AQ88" s="28" t="str">
        <v/>
      </c>
      <c r="AR88" s="28" t="str">
        <v/>
      </c>
      <c r="AS88" s="28" t="str">
        <v/>
      </c>
      <c r="AT88" s="29" t="str">
        <v/>
      </c>
      <c r="AU88" s="30" t="str">
        <v/>
      </c>
      <c r="AV88" s="31" t="str">
        <v/>
      </c>
      <c r="AW88" s="31" t="str">
        <v/>
      </c>
      <c r="AX88" s="31" t="str">
        <v/>
      </c>
      <c r="AY88" s="31" t="str">
        <v/>
      </c>
      <c r="AZ88" s="32" t="str">
        <v/>
      </c>
      <c r="BA88" s="27" t="str">
        <v/>
      </c>
      <c r="BB88" s="28" t="str">
        <v/>
      </c>
      <c r="BC88" s="28" t="str">
        <v/>
      </c>
      <c r="BD88" s="28" t="str">
        <v/>
      </c>
      <c r="BE88" s="28" t="str">
        <v/>
      </c>
      <c r="BF88" s="29" t="str">
        <v/>
      </c>
      <c r="BG88" s="30" t="str">
        <v/>
      </c>
      <c r="BH88" s="31" t="str">
        <v/>
      </c>
      <c r="BI88" s="31" t="str">
        <v/>
      </c>
      <c r="BJ88" s="31" t="str">
        <v/>
      </c>
      <c r="BK88" s="31" t="str">
        <v/>
      </c>
      <c r="BL88" s="32" t="str">
        <v/>
      </c>
      <c r="BM88" s="26">
        <f>SUM(S88,Y88,AE88,AK88,AQ88,AW88,BC88,BI88)</f>
      </c>
      <c r="BN88" s="26">
        <f>SUM(T88,Z88,AF88,AL88,AR88,AX88,BD88,BJ88)</f>
      </c>
      <c r="BO88" s="26">
        <f>SUM(U88,AA88,AG88,AM88,AS88,AY88,BE88,BK88)</f>
      </c>
      <c r="BP88" s="26">
        <f>SUM(V88,AB88,AH88,AN88,AT88,AZ88,BF88,BL88)</f>
      </c>
      <c r="BQ88" s="26">
        <f>MAX(BM88:BO88)</f>
      </c>
      <c r="BR88" s="26">
        <f>MIN(BM88:BO88)</f>
      </c>
      <c r="BS88" s="33">
        <f>IF(H88&gt;0,(BQ88*SQRT(3)*IF(N88&gt;0,N88,IF(O88&gt;0,O88,IF(P88&gt;0,P88,415)))/(H88*1000))*100,0)</f>
      </c>
      <c r="BT88" s="33">
        <f>IF(BS88&gt;70,"Upgrade","OK - No Upgrade")</f>
      </c>
      <c r="BU88" s="33">
        <f>IF(IF(AVERAGE(BM88:BO88)&gt;0,((BQ88-AVERAGE(BM88:BO88))/AVERAGE(BM88:BO88))*100,0)&gt;10,"Need to Balance","OK - Balanced")</f>
      </c>
    </row>
    <row r="89" ht="15.75" customHeight="1">
      <c r="A89" s="26" t="str">
        <v>Hijermat</v>
      </c>
      <c r="B89" s="26" t="str">
        <v>AL-NUJAYD</v>
      </c>
      <c r="C89" s="26" t="str">
        <v>K_LN04</v>
      </c>
      <c r="D89" s="26" t="str">
        <v>23.583784, 56.882196</v>
      </c>
      <c r="E89" s="26" t="str">
        <v>04668</v>
      </c>
      <c r="F89" s="26" t="str">
        <v>Pole (PMT)</v>
      </c>
      <c r="G89" s="26" t="str">
        <v/>
      </c>
      <c r="H89" s="26">
        <v>100</v>
      </c>
      <c r="I89" s="26" t="str">
        <v>24/05/2026, 16:32</v>
      </c>
      <c r="J89" s="26">
        <v>1</v>
      </c>
      <c r="K89" s="26">
        <v>243</v>
      </c>
      <c r="L89" s="26">
        <v>244</v>
      </c>
      <c r="M89" s="26">
        <v>244</v>
      </c>
      <c r="N89" s="26">
        <v>421</v>
      </c>
      <c r="O89" s="26">
        <v>422</v>
      </c>
      <c r="P89" s="26">
        <v>424</v>
      </c>
      <c r="Q89" s="27" t="str">
        <v>185 mm²</v>
      </c>
      <c r="R89" s="28" t="str">
        <v>Cu</v>
      </c>
      <c r="S89" s="28">
        <v>0</v>
      </c>
      <c r="T89" s="28">
        <v>0</v>
      </c>
      <c r="U89" s="28">
        <v>0</v>
      </c>
      <c r="V89" s="29">
        <v>0</v>
      </c>
      <c r="W89" s="30" t="str">
        <v/>
      </c>
      <c r="X89" s="31" t="str">
        <v/>
      </c>
      <c r="Y89" s="31" t="str">
        <v/>
      </c>
      <c r="Z89" s="31" t="str">
        <v/>
      </c>
      <c r="AA89" s="31" t="str">
        <v/>
      </c>
      <c r="AB89" s="32" t="str">
        <v/>
      </c>
      <c r="AC89" s="27" t="str">
        <v/>
      </c>
      <c r="AD89" s="28" t="str">
        <v/>
      </c>
      <c r="AE89" s="28" t="str">
        <v/>
      </c>
      <c r="AF89" s="28" t="str">
        <v/>
      </c>
      <c r="AG89" s="28" t="str">
        <v/>
      </c>
      <c r="AH89" s="29" t="str">
        <v/>
      </c>
      <c r="AI89" s="30" t="str">
        <v/>
      </c>
      <c r="AJ89" s="31" t="str">
        <v/>
      </c>
      <c r="AK89" s="31" t="str">
        <v/>
      </c>
      <c r="AL89" s="31" t="str">
        <v/>
      </c>
      <c r="AM89" s="31" t="str">
        <v/>
      </c>
      <c r="AN89" s="32" t="str">
        <v/>
      </c>
      <c r="AO89" s="27" t="str">
        <v/>
      </c>
      <c r="AP89" s="28" t="str">
        <v/>
      </c>
      <c r="AQ89" s="28" t="str">
        <v/>
      </c>
      <c r="AR89" s="28" t="str">
        <v/>
      </c>
      <c r="AS89" s="28" t="str">
        <v/>
      </c>
      <c r="AT89" s="29" t="str">
        <v/>
      </c>
      <c r="AU89" s="30" t="str">
        <v/>
      </c>
      <c r="AV89" s="31" t="str">
        <v/>
      </c>
      <c r="AW89" s="31" t="str">
        <v/>
      </c>
      <c r="AX89" s="31" t="str">
        <v/>
      </c>
      <c r="AY89" s="31" t="str">
        <v/>
      </c>
      <c r="AZ89" s="32" t="str">
        <v/>
      </c>
      <c r="BA89" s="27" t="str">
        <v/>
      </c>
      <c r="BB89" s="28" t="str">
        <v/>
      </c>
      <c r="BC89" s="28" t="str">
        <v/>
      </c>
      <c r="BD89" s="28" t="str">
        <v/>
      </c>
      <c r="BE89" s="28" t="str">
        <v/>
      </c>
      <c r="BF89" s="29" t="str">
        <v/>
      </c>
      <c r="BG89" s="30" t="str">
        <v/>
      </c>
      <c r="BH89" s="31" t="str">
        <v/>
      </c>
      <c r="BI89" s="31" t="str">
        <v/>
      </c>
      <c r="BJ89" s="31" t="str">
        <v/>
      </c>
      <c r="BK89" s="31" t="str">
        <v/>
      </c>
      <c r="BL89" s="32" t="str">
        <v/>
      </c>
      <c r="BM89" s="26">
        <f>SUM(S89,Y89,AE89,AK89,AQ89,AW89,BC89,BI89)</f>
      </c>
      <c r="BN89" s="26">
        <f>SUM(T89,Z89,AF89,AL89,AR89,AX89,BD89,BJ89)</f>
      </c>
      <c r="BO89" s="26">
        <f>SUM(U89,AA89,AG89,AM89,AS89,AY89,BE89,BK89)</f>
      </c>
      <c r="BP89" s="26">
        <f>SUM(V89,AB89,AH89,AN89,AT89,AZ89,BF89,BL89)</f>
      </c>
      <c r="BQ89" s="26">
        <f>MAX(BM89:BO89)</f>
      </c>
      <c r="BR89" s="26">
        <f>MIN(BM89:BO89)</f>
      </c>
      <c r="BS89" s="33">
        <f>IF(H89&gt;0,(BQ89*SQRT(3)*IF(N89&gt;0,N89,IF(O89&gt;0,O89,IF(P89&gt;0,P89,415)))/(H89*1000))*100,0)</f>
      </c>
      <c r="BT89" s="33">
        <f>IF(BS89&gt;70,"Upgrade","OK - No Upgrade")</f>
      </c>
      <c r="BU89" s="33">
        <f>IF(IF(AVERAGE(BM89:BO89)&gt;0,((BQ89-AVERAGE(BM89:BO89))/AVERAGE(BM89:BO89))*100,0)&gt;10,"Need to Balance","OK - Balanced")</f>
      </c>
    </row>
    <row r="90" ht="15.75" customHeight="1">
      <c r="A90" s="26" t="str">
        <v>Hijermat</v>
      </c>
      <c r="B90" s="26" t="str">
        <v>AL-NUJAYD</v>
      </c>
      <c r="C90" s="26" t="str">
        <v>K_LN04</v>
      </c>
      <c r="D90" s="26" t="str">
        <v>23.583784, 56.882196</v>
      </c>
      <c r="E90" s="26" t="str">
        <v>1054</v>
      </c>
      <c r="F90" s="26" t="str">
        <v>Pole (PMT)</v>
      </c>
      <c r="G90" s="26" t="str">
        <v/>
      </c>
      <c r="H90" s="26">
        <v>100</v>
      </c>
      <c r="I90" s="26" t="str">
        <v>24/05/2026, 16:24</v>
      </c>
      <c r="J90" s="26">
        <v>1</v>
      </c>
      <c r="K90" s="26">
        <v>243</v>
      </c>
      <c r="L90" s="26">
        <v>244</v>
      </c>
      <c r="M90" s="26">
        <v>242</v>
      </c>
      <c r="N90" s="26">
        <v>425</v>
      </c>
      <c r="O90" s="26">
        <v>427</v>
      </c>
      <c r="P90" s="26">
        <v>426</v>
      </c>
      <c r="Q90" s="27" t="str">
        <v>185 mm²</v>
      </c>
      <c r="R90" s="28" t="str">
        <v>Cu</v>
      </c>
      <c r="S90" s="28">
        <v>0</v>
      </c>
      <c r="T90" s="28">
        <v>0</v>
      </c>
      <c r="U90" s="28">
        <v>0</v>
      </c>
      <c r="V90" s="29">
        <v>0</v>
      </c>
      <c r="W90" s="30" t="str">
        <v/>
      </c>
      <c r="X90" s="31" t="str">
        <v/>
      </c>
      <c r="Y90" s="31" t="str">
        <v/>
      </c>
      <c r="Z90" s="31" t="str">
        <v/>
      </c>
      <c r="AA90" s="31" t="str">
        <v/>
      </c>
      <c r="AB90" s="32" t="str">
        <v/>
      </c>
      <c r="AC90" s="27" t="str">
        <v/>
      </c>
      <c r="AD90" s="28" t="str">
        <v/>
      </c>
      <c r="AE90" s="28" t="str">
        <v/>
      </c>
      <c r="AF90" s="28" t="str">
        <v/>
      </c>
      <c r="AG90" s="28" t="str">
        <v/>
      </c>
      <c r="AH90" s="29" t="str">
        <v/>
      </c>
      <c r="AI90" s="30" t="str">
        <v/>
      </c>
      <c r="AJ90" s="31" t="str">
        <v/>
      </c>
      <c r="AK90" s="31" t="str">
        <v/>
      </c>
      <c r="AL90" s="31" t="str">
        <v/>
      </c>
      <c r="AM90" s="31" t="str">
        <v/>
      </c>
      <c r="AN90" s="32" t="str">
        <v/>
      </c>
      <c r="AO90" s="27" t="str">
        <v/>
      </c>
      <c r="AP90" s="28" t="str">
        <v/>
      </c>
      <c r="AQ90" s="28" t="str">
        <v/>
      </c>
      <c r="AR90" s="28" t="str">
        <v/>
      </c>
      <c r="AS90" s="28" t="str">
        <v/>
      </c>
      <c r="AT90" s="29" t="str">
        <v/>
      </c>
      <c r="AU90" s="30" t="str">
        <v/>
      </c>
      <c r="AV90" s="31" t="str">
        <v/>
      </c>
      <c r="AW90" s="31" t="str">
        <v/>
      </c>
      <c r="AX90" s="31" t="str">
        <v/>
      </c>
      <c r="AY90" s="31" t="str">
        <v/>
      </c>
      <c r="AZ90" s="32" t="str">
        <v/>
      </c>
      <c r="BA90" s="27" t="str">
        <v/>
      </c>
      <c r="BB90" s="28" t="str">
        <v/>
      </c>
      <c r="BC90" s="28" t="str">
        <v/>
      </c>
      <c r="BD90" s="28" t="str">
        <v/>
      </c>
      <c r="BE90" s="28" t="str">
        <v/>
      </c>
      <c r="BF90" s="29" t="str">
        <v/>
      </c>
      <c r="BG90" s="30" t="str">
        <v/>
      </c>
      <c r="BH90" s="31" t="str">
        <v/>
      </c>
      <c r="BI90" s="31" t="str">
        <v/>
      </c>
      <c r="BJ90" s="31" t="str">
        <v/>
      </c>
      <c r="BK90" s="31" t="str">
        <v/>
      </c>
      <c r="BL90" s="32" t="str">
        <v/>
      </c>
      <c r="BM90" s="26">
        <f>SUM(S90,Y90,AE90,AK90,AQ90,AW90,BC90,BI90)</f>
      </c>
      <c r="BN90" s="26">
        <f>SUM(T90,Z90,AF90,AL90,AR90,AX90,BD90,BJ90)</f>
      </c>
      <c r="BO90" s="26">
        <f>SUM(U90,AA90,AG90,AM90,AS90,AY90,BE90,BK90)</f>
      </c>
      <c r="BP90" s="26">
        <f>SUM(V90,AB90,AH90,AN90,AT90,AZ90,BF90,BL90)</f>
      </c>
      <c r="BQ90" s="26">
        <f>MAX(BM90:BO90)</f>
      </c>
      <c r="BR90" s="26">
        <f>MIN(BM90:BO90)</f>
      </c>
      <c r="BS90" s="33">
        <f>IF(H90&gt;0,(BQ90*SQRT(3)*IF(N90&gt;0,N90,IF(O90&gt;0,O90,IF(P90&gt;0,P90,415)))/(H90*1000))*100,0)</f>
      </c>
      <c r="BT90" s="33">
        <f>IF(BS90&gt;70,"Upgrade","OK - No Upgrade")</f>
      </c>
      <c r="BU90" s="33">
        <f>IF(IF(AVERAGE(BM90:BO90)&gt;0,((BQ90-AVERAGE(BM90:BO90))/AVERAGE(BM90:BO90))*100,0)&gt;10,"Need to Balance","OK - Balanced")</f>
      </c>
    </row>
    <row r="91" ht="15.75" customHeight="1">
      <c r="A91" s="26" t="str">
        <v>Hijermat</v>
      </c>
      <c r="B91" s="26" t="str">
        <v>AL-NUJAYD</v>
      </c>
      <c r="C91" s="26" t="str">
        <v>K_LN04</v>
      </c>
      <c r="D91" s="26" t="str">
        <v>23.583784, 56.882196</v>
      </c>
      <c r="E91" s="26" t="str">
        <v>1669</v>
      </c>
      <c r="F91" s="26" t="str">
        <v>Pole (PMT)</v>
      </c>
      <c r="G91" s="26" t="str">
        <v/>
      </c>
      <c r="H91" s="26">
        <v>50</v>
      </c>
      <c r="I91" s="26" t="str">
        <v>24/05/2026, 16:23</v>
      </c>
      <c r="J91" s="26">
        <v>1</v>
      </c>
      <c r="K91" s="26">
        <v>244</v>
      </c>
      <c r="L91" s="26">
        <v>243</v>
      </c>
      <c r="M91" s="26">
        <v>243</v>
      </c>
      <c r="N91" s="26">
        <v>426</v>
      </c>
      <c r="O91" s="26">
        <v>424</v>
      </c>
      <c r="P91" s="26">
        <v>425</v>
      </c>
      <c r="Q91" s="27" t="str">
        <v>120 mm²</v>
      </c>
      <c r="R91" s="28" t="str">
        <v>Cu</v>
      </c>
      <c r="S91" s="28">
        <v>0</v>
      </c>
      <c r="T91" s="28">
        <v>0</v>
      </c>
      <c r="U91" s="28">
        <v>0</v>
      </c>
      <c r="V91" s="29">
        <v>0</v>
      </c>
      <c r="W91" s="30" t="str">
        <v/>
      </c>
      <c r="X91" s="31" t="str">
        <v/>
      </c>
      <c r="Y91" s="31" t="str">
        <v/>
      </c>
      <c r="Z91" s="31" t="str">
        <v/>
      </c>
      <c r="AA91" s="31" t="str">
        <v/>
      </c>
      <c r="AB91" s="32" t="str">
        <v/>
      </c>
      <c r="AC91" s="27" t="str">
        <v/>
      </c>
      <c r="AD91" s="28" t="str">
        <v/>
      </c>
      <c r="AE91" s="28" t="str">
        <v/>
      </c>
      <c r="AF91" s="28" t="str">
        <v/>
      </c>
      <c r="AG91" s="28" t="str">
        <v/>
      </c>
      <c r="AH91" s="29" t="str">
        <v/>
      </c>
      <c r="AI91" s="30" t="str">
        <v/>
      </c>
      <c r="AJ91" s="31" t="str">
        <v/>
      </c>
      <c r="AK91" s="31" t="str">
        <v/>
      </c>
      <c r="AL91" s="31" t="str">
        <v/>
      </c>
      <c r="AM91" s="31" t="str">
        <v/>
      </c>
      <c r="AN91" s="32" t="str">
        <v/>
      </c>
      <c r="AO91" s="27" t="str">
        <v/>
      </c>
      <c r="AP91" s="28" t="str">
        <v/>
      </c>
      <c r="AQ91" s="28" t="str">
        <v/>
      </c>
      <c r="AR91" s="28" t="str">
        <v/>
      </c>
      <c r="AS91" s="28" t="str">
        <v/>
      </c>
      <c r="AT91" s="29" t="str">
        <v/>
      </c>
      <c r="AU91" s="30" t="str">
        <v/>
      </c>
      <c r="AV91" s="31" t="str">
        <v/>
      </c>
      <c r="AW91" s="31" t="str">
        <v/>
      </c>
      <c r="AX91" s="31" t="str">
        <v/>
      </c>
      <c r="AY91" s="31" t="str">
        <v/>
      </c>
      <c r="AZ91" s="32" t="str">
        <v/>
      </c>
      <c r="BA91" s="27" t="str">
        <v/>
      </c>
      <c r="BB91" s="28" t="str">
        <v/>
      </c>
      <c r="BC91" s="28" t="str">
        <v/>
      </c>
      <c r="BD91" s="28" t="str">
        <v/>
      </c>
      <c r="BE91" s="28" t="str">
        <v/>
      </c>
      <c r="BF91" s="29" t="str">
        <v/>
      </c>
      <c r="BG91" s="30" t="str">
        <v/>
      </c>
      <c r="BH91" s="31" t="str">
        <v/>
      </c>
      <c r="BI91" s="31" t="str">
        <v/>
      </c>
      <c r="BJ91" s="31" t="str">
        <v/>
      </c>
      <c r="BK91" s="31" t="str">
        <v/>
      </c>
      <c r="BL91" s="32" t="str">
        <v/>
      </c>
      <c r="BM91" s="26">
        <f>SUM(S91,Y91,AE91,AK91,AQ91,AW91,BC91,BI91)</f>
      </c>
      <c r="BN91" s="26">
        <f>SUM(T91,Z91,AF91,AL91,AR91,AX91,BD91,BJ91)</f>
      </c>
      <c r="BO91" s="26">
        <f>SUM(U91,AA91,AG91,AM91,AS91,AY91,BE91,BK91)</f>
      </c>
      <c r="BP91" s="26">
        <f>SUM(V91,AB91,AH91,AN91,AT91,AZ91,BF91,BL91)</f>
      </c>
      <c r="BQ91" s="26">
        <f>MAX(BM91:BO91)</f>
      </c>
      <c r="BR91" s="26">
        <f>MIN(BM91:BO91)</f>
      </c>
      <c r="BS91" s="33">
        <f>IF(H91&gt;0,(BQ91*SQRT(3)*IF(N91&gt;0,N91,IF(O91&gt;0,O91,IF(P91&gt;0,P91,415)))/(H91*1000))*100,0)</f>
      </c>
      <c r="BT91" s="33">
        <f>IF(BS91&gt;70,"Upgrade","OK - No Upgrade")</f>
      </c>
      <c r="BU91" s="33">
        <f>IF(IF(AVERAGE(BM91:BO91)&gt;0,((BQ91-AVERAGE(BM91:BO91))/AVERAGE(BM91:BO91))*100,0)&gt;10,"Need to Balance","OK - Balanced")</f>
      </c>
    </row>
    <row r="92" ht="15.75" customHeight="1">
      <c r="A92" s="26" t="str">
        <v>Hijermat</v>
      </c>
      <c r="B92" s="26" t="str">
        <v>AL-NUJAYD</v>
      </c>
      <c r="C92" s="26" t="str">
        <v>K_LN04</v>
      </c>
      <c r="D92" s="26" t="str">
        <v>23.583784, 56.882196</v>
      </c>
      <c r="E92" s="26" t="str">
        <v>1053</v>
      </c>
      <c r="F92" s="26" t="str">
        <v>Pole (PMT)</v>
      </c>
      <c r="G92" s="26" t="str">
        <v/>
      </c>
      <c r="H92" s="26">
        <v>100</v>
      </c>
      <c r="I92" s="26" t="str">
        <v>24/05/2026, 16:22</v>
      </c>
      <c r="J92" s="26">
        <v>1</v>
      </c>
      <c r="K92" s="26">
        <v>244</v>
      </c>
      <c r="L92" s="26">
        <v>243</v>
      </c>
      <c r="M92" s="26">
        <v>243</v>
      </c>
      <c r="N92" s="26">
        <v>426</v>
      </c>
      <c r="O92" s="26">
        <v>424</v>
      </c>
      <c r="P92" s="26">
        <v>425</v>
      </c>
      <c r="Q92" s="27" t="str">
        <v>120 mm²</v>
      </c>
      <c r="R92" s="28" t="str">
        <v>Cu</v>
      </c>
      <c r="S92" s="28">
        <v>0</v>
      </c>
      <c r="T92" s="28">
        <v>0</v>
      </c>
      <c r="U92" s="28">
        <v>0</v>
      </c>
      <c r="V92" s="29">
        <v>0</v>
      </c>
      <c r="W92" s="30" t="str">
        <v/>
      </c>
      <c r="X92" s="31" t="str">
        <v/>
      </c>
      <c r="Y92" s="31" t="str">
        <v/>
      </c>
      <c r="Z92" s="31" t="str">
        <v/>
      </c>
      <c r="AA92" s="31" t="str">
        <v/>
      </c>
      <c r="AB92" s="32" t="str">
        <v/>
      </c>
      <c r="AC92" s="27" t="str">
        <v/>
      </c>
      <c r="AD92" s="28" t="str">
        <v/>
      </c>
      <c r="AE92" s="28" t="str">
        <v/>
      </c>
      <c r="AF92" s="28" t="str">
        <v/>
      </c>
      <c r="AG92" s="28" t="str">
        <v/>
      </c>
      <c r="AH92" s="29" t="str">
        <v/>
      </c>
      <c r="AI92" s="30" t="str">
        <v/>
      </c>
      <c r="AJ92" s="31" t="str">
        <v/>
      </c>
      <c r="AK92" s="31" t="str">
        <v/>
      </c>
      <c r="AL92" s="31" t="str">
        <v/>
      </c>
      <c r="AM92" s="31" t="str">
        <v/>
      </c>
      <c r="AN92" s="32" t="str">
        <v/>
      </c>
      <c r="AO92" s="27" t="str">
        <v/>
      </c>
      <c r="AP92" s="28" t="str">
        <v/>
      </c>
      <c r="AQ92" s="28" t="str">
        <v/>
      </c>
      <c r="AR92" s="28" t="str">
        <v/>
      </c>
      <c r="AS92" s="28" t="str">
        <v/>
      </c>
      <c r="AT92" s="29" t="str">
        <v/>
      </c>
      <c r="AU92" s="30" t="str">
        <v/>
      </c>
      <c r="AV92" s="31" t="str">
        <v/>
      </c>
      <c r="AW92" s="31" t="str">
        <v/>
      </c>
      <c r="AX92" s="31" t="str">
        <v/>
      </c>
      <c r="AY92" s="31" t="str">
        <v/>
      </c>
      <c r="AZ92" s="32" t="str">
        <v/>
      </c>
      <c r="BA92" s="27" t="str">
        <v/>
      </c>
      <c r="BB92" s="28" t="str">
        <v/>
      </c>
      <c r="BC92" s="28" t="str">
        <v/>
      </c>
      <c r="BD92" s="28" t="str">
        <v/>
      </c>
      <c r="BE92" s="28" t="str">
        <v/>
      </c>
      <c r="BF92" s="29" t="str">
        <v/>
      </c>
      <c r="BG92" s="30" t="str">
        <v/>
      </c>
      <c r="BH92" s="31" t="str">
        <v/>
      </c>
      <c r="BI92" s="31" t="str">
        <v/>
      </c>
      <c r="BJ92" s="31" t="str">
        <v/>
      </c>
      <c r="BK92" s="31" t="str">
        <v/>
      </c>
      <c r="BL92" s="32" t="str">
        <v/>
      </c>
      <c r="BM92" s="26">
        <f>SUM(S92,Y92,AE92,AK92,AQ92,AW92,BC92,BI92)</f>
      </c>
      <c r="BN92" s="26">
        <f>SUM(T92,Z92,AF92,AL92,AR92,AX92,BD92,BJ92)</f>
      </c>
      <c r="BO92" s="26">
        <f>SUM(U92,AA92,AG92,AM92,AS92,AY92,BE92,BK92)</f>
      </c>
      <c r="BP92" s="26">
        <f>SUM(V92,AB92,AH92,AN92,AT92,AZ92,BF92,BL92)</f>
      </c>
      <c r="BQ92" s="26">
        <f>MAX(BM92:BO92)</f>
      </c>
      <c r="BR92" s="26">
        <f>MIN(BM92:BO92)</f>
      </c>
      <c r="BS92" s="33">
        <f>IF(H92&gt;0,(BQ92*SQRT(3)*IF(N92&gt;0,N92,IF(O92&gt;0,O92,IF(P92&gt;0,P92,415)))/(H92*1000))*100,0)</f>
      </c>
      <c r="BT92" s="33">
        <f>IF(BS92&gt;70,"Upgrade","OK - No Upgrade")</f>
      </c>
      <c r="BU92" s="33">
        <f>IF(IF(AVERAGE(BM92:BO92)&gt;0,((BQ92-AVERAGE(BM92:BO92))/AVERAGE(BM92:BO92))*100,0)&gt;10,"Need to Balance","OK - Balanced")</f>
      </c>
    </row>
    <row r="93" ht="15.75" customHeight="1">
      <c r="A93" s="26" t="str">
        <v>Hijermat</v>
      </c>
      <c r="B93" s="26" t="str">
        <v>AL-NUJAYD</v>
      </c>
      <c r="C93" s="26" t="str">
        <v>K_LN04</v>
      </c>
      <c r="D93" s="26" t="str">
        <v>23.583784, 56.882196</v>
      </c>
      <c r="E93" s="26" t="str">
        <v>4311</v>
      </c>
      <c r="F93" s="26" t="str">
        <v>Pole (PMT)</v>
      </c>
      <c r="G93" s="26" t="str">
        <v/>
      </c>
      <c r="H93" s="26">
        <v>100</v>
      </c>
      <c r="I93" s="26" t="str">
        <v>24/05/2026, 16:20</v>
      </c>
      <c r="J93" s="26">
        <v>1</v>
      </c>
      <c r="K93" s="26">
        <v>244</v>
      </c>
      <c r="L93" s="26">
        <v>243</v>
      </c>
      <c r="M93" s="26">
        <v>243</v>
      </c>
      <c r="N93" s="26">
        <v>426</v>
      </c>
      <c r="O93" s="26">
        <v>424</v>
      </c>
      <c r="P93" s="26">
        <v>425</v>
      </c>
      <c r="Q93" s="27" t="str">
        <v>120 mm²</v>
      </c>
      <c r="R93" s="28" t="str">
        <v>Cu</v>
      </c>
      <c r="S93" s="28">
        <v>0</v>
      </c>
      <c r="T93" s="28">
        <v>0</v>
      </c>
      <c r="U93" s="28">
        <v>0</v>
      </c>
      <c r="V93" s="29">
        <v>0</v>
      </c>
      <c r="W93" s="30" t="str">
        <v/>
      </c>
      <c r="X93" s="31" t="str">
        <v/>
      </c>
      <c r="Y93" s="31" t="str">
        <v/>
      </c>
      <c r="Z93" s="31" t="str">
        <v/>
      </c>
      <c r="AA93" s="31" t="str">
        <v/>
      </c>
      <c r="AB93" s="32" t="str">
        <v/>
      </c>
      <c r="AC93" s="27" t="str">
        <v/>
      </c>
      <c r="AD93" s="28" t="str">
        <v/>
      </c>
      <c r="AE93" s="28" t="str">
        <v/>
      </c>
      <c r="AF93" s="28" t="str">
        <v/>
      </c>
      <c r="AG93" s="28" t="str">
        <v/>
      </c>
      <c r="AH93" s="29" t="str">
        <v/>
      </c>
      <c r="AI93" s="30" t="str">
        <v/>
      </c>
      <c r="AJ93" s="31" t="str">
        <v/>
      </c>
      <c r="AK93" s="31" t="str">
        <v/>
      </c>
      <c r="AL93" s="31" t="str">
        <v/>
      </c>
      <c r="AM93" s="31" t="str">
        <v/>
      </c>
      <c r="AN93" s="32" t="str">
        <v/>
      </c>
      <c r="AO93" s="27" t="str">
        <v/>
      </c>
      <c r="AP93" s="28" t="str">
        <v/>
      </c>
      <c r="AQ93" s="28" t="str">
        <v/>
      </c>
      <c r="AR93" s="28" t="str">
        <v/>
      </c>
      <c r="AS93" s="28" t="str">
        <v/>
      </c>
      <c r="AT93" s="29" t="str">
        <v/>
      </c>
      <c r="AU93" s="30" t="str">
        <v/>
      </c>
      <c r="AV93" s="31" t="str">
        <v/>
      </c>
      <c r="AW93" s="31" t="str">
        <v/>
      </c>
      <c r="AX93" s="31" t="str">
        <v/>
      </c>
      <c r="AY93" s="31" t="str">
        <v/>
      </c>
      <c r="AZ93" s="32" t="str">
        <v/>
      </c>
      <c r="BA93" s="27" t="str">
        <v/>
      </c>
      <c r="BB93" s="28" t="str">
        <v/>
      </c>
      <c r="BC93" s="28" t="str">
        <v/>
      </c>
      <c r="BD93" s="28" t="str">
        <v/>
      </c>
      <c r="BE93" s="28" t="str">
        <v/>
      </c>
      <c r="BF93" s="29" t="str">
        <v/>
      </c>
      <c r="BG93" s="30" t="str">
        <v/>
      </c>
      <c r="BH93" s="31" t="str">
        <v/>
      </c>
      <c r="BI93" s="31" t="str">
        <v/>
      </c>
      <c r="BJ93" s="31" t="str">
        <v/>
      </c>
      <c r="BK93" s="31" t="str">
        <v/>
      </c>
      <c r="BL93" s="32" t="str">
        <v/>
      </c>
      <c r="BM93" s="26">
        <f>SUM(S93,Y93,AE93,AK93,AQ93,AW93,BC93,BI93)</f>
      </c>
      <c r="BN93" s="26">
        <f>SUM(T93,Z93,AF93,AL93,AR93,AX93,BD93,BJ93)</f>
      </c>
      <c r="BO93" s="26">
        <f>SUM(U93,AA93,AG93,AM93,AS93,AY93,BE93,BK93)</f>
      </c>
      <c r="BP93" s="26">
        <f>SUM(V93,AB93,AH93,AN93,AT93,AZ93,BF93,BL93)</f>
      </c>
      <c r="BQ93" s="26">
        <f>MAX(BM93:BO93)</f>
      </c>
      <c r="BR93" s="26">
        <f>MIN(BM93:BO93)</f>
      </c>
      <c r="BS93" s="33">
        <f>IF(H93&gt;0,(BQ93*SQRT(3)*IF(N93&gt;0,N93,IF(O93&gt;0,O93,IF(P93&gt;0,P93,415)))/(H93*1000))*100,0)</f>
      </c>
      <c r="BT93" s="33">
        <f>IF(BS93&gt;70,"Upgrade","OK - No Upgrade")</f>
      </c>
      <c r="BU93" s="33">
        <f>IF(IF(AVERAGE(BM93:BO93)&gt;0,((BQ93-AVERAGE(BM93:BO93))/AVERAGE(BM93:BO93))*100,0)&gt;10,"Need to Balance","OK - Balanced")</f>
      </c>
    </row>
    <row r="94" ht="15.75" customHeight="1">
      <c r="A94" s="26" t="str">
        <v>Hijermat</v>
      </c>
      <c r="B94" s="26" t="str">
        <v>AL-NUJAYD</v>
      </c>
      <c r="C94" s="26" t="str">
        <v>K_LN04</v>
      </c>
      <c r="D94" s="26" t="str">
        <v>23.583784, 56.882196</v>
      </c>
      <c r="E94" s="26" t="str">
        <v>1052</v>
      </c>
      <c r="F94" s="26" t="str">
        <v>Pole (PMT)</v>
      </c>
      <c r="G94" s="26" t="str">
        <v/>
      </c>
      <c r="H94" s="26">
        <v>200</v>
      </c>
      <c r="I94" s="26" t="str">
        <v>24/05/2026, 16:18</v>
      </c>
      <c r="J94" s="26">
        <v>1</v>
      </c>
      <c r="K94" s="26">
        <v>244</v>
      </c>
      <c r="L94" s="26">
        <v>243</v>
      </c>
      <c r="M94" s="26">
        <v>243</v>
      </c>
      <c r="N94" s="26">
        <v>426</v>
      </c>
      <c r="O94" s="26">
        <v>424</v>
      </c>
      <c r="P94" s="26">
        <v>426</v>
      </c>
      <c r="Q94" s="27" t="str">
        <v>120 mm²</v>
      </c>
      <c r="R94" s="28" t="str">
        <v>Cu</v>
      </c>
      <c r="S94" s="28">
        <v>0</v>
      </c>
      <c r="T94" s="28">
        <v>12</v>
      </c>
      <c r="U94" s="28">
        <v>13</v>
      </c>
      <c r="V94" s="29">
        <v>0</v>
      </c>
      <c r="W94" s="30" t="str">
        <v>240 mm²</v>
      </c>
      <c r="X94" s="31" t="str">
        <v>Cu</v>
      </c>
      <c r="Y94" s="31">
        <v>0</v>
      </c>
      <c r="Z94" s="31">
        <v>0</v>
      </c>
      <c r="AA94" s="31">
        <v>23</v>
      </c>
      <c r="AB94" s="32">
        <v>22</v>
      </c>
      <c r="AC94" s="27" t="str">
        <v/>
      </c>
      <c r="AD94" s="28" t="str">
        <v/>
      </c>
      <c r="AE94" s="28" t="str">
        <v/>
      </c>
      <c r="AF94" s="28" t="str">
        <v/>
      </c>
      <c r="AG94" s="28" t="str">
        <v/>
      </c>
      <c r="AH94" s="29" t="str">
        <v/>
      </c>
      <c r="AI94" s="30" t="str">
        <v/>
      </c>
      <c r="AJ94" s="31" t="str">
        <v/>
      </c>
      <c r="AK94" s="31" t="str">
        <v/>
      </c>
      <c r="AL94" s="31" t="str">
        <v/>
      </c>
      <c r="AM94" s="31" t="str">
        <v/>
      </c>
      <c r="AN94" s="32" t="str">
        <v/>
      </c>
      <c r="AO94" s="27" t="str">
        <v/>
      </c>
      <c r="AP94" s="28" t="str">
        <v/>
      </c>
      <c r="AQ94" s="28" t="str">
        <v/>
      </c>
      <c r="AR94" s="28" t="str">
        <v/>
      </c>
      <c r="AS94" s="28" t="str">
        <v/>
      </c>
      <c r="AT94" s="29" t="str">
        <v/>
      </c>
      <c r="AU94" s="30" t="str">
        <v/>
      </c>
      <c r="AV94" s="31" t="str">
        <v/>
      </c>
      <c r="AW94" s="31" t="str">
        <v/>
      </c>
      <c r="AX94" s="31" t="str">
        <v/>
      </c>
      <c r="AY94" s="31" t="str">
        <v/>
      </c>
      <c r="AZ94" s="32" t="str">
        <v/>
      </c>
      <c r="BA94" s="27" t="str">
        <v/>
      </c>
      <c r="BB94" s="28" t="str">
        <v/>
      </c>
      <c r="BC94" s="28" t="str">
        <v/>
      </c>
      <c r="BD94" s="28" t="str">
        <v/>
      </c>
      <c r="BE94" s="28" t="str">
        <v/>
      </c>
      <c r="BF94" s="29" t="str">
        <v/>
      </c>
      <c r="BG94" s="30" t="str">
        <v/>
      </c>
      <c r="BH94" s="31" t="str">
        <v/>
      </c>
      <c r="BI94" s="31" t="str">
        <v/>
      </c>
      <c r="BJ94" s="31" t="str">
        <v/>
      </c>
      <c r="BK94" s="31" t="str">
        <v/>
      </c>
      <c r="BL94" s="32" t="str">
        <v/>
      </c>
      <c r="BM94" s="26">
        <f>SUM(S94,Y94,AE94,AK94,AQ94,AW94,BC94,BI94)</f>
      </c>
      <c r="BN94" s="26">
        <f>SUM(T94,Z94,AF94,AL94,AR94,AX94,BD94,BJ94)</f>
      </c>
      <c r="BO94" s="26">
        <f>SUM(U94,AA94,AG94,AM94,AS94,AY94,BE94,BK94)</f>
      </c>
      <c r="BP94" s="26">
        <f>SUM(V94,AB94,AH94,AN94,AT94,AZ94,BF94,BL94)</f>
      </c>
      <c r="BQ94" s="26">
        <f>MAX(BM94:BO94)</f>
      </c>
      <c r="BR94" s="26">
        <f>MIN(BM94:BO94)</f>
      </c>
      <c r="BS94" s="33">
        <f>IF(H94&gt;0,(BQ94*SQRT(3)*IF(N94&gt;0,N94,IF(O94&gt;0,O94,IF(P94&gt;0,P94,415)))/(H94*1000))*100,0)</f>
      </c>
      <c r="BT94" s="33">
        <f>IF(BS94&gt;70,"Upgrade","OK - No Upgrade")</f>
      </c>
      <c r="BU94" s="33">
        <f>IF(IF(AVERAGE(BM94:BO94)&gt;0,((BQ94-AVERAGE(BM94:BO94))/AVERAGE(BM94:BO94))*100,0)&gt;10,"Need to Balance","OK - Balanced")</f>
      </c>
    </row>
    <row r="95" ht="15.75" customHeight="1">
      <c r="A95" s="26" t="str">
        <v>Hijermat</v>
      </c>
      <c r="B95" s="26" t="str">
        <v>AL-NUJAYD</v>
      </c>
      <c r="C95" s="26" t="str">
        <v>K_LN04</v>
      </c>
      <c r="D95" s="26" t="str">
        <v>23.57841, 56.885274</v>
      </c>
      <c r="E95" s="26" t="str">
        <v>1670</v>
      </c>
      <c r="F95" s="26" t="str">
        <v>Pole (PMT)</v>
      </c>
      <c r="G95" s="26" t="str">
        <v/>
      </c>
      <c r="H95" s="26">
        <v>100</v>
      </c>
      <c r="I95" s="26" t="str">
        <v>24/05/2026, 16:03</v>
      </c>
      <c r="J95" s="26">
        <v>1</v>
      </c>
      <c r="K95" s="26">
        <v>243</v>
      </c>
      <c r="L95" s="26">
        <v>244</v>
      </c>
      <c r="M95" s="26">
        <v>244</v>
      </c>
      <c r="N95" s="26">
        <v>426</v>
      </c>
      <c r="O95" s="26">
        <v>424</v>
      </c>
      <c r="P95" s="26">
        <v>423</v>
      </c>
      <c r="Q95" s="27" t="str">
        <v>120 mm²</v>
      </c>
      <c r="R95" s="28" t="str">
        <v>Cu</v>
      </c>
      <c r="S95" s="28">
        <v>0</v>
      </c>
      <c r="T95" s="28">
        <v>0</v>
      </c>
      <c r="U95" s="28">
        <v>0</v>
      </c>
      <c r="V95" s="29">
        <v>0</v>
      </c>
      <c r="W95" s="30" t="str">
        <v/>
      </c>
      <c r="X95" s="31" t="str">
        <v/>
      </c>
      <c r="Y95" s="31" t="str">
        <v/>
      </c>
      <c r="Z95" s="31" t="str">
        <v/>
      </c>
      <c r="AA95" s="31" t="str">
        <v/>
      </c>
      <c r="AB95" s="32" t="str">
        <v/>
      </c>
      <c r="AC95" s="27" t="str">
        <v/>
      </c>
      <c r="AD95" s="28" t="str">
        <v/>
      </c>
      <c r="AE95" s="28" t="str">
        <v/>
      </c>
      <c r="AF95" s="28" t="str">
        <v/>
      </c>
      <c r="AG95" s="28" t="str">
        <v/>
      </c>
      <c r="AH95" s="29" t="str">
        <v/>
      </c>
      <c r="AI95" s="30" t="str">
        <v/>
      </c>
      <c r="AJ95" s="31" t="str">
        <v/>
      </c>
      <c r="AK95" s="31" t="str">
        <v/>
      </c>
      <c r="AL95" s="31" t="str">
        <v/>
      </c>
      <c r="AM95" s="31" t="str">
        <v/>
      </c>
      <c r="AN95" s="32" t="str">
        <v/>
      </c>
      <c r="AO95" s="27" t="str">
        <v/>
      </c>
      <c r="AP95" s="28" t="str">
        <v/>
      </c>
      <c r="AQ95" s="28" t="str">
        <v/>
      </c>
      <c r="AR95" s="28" t="str">
        <v/>
      </c>
      <c r="AS95" s="28" t="str">
        <v/>
      </c>
      <c r="AT95" s="29" t="str">
        <v/>
      </c>
      <c r="AU95" s="30" t="str">
        <v/>
      </c>
      <c r="AV95" s="31" t="str">
        <v/>
      </c>
      <c r="AW95" s="31" t="str">
        <v/>
      </c>
      <c r="AX95" s="31" t="str">
        <v/>
      </c>
      <c r="AY95" s="31" t="str">
        <v/>
      </c>
      <c r="AZ95" s="32" t="str">
        <v/>
      </c>
      <c r="BA95" s="27" t="str">
        <v/>
      </c>
      <c r="BB95" s="28" t="str">
        <v/>
      </c>
      <c r="BC95" s="28" t="str">
        <v/>
      </c>
      <c r="BD95" s="28" t="str">
        <v/>
      </c>
      <c r="BE95" s="28" t="str">
        <v/>
      </c>
      <c r="BF95" s="29" t="str">
        <v/>
      </c>
      <c r="BG95" s="30" t="str">
        <v/>
      </c>
      <c r="BH95" s="31" t="str">
        <v/>
      </c>
      <c r="BI95" s="31" t="str">
        <v/>
      </c>
      <c r="BJ95" s="31" t="str">
        <v/>
      </c>
      <c r="BK95" s="31" t="str">
        <v/>
      </c>
      <c r="BL95" s="32" t="str">
        <v/>
      </c>
      <c r="BM95" s="26">
        <f>SUM(S95,Y95,AE95,AK95,AQ95,AW95,BC95,BI95)</f>
      </c>
      <c r="BN95" s="26">
        <f>SUM(T95,Z95,AF95,AL95,AR95,AX95,BD95,BJ95)</f>
      </c>
      <c r="BO95" s="26">
        <f>SUM(U95,AA95,AG95,AM95,AS95,AY95,BE95,BK95)</f>
      </c>
      <c r="BP95" s="26">
        <f>SUM(V95,AB95,AH95,AN95,AT95,AZ95,BF95,BL95)</f>
      </c>
      <c r="BQ95" s="26">
        <f>MAX(BM95:BO95)</f>
      </c>
      <c r="BR95" s="26">
        <f>MIN(BM95:BO95)</f>
      </c>
      <c r="BS95" s="33">
        <f>IF(H95&gt;0,(BQ95*SQRT(3)*IF(N95&gt;0,N95,IF(O95&gt;0,O95,IF(P95&gt;0,P95,415)))/(H95*1000))*100,0)</f>
      </c>
      <c r="BT95" s="33">
        <f>IF(BS95&gt;70,"Upgrade","OK - No Upgrade")</f>
      </c>
      <c r="BU95" s="33">
        <f>IF(IF(AVERAGE(BM95:BO95)&gt;0,((BQ95-AVERAGE(BM95:BO95))/AVERAGE(BM95:BO95))*100,0)&gt;10,"Need to Balance","OK - Balanced")</f>
      </c>
    </row>
    <row r="96" ht="15.75" customHeight="1">
      <c r="A96" s="26" t="str">
        <v>Hijermat</v>
      </c>
      <c r="B96" s="26" t="str">
        <v>AL-NUJAYD</v>
      </c>
      <c r="C96" s="26" t="str">
        <v>K_LN04</v>
      </c>
      <c r="D96" s="26" t="str">
        <v>23.565649, 56.897591</v>
      </c>
      <c r="E96" s="26" t="str">
        <v>1051</v>
      </c>
      <c r="F96" s="26" t="str">
        <v>Pole (PMT)</v>
      </c>
      <c r="G96" s="26" t="str">
        <v/>
      </c>
      <c r="H96" s="26">
        <v>315</v>
      </c>
      <c r="I96" s="26" t="str">
        <v>24/05/2026, 15:50</v>
      </c>
      <c r="J96" s="26">
        <v>1</v>
      </c>
      <c r="K96" s="26">
        <v>243</v>
      </c>
      <c r="L96" s="26">
        <v>244</v>
      </c>
      <c r="M96" s="26">
        <v>244</v>
      </c>
      <c r="N96" s="26">
        <v>421</v>
      </c>
      <c r="O96" s="26">
        <v>422</v>
      </c>
      <c r="P96" s="26">
        <v>424</v>
      </c>
      <c r="Q96" s="27" t="str">
        <v>185 mm²</v>
      </c>
      <c r="R96" s="28" t="str">
        <v>Cu</v>
      </c>
      <c r="S96" s="28">
        <v>29</v>
      </c>
      <c r="T96" s="28">
        <v>37</v>
      </c>
      <c r="U96" s="28">
        <v>13</v>
      </c>
      <c r="V96" s="29">
        <v>19</v>
      </c>
      <c r="W96" s="30" t="str">
        <v/>
      </c>
      <c r="X96" s="31" t="str">
        <v/>
      </c>
      <c r="Y96" s="31">
        <v>45</v>
      </c>
      <c r="Z96" s="31">
        <v>57</v>
      </c>
      <c r="AA96" s="31">
        <v>59</v>
      </c>
      <c r="AB96" s="32">
        <v>13</v>
      </c>
      <c r="AC96" s="27" t="str">
        <v/>
      </c>
      <c r="AD96" s="28" t="str">
        <v/>
      </c>
      <c r="AE96" s="28" t="str">
        <v/>
      </c>
      <c r="AF96" s="28" t="str">
        <v/>
      </c>
      <c r="AG96" s="28" t="str">
        <v/>
      </c>
      <c r="AH96" s="29" t="str">
        <v/>
      </c>
      <c r="AI96" s="30" t="str">
        <v/>
      </c>
      <c r="AJ96" s="31" t="str">
        <v/>
      </c>
      <c r="AK96" s="31" t="str">
        <v/>
      </c>
      <c r="AL96" s="31" t="str">
        <v/>
      </c>
      <c r="AM96" s="31" t="str">
        <v/>
      </c>
      <c r="AN96" s="32" t="str">
        <v/>
      </c>
      <c r="AO96" s="27" t="str">
        <v/>
      </c>
      <c r="AP96" s="28" t="str">
        <v/>
      </c>
      <c r="AQ96" s="28" t="str">
        <v/>
      </c>
      <c r="AR96" s="28" t="str">
        <v/>
      </c>
      <c r="AS96" s="28" t="str">
        <v/>
      </c>
      <c r="AT96" s="29" t="str">
        <v/>
      </c>
      <c r="AU96" s="30" t="str">
        <v/>
      </c>
      <c r="AV96" s="31" t="str">
        <v/>
      </c>
      <c r="AW96" s="31" t="str">
        <v/>
      </c>
      <c r="AX96" s="31" t="str">
        <v/>
      </c>
      <c r="AY96" s="31" t="str">
        <v/>
      </c>
      <c r="AZ96" s="32" t="str">
        <v/>
      </c>
      <c r="BA96" s="27" t="str">
        <v/>
      </c>
      <c r="BB96" s="28" t="str">
        <v/>
      </c>
      <c r="BC96" s="28" t="str">
        <v/>
      </c>
      <c r="BD96" s="28" t="str">
        <v/>
      </c>
      <c r="BE96" s="28" t="str">
        <v/>
      </c>
      <c r="BF96" s="29" t="str">
        <v/>
      </c>
      <c r="BG96" s="30" t="str">
        <v/>
      </c>
      <c r="BH96" s="31" t="str">
        <v/>
      </c>
      <c r="BI96" s="31" t="str">
        <v/>
      </c>
      <c r="BJ96" s="31" t="str">
        <v/>
      </c>
      <c r="BK96" s="31" t="str">
        <v/>
      </c>
      <c r="BL96" s="32" t="str">
        <v/>
      </c>
      <c r="BM96" s="26">
        <f>SUM(S96,Y96,AE96,AK96,AQ96,AW96,BC96,BI96)</f>
      </c>
      <c r="BN96" s="26">
        <f>SUM(T96,Z96,AF96,AL96,AR96,AX96,BD96,BJ96)</f>
      </c>
      <c r="BO96" s="26">
        <f>SUM(U96,AA96,AG96,AM96,AS96,AY96,BE96,BK96)</f>
      </c>
      <c r="BP96" s="26">
        <f>SUM(V96,AB96,AH96,AN96,AT96,AZ96,BF96,BL96)</f>
      </c>
      <c r="BQ96" s="26">
        <f>MAX(BM96:BO96)</f>
      </c>
      <c r="BR96" s="26">
        <f>MIN(BM96:BO96)</f>
      </c>
      <c r="BS96" s="33">
        <f>IF(H96&gt;0,(BQ96*SQRT(3)*IF(N96&gt;0,N96,IF(O96&gt;0,O96,IF(P96&gt;0,P96,415)))/(H96*1000))*100,0)</f>
      </c>
      <c r="BT96" s="33">
        <f>IF(BS96&gt;70,"Upgrade","OK - No Upgrade")</f>
      </c>
      <c r="BU96" s="33">
        <f>IF(IF(AVERAGE(BM96:BO96)&gt;0,((BQ96-AVERAGE(BM96:BO96))/AVERAGE(BM96:BO96))*100,0)&gt;10,"Need to Balance","OK - Balanced")</f>
      </c>
    </row>
    <row r="97" ht="15.75" customHeight="1">
      <c r="A97" s="26" t="str">
        <v>Hijermat</v>
      </c>
      <c r="B97" s="26" t="str">
        <v>AL-NUJAYD</v>
      </c>
      <c r="C97" s="26" t="str">
        <v>K_LN04</v>
      </c>
      <c r="D97" s="26" t="str">
        <v>23.565649, 56.897591</v>
      </c>
      <c r="E97" s="26" t="str">
        <v>2143</v>
      </c>
      <c r="F97" s="26" t="str">
        <v>Pole (PMT)</v>
      </c>
      <c r="G97" s="26" t="str">
        <v/>
      </c>
      <c r="H97" s="26">
        <v>100</v>
      </c>
      <c r="I97" s="26" t="str">
        <v>24/05/2026, 15:43</v>
      </c>
      <c r="J97" s="26">
        <v>1</v>
      </c>
      <c r="K97" s="26">
        <v>243</v>
      </c>
      <c r="L97" s="26">
        <v>244</v>
      </c>
      <c r="M97" s="26">
        <v>243</v>
      </c>
      <c r="N97" s="26">
        <v>422</v>
      </c>
      <c r="O97" s="26">
        <v>426</v>
      </c>
      <c r="P97" s="26">
        <v>423</v>
      </c>
      <c r="Q97" s="27" t="str">
        <v>185 mm²</v>
      </c>
      <c r="R97" s="28" t="str">
        <v>Cu</v>
      </c>
      <c r="S97" s="28">
        <v>10</v>
      </c>
      <c r="T97" s="28">
        <v>0</v>
      </c>
      <c r="U97" s="28">
        <v>29</v>
      </c>
      <c r="V97" s="29">
        <v>22</v>
      </c>
      <c r="W97" s="30" t="str">
        <v/>
      </c>
      <c r="X97" s="31" t="str">
        <v/>
      </c>
      <c r="Y97" s="31" t="str">
        <v/>
      </c>
      <c r="Z97" s="31" t="str">
        <v/>
      </c>
      <c r="AA97" s="31" t="str">
        <v/>
      </c>
      <c r="AB97" s="32" t="str">
        <v/>
      </c>
      <c r="AC97" s="27" t="str">
        <v/>
      </c>
      <c r="AD97" s="28" t="str">
        <v/>
      </c>
      <c r="AE97" s="28" t="str">
        <v/>
      </c>
      <c r="AF97" s="28" t="str">
        <v/>
      </c>
      <c r="AG97" s="28" t="str">
        <v/>
      </c>
      <c r="AH97" s="29" t="str">
        <v/>
      </c>
      <c r="AI97" s="30" t="str">
        <v/>
      </c>
      <c r="AJ97" s="31" t="str">
        <v/>
      </c>
      <c r="AK97" s="31" t="str">
        <v/>
      </c>
      <c r="AL97" s="31" t="str">
        <v/>
      </c>
      <c r="AM97" s="31" t="str">
        <v/>
      </c>
      <c r="AN97" s="32" t="str">
        <v/>
      </c>
      <c r="AO97" s="27" t="str">
        <v/>
      </c>
      <c r="AP97" s="28" t="str">
        <v/>
      </c>
      <c r="AQ97" s="28" t="str">
        <v/>
      </c>
      <c r="AR97" s="28" t="str">
        <v/>
      </c>
      <c r="AS97" s="28" t="str">
        <v/>
      </c>
      <c r="AT97" s="29" t="str">
        <v/>
      </c>
      <c r="AU97" s="30" t="str">
        <v/>
      </c>
      <c r="AV97" s="31" t="str">
        <v/>
      </c>
      <c r="AW97" s="31" t="str">
        <v/>
      </c>
      <c r="AX97" s="31" t="str">
        <v/>
      </c>
      <c r="AY97" s="31" t="str">
        <v/>
      </c>
      <c r="AZ97" s="32" t="str">
        <v/>
      </c>
      <c r="BA97" s="27" t="str">
        <v/>
      </c>
      <c r="BB97" s="28" t="str">
        <v/>
      </c>
      <c r="BC97" s="28" t="str">
        <v/>
      </c>
      <c r="BD97" s="28" t="str">
        <v/>
      </c>
      <c r="BE97" s="28" t="str">
        <v/>
      </c>
      <c r="BF97" s="29" t="str">
        <v/>
      </c>
      <c r="BG97" s="30" t="str">
        <v/>
      </c>
      <c r="BH97" s="31" t="str">
        <v/>
      </c>
      <c r="BI97" s="31" t="str">
        <v/>
      </c>
      <c r="BJ97" s="31" t="str">
        <v/>
      </c>
      <c r="BK97" s="31" t="str">
        <v/>
      </c>
      <c r="BL97" s="32" t="str">
        <v/>
      </c>
      <c r="BM97" s="26">
        <f>SUM(S97,Y97,AE97,AK97,AQ97,AW97,BC97,BI97)</f>
      </c>
      <c r="BN97" s="26">
        <f>SUM(T97,Z97,AF97,AL97,AR97,AX97,BD97,BJ97)</f>
      </c>
      <c r="BO97" s="26">
        <f>SUM(U97,AA97,AG97,AM97,AS97,AY97,BE97,BK97)</f>
      </c>
      <c r="BP97" s="26">
        <f>SUM(V97,AB97,AH97,AN97,AT97,AZ97,BF97,BL97)</f>
      </c>
      <c r="BQ97" s="26">
        <f>MAX(BM97:BO97)</f>
      </c>
      <c r="BR97" s="26">
        <f>MIN(BM97:BO97)</f>
      </c>
      <c r="BS97" s="33">
        <f>IF(H97&gt;0,(BQ97*SQRT(3)*IF(N97&gt;0,N97,IF(O97&gt;0,O97,IF(P97&gt;0,P97,415)))/(H97*1000))*100,0)</f>
      </c>
      <c r="BT97" s="33">
        <f>IF(BS97&gt;70,"Upgrade","OK - No Upgrade")</f>
      </c>
      <c r="BU97" s="33">
        <f>IF(IF(AVERAGE(BM97:BO97)&gt;0,((BQ97-AVERAGE(BM97:BO97))/AVERAGE(BM97:BO97))*100,0)&gt;10,"Need to Balance","OK - Balanced")</f>
      </c>
    </row>
    <row r="98" ht="15.75" customHeight="1">
      <c r="A98" s="26" t="str">
        <v>Hijermat</v>
      </c>
      <c r="B98" s="26" t="str">
        <v>AL-NUJAYD</v>
      </c>
      <c r="C98" s="26" t="str">
        <v>K_LN04</v>
      </c>
      <c r="D98" s="26" t="str">
        <v>23.565649, 56.897591</v>
      </c>
      <c r="E98" s="26" t="str">
        <v>4252</v>
      </c>
      <c r="F98" s="26" t="str">
        <v>Pole (PMT)</v>
      </c>
      <c r="G98" s="26" t="str">
        <v/>
      </c>
      <c r="H98" s="26">
        <v>50</v>
      </c>
      <c r="I98" s="26" t="str">
        <v>24/05/2026, 15:40</v>
      </c>
      <c r="J98" s="26">
        <v>1</v>
      </c>
      <c r="K98" s="26">
        <v>238</v>
      </c>
      <c r="L98" s="26">
        <v>242</v>
      </c>
      <c r="M98" s="26">
        <v>249</v>
      </c>
      <c r="N98" s="26">
        <v>428</v>
      </c>
      <c r="O98" s="26">
        <v>430</v>
      </c>
      <c r="P98" s="26">
        <v>429</v>
      </c>
      <c r="Q98" s="27" t="str">
        <v>120 mm²</v>
      </c>
      <c r="R98" s="28" t="str">
        <v>Cu</v>
      </c>
      <c r="S98" s="28">
        <v>0</v>
      </c>
      <c r="T98" s="28">
        <v>0</v>
      </c>
      <c r="U98" s="28">
        <v>0</v>
      </c>
      <c r="V98" s="29">
        <v>0</v>
      </c>
      <c r="W98" s="30" t="str">
        <v/>
      </c>
      <c r="X98" s="31" t="str">
        <v/>
      </c>
      <c r="Y98" s="31" t="str">
        <v/>
      </c>
      <c r="Z98" s="31" t="str">
        <v/>
      </c>
      <c r="AA98" s="31" t="str">
        <v/>
      </c>
      <c r="AB98" s="32" t="str">
        <v/>
      </c>
      <c r="AC98" s="27" t="str">
        <v/>
      </c>
      <c r="AD98" s="28" t="str">
        <v/>
      </c>
      <c r="AE98" s="28" t="str">
        <v/>
      </c>
      <c r="AF98" s="28" t="str">
        <v/>
      </c>
      <c r="AG98" s="28" t="str">
        <v/>
      </c>
      <c r="AH98" s="29" t="str">
        <v/>
      </c>
      <c r="AI98" s="30" t="str">
        <v/>
      </c>
      <c r="AJ98" s="31" t="str">
        <v/>
      </c>
      <c r="AK98" s="31" t="str">
        <v/>
      </c>
      <c r="AL98" s="31" t="str">
        <v/>
      </c>
      <c r="AM98" s="31" t="str">
        <v/>
      </c>
      <c r="AN98" s="32" t="str">
        <v/>
      </c>
      <c r="AO98" s="27" t="str">
        <v/>
      </c>
      <c r="AP98" s="28" t="str">
        <v/>
      </c>
      <c r="AQ98" s="28" t="str">
        <v/>
      </c>
      <c r="AR98" s="28" t="str">
        <v/>
      </c>
      <c r="AS98" s="28" t="str">
        <v/>
      </c>
      <c r="AT98" s="29" t="str">
        <v/>
      </c>
      <c r="AU98" s="30" t="str">
        <v/>
      </c>
      <c r="AV98" s="31" t="str">
        <v/>
      </c>
      <c r="AW98" s="31" t="str">
        <v/>
      </c>
      <c r="AX98" s="31" t="str">
        <v/>
      </c>
      <c r="AY98" s="31" t="str">
        <v/>
      </c>
      <c r="AZ98" s="32" t="str">
        <v/>
      </c>
      <c r="BA98" s="27" t="str">
        <v/>
      </c>
      <c r="BB98" s="28" t="str">
        <v/>
      </c>
      <c r="BC98" s="28" t="str">
        <v/>
      </c>
      <c r="BD98" s="28" t="str">
        <v/>
      </c>
      <c r="BE98" s="28" t="str">
        <v/>
      </c>
      <c r="BF98" s="29" t="str">
        <v/>
      </c>
      <c r="BG98" s="30" t="str">
        <v/>
      </c>
      <c r="BH98" s="31" t="str">
        <v/>
      </c>
      <c r="BI98" s="31" t="str">
        <v/>
      </c>
      <c r="BJ98" s="31" t="str">
        <v/>
      </c>
      <c r="BK98" s="31" t="str">
        <v/>
      </c>
      <c r="BL98" s="32" t="str">
        <v/>
      </c>
      <c r="BM98" s="26">
        <f>SUM(S98,Y98,AE98,AK98,AQ98,AW98,BC98,BI98)</f>
      </c>
      <c r="BN98" s="26">
        <f>SUM(T98,Z98,AF98,AL98,AR98,AX98,BD98,BJ98)</f>
      </c>
      <c r="BO98" s="26">
        <f>SUM(U98,AA98,AG98,AM98,AS98,AY98,BE98,BK98)</f>
      </c>
      <c r="BP98" s="26">
        <f>SUM(V98,AB98,AH98,AN98,AT98,AZ98,BF98,BL98)</f>
      </c>
      <c r="BQ98" s="26">
        <f>MAX(BM98:BO98)</f>
      </c>
      <c r="BR98" s="26">
        <f>MIN(BM98:BO98)</f>
      </c>
      <c r="BS98" s="33">
        <f>IF(H98&gt;0,(BQ98*SQRT(3)*IF(N98&gt;0,N98,IF(O98&gt;0,O98,IF(P98&gt;0,P98,415)))/(H98*1000))*100,0)</f>
      </c>
      <c r="BT98" s="33">
        <f>IF(BS98&gt;70,"Upgrade","OK - No Upgrade")</f>
      </c>
      <c r="BU98" s="33">
        <f>IF(IF(AVERAGE(BM98:BO98)&gt;0,((BQ98-AVERAGE(BM98:BO98))/AVERAGE(BM98:BO98))*100,0)&gt;10,"Need to Balance","OK - Balanced")</f>
      </c>
    </row>
    <row r="99" ht="15.75" customHeight="1">
      <c r="A99" s="26" t="str">
        <v>Hijermat</v>
      </c>
      <c r="B99" s="26" t="str">
        <v>AL-NUJAYD</v>
      </c>
      <c r="C99" s="26" t="str">
        <v>K_LN04</v>
      </c>
      <c r="D99" s="26" t="str">
        <v>23.512111, 56.864931</v>
      </c>
      <c r="E99" s="26" t="str">
        <v>1041</v>
      </c>
      <c r="F99" s="26" t="str">
        <v>Pole (PMT)</v>
      </c>
      <c r="G99" s="26" t="str">
        <v/>
      </c>
      <c r="H99" s="26">
        <v>500</v>
      </c>
      <c r="I99" s="26" t="str">
        <v>24/05/2026, 15:00</v>
      </c>
      <c r="J99" s="26">
        <v>1</v>
      </c>
      <c r="K99" s="26">
        <v>244</v>
      </c>
      <c r="L99" s="26">
        <v>245</v>
      </c>
      <c r="M99" s="26">
        <v>245</v>
      </c>
      <c r="N99" s="26">
        <v>423</v>
      </c>
      <c r="O99" s="26">
        <v>424</v>
      </c>
      <c r="P99" s="26">
        <v>424</v>
      </c>
      <c r="Q99" s="27" t="str">
        <v>185 mm²</v>
      </c>
      <c r="R99" s="28" t="str">
        <v>Cu</v>
      </c>
      <c r="S99" s="28">
        <v>63</v>
      </c>
      <c r="T99" s="28">
        <v>17</v>
      </c>
      <c r="U99" s="28">
        <v>63</v>
      </c>
      <c r="V99" s="29">
        <v>46</v>
      </c>
      <c r="W99" s="30" t="str">
        <v>185 mm²</v>
      </c>
      <c r="X99" s="31" t="str">
        <v>Cu</v>
      </c>
      <c r="Y99" s="31">
        <v>45</v>
      </c>
      <c r="Z99" s="31">
        <v>43</v>
      </c>
      <c r="AA99" s="31">
        <v>12</v>
      </c>
      <c r="AB99" s="32">
        <v>37</v>
      </c>
      <c r="AC99" s="27" t="str">
        <v/>
      </c>
      <c r="AD99" s="28" t="str">
        <v/>
      </c>
      <c r="AE99" s="28" t="str">
        <v/>
      </c>
      <c r="AF99" s="28" t="str">
        <v/>
      </c>
      <c r="AG99" s="28" t="str">
        <v/>
      </c>
      <c r="AH99" s="29" t="str">
        <v/>
      </c>
      <c r="AI99" s="30" t="str">
        <v/>
      </c>
      <c r="AJ99" s="31" t="str">
        <v/>
      </c>
      <c r="AK99" s="31" t="str">
        <v/>
      </c>
      <c r="AL99" s="31" t="str">
        <v/>
      </c>
      <c r="AM99" s="31" t="str">
        <v/>
      </c>
      <c r="AN99" s="32" t="str">
        <v/>
      </c>
      <c r="AO99" s="27" t="str">
        <v/>
      </c>
      <c r="AP99" s="28" t="str">
        <v/>
      </c>
      <c r="AQ99" s="28" t="str">
        <v/>
      </c>
      <c r="AR99" s="28" t="str">
        <v/>
      </c>
      <c r="AS99" s="28" t="str">
        <v/>
      </c>
      <c r="AT99" s="29" t="str">
        <v/>
      </c>
      <c r="AU99" s="30" t="str">
        <v/>
      </c>
      <c r="AV99" s="31" t="str">
        <v/>
      </c>
      <c r="AW99" s="31" t="str">
        <v/>
      </c>
      <c r="AX99" s="31" t="str">
        <v/>
      </c>
      <c r="AY99" s="31" t="str">
        <v/>
      </c>
      <c r="AZ99" s="32" t="str">
        <v/>
      </c>
      <c r="BA99" s="27" t="str">
        <v/>
      </c>
      <c r="BB99" s="28" t="str">
        <v/>
      </c>
      <c r="BC99" s="28" t="str">
        <v/>
      </c>
      <c r="BD99" s="28" t="str">
        <v/>
      </c>
      <c r="BE99" s="28" t="str">
        <v/>
      </c>
      <c r="BF99" s="29" t="str">
        <v/>
      </c>
      <c r="BG99" s="30" t="str">
        <v/>
      </c>
      <c r="BH99" s="31" t="str">
        <v/>
      </c>
      <c r="BI99" s="31" t="str">
        <v/>
      </c>
      <c r="BJ99" s="31" t="str">
        <v/>
      </c>
      <c r="BK99" s="31" t="str">
        <v/>
      </c>
      <c r="BL99" s="32" t="str">
        <v/>
      </c>
      <c r="BM99" s="26">
        <f>SUM(S99,Y99,AE99,AK99,AQ99,AW99,BC99,BI99)</f>
      </c>
      <c r="BN99" s="26">
        <f>SUM(T99,Z99,AF99,AL99,AR99,AX99,BD99,BJ99)</f>
      </c>
      <c r="BO99" s="26">
        <f>SUM(U99,AA99,AG99,AM99,AS99,AY99,BE99,BK99)</f>
      </c>
      <c r="BP99" s="26">
        <f>SUM(V99,AB99,AH99,AN99,AT99,AZ99,BF99,BL99)</f>
      </c>
      <c r="BQ99" s="26">
        <f>MAX(BM99:BO99)</f>
      </c>
      <c r="BR99" s="26">
        <f>MIN(BM99:BO99)</f>
      </c>
      <c r="BS99" s="33">
        <f>IF(H99&gt;0,(BQ99*SQRT(3)*IF(N99&gt;0,N99,IF(O99&gt;0,O99,IF(P99&gt;0,P99,415)))/(H99*1000))*100,0)</f>
      </c>
      <c r="BT99" s="33">
        <f>IF(BS99&gt;70,"Upgrade","OK - No Upgrade")</f>
      </c>
      <c r="BU99" s="33">
        <f>IF(IF(AVERAGE(BM99:BO99)&gt;0,((BQ99-AVERAGE(BM99:BO99))/AVERAGE(BM99:BO99))*100,0)&gt;10,"Need to Balance","OK - Balanced")</f>
      </c>
    </row>
    <row r="100" ht="15.75" customHeight="1">
      <c r="A100" s="26" t="str">
        <v>Hijermat</v>
      </c>
      <c r="B100" s="26" t="str">
        <v>AL-NUJAYD</v>
      </c>
      <c r="C100" s="26" t="str">
        <v>K_LN04</v>
      </c>
      <c r="D100" s="26" t="str">
        <v>23.512111, 56.864931</v>
      </c>
      <c r="E100" s="26" t="str">
        <v>2014</v>
      </c>
      <c r="F100" s="26" t="str">
        <v>Pole (PMT)</v>
      </c>
      <c r="G100" s="26" t="str">
        <v/>
      </c>
      <c r="H100" s="26">
        <v>315</v>
      </c>
      <c r="I100" s="26" t="str">
        <v>24/05/2026, 14:54</v>
      </c>
      <c r="J100" s="26">
        <v>1</v>
      </c>
      <c r="K100" s="26">
        <v>247</v>
      </c>
      <c r="L100" s="26">
        <v>245</v>
      </c>
      <c r="M100" s="26">
        <v>246</v>
      </c>
      <c r="N100" s="26">
        <v>426</v>
      </c>
      <c r="O100" s="26">
        <v>428</v>
      </c>
      <c r="P100" s="26">
        <v>426</v>
      </c>
      <c r="Q100" s="27" t="str">
        <v>120 mm²</v>
      </c>
      <c r="R100" s="28" t="str">
        <v>Cu</v>
      </c>
      <c r="S100" s="28">
        <v>0</v>
      </c>
      <c r="T100" s="28">
        <v>0</v>
      </c>
      <c r="U100" s="28">
        <v>0</v>
      </c>
      <c r="V100" s="29">
        <v>0</v>
      </c>
      <c r="W100" s="30" t="str">
        <v>70 mm²</v>
      </c>
      <c r="X100" s="31" t="str">
        <v>Cu</v>
      </c>
      <c r="Y100" s="31">
        <v>0</v>
      </c>
      <c r="Z100" s="31">
        <v>0</v>
      </c>
      <c r="AA100" s="31">
        <v>0</v>
      </c>
      <c r="AB100" s="32">
        <v>0</v>
      </c>
      <c r="AC100" s="27" t="str">
        <v/>
      </c>
      <c r="AD100" s="28" t="str">
        <v/>
      </c>
      <c r="AE100" s="28" t="str">
        <v/>
      </c>
      <c r="AF100" s="28" t="str">
        <v/>
      </c>
      <c r="AG100" s="28" t="str">
        <v/>
      </c>
      <c r="AH100" s="29" t="str">
        <v/>
      </c>
      <c r="AI100" s="30" t="str">
        <v/>
      </c>
      <c r="AJ100" s="31" t="str">
        <v/>
      </c>
      <c r="AK100" s="31" t="str">
        <v/>
      </c>
      <c r="AL100" s="31" t="str">
        <v/>
      </c>
      <c r="AM100" s="31" t="str">
        <v/>
      </c>
      <c r="AN100" s="32" t="str">
        <v/>
      </c>
      <c r="AO100" s="27" t="str">
        <v/>
      </c>
      <c r="AP100" s="28" t="str">
        <v/>
      </c>
      <c r="AQ100" s="28" t="str">
        <v/>
      </c>
      <c r="AR100" s="28" t="str">
        <v/>
      </c>
      <c r="AS100" s="28" t="str">
        <v/>
      </c>
      <c r="AT100" s="29" t="str">
        <v/>
      </c>
      <c r="AU100" s="30" t="str">
        <v/>
      </c>
      <c r="AV100" s="31" t="str">
        <v/>
      </c>
      <c r="AW100" s="31" t="str">
        <v/>
      </c>
      <c r="AX100" s="31" t="str">
        <v/>
      </c>
      <c r="AY100" s="31" t="str">
        <v/>
      </c>
      <c r="AZ100" s="32" t="str">
        <v/>
      </c>
      <c r="BA100" s="27" t="str">
        <v/>
      </c>
      <c r="BB100" s="28" t="str">
        <v/>
      </c>
      <c r="BC100" s="28" t="str">
        <v/>
      </c>
      <c r="BD100" s="28" t="str">
        <v/>
      </c>
      <c r="BE100" s="28" t="str">
        <v/>
      </c>
      <c r="BF100" s="29" t="str">
        <v/>
      </c>
      <c r="BG100" s="30" t="str">
        <v/>
      </c>
      <c r="BH100" s="31" t="str">
        <v/>
      </c>
      <c r="BI100" s="31" t="str">
        <v/>
      </c>
      <c r="BJ100" s="31" t="str">
        <v/>
      </c>
      <c r="BK100" s="31" t="str">
        <v/>
      </c>
      <c r="BL100" s="32" t="str">
        <v/>
      </c>
      <c r="BM100" s="26">
        <f>SUM(S100,Y100,AE100,AK100,AQ100,AW100,BC100,BI100)</f>
      </c>
      <c r="BN100" s="26">
        <f>SUM(T100,Z100,AF100,AL100,AR100,AX100,BD100,BJ100)</f>
      </c>
      <c r="BO100" s="26">
        <f>SUM(U100,AA100,AG100,AM100,AS100,AY100,BE100,BK100)</f>
      </c>
      <c r="BP100" s="26">
        <f>SUM(V100,AB100,AH100,AN100,AT100,AZ100,BF100,BL100)</f>
      </c>
      <c r="BQ100" s="26">
        <f>MAX(BM100:BO100)</f>
      </c>
      <c r="BR100" s="26">
        <f>MIN(BM100:BO100)</f>
      </c>
      <c r="BS100" s="33">
        <f>IF(H100&gt;0,(BQ100*SQRT(3)*IF(N100&gt;0,N100,IF(O100&gt;0,O100,IF(P100&gt;0,P100,415)))/(H100*1000))*100,0)</f>
      </c>
      <c r="BT100" s="33">
        <f>IF(BS100&gt;70,"Upgrade","OK - No Upgrade")</f>
      </c>
      <c r="BU100" s="33">
        <f>IF(IF(AVERAGE(BM100:BO100)&gt;0,((BQ100-AVERAGE(BM100:BO100))/AVERAGE(BM100:BO100))*100,0)&gt;10,"Need to Balance","OK - Balanced")</f>
      </c>
    </row>
    <row r="101" ht="15.75" customHeight="1">
      <c r="A101" s="26" t="str">
        <v>Hijermat</v>
      </c>
      <c r="B101" s="26" t="str">
        <v>AL-NUJAYD</v>
      </c>
      <c r="C101" s="26" t="str">
        <v>K_LN04</v>
      </c>
      <c r="D101" s="26" t="str">
        <v>23.512111, 56.864931</v>
      </c>
      <c r="E101" s="26" t="str">
        <v>1874</v>
      </c>
      <c r="F101" s="26" t="str">
        <v>Pole (PMT)</v>
      </c>
      <c r="G101" s="26" t="str">
        <v/>
      </c>
      <c r="H101" s="26">
        <v>100</v>
      </c>
      <c r="I101" s="26" t="str">
        <v>24/05/2026, 14:50</v>
      </c>
      <c r="J101" s="26">
        <v>1</v>
      </c>
      <c r="K101" s="26">
        <v>247</v>
      </c>
      <c r="L101" s="26">
        <v>244</v>
      </c>
      <c r="M101" s="26">
        <v>243</v>
      </c>
      <c r="N101" s="26">
        <v>428</v>
      </c>
      <c r="O101" s="26">
        <v>425</v>
      </c>
      <c r="P101" s="26">
        <v>425</v>
      </c>
      <c r="Q101" s="27" t="str">
        <v>120 mm²</v>
      </c>
      <c r="R101" s="28" t="str">
        <v>Cu</v>
      </c>
      <c r="S101" s="28">
        <v>0</v>
      </c>
      <c r="T101" s="28">
        <v>13</v>
      </c>
      <c r="U101" s="28">
        <v>44</v>
      </c>
      <c r="V101" s="29">
        <v>0</v>
      </c>
      <c r="W101" s="30" t="str">
        <v/>
      </c>
      <c r="X101" s="31" t="str">
        <v/>
      </c>
      <c r="Y101" s="31" t="str">
        <v/>
      </c>
      <c r="Z101" s="31" t="str">
        <v/>
      </c>
      <c r="AA101" s="31" t="str">
        <v/>
      </c>
      <c r="AB101" s="32" t="str">
        <v/>
      </c>
      <c r="AC101" s="27" t="str">
        <v/>
      </c>
      <c r="AD101" s="28" t="str">
        <v/>
      </c>
      <c r="AE101" s="28" t="str">
        <v/>
      </c>
      <c r="AF101" s="28" t="str">
        <v/>
      </c>
      <c r="AG101" s="28" t="str">
        <v/>
      </c>
      <c r="AH101" s="29" t="str">
        <v/>
      </c>
      <c r="AI101" s="30" t="str">
        <v/>
      </c>
      <c r="AJ101" s="31" t="str">
        <v/>
      </c>
      <c r="AK101" s="31" t="str">
        <v/>
      </c>
      <c r="AL101" s="31" t="str">
        <v/>
      </c>
      <c r="AM101" s="31" t="str">
        <v/>
      </c>
      <c r="AN101" s="32" t="str">
        <v/>
      </c>
      <c r="AO101" s="27" t="str">
        <v/>
      </c>
      <c r="AP101" s="28" t="str">
        <v/>
      </c>
      <c r="AQ101" s="28" t="str">
        <v/>
      </c>
      <c r="AR101" s="28" t="str">
        <v/>
      </c>
      <c r="AS101" s="28" t="str">
        <v/>
      </c>
      <c r="AT101" s="29" t="str">
        <v/>
      </c>
      <c r="AU101" s="30" t="str">
        <v/>
      </c>
      <c r="AV101" s="31" t="str">
        <v/>
      </c>
      <c r="AW101" s="31" t="str">
        <v/>
      </c>
      <c r="AX101" s="31" t="str">
        <v/>
      </c>
      <c r="AY101" s="31" t="str">
        <v/>
      </c>
      <c r="AZ101" s="32" t="str">
        <v/>
      </c>
      <c r="BA101" s="27" t="str">
        <v/>
      </c>
      <c r="BB101" s="28" t="str">
        <v/>
      </c>
      <c r="BC101" s="28" t="str">
        <v/>
      </c>
      <c r="BD101" s="28" t="str">
        <v/>
      </c>
      <c r="BE101" s="28" t="str">
        <v/>
      </c>
      <c r="BF101" s="29" t="str">
        <v/>
      </c>
      <c r="BG101" s="30" t="str">
        <v/>
      </c>
      <c r="BH101" s="31" t="str">
        <v/>
      </c>
      <c r="BI101" s="31" t="str">
        <v/>
      </c>
      <c r="BJ101" s="31" t="str">
        <v/>
      </c>
      <c r="BK101" s="31" t="str">
        <v/>
      </c>
      <c r="BL101" s="32" t="str">
        <v/>
      </c>
      <c r="BM101" s="26">
        <f>SUM(S101,Y101,AE101,AK101,AQ101,AW101,BC101,BI101)</f>
      </c>
      <c r="BN101" s="26">
        <f>SUM(T101,Z101,AF101,AL101,AR101,AX101,BD101,BJ101)</f>
      </c>
      <c r="BO101" s="26">
        <f>SUM(U101,AA101,AG101,AM101,AS101,AY101,BE101,BK101)</f>
      </c>
      <c r="BP101" s="26">
        <f>SUM(V101,AB101,AH101,AN101,AT101,AZ101,BF101,BL101)</f>
      </c>
      <c r="BQ101" s="26">
        <f>MAX(BM101:BO101)</f>
      </c>
      <c r="BR101" s="26">
        <f>MIN(BM101:BO101)</f>
      </c>
      <c r="BS101" s="33">
        <f>IF(H101&gt;0,(BQ101*SQRT(3)*IF(N101&gt;0,N101,IF(O101&gt;0,O101,IF(P101&gt;0,P101,415)))/(H101*1000))*100,0)</f>
      </c>
      <c r="BT101" s="33">
        <f>IF(BS101&gt;70,"Upgrade","OK - No Upgrade")</f>
      </c>
      <c r="BU101" s="33">
        <f>IF(IF(AVERAGE(BM101:BO101)&gt;0,((BQ101-AVERAGE(BM101:BO101))/AVERAGE(BM101:BO101))*100,0)&gt;10,"Need to Balance","OK - Balanced")</f>
      </c>
    </row>
    <row r="102" ht="15.75" customHeight="1">
      <c r="A102" s="26" t="str">
        <v>Hijermat</v>
      </c>
      <c r="B102" s="26" t="str">
        <v>AL-NUJAYD</v>
      </c>
      <c r="C102" s="26" t="str">
        <v>K_LN04</v>
      </c>
      <c r="D102" s="26" t="str">
        <v>23.512111, 56.864931</v>
      </c>
      <c r="E102" s="26" t="str">
        <v>1040</v>
      </c>
      <c r="F102" s="26" t="str">
        <v>Pole (PMT)</v>
      </c>
      <c r="G102" s="26" t="str">
        <v/>
      </c>
      <c r="H102" s="26">
        <v>315</v>
      </c>
      <c r="I102" s="26" t="str">
        <v>24/05/2026, 14:41</v>
      </c>
      <c r="J102" s="26">
        <v>1</v>
      </c>
      <c r="K102" s="26">
        <v>245</v>
      </c>
      <c r="L102" s="26">
        <v>245</v>
      </c>
      <c r="M102" s="26">
        <v>244</v>
      </c>
      <c r="N102" s="26">
        <v>425</v>
      </c>
      <c r="O102" s="26">
        <v>424</v>
      </c>
      <c r="P102" s="26">
        <v>422</v>
      </c>
      <c r="Q102" s="27" t="str">
        <v>120 mm²</v>
      </c>
      <c r="R102" s="28" t="str">
        <v>Cu</v>
      </c>
      <c r="S102" s="28">
        <v>89</v>
      </c>
      <c r="T102" s="28">
        <v>36</v>
      </c>
      <c r="U102" s="28">
        <v>45</v>
      </c>
      <c r="V102" s="29">
        <v>32</v>
      </c>
      <c r="W102" s="30" t="str">
        <v>185 mm²</v>
      </c>
      <c r="X102" s="31" t="str">
        <v>Cu</v>
      </c>
      <c r="Y102" s="31">
        <v>56</v>
      </c>
      <c r="Z102" s="31">
        <v>120</v>
      </c>
      <c r="AA102" s="31">
        <v>91</v>
      </c>
      <c r="AB102" s="32">
        <v>55</v>
      </c>
      <c r="AC102" s="27" t="str">
        <v/>
      </c>
      <c r="AD102" s="28" t="str">
        <v/>
      </c>
      <c r="AE102" s="28" t="str">
        <v/>
      </c>
      <c r="AF102" s="28" t="str">
        <v/>
      </c>
      <c r="AG102" s="28" t="str">
        <v/>
      </c>
      <c r="AH102" s="29" t="str">
        <v/>
      </c>
      <c r="AI102" s="30" t="str">
        <v/>
      </c>
      <c r="AJ102" s="31" t="str">
        <v/>
      </c>
      <c r="AK102" s="31" t="str">
        <v/>
      </c>
      <c r="AL102" s="31" t="str">
        <v/>
      </c>
      <c r="AM102" s="31" t="str">
        <v/>
      </c>
      <c r="AN102" s="32" t="str">
        <v/>
      </c>
      <c r="AO102" s="27" t="str">
        <v/>
      </c>
      <c r="AP102" s="28" t="str">
        <v/>
      </c>
      <c r="AQ102" s="28" t="str">
        <v/>
      </c>
      <c r="AR102" s="28" t="str">
        <v/>
      </c>
      <c r="AS102" s="28" t="str">
        <v/>
      </c>
      <c r="AT102" s="29" t="str">
        <v/>
      </c>
      <c r="AU102" s="30" t="str">
        <v/>
      </c>
      <c r="AV102" s="31" t="str">
        <v/>
      </c>
      <c r="AW102" s="31" t="str">
        <v/>
      </c>
      <c r="AX102" s="31" t="str">
        <v/>
      </c>
      <c r="AY102" s="31" t="str">
        <v/>
      </c>
      <c r="AZ102" s="32" t="str">
        <v/>
      </c>
      <c r="BA102" s="27" t="str">
        <v/>
      </c>
      <c r="BB102" s="28" t="str">
        <v/>
      </c>
      <c r="BC102" s="28" t="str">
        <v/>
      </c>
      <c r="BD102" s="28" t="str">
        <v/>
      </c>
      <c r="BE102" s="28" t="str">
        <v/>
      </c>
      <c r="BF102" s="29" t="str">
        <v/>
      </c>
      <c r="BG102" s="30" t="str">
        <v/>
      </c>
      <c r="BH102" s="31" t="str">
        <v/>
      </c>
      <c r="BI102" s="31" t="str">
        <v/>
      </c>
      <c r="BJ102" s="31" t="str">
        <v/>
      </c>
      <c r="BK102" s="31" t="str">
        <v/>
      </c>
      <c r="BL102" s="32" t="str">
        <v/>
      </c>
      <c r="BM102" s="26">
        <f>SUM(S102,Y102,AE102,AK102,AQ102,AW102,BC102,BI102)</f>
      </c>
      <c r="BN102" s="26">
        <f>SUM(T102,Z102,AF102,AL102,AR102,AX102,BD102,BJ102)</f>
      </c>
      <c r="BO102" s="26">
        <f>SUM(U102,AA102,AG102,AM102,AS102,AY102,BE102,BK102)</f>
      </c>
      <c r="BP102" s="26">
        <f>SUM(V102,AB102,AH102,AN102,AT102,AZ102,BF102,BL102)</f>
      </c>
      <c r="BQ102" s="26">
        <f>MAX(BM102:BO102)</f>
      </c>
      <c r="BR102" s="26">
        <f>MIN(BM102:BO102)</f>
      </c>
      <c r="BS102" s="33">
        <f>IF(H102&gt;0,(BQ102*SQRT(3)*IF(N102&gt;0,N102,IF(O102&gt;0,O102,IF(P102&gt;0,P102,415)))/(H102*1000))*100,0)</f>
      </c>
      <c r="BT102" s="33">
        <f>IF(BS102&gt;70,"Upgrade","OK - No Upgrade")</f>
      </c>
      <c r="BU102" s="33">
        <f>IF(IF(AVERAGE(BM102:BO102)&gt;0,((BQ102-AVERAGE(BM102:BO102))/AVERAGE(BM102:BO102))*100,0)&gt;10,"Need to Balance","OK - Balanced")</f>
      </c>
    </row>
    <row r="103" ht="15.75" customHeight="1">
      <c r="A103" s="26" t="str">
        <v>Hijermat</v>
      </c>
      <c r="B103" s="26" t="str">
        <v>AL-NUJAYD</v>
      </c>
      <c r="C103" s="26" t="str">
        <v>K_LN04</v>
      </c>
      <c r="D103" s="26" t="str">
        <v>23.501564, 56.86238</v>
      </c>
      <c r="E103" s="26" t="str">
        <v>2157</v>
      </c>
      <c r="F103" s="26" t="str">
        <v>Pole (PMT)</v>
      </c>
      <c r="G103" s="26" t="str">
        <v/>
      </c>
      <c r="H103" s="26">
        <v>315</v>
      </c>
      <c r="I103" s="26" t="str">
        <v>24/05/2026, 14:34</v>
      </c>
      <c r="J103" s="26">
        <v>1</v>
      </c>
      <c r="K103" s="26">
        <v>245</v>
      </c>
      <c r="L103" s="26">
        <v>247</v>
      </c>
      <c r="M103" s="26">
        <v>246</v>
      </c>
      <c r="N103" s="26">
        <v>426</v>
      </c>
      <c r="O103" s="26">
        <v>427</v>
      </c>
      <c r="P103" s="26">
        <v>426</v>
      </c>
      <c r="Q103" s="27" t="str">
        <v>185 mm²</v>
      </c>
      <c r="R103" s="28" t="str">
        <v>Cu</v>
      </c>
      <c r="S103" s="28">
        <v>47</v>
      </c>
      <c r="T103" s="28">
        <v>26</v>
      </c>
      <c r="U103" s="28">
        <v>11</v>
      </c>
      <c r="V103" s="29">
        <v>32</v>
      </c>
      <c r="W103" s="30" t="str">
        <v>185 mm²</v>
      </c>
      <c r="X103" s="31" t="str">
        <v>Cu</v>
      </c>
      <c r="Y103" s="31">
        <v>12</v>
      </c>
      <c r="Z103" s="31">
        <v>33</v>
      </c>
      <c r="AA103" s="31">
        <v>11</v>
      </c>
      <c r="AB103" s="32">
        <v>0</v>
      </c>
      <c r="AC103" s="27" t="str">
        <v/>
      </c>
      <c r="AD103" s="28" t="str">
        <v/>
      </c>
      <c r="AE103" s="28" t="str">
        <v/>
      </c>
      <c r="AF103" s="28" t="str">
        <v/>
      </c>
      <c r="AG103" s="28" t="str">
        <v/>
      </c>
      <c r="AH103" s="29" t="str">
        <v/>
      </c>
      <c r="AI103" s="30" t="str">
        <v/>
      </c>
      <c r="AJ103" s="31" t="str">
        <v/>
      </c>
      <c r="AK103" s="31" t="str">
        <v/>
      </c>
      <c r="AL103" s="31" t="str">
        <v/>
      </c>
      <c r="AM103" s="31" t="str">
        <v/>
      </c>
      <c r="AN103" s="32" t="str">
        <v/>
      </c>
      <c r="AO103" s="27" t="str">
        <v/>
      </c>
      <c r="AP103" s="28" t="str">
        <v/>
      </c>
      <c r="AQ103" s="28" t="str">
        <v/>
      </c>
      <c r="AR103" s="28" t="str">
        <v/>
      </c>
      <c r="AS103" s="28" t="str">
        <v/>
      </c>
      <c r="AT103" s="29" t="str">
        <v/>
      </c>
      <c r="AU103" s="30" t="str">
        <v/>
      </c>
      <c r="AV103" s="31" t="str">
        <v/>
      </c>
      <c r="AW103" s="31" t="str">
        <v/>
      </c>
      <c r="AX103" s="31" t="str">
        <v/>
      </c>
      <c r="AY103" s="31" t="str">
        <v/>
      </c>
      <c r="AZ103" s="32" t="str">
        <v/>
      </c>
      <c r="BA103" s="27" t="str">
        <v/>
      </c>
      <c r="BB103" s="28" t="str">
        <v/>
      </c>
      <c r="BC103" s="28" t="str">
        <v/>
      </c>
      <c r="BD103" s="28" t="str">
        <v/>
      </c>
      <c r="BE103" s="28" t="str">
        <v/>
      </c>
      <c r="BF103" s="29" t="str">
        <v/>
      </c>
      <c r="BG103" s="30" t="str">
        <v/>
      </c>
      <c r="BH103" s="31" t="str">
        <v/>
      </c>
      <c r="BI103" s="31" t="str">
        <v/>
      </c>
      <c r="BJ103" s="31" t="str">
        <v/>
      </c>
      <c r="BK103" s="31" t="str">
        <v/>
      </c>
      <c r="BL103" s="32" t="str">
        <v/>
      </c>
      <c r="BM103" s="26">
        <f>SUM(S103,Y103,AE103,AK103,AQ103,AW103,BC103,BI103)</f>
      </c>
      <c r="BN103" s="26">
        <f>SUM(T103,Z103,AF103,AL103,AR103,AX103,BD103,BJ103)</f>
      </c>
      <c r="BO103" s="26">
        <f>SUM(U103,AA103,AG103,AM103,AS103,AY103,BE103,BK103)</f>
      </c>
      <c r="BP103" s="26">
        <f>SUM(V103,AB103,AH103,AN103,AT103,AZ103,BF103,BL103)</f>
      </c>
      <c r="BQ103" s="26">
        <f>MAX(BM103:BO103)</f>
      </c>
      <c r="BR103" s="26">
        <f>MIN(BM103:BO103)</f>
      </c>
      <c r="BS103" s="33">
        <f>IF(H103&gt;0,(BQ103*SQRT(3)*IF(N103&gt;0,N103,IF(O103&gt;0,O103,IF(P103&gt;0,P103,415)))/(H103*1000))*100,0)</f>
      </c>
      <c r="BT103" s="33">
        <f>IF(BS103&gt;70,"Upgrade","OK - No Upgrade")</f>
      </c>
      <c r="BU103" s="33">
        <f>IF(IF(AVERAGE(BM103:BO103)&gt;0,((BQ103-AVERAGE(BM103:BO103))/AVERAGE(BM103:BO103))*100,0)&gt;10,"Need to Balance","OK - Balanced")</f>
      </c>
    </row>
    <row r="104" ht="15.75" customHeight="1">
      <c r="A104" s="26" t="str">
        <v>Hijermat</v>
      </c>
      <c r="B104" s="26" t="str">
        <v>AL-NUJAYD</v>
      </c>
      <c r="C104" s="26" t="str">
        <v>K_LN04</v>
      </c>
      <c r="D104" s="26" t="str">
        <v>23.501564, 56.86238</v>
      </c>
      <c r="E104" s="26" t="str">
        <v>1039</v>
      </c>
      <c r="F104" s="26" t="str">
        <v>Pole (PMT)</v>
      </c>
      <c r="G104" s="26" t="str">
        <v/>
      </c>
      <c r="H104" s="26">
        <v>315</v>
      </c>
      <c r="I104" s="26" t="str">
        <v>24/05/2026, 14:28</v>
      </c>
      <c r="J104" s="26">
        <v>1</v>
      </c>
      <c r="K104" s="26">
        <v>247</v>
      </c>
      <c r="L104" s="26">
        <v>247</v>
      </c>
      <c r="M104" s="26">
        <v>246</v>
      </c>
      <c r="N104" s="26">
        <v>426</v>
      </c>
      <c r="O104" s="26">
        <v>427</v>
      </c>
      <c r="P104" s="26">
        <v>425</v>
      </c>
      <c r="Q104" s="27" t="str">
        <v>185 mm²</v>
      </c>
      <c r="R104" s="28" t="str">
        <v>Cu</v>
      </c>
      <c r="S104" s="28">
        <v>0</v>
      </c>
      <c r="T104" s="28">
        <v>0</v>
      </c>
      <c r="U104" s="28">
        <v>0</v>
      </c>
      <c r="V104" s="29">
        <v>0</v>
      </c>
      <c r="W104" s="30" t="str">
        <v>120 mm²</v>
      </c>
      <c r="X104" s="31" t="str">
        <v>Cu</v>
      </c>
      <c r="Y104" s="31">
        <v>74</v>
      </c>
      <c r="Z104" s="31">
        <v>77</v>
      </c>
      <c r="AA104" s="31">
        <v>90</v>
      </c>
      <c r="AB104" s="32">
        <v>23</v>
      </c>
      <c r="AC104" s="27" t="str">
        <v/>
      </c>
      <c r="AD104" s="28" t="str">
        <v/>
      </c>
      <c r="AE104" s="28" t="str">
        <v/>
      </c>
      <c r="AF104" s="28" t="str">
        <v/>
      </c>
      <c r="AG104" s="28" t="str">
        <v/>
      </c>
      <c r="AH104" s="29" t="str">
        <v/>
      </c>
      <c r="AI104" s="30" t="str">
        <v/>
      </c>
      <c r="AJ104" s="31" t="str">
        <v/>
      </c>
      <c r="AK104" s="31" t="str">
        <v/>
      </c>
      <c r="AL104" s="31" t="str">
        <v/>
      </c>
      <c r="AM104" s="31" t="str">
        <v/>
      </c>
      <c r="AN104" s="32" t="str">
        <v/>
      </c>
      <c r="AO104" s="27" t="str">
        <v/>
      </c>
      <c r="AP104" s="28" t="str">
        <v/>
      </c>
      <c r="AQ104" s="28" t="str">
        <v/>
      </c>
      <c r="AR104" s="28" t="str">
        <v/>
      </c>
      <c r="AS104" s="28" t="str">
        <v/>
      </c>
      <c r="AT104" s="29" t="str">
        <v/>
      </c>
      <c r="AU104" s="30" t="str">
        <v/>
      </c>
      <c r="AV104" s="31" t="str">
        <v/>
      </c>
      <c r="AW104" s="31" t="str">
        <v/>
      </c>
      <c r="AX104" s="31" t="str">
        <v/>
      </c>
      <c r="AY104" s="31" t="str">
        <v/>
      </c>
      <c r="AZ104" s="32" t="str">
        <v/>
      </c>
      <c r="BA104" s="27" t="str">
        <v/>
      </c>
      <c r="BB104" s="28" t="str">
        <v/>
      </c>
      <c r="BC104" s="28" t="str">
        <v/>
      </c>
      <c r="BD104" s="28" t="str">
        <v/>
      </c>
      <c r="BE104" s="28" t="str">
        <v/>
      </c>
      <c r="BF104" s="29" t="str">
        <v/>
      </c>
      <c r="BG104" s="30" t="str">
        <v/>
      </c>
      <c r="BH104" s="31" t="str">
        <v/>
      </c>
      <c r="BI104" s="31" t="str">
        <v/>
      </c>
      <c r="BJ104" s="31" t="str">
        <v/>
      </c>
      <c r="BK104" s="31" t="str">
        <v/>
      </c>
      <c r="BL104" s="32" t="str">
        <v/>
      </c>
      <c r="BM104" s="26">
        <f>SUM(S104,Y104,AE104,AK104,AQ104,AW104,BC104,BI104)</f>
      </c>
      <c r="BN104" s="26">
        <f>SUM(T104,Z104,AF104,AL104,AR104,AX104,BD104,BJ104)</f>
      </c>
      <c r="BO104" s="26">
        <f>SUM(U104,AA104,AG104,AM104,AS104,AY104,BE104,BK104)</f>
      </c>
      <c r="BP104" s="26">
        <f>SUM(V104,AB104,AH104,AN104,AT104,AZ104,BF104,BL104)</f>
      </c>
      <c r="BQ104" s="26">
        <f>MAX(BM104:BO104)</f>
      </c>
      <c r="BR104" s="26">
        <f>MIN(BM104:BO104)</f>
      </c>
      <c r="BS104" s="33">
        <f>IF(H104&gt;0,(BQ104*SQRT(3)*IF(N104&gt;0,N104,IF(O104&gt;0,O104,IF(P104&gt;0,P104,415)))/(H104*1000))*100,0)</f>
      </c>
      <c r="BT104" s="33">
        <f>IF(BS104&gt;70,"Upgrade","OK - No Upgrade")</f>
      </c>
      <c r="BU104" s="33">
        <f>IF(IF(AVERAGE(BM104:BO104)&gt;0,((BQ104-AVERAGE(BM104:BO104))/AVERAGE(BM104:BO104))*100,0)&gt;10,"Need to Balance","OK - Balanced")</f>
      </c>
    </row>
    <row r="105" ht="15.75" customHeight="1">
      <c r="A105" s="26" t="str">
        <v>Hijermat</v>
      </c>
      <c r="B105" s="26" t="str">
        <v>AL-NUJAYD</v>
      </c>
      <c r="C105" s="26" t="str">
        <v>K_LN04</v>
      </c>
      <c r="D105" s="26" t="str">
        <v>23.501564, 56.86238</v>
      </c>
      <c r="E105" s="26" t="str">
        <v>1038</v>
      </c>
      <c r="F105" s="26" t="str">
        <v>Pole (PMT)</v>
      </c>
      <c r="G105" s="26" t="str">
        <v/>
      </c>
      <c r="H105" s="26">
        <v>315</v>
      </c>
      <c r="I105" s="26" t="str">
        <v>24/05/2026, 14:21</v>
      </c>
      <c r="J105" s="26">
        <v>1</v>
      </c>
      <c r="K105" s="26">
        <v>247</v>
      </c>
      <c r="L105" s="26">
        <v>247</v>
      </c>
      <c r="M105" s="26">
        <v>246</v>
      </c>
      <c r="N105" s="26">
        <v>437</v>
      </c>
      <c r="O105" s="26">
        <v>438</v>
      </c>
      <c r="P105" s="26">
        <v>439</v>
      </c>
      <c r="Q105" s="27" t="str">
        <v>185 mm²</v>
      </c>
      <c r="R105" s="28" t="str">
        <v>Cu</v>
      </c>
      <c r="S105" s="28">
        <v>21</v>
      </c>
      <c r="T105" s="28">
        <v>63</v>
      </c>
      <c r="U105" s="28">
        <v>42</v>
      </c>
      <c r="V105" s="29">
        <v>27</v>
      </c>
      <c r="W105" s="30" t="str">
        <v>185 mm²</v>
      </c>
      <c r="X105" s="31" t="str">
        <v>Cu</v>
      </c>
      <c r="Y105" s="31">
        <v>107</v>
      </c>
      <c r="Z105" s="31">
        <v>114</v>
      </c>
      <c r="AA105" s="31">
        <v>92</v>
      </c>
      <c r="AB105" s="32">
        <v>26</v>
      </c>
      <c r="AC105" s="27" t="str">
        <v/>
      </c>
      <c r="AD105" s="28" t="str">
        <v/>
      </c>
      <c r="AE105" s="28" t="str">
        <v/>
      </c>
      <c r="AF105" s="28" t="str">
        <v/>
      </c>
      <c r="AG105" s="28" t="str">
        <v/>
      </c>
      <c r="AH105" s="29" t="str">
        <v/>
      </c>
      <c r="AI105" s="30" t="str">
        <v/>
      </c>
      <c r="AJ105" s="31" t="str">
        <v/>
      </c>
      <c r="AK105" s="31" t="str">
        <v/>
      </c>
      <c r="AL105" s="31" t="str">
        <v/>
      </c>
      <c r="AM105" s="31" t="str">
        <v/>
      </c>
      <c r="AN105" s="32" t="str">
        <v/>
      </c>
      <c r="AO105" s="27" t="str">
        <v/>
      </c>
      <c r="AP105" s="28" t="str">
        <v/>
      </c>
      <c r="AQ105" s="28" t="str">
        <v/>
      </c>
      <c r="AR105" s="28" t="str">
        <v/>
      </c>
      <c r="AS105" s="28" t="str">
        <v/>
      </c>
      <c r="AT105" s="29" t="str">
        <v/>
      </c>
      <c r="AU105" s="30" t="str">
        <v/>
      </c>
      <c r="AV105" s="31" t="str">
        <v/>
      </c>
      <c r="AW105" s="31" t="str">
        <v/>
      </c>
      <c r="AX105" s="31" t="str">
        <v/>
      </c>
      <c r="AY105" s="31" t="str">
        <v/>
      </c>
      <c r="AZ105" s="32" t="str">
        <v/>
      </c>
      <c r="BA105" s="27" t="str">
        <v/>
      </c>
      <c r="BB105" s="28" t="str">
        <v/>
      </c>
      <c r="BC105" s="28" t="str">
        <v/>
      </c>
      <c r="BD105" s="28" t="str">
        <v/>
      </c>
      <c r="BE105" s="28" t="str">
        <v/>
      </c>
      <c r="BF105" s="29" t="str">
        <v/>
      </c>
      <c r="BG105" s="30" t="str">
        <v/>
      </c>
      <c r="BH105" s="31" t="str">
        <v/>
      </c>
      <c r="BI105" s="31" t="str">
        <v/>
      </c>
      <c r="BJ105" s="31" t="str">
        <v/>
      </c>
      <c r="BK105" s="31" t="str">
        <v/>
      </c>
      <c r="BL105" s="32" t="str">
        <v/>
      </c>
      <c r="BM105" s="26">
        <f>SUM(S105,Y105,AE105,AK105,AQ105,AW105,BC105,BI105)</f>
      </c>
      <c r="BN105" s="26">
        <f>SUM(T105,Z105,AF105,AL105,AR105,AX105,BD105,BJ105)</f>
      </c>
      <c r="BO105" s="26">
        <f>SUM(U105,AA105,AG105,AM105,AS105,AY105,BE105,BK105)</f>
      </c>
      <c r="BP105" s="26">
        <f>SUM(V105,AB105,AH105,AN105,AT105,AZ105,BF105,BL105)</f>
      </c>
      <c r="BQ105" s="26">
        <f>MAX(BM105:BO105)</f>
      </c>
      <c r="BR105" s="26">
        <f>MIN(BM105:BO105)</f>
      </c>
      <c r="BS105" s="33">
        <f>IF(H105&gt;0,(BQ105*SQRT(3)*IF(N105&gt;0,N105,IF(O105&gt;0,O105,IF(P105&gt;0,P105,415)))/(H105*1000))*100,0)</f>
      </c>
      <c r="BT105" s="33">
        <f>IF(BS105&gt;70,"Upgrade","OK - No Upgrade")</f>
      </c>
      <c r="BU105" s="33">
        <f>IF(IF(AVERAGE(BM105:BO105)&gt;0,((BQ105-AVERAGE(BM105:BO105))/AVERAGE(BM105:BO105))*100,0)&gt;10,"Need to Balance","OK - Balanced")</f>
      </c>
    </row>
    <row r="106" ht="15.75" customHeight="1">
      <c r="A106" s="26" t="str">
        <v>Hijermat</v>
      </c>
      <c r="B106" s="26" t="str">
        <v>AL-NUJAYD</v>
      </c>
      <c r="C106" s="26" t="str">
        <v>K_LN04</v>
      </c>
      <c r="D106" s="26" t="str">
        <v>23.501564, 56.86238</v>
      </c>
      <c r="E106" s="26" t="str">
        <v>1995</v>
      </c>
      <c r="F106" s="26" t="str">
        <v>Pole (PMT)</v>
      </c>
      <c r="G106" s="26" t="str">
        <v/>
      </c>
      <c r="H106" s="26">
        <v>100</v>
      </c>
      <c r="I106" s="26" t="str">
        <v>24/05/2026, 14:15</v>
      </c>
      <c r="J106" s="26">
        <v>1</v>
      </c>
      <c r="K106" s="26">
        <v>230</v>
      </c>
      <c r="L106" s="26">
        <v>230</v>
      </c>
      <c r="M106" s="26">
        <v>229</v>
      </c>
      <c r="N106" s="26">
        <v>397</v>
      </c>
      <c r="O106" s="26">
        <v>395</v>
      </c>
      <c r="P106" s="26">
        <v>398</v>
      </c>
      <c r="Q106" s="27" t="str">
        <v>185 mm²</v>
      </c>
      <c r="R106" s="28" t="str">
        <v>Cu</v>
      </c>
      <c r="S106" s="28">
        <v>10</v>
      </c>
      <c r="T106" s="28">
        <v>52</v>
      </c>
      <c r="U106" s="28">
        <v>43</v>
      </c>
      <c r="V106" s="29">
        <v>30</v>
      </c>
      <c r="W106" s="30" t="str">
        <v>185 mm²</v>
      </c>
      <c r="X106" s="31" t="str">
        <v>Cu</v>
      </c>
      <c r="Y106" s="31">
        <v>18</v>
      </c>
      <c r="Z106" s="31">
        <v>12</v>
      </c>
      <c r="AA106" s="31">
        <v>21</v>
      </c>
      <c r="AB106" s="32">
        <v>10</v>
      </c>
      <c r="AC106" s="27" t="str">
        <v/>
      </c>
      <c r="AD106" s="28" t="str">
        <v/>
      </c>
      <c r="AE106" s="28" t="str">
        <v/>
      </c>
      <c r="AF106" s="28" t="str">
        <v/>
      </c>
      <c r="AG106" s="28" t="str">
        <v/>
      </c>
      <c r="AH106" s="29" t="str">
        <v/>
      </c>
      <c r="AI106" s="30" t="str">
        <v/>
      </c>
      <c r="AJ106" s="31" t="str">
        <v/>
      </c>
      <c r="AK106" s="31" t="str">
        <v/>
      </c>
      <c r="AL106" s="31" t="str">
        <v/>
      </c>
      <c r="AM106" s="31" t="str">
        <v/>
      </c>
      <c r="AN106" s="32" t="str">
        <v/>
      </c>
      <c r="AO106" s="27" t="str">
        <v/>
      </c>
      <c r="AP106" s="28" t="str">
        <v/>
      </c>
      <c r="AQ106" s="28" t="str">
        <v/>
      </c>
      <c r="AR106" s="28" t="str">
        <v/>
      </c>
      <c r="AS106" s="28" t="str">
        <v/>
      </c>
      <c r="AT106" s="29" t="str">
        <v/>
      </c>
      <c r="AU106" s="30" t="str">
        <v/>
      </c>
      <c r="AV106" s="31" t="str">
        <v/>
      </c>
      <c r="AW106" s="31" t="str">
        <v/>
      </c>
      <c r="AX106" s="31" t="str">
        <v/>
      </c>
      <c r="AY106" s="31" t="str">
        <v/>
      </c>
      <c r="AZ106" s="32" t="str">
        <v/>
      </c>
      <c r="BA106" s="27" t="str">
        <v/>
      </c>
      <c r="BB106" s="28" t="str">
        <v/>
      </c>
      <c r="BC106" s="28" t="str">
        <v/>
      </c>
      <c r="BD106" s="28" t="str">
        <v/>
      </c>
      <c r="BE106" s="28" t="str">
        <v/>
      </c>
      <c r="BF106" s="29" t="str">
        <v/>
      </c>
      <c r="BG106" s="30" t="str">
        <v/>
      </c>
      <c r="BH106" s="31" t="str">
        <v/>
      </c>
      <c r="BI106" s="31" t="str">
        <v/>
      </c>
      <c r="BJ106" s="31" t="str">
        <v/>
      </c>
      <c r="BK106" s="31" t="str">
        <v/>
      </c>
      <c r="BL106" s="32" t="str">
        <v/>
      </c>
      <c r="BM106" s="26">
        <f>SUM(S106,Y106,AE106,AK106,AQ106,AW106,BC106,BI106)</f>
      </c>
      <c r="BN106" s="26">
        <f>SUM(T106,Z106,AF106,AL106,AR106,AX106,BD106,BJ106)</f>
      </c>
      <c r="BO106" s="26">
        <f>SUM(U106,AA106,AG106,AM106,AS106,AY106,BE106,BK106)</f>
      </c>
      <c r="BP106" s="26">
        <f>SUM(V106,AB106,AH106,AN106,AT106,AZ106,BF106,BL106)</f>
      </c>
      <c r="BQ106" s="26">
        <f>MAX(BM106:BO106)</f>
      </c>
      <c r="BR106" s="26">
        <f>MIN(BM106:BO106)</f>
      </c>
      <c r="BS106" s="33">
        <f>IF(H106&gt;0,(BQ106*SQRT(3)*IF(N106&gt;0,N106,IF(O106&gt;0,O106,IF(P106&gt;0,P106,415)))/(H106*1000))*100,0)</f>
      </c>
      <c r="BT106" s="33">
        <f>IF(BS106&gt;70,"Upgrade","OK - No Upgrade")</f>
      </c>
      <c r="BU106" s="33">
        <f>IF(IF(AVERAGE(BM106:BO106)&gt;0,((BQ106-AVERAGE(BM106:BO106))/AVERAGE(BM106:BO106))*100,0)&gt;10,"Need to Balance","OK - Balanced")</f>
      </c>
    </row>
    <row r="107" ht="15.75" customHeight="1">
      <c r="A107" s="26" t="str">
        <v>Hijermat</v>
      </c>
      <c r="B107" s="26" t="str">
        <v>AL-NUJAYD</v>
      </c>
      <c r="C107" s="26" t="str">
        <v>K_LN04</v>
      </c>
      <c r="D107" s="26" t="str">
        <v>23.501564, 56.86238</v>
      </c>
      <c r="E107" s="26" t="str">
        <v>1644</v>
      </c>
      <c r="F107" s="26" t="str">
        <v>Pole (PMT)</v>
      </c>
      <c r="G107" s="26" t="str">
        <v/>
      </c>
      <c r="H107" s="26">
        <v>100</v>
      </c>
      <c r="I107" s="26" t="str">
        <v>24/05/2026, 14:07</v>
      </c>
      <c r="J107" s="26">
        <v>1</v>
      </c>
      <c r="K107" s="26">
        <v>247</v>
      </c>
      <c r="L107" s="26">
        <v>246</v>
      </c>
      <c r="M107" s="26">
        <v>244</v>
      </c>
      <c r="N107" s="26">
        <v>428</v>
      </c>
      <c r="O107" s="26">
        <v>424</v>
      </c>
      <c r="P107" s="26">
        <v>426</v>
      </c>
      <c r="Q107" s="27" t="str">
        <v>120 mm²</v>
      </c>
      <c r="R107" s="28" t="str">
        <v>Cu</v>
      </c>
      <c r="S107" s="28">
        <v>0</v>
      </c>
      <c r="T107" s="28">
        <v>0</v>
      </c>
      <c r="U107" s="28">
        <v>0</v>
      </c>
      <c r="V107" s="29">
        <v>0</v>
      </c>
      <c r="W107" s="30" t="str">
        <v>185 mm²</v>
      </c>
      <c r="X107" s="31" t="str">
        <v>Cu</v>
      </c>
      <c r="Y107" s="31">
        <v>0</v>
      </c>
      <c r="Z107" s="31">
        <v>0</v>
      </c>
      <c r="AA107" s="31">
        <v>0</v>
      </c>
      <c r="AB107" s="32">
        <v>0</v>
      </c>
      <c r="AC107" s="27" t="str">
        <v/>
      </c>
      <c r="AD107" s="28" t="str">
        <v/>
      </c>
      <c r="AE107" s="28" t="str">
        <v/>
      </c>
      <c r="AF107" s="28" t="str">
        <v/>
      </c>
      <c r="AG107" s="28" t="str">
        <v/>
      </c>
      <c r="AH107" s="29" t="str">
        <v/>
      </c>
      <c r="AI107" s="30" t="str">
        <v/>
      </c>
      <c r="AJ107" s="31" t="str">
        <v/>
      </c>
      <c r="AK107" s="31" t="str">
        <v/>
      </c>
      <c r="AL107" s="31" t="str">
        <v/>
      </c>
      <c r="AM107" s="31" t="str">
        <v/>
      </c>
      <c r="AN107" s="32" t="str">
        <v/>
      </c>
      <c r="AO107" s="27" t="str">
        <v/>
      </c>
      <c r="AP107" s="28" t="str">
        <v/>
      </c>
      <c r="AQ107" s="28" t="str">
        <v/>
      </c>
      <c r="AR107" s="28" t="str">
        <v/>
      </c>
      <c r="AS107" s="28" t="str">
        <v/>
      </c>
      <c r="AT107" s="29" t="str">
        <v/>
      </c>
      <c r="AU107" s="30" t="str">
        <v/>
      </c>
      <c r="AV107" s="31" t="str">
        <v/>
      </c>
      <c r="AW107" s="31" t="str">
        <v/>
      </c>
      <c r="AX107" s="31" t="str">
        <v/>
      </c>
      <c r="AY107" s="31" t="str">
        <v/>
      </c>
      <c r="AZ107" s="32" t="str">
        <v/>
      </c>
      <c r="BA107" s="27" t="str">
        <v/>
      </c>
      <c r="BB107" s="28" t="str">
        <v/>
      </c>
      <c r="BC107" s="28" t="str">
        <v/>
      </c>
      <c r="BD107" s="28" t="str">
        <v/>
      </c>
      <c r="BE107" s="28" t="str">
        <v/>
      </c>
      <c r="BF107" s="29" t="str">
        <v/>
      </c>
      <c r="BG107" s="30" t="str">
        <v/>
      </c>
      <c r="BH107" s="31" t="str">
        <v/>
      </c>
      <c r="BI107" s="31" t="str">
        <v/>
      </c>
      <c r="BJ107" s="31" t="str">
        <v/>
      </c>
      <c r="BK107" s="31" t="str">
        <v/>
      </c>
      <c r="BL107" s="32" t="str">
        <v/>
      </c>
      <c r="BM107" s="26">
        <f>SUM(S107,Y107,AE107,AK107,AQ107,AW107,BC107,BI107)</f>
      </c>
      <c r="BN107" s="26">
        <f>SUM(T107,Z107,AF107,AL107,AR107,AX107,BD107,BJ107)</f>
      </c>
      <c r="BO107" s="26">
        <f>SUM(U107,AA107,AG107,AM107,AS107,AY107,BE107,BK107)</f>
      </c>
      <c r="BP107" s="26">
        <f>SUM(V107,AB107,AH107,AN107,AT107,AZ107,BF107,BL107)</f>
      </c>
      <c r="BQ107" s="26">
        <f>MAX(BM107:BO107)</f>
      </c>
      <c r="BR107" s="26">
        <f>MIN(BM107:BO107)</f>
      </c>
      <c r="BS107" s="33">
        <f>IF(H107&gt;0,(BQ107*SQRT(3)*IF(N107&gt;0,N107,IF(O107&gt;0,O107,IF(P107&gt;0,P107,415)))/(H107*1000))*100,0)</f>
      </c>
      <c r="BT107" s="33">
        <f>IF(BS107&gt;70,"Upgrade","OK - No Upgrade")</f>
      </c>
      <c r="BU107" s="33">
        <f>IF(IF(AVERAGE(BM107:BO107)&gt;0,((BQ107-AVERAGE(BM107:BO107))/AVERAGE(BM107:BO107))*100,0)&gt;10,"Need to Balance","OK - Balanced")</f>
      </c>
    </row>
    <row r="108" ht="15.75" customHeight="1">
      <c r="A108" s="26" t="str">
        <v>Hijermat</v>
      </c>
      <c r="B108" s="26" t="str">
        <v>AL-NUJAYD</v>
      </c>
      <c r="C108" s="26" t="str">
        <v>K_LN04</v>
      </c>
      <c r="D108" s="26" t="str">
        <v>23.50044, 56.856872</v>
      </c>
      <c r="E108" s="26" t="str">
        <v>1889</v>
      </c>
      <c r="F108" s="26" t="str">
        <v>Ground (GMT)</v>
      </c>
      <c r="G108" s="26" t="str">
        <v/>
      </c>
      <c r="H108" s="26">
        <v>1000</v>
      </c>
      <c r="I108" s="26" t="str">
        <v>24/05/2026, 13:58</v>
      </c>
      <c r="J108" s="26">
        <v>1</v>
      </c>
      <c r="K108" s="26">
        <v>233</v>
      </c>
      <c r="L108" s="26">
        <v>234</v>
      </c>
      <c r="M108" s="26">
        <v>234</v>
      </c>
      <c r="N108" s="26">
        <v>401</v>
      </c>
      <c r="O108" s="26">
        <v>404</v>
      </c>
      <c r="P108" s="26">
        <v>407</v>
      </c>
      <c r="Q108" s="27" t="str">
        <v>185 mm²</v>
      </c>
      <c r="R108" s="28" t="str">
        <v>Cu</v>
      </c>
      <c r="S108" s="28">
        <v>19</v>
      </c>
      <c r="T108" s="28">
        <v>22</v>
      </c>
      <c r="U108" s="28">
        <v>28</v>
      </c>
      <c r="V108" s="29">
        <v>10</v>
      </c>
      <c r="W108" s="30" t="str">
        <v>185 mm²</v>
      </c>
      <c r="X108" s="31" t="str">
        <v>Cu</v>
      </c>
      <c r="Y108" s="31">
        <v>0</v>
      </c>
      <c r="Z108" s="31">
        <v>14</v>
      </c>
      <c r="AA108" s="31">
        <v>16</v>
      </c>
      <c r="AB108" s="32">
        <v>12</v>
      </c>
      <c r="AC108" s="27" t="str">
        <v>185 mm²</v>
      </c>
      <c r="AD108" s="28" t="str">
        <v>Cu</v>
      </c>
      <c r="AE108" s="28">
        <v>13</v>
      </c>
      <c r="AF108" s="28">
        <v>15</v>
      </c>
      <c r="AG108" s="28">
        <v>13</v>
      </c>
      <c r="AH108" s="29">
        <v>0</v>
      </c>
      <c r="AI108" s="30" t="str">
        <v/>
      </c>
      <c r="AJ108" s="31" t="str">
        <v/>
      </c>
      <c r="AK108" s="31" t="str">
        <v/>
      </c>
      <c r="AL108" s="31" t="str">
        <v/>
      </c>
      <c r="AM108" s="31" t="str">
        <v/>
      </c>
      <c r="AN108" s="32" t="str">
        <v/>
      </c>
      <c r="AO108" s="27" t="str">
        <v/>
      </c>
      <c r="AP108" s="28" t="str">
        <v/>
      </c>
      <c r="AQ108" s="28" t="str">
        <v/>
      </c>
      <c r="AR108" s="28" t="str">
        <v/>
      </c>
      <c r="AS108" s="28" t="str">
        <v/>
      </c>
      <c r="AT108" s="29" t="str">
        <v/>
      </c>
      <c r="AU108" s="30" t="str">
        <v/>
      </c>
      <c r="AV108" s="31" t="str">
        <v/>
      </c>
      <c r="AW108" s="31" t="str">
        <v/>
      </c>
      <c r="AX108" s="31" t="str">
        <v/>
      </c>
      <c r="AY108" s="31" t="str">
        <v/>
      </c>
      <c r="AZ108" s="32" t="str">
        <v/>
      </c>
      <c r="BA108" s="27" t="str">
        <v/>
      </c>
      <c r="BB108" s="28" t="str">
        <v/>
      </c>
      <c r="BC108" s="28" t="str">
        <v/>
      </c>
      <c r="BD108" s="28" t="str">
        <v/>
      </c>
      <c r="BE108" s="28" t="str">
        <v/>
      </c>
      <c r="BF108" s="29" t="str">
        <v/>
      </c>
      <c r="BG108" s="30" t="str">
        <v/>
      </c>
      <c r="BH108" s="31" t="str">
        <v/>
      </c>
      <c r="BI108" s="31" t="str">
        <v/>
      </c>
      <c r="BJ108" s="31" t="str">
        <v/>
      </c>
      <c r="BK108" s="31" t="str">
        <v/>
      </c>
      <c r="BL108" s="32" t="str">
        <v/>
      </c>
      <c r="BM108" s="26">
        <f>SUM(S108,Y108,AE108,AK108,AQ108,AW108,BC108,BI108)</f>
      </c>
      <c r="BN108" s="26">
        <f>SUM(T108,Z108,AF108,AL108,AR108,AX108,BD108,BJ108)</f>
      </c>
      <c r="BO108" s="26">
        <f>SUM(U108,AA108,AG108,AM108,AS108,AY108,BE108,BK108)</f>
      </c>
      <c r="BP108" s="26">
        <f>SUM(V108,AB108,AH108,AN108,AT108,AZ108,BF108,BL108)</f>
      </c>
      <c r="BQ108" s="26">
        <f>MAX(BM108:BO108)</f>
      </c>
      <c r="BR108" s="26">
        <f>MIN(BM108:BO108)</f>
      </c>
      <c r="BS108" s="33">
        <f>IF(H108&gt;0,(BQ108*SQRT(3)*IF(N108&gt;0,N108,IF(O108&gt;0,O108,IF(P108&gt;0,P108,415)))/(H108*1000))*100,0)</f>
      </c>
      <c r="BT108" s="33">
        <f>IF(BS108&gt;70,"Upgrade","OK - No Upgrade")</f>
      </c>
      <c r="BU108" s="33">
        <f>IF(IF(AVERAGE(BM108:BO108)&gt;0,((BQ108-AVERAGE(BM108:BO108))/AVERAGE(BM108:BO108))*100,0)&gt;10,"Need to Balance","OK - Balanced")</f>
      </c>
    </row>
    <row r="109" ht="15.75" customHeight="1">
      <c r="A109" s="26" t="str">
        <v>Hijermat</v>
      </c>
      <c r="B109" s="26" t="str">
        <v>AL-NUJAYD</v>
      </c>
      <c r="C109" s="26" t="str">
        <v>K_LN04</v>
      </c>
      <c r="D109" s="26" t="str">
        <v>23.393625, 56.717511</v>
      </c>
      <c r="E109" s="26" t="str">
        <v>1010</v>
      </c>
      <c r="F109" s="26" t="str">
        <v>Pole (PMT)</v>
      </c>
      <c r="G109" s="26" t="str">
        <v/>
      </c>
      <c r="H109" s="26">
        <v>100</v>
      </c>
      <c r="I109" s="26" t="str">
        <v>23/05/2026, 16:33</v>
      </c>
      <c r="J109" s="26">
        <v>1</v>
      </c>
      <c r="K109" s="26">
        <v>234</v>
      </c>
      <c r="L109" s="26">
        <v>234</v>
      </c>
      <c r="M109" s="26">
        <v>236</v>
      </c>
      <c r="N109" s="26">
        <v>390</v>
      </c>
      <c r="O109" s="26">
        <v>395</v>
      </c>
      <c r="P109" s="26">
        <v>399</v>
      </c>
      <c r="Q109" s="27" t="str">
        <v>120 mm²</v>
      </c>
      <c r="R109" s="28" t="str">
        <v>Cu</v>
      </c>
      <c r="S109" s="28">
        <v>0</v>
      </c>
      <c r="T109" s="28">
        <v>0</v>
      </c>
      <c r="U109" s="28">
        <v>0</v>
      </c>
      <c r="V109" s="29">
        <v>0</v>
      </c>
      <c r="W109" s="30" t="str">
        <v/>
      </c>
      <c r="X109" s="31" t="str">
        <v/>
      </c>
      <c r="Y109" s="31" t="str">
        <v/>
      </c>
      <c r="Z109" s="31" t="str">
        <v/>
      </c>
      <c r="AA109" s="31" t="str">
        <v/>
      </c>
      <c r="AB109" s="32" t="str">
        <v/>
      </c>
      <c r="AC109" s="27" t="str">
        <v/>
      </c>
      <c r="AD109" s="28" t="str">
        <v/>
      </c>
      <c r="AE109" s="28" t="str">
        <v/>
      </c>
      <c r="AF109" s="28" t="str">
        <v/>
      </c>
      <c r="AG109" s="28" t="str">
        <v/>
      </c>
      <c r="AH109" s="29" t="str">
        <v/>
      </c>
      <c r="AI109" s="30" t="str">
        <v/>
      </c>
      <c r="AJ109" s="31" t="str">
        <v/>
      </c>
      <c r="AK109" s="31" t="str">
        <v/>
      </c>
      <c r="AL109" s="31" t="str">
        <v/>
      </c>
      <c r="AM109" s="31" t="str">
        <v/>
      </c>
      <c r="AN109" s="32" t="str">
        <v/>
      </c>
      <c r="AO109" s="27" t="str">
        <v/>
      </c>
      <c r="AP109" s="28" t="str">
        <v/>
      </c>
      <c r="AQ109" s="28" t="str">
        <v/>
      </c>
      <c r="AR109" s="28" t="str">
        <v/>
      </c>
      <c r="AS109" s="28" t="str">
        <v/>
      </c>
      <c r="AT109" s="29" t="str">
        <v/>
      </c>
      <c r="AU109" s="30" t="str">
        <v/>
      </c>
      <c r="AV109" s="31" t="str">
        <v/>
      </c>
      <c r="AW109" s="31" t="str">
        <v/>
      </c>
      <c r="AX109" s="31" t="str">
        <v/>
      </c>
      <c r="AY109" s="31" t="str">
        <v/>
      </c>
      <c r="AZ109" s="32" t="str">
        <v/>
      </c>
      <c r="BA109" s="27" t="str">
        <v/>
      </c>
      <c r="BB109" s="28" t="str">
        <v/>
      </c>
      <c r="BC109" s="28" t="str">
        <v/>
      </c>
      <c r="BD109" s="28" t="str">
        <v/>
      </c>
      <c r="BE109" s="28" t="str">
        <v/>
      </c>
      <c r="BF109" s="29" t="str">
        <v/>
      </c>
      <c r="BG109" s="30" t="str">
        <v/>
      </c>
      <c r="BH109" s="31" t="str">
        <v/>
      </c>
      <c r="BI109" s="31" t="str">
        <v/>
      </c>
      <c r="BJ109" s="31" t="str">
        <v/>
      </c>
      <c r="BK109" s="31" t="str">
        <v/>
      </c>
      <c r="BL109" s="32" t="str">
        <v/>
      </c>
      <c r="BM109" s="26">
        <f>SUM(S109,Y109,AE109,AK109,AQ109,AW109,BC109,BI109)</f>
      </c>
      <c r="BN109" s="26">
        <f>SUM(T109,Z109,AF109,AL109,AR109,AX109,BD109,BJ109)</f>
      </c>
      <c r="BO109" s="26">
        <f>SUM(U109,AA109,AG109,AM109,AS109,AY109,BE109,BK109)</f>
      </c>
      <c r="BP109" s="26">
        <f>SUM(V109,AB109,AH109,AN109,AT109,AZ109,BF109,BL109)</f>
      </c>
      <c r="BQ109" s="26">
        <f>MAX(BM109:BO109)</f>
      </c>
      <c r="BR109" s="26">
        <f>MIN(BM109:BO109)</f>
      </c>
      <c r="BS109" s="33">
        <f>IF(H109&gt;0,(BQ109*SQRT(3)*IF(N109&gt;0,N109,IF(O109&gt;0,O109,IF(P109&gt;0,P109,415)))/(H109*1000))*100,0)</f>
      </c>
      <c r="BT109" s="33">
        <f>IF(BS109&gt;70,"Upgrade","OK - No Upgrade")</f>
      </c>
      <c r="BU109" s="33">
        <f>IF(IF(AVERAGE(BM109:BO109)&gt;0,((BQ109-AVERAGE(BM109:BO109))/AVERAGE(BM109:BO109))*100,0)&gt;10,"Need to Balance","OK - Balanced")</f>
      </c>
    </row>
    <row r="110" ht="15.75" customHeight="1">
      <c r="A110" s="26" t="str">
        <v>Hijermat</v>
      </c>
      <c r="B110" s="26" t="str">
        <v>AL-NUJAYD</v>
      </c>
      <c r="C110" s="26" t="str">
        <v>K_LN04</v>
      </c>
      <c r="D110" s="26" t="str">
        <v>23.466512, 56.796931</v>
      </c>
      <c r="E110" s="26" t="str">
        <v>1009</v>
      </c>
      <c r="F110" s="26" t="str">
        <v>Pole (PMT)</v>
      </c>
      <c r="G110" s="26" t="str">
        <v/>
      </c>
      <c r="H110" s="26">
        <v>100</v>
      </c>
      <c r="I110" s="26" t="str">
        <v>23/05/2026, 16:31</v>
      </c>
      <c r="J110" s="26">
        <v>1</v>
      </c>
      <c r="K110" s="26">
        <v>225</v>
      </c>
      <c r="L110" s="26">
        <v>224</v>
      </c>
      <c r="M110" s="26">
        <v>228</v>
      </c>
      <c r="N110" s="26">
        <v>390</v>
      </c>
      <c r="O110" s="26">
        <v>399</v>
      </c>
      <c r="P110" s="26">
        <v>394</v>
      </c>
      <c r="Q110" s="27" t="str">
        <v>120 mm²</v>
      </c>
      <c r="R110" s="28" t="str">
        <v>Cu</v>
      </c>
      <c r="S110" s="28">
        <v>0</v>
      </c>
      <c r="T110" s="28">
        <v>0</v>
      </c>
      <c r="U110" s="28">
        <v>0</v>
      </c>
      <c r="V110" s="29">
        <v>0</v>
      </c>
      <c r="W110" s="30" t="str">
        <v/>
      </c>
      <c r="X110" s="31" t="str">
        <v/>
      </c>
      <c r="Y110" s="31" t="str">
        <v/>
      </c>
      <c r="Z110" s="31" t="str">
        <v/>
      </c>
      <c r="AA110" s="31" t="str">
        <v/>
      </c>
      <c r="AB110" s="32" t="str">
        <v/>
      </c>
      <c r="AC110" s="27" t="str">
        <v/>
      </c>
      <c r="AD110" s="28" t="str">
        <v/>
      </c>
      <c r="AE110" s="28" t="str">
        <v/>
      </c>
      <c r="AF110" s="28" t="str">
        <v/>
      </c>
      <c r="AG110" s="28" t="str">
        <v/>
      </c>
      <c r="AH110" s="29" t="str">
        <v/>
      </c>
      <c r="AI110" s="30" t="str">
        <v/>
      </c>
      <c r="AJ110" s="31" t="str">
        <v/>
      </c>
      <c r="AK110" s="31" t="str">
        <v/>
      </c>
      <c r="AL110" s="31" t="str">
        <v/>
      </c>
      <c r="AM110" s="31" t="str">
        <v/>
      </c>
      <c r="AN110" s="32" t="str">
        <v/>
      </c>
      <c r="AO110" s="27" t="str">
        <v/>
      </c>
      <c r="AP110" s="28" t="str">
        <v/>
      </c>
      <c r="AQ110" s="28" t="str">
        <v/>
      </c>
      <c r="AR110" s="28" t="str">
        <v/>
      </c>
      <c r="AS110" s="28" t="str">
        <v/>
      </c>
      <c r="AT110" s="29" t="str">
        <v/>
      </c>
      <c r="AU110" s="30" t="str">
        <v/>
      </c>
      <c r="AV110" s="31" t="str">
        <v/>
      </c>
      <c r="AW110" s="31" t="str">
        <v/>
      </c>
      <c r="AX110" s="31" t="str">
        <v/>
      </c>
      <c r="AY110" s="31" t="str">
        <v/>
      </c>
      <c r="AZ110" s="32" t="str">
        <v/>
      </c>
      <c r="BA110" s="27" t="str">
        <v/>
      </c>
      <c r="BB110" s="28" t="str">
        <v/>
      </c>
      <c r="BC110" s="28" t="str">
        <v/>
      </c>
      <c r="BD110" s="28" t="str">
        <v/>
      </c>
      <c r="BE110" s="28" t="str">
        <v/>
      </c>
      <c r="BF110" s="29" t="str">
        <v/>
      </c>
      <c r="BG110" s="30" t="str">
        <v/>
      </c>
      <c r="BH110" s="31" t="str">
        <v/>
      </c>
      <c r="BI110" s="31" t="str">
        <v/>
      </c>
      <c r="BJ110" s="31" t="str">
        <v/>
      </c>
      <c r="BK110" s="31" t="str">
        <v/>
      </c>
      <c r="BL110" s="32" t="str">
        <v/>
      </c>
      <c r="BM110" s="26">
        <f>SUM(S110,Y110,AE110,AK110,AQ110,AW110,BC110,BI110)</f>
      </c>
      <c r="BN110" s="26">
        <f>SUM(T110,Z110,AF110,AL110,AR110,AX110,BD110,BJ110)</f>
      </c>
      <c r="BO110" s="26">
        <f>SUM(U110,AA110,AG110,AM110,AS110,AY110,BE110,BK110)</f>
      </c>
      <c r="BP110" s="26">
        <f>SUM(V110,AB110,AH110,AN110,AT110,AZ110,BF110,BL110)</f>
      </c>
      <c r="BQ110" s="26">
        <f>MAX(BM110:BO110)</f>
      </c>
      <c r="BR110" s="26">
        <f>MIN(BM110:BO110)</f>
      </c>
      <c r="BS110" s="33">
        <f>IF(H110&gt;0,(BQ110*SQRT(3)*IF(N110&gt;0,N110,IF(O110&gt;0,O110,IF(P110&gt;0,P110,415)))/(H110*1000))*100,0)</f>
      </c>
      <c r="BT110" s="33">
        <f>IF(BS110&gt;70,"Upgrade","OK - No Upgrade")</f>
      </c>
      <c r="BU110" s="33">
        <f>IF(IF(AVERAGE(BM110:BO110)&gt;0,((BQ110-AVERAGE(BM110:BO110))/AVERAGE(BM110:BO110))*100,0)&gt;10,"Need to Balance","OK - Balanced")</f>
      </c>
    </row>
    <row r="111" ht="15.75" customHeight="1">
      <c r="A111" s="26" t="str">
        <v>Hijermat</v>
      </c>
      <c r="B111" s="26" t="str">
        <v>AL-NUJAYD</v>
      </c>
      <c r="C111" s="26" t="str">
        <v>K_LN04</v>
      </c>
      <c r="D111" s="26" t="str">
        <v>23.494735, 56.831695</v>
      </c>
      <c r="E111" s="26" t="str">
        <v>1007</v>
      </c>
      <c r="F111" s="26" t="str">
        <v>Ground (GMT)</v>
      </c>
      <c r="G111" s="26" t="str">
        <v/>
      </c>
      <c r="H111" s="26">
        <v>500</v>
      </c>
      <c r="I111" s="26" t="str">
        <v>23/05/2026, 16:01</v>
      </c>
      <c r="J111" s="26">
        <v>1</v>
      </c>
      <c r="K111" s="26">
        <v>226</v>
      </c>
      <c r="L111" s="26">
        <v>228</v>
      </c>
      <c r="M111" s="26">
        <v>227</v>
      </c>
      <c r="N111" s="26">
        <v>393</v>
      </c>
      <c r="O111" s="26">
        <v>391</v>
      </c>
      <c r="P111" s="26">
        <v>397</v>
      </c>
      <c r="Q111" s="27" t="str">
        <v>120 mm²</v>
      </c>
      <c r="R111" s="28" t="str">
        <v>Cu</v>
      </c>
      <c r="S111" s="28">
        <v>70</v>
      </c>
      <c r="T111" s="28">
        <v>28</v>
      </c>
      <c r="U111" s="28">
        <v>128</v>
      </c>
      <c r="V111" s="29">
        <v>83</v>
      </c>
      <c r="W111" s="30" t="str">
        <v>120 mm²</v>
      </c>
      <c r="X111" s="31" t="str">
        <v>Cu</v>
      </c>
      <c r="Y111" s="31">
        <v>0</v>
      </c>
      <c r="Z111" s="31">
        <v>16</v>
      </c>
      <c r="AA111" s="31">
        <v>0</v>
      </c>
      <c r="AB111" s="32">
        <v>13</v>
      </c>
      <c r="AC111" s="27" t="str">
        <v>120 mm²</v>
      </c>
      <c r="AD111" s="28" t="str">
        <v>Cu</v>
      </c>
      <c r="AE111" s="28">
        <v>0</v>
      </c>
      <c r="AF111" s="28">
        <v>0</v>
      </c>
      <c r="AG111" s="28">
        <v>0</v>
      </c>
      <c r="AH111" s="29">
        <v>0</v>
      </c>
      <c r="AI111" s="30" t="str">
        <v>120 mm²</v>
      </c>
      <c r="AJ111" s="31" t="str">
        <v>Cu</v>
      </c>
      <c r="AK111" s="31">
        <v>43</v>
      </c>
      <c r="AL111" s="31">
        <v>18</v>
      </c>
      <c r="AM111" s="31">
        <v>0</v>
      </c>
      <c r="AN111" s="32">
        <v>26</v>
      </c>
      <c r="AO111" s="27" t="str">
        <v>185 mm²</v>
      </c>
      <c r="AP111" s="28" t="str">
        <v>Cu</v>
      </c>
      <c r="AQ111" s="28">
        <v>70</v>
      </c>
      <c r="AR111" s="28">
        <v>80</v>
      </c>
      <c r="AS111" s="28">
        <v>71</v>
      </c>
      <c r="AT111" s="29">
        <v>0</v>
      </c>
      <c r="AU111" s="30" t="str">
        <v/>
      </c>
      <c r="AV111" s="31" t="str">
        <v/>
      </c>
      <c r="AW111" s="31" t="str">
        <v/>
      </c>
      <c r="AX111" s="31" t="str">
        <v/>
      </c>
      <c r="AY111" s="31" t="str">
        <v/>
      </c>
      <c r="AZ111" s="32" t="str">
        <v/>
      </c>
      <c r="BA111" s="27" t="str">
        <v/>
      </c>
      <c r="BB111" s="28" t="str">
        <v/>
      </c>
      <c r="BC111" s="28" t="str">
        <v/>
      </c>
      <c r="BD111" s="28" t="str">
        <v/>
      </c>
      <c r="BE111" s="28" t="str">
        <v/>
      </c>
      <c r="BF111" s="29" t="str">
        <v/>
      </c>
      <c r="BG111" s="30" t="str">
        <v/>
      </c>
      <c r="BH111" s="31" t="str">
        <v/>
      </c>
      <c r="BI111" s="31" t="str">
        <v/>
      </c>
      <c r="BJ111" s="31" t="str">
        <v/>
      </c>
      <c r="BK111" s="31" t="str">
        <v/>
      </c>
      <c r="BL111" s="32" t="str">
        <v/>
      </c>
      <c r="BM111" s="26">
        <f>SUM(S111,Y111,AE111,AK111,AQ111,AW111,BC111,BI111)</f>
      </c>
      <c r="BN111" s="26">
        <f>SUM(T111,Z111,AF111,AL111,AR111,AX111,BD111,BJ111)</f>
      </c>
      <c r="BO111" s="26">
        <f>SUM(U111,AA111,AG111,AM111,AS111,AY111,BE111,BK111)</f>
      </c>
      <c r="BP111" s="26">
        <f>SUM(V111,AB111,AH111,AN111,AT111,AZ111,BF111,BL111)</f>
      </c>
      <c r="BQ111" s="26">
        <f>MAX(BM111:BO111)</f>
      </c>
      <c r="BR111" s="26">
        <f>MIN(BM111:BO111)</f>
      </c>
      <c r="BS111" s="33">
        <f>IF(H111&gt;0,(BQ111*SQRT(3)*IF(N111&gt;0,N111,IF(O111&gt;0,O111,IF(P111&gt;0,P111,415)))/(H111*1000))*100,0)</f>
      </c>
      <c r="BT111" s="33">
        <f>IF(BS111&gt;70,"Upgrade","OK - No Upgrade")</f>
      </c>
      <c r="BU111" s="33">
        <f>IF(IF(AVERAGE(BM111:BO111)&gt;0,((BQ111-AVERAGE(BM111:BO111))/AVERAGE(BM111:BO111))*100,0)&gt;10,"Need to Balance","OK - Balanced")</f>
      </c>
    </row>
    <row r="112" ht="15.75" customHeight="1">
      <c r="A112" s="26" t="str">
        <v>Hijermat</v>
      </c>
      <c r="B112" s="26" t="str">
        <v>AL-NUJAYD</v>
      </c>
      <c r="C112" s="26" t="str">
        <v>K_LN04</v>
      </c>
      <c r="D112" s="26" t="str">
        <v>23.490272, 56.826893</v>
      </c>
      <c r="E112" s="26" t="str">
        <v>1003</v>
      </c>
      <c r="F112" s="26" t="str">
        <v>Pole (PMT)</v>
      </c>
      <c r="G112" s="26" t="str">
        <v/>
      </c>
      <c r="H112" s="26">
        <v>315</v>
      </c>
      <c r="I112" s="26" t="str">
        <v>23/05/2026, 15:48</v>
      </c>
      <c r="J112" s="26">
        <v>1</v>
      </c>
      <c r="K112" s="26">
        <v>234</v>
      </c>
      <c r="L112" s="26">
        <v>235</v>
      </c>
      <c r="M112" s="26">
        <v>235</v>
      </c>
      <c r="N112" s="26">
        <v>407</v>
      </c>
      <c r="O112" s="26">
        <v>405</v>
      </c>
      <c r="P112" s="26">
        <v>408</v>
      </c>
      <c r="Q112" s="27" t="str">
        <v>240 mm²</v>
      </c>
      <c r="R112" s="28" t="str">
        <v>Cu</v>
      </c>
      <c r="S112" s="28">
        <v>0</v>
      </c>
      <c r="T112" s="28">
        <v>0</v>
      </c>
      <c r="U112" s="28">
        <v>16</v>
      </c>
      <c r="V112" s="29">
        <v>0</v>
      </c>
      <c r="W112" s="30" t="str">
        <v>120 mm²</v>
      </c>
      <c r="X112" s="31" t="str">
        <v>Cu</v>
      </c>
      <c r="Y112" s="31">
        <v>0</v>
      </c>
      <c r="Z112" s="31">
        <v>0</v>
      </c>
      <c r="AA112" s="31">
        <v>0</v>
      </c>
      <c r="AB112" s="32">
        <v>0</v>
      </c>
      <c r="AC112" s="27" t="str">
        <v>120 mm²</v>
      </c>
      <c r="AD112" s="28" t="str">
        <v>Cu</v>
      </c>
      <c r="AE112" s="28">
        <v>0</v>
      </c>
      <c r="AF112" s="28">
        <v>0</v>
      </c>
      <c r="AG112" s="28">
        <v>0</v>
      </c>
      <c r="AH112" s="29">
        <v>0</v>
      </c>
      <c r="AI112" s="30" t="str">
        <v/>
      </c>
      <c r="AJ112" s="31" t="str">
        <v/>
      </c>
      <c r="AK112" s="31" t="str">
        <v/>
      </c>
      <c r="AL112" s="31" t="str">
        <v/>
      </c>
      <c r="AM112" s="31" t="str">
        <v/>
      </c>
      <c r="AN112" s="32" t="str">
        <v/>
      </c>
      <c r="AO112" s="27" t="str">
        <v/>
      </c>
      <c r="AP112" s="28" t="str">
        <v/>
      </c>
      <c r="AQ112" s="28" t="str">
        <v/>
      </c>
      <c r="AR112" s="28" t="str">
        <v/>
      </c>
      <c r="AS112" s="28" t="str">
        <v/>
      </c>
      <c r="AT112" s="29" t="str">
        <v/>
      </c>
      <c r="AU112" s="30" t="str">
        <v/>
      </c>
      <c r="AV112" s="31" t="str">
        <v/>
      </c>
      <c r="AW112" s="31" t="str">
        <v/>
      </c>
      <c r="AX112" s="31" t="str">
        <v/>
      </c>
      <c r="AY112" s="31" t="str">
        <v/>
      </c>
      <c r="AZ112" s="32" t="str">
        <v/>
      </c>
      <c r="BA112" s="27" t="str">
        <v/>
      </c>
      <c r="BB112" s="28" t="str">
        <v/>
      </c>
      <c r="BC112" s="28" t="str">
        <v/>
      </c>
      <c r="BD112" s="28" t="str">
        <v/>
      </c>
      <c r="BE112" s="28" t="str">
        <v/>
      </c>
      <c r="BF112" s="29" t="str">
        <v/>
      </c>
      <c r="BG112" s="30" t="str">
        <v/>
      </c>
      <c r="BH112" s="31" t="str">
        <v/>
      </c>
      <c r="BI112" s="31" t="str">
        <v/>
      </c>
      <c r="BJ112" s="31" t="str">
        <v/>
      </c>
      <c r="BK112" s="31" t="str">
        <v/>
      </c>
      <c r="BL112" s="32" t="str">
        <v/>
      </c>
      <c r="BM112" s="26">
        <f>SUM(S112,Y112,AE112,AK112,AQ112,AW112,BC112,BI112)</f>
      </c>
      <c r="BN112" s="26">
        <f>SUM(T112,Z112,AF112,AL112,AR112,AX112,BD112,BJ112)</f>
      </c>
      <c r="BO112" s="26">
        <f>SUM(U112,AA112,AG112,AM112,AS112,AY112,BE112,BK112)</f>
      </c>
      <c r="BP112" s="26">
        <f>SUM(V112,AB112,AH112,AN112,AT112,AZ112,BF112,BL112)</f>
      </c>
      <c r="BQ112" s="26">
        <f>MAX(BM112:BO112)</f>
      </c>
      <c r="BR112" s="26">
        <f>MIN(BM112:BO112)</f>
      </c>
      <c r="BS112" s="33">
        <f>IF(H112&gt;0,(BQ112*SQRT(3)*IF(N112&gt;0,N112,IF(O112&gt;0,O112,IF(P112&gt;0,P112,415)))/(H112*1000))*100,0)</f>
      </c>
      <c r="BT112" s="33">
        <f>IF(BS112&gt;70,"Upgrade","OK - No Upgrade")</f>
      </c>
      <c r="BU112" s="33">
        <f>IF(IF(AVERAGE(BM112:BO112)&gt;0,((BQ112-AVERAGE(BM112:BO112))/AVERAGE(BM112:BO112))*100,0)&gt;10,"Need to Balance","OK - Balanced")</f>
      </c>
    </row>
    <row r="113" ht="15.75" customHeight="1">
      <c r="A113" s="26" t="str">
        <v>Hijermat</v>
      </c>
      <c r="B113" s="26" t="str">
        <v>AL-NUJAYD</v>
      </c>
      <c r="C113" s="26" t="str">
        <v>K_LN04</v>
      </c>
      <c r="D113" s="26" t="str">
        <v>23.490272, 56.826893</v>
      </c>
      <c r="E113" s="26" t="str">
        <v>1002</v>
      </c>
      <c r="F113" s="26" t="str">
        <v>Pole (PMT)</v>
      </c>
      <c r="G113" s="26" t="str">
        <v/>
      </c>
      <c r="H113" s="26">
        <v>315</v>
      </c>
      <c r="I113" s="26" t="str">
        <v>23/05/2026, 15:38</v>
      </c>
      <c r="J113" s="26">
        <v>1</v>
      </c>
      <c r="K113" s="26">
        <v>232</v>
      </c>
      <c r="L113" s="26">
        <v>234</v>
      </c>
      <c r="M113" s="26">
        <v>234</v>
      </c>
      <c r="N113" s="26">
        <v>404</v>
      </c>
      <c r="O113" s="26">
        <v>403</v>
      </c>
      <c r="P113" s="26">
        <v>405</v>
      </c>
      <c r="Q113" s="27" t="str">
        <v>120 mm²</v>
      </c>
      <c r="R113" s="28" t="str">
        <v>Cu</v>
      </c>
      <c r="S113" s="28">
        <v>34</v>
      </c>
      <c r="T113" s="28">
        <v>68</v>
      </c>
      <c r="U113" s="28">
        <v>49</v>
      </c>
      <c r="V113" s="29">
        <v>44</v>
      </c>
      <c r="W113" s="30" t="str">
        <v/>
      </c>
      <c r="X113" s="31" t="str">
        <v/>
      </c>
      <c r="Y113" s="31" t="str">
        <v/>
      </c>
      <c r="Z113" s="31" t="str">
        <v/>
      </c>
      <c r="AA113" s="31" t="str">
        <v/>
      </c>
      <c r="AB113" s="32" t="str">
        <v/>
      </c>
      <c r="AC113" s="27" t="str">
        <v/>
      </c>
      <c r="AD113" s="28" t="str">
        <v/>
      </c>
      <c r="AE113" s="28" t="str">
        <v/>
      </c>
      <c r="AF113" s="28" t="str">
        <v/>
      </c>
      <c r="AG113" s="28" t="str">
        <v/>
      </c>
      <c r="AH113" s="29" t="str">
        <v/>
      </c>
      <c r="AI113" s="30" t="str">
        <v/>
      </c>
      <c r="AJ113" s="31" t="str">
        <v/>
      </c>
      <c r="AK113" s="31" t="str">
        <v/>
      </c>
      <c r="AL113" s="31" t="str">
        <v/>
      </c>
      <c r="AM113" s="31" t="str">
        <v/>
      </c>
      <c r="AN113" s="32" t="str">
        <v/>
      </c>
      <c r="AO113" s="27" t="str">
        <v/>
      </c>
      <c r="AP113" s="28" t="str">
        <v/>
      </c>
      <c r="AQ113" s="28" t="str">
        <v/>
      </c>
      <c r="AR113" s="28" t="str">
        <v/>
      </c>
      <c r="AS113" s="28" t="str">
        <v/>
      </c>
      <c r="AT113" s="29" t="str">
        <v/>
      </c>
      <c r="AU113" s="30" t="str">
        <v/>
      </c>
      <c r="AV113" s="31" t="str">
        <v/>
      </c>
      <c r="AW113" s="31" t="str">
        <v/>
      </c>
      <c r="AX113" s="31" t="str">
        <v/>
      </c>
      <c r="AY113" s="31" t="str">
        <v/>
      </c>
      <c r="AZ113" s="32" t="str">
        <v/>
      </c>
      <c r="BA113" s="27" t="str">
        <v/>
      </c>
      <c r="BB113" s="28" t="str">
        <v/>
      </c>
      <c r="BC113" s="28" t="str">
        <v/>
      </c>
      <c r="BD113" s="28" t="str">
        <v/>
      </c>
      <c r="BE113" s="28" t="str">
        <v/>
      </c>
      <c r="BF113" s="29" t="str">
        <v/>
      </c>
      <c r="BG113" s="30" t="str">
        <v/>
      </c>
      <c r="BH113" s="31" t="str">
        <v/>
      </c>
      <c r="BI113" s="31" t="str">
        <v/>
      </c>
      <c r="BJ113" s="31" t="str">
        <v/>
      </c>
      <c r="BK113" s="31" t="str">
        <v/>
      </c>
      <c r="BL113" s="32" t="str">
        <v/>
      </c>
      <c r="BM113" s="26">
        <f>SUM(S113,Y113,AE113,AK113,AQ113,AW113,BC113,BI113)</f>
      </c>
      <c r="BN113" s="26">
        <f>SUM(T113,Z113,AF113,AL113,AR113,AX113,BD113,BJ113)</f>
      </c>
      <c r="BO113" s="26">
        <f>SUM(U113,AA113,AG113,AM113,AS113,AY113,BE113,BK113)</f>
      </c>
      <c r="BP113" s="26">
        <f>SUM(V113,AB113,AH113,AN113,AT113,AZ113,BF113,BL113)</f>
      </c>
      <c r="BQ113" s="26">
        <f>MAX(BM113:BO113)</f>
      </c>
      <c r="BR113" s="26">
        <f>MIN(BM113:BO113)</f>
      </c>
      <c r="BS113" s="33">
        <f>IF(H113&gt;0,(BQ113*SQRT(3)*IF(N113&gt;0,N113,IF(O113&gt;0,O113,IF(P113&gt;0,P113,415)))/(H113*1000))*100,0)</f>
      </c>
      <c r="BT113" s="33">
        <f>IF(BS113&gt;70,"Upgrade","OK - No Upgrade")</f>
      </c>
      <c r="BU113" s="33">
        <f>IF(IF(AVERAGE(BM113:BO113)&gt;0,((BQ113-AVERAGE(BM113:BO113))/AVERAGE(BM113:BO113))*100,0)&gt;10,"Need to Balance","OK - Balanced")</f>
      </c>
    </row>
    <row r="114" ht="15.75" customHeight="1">
      <c r="A114" s="26" t="str">
        <v>Hijermat</v>
      </c>
      <c r="B114" s="26" t="str">
        <v>AL-NUJAYD</v>
      </c>
      <c r="C114" s="26" t="str">
        <v>K_LN04</v>
      </c>
      <c r="D114" s="26" t="str">
        <v>23.487993, 56.827991</v>
      </c>
      <c r="E114" s="26" t="str">
        <v>1005</v>
      </c>
      <c r="F114" s="26" t="str">
        <v>Pole (PMT)</v>
      </c>
      <c r="G114" s="26" t="str">
        <v/>
      </c>
      <c r="H114" s="26">
        <v>200</v>
      </c>
      <c r="I114" s="26" t="str">
        <v>23/05/2026, 15:33</v>
      </c>
      <c r="J114" s="26">
        <v>1</v>
      </c>
      <c r="K114" s="26">
        <v>230</v>
      </c>
      <c r="L114" s="26">
        <v>232</v>
      </c>
      <c r="M114" s="26">
        <v>232</v>
      </c>
      <c r="N114" s="26">
        <v>401</v>
      </c>
      <c r="O114" s="26">
        <v>399</v>
      </c>
      <c r="P114" s="26">
        <v>402</v>
      </c>
      <c r="Q114" s="27" t="str">
        <v>120 mm²</v>
      </c>
      <c r="R114" s="28" t="str">
        <v>Cu</v>
      </c>
      <c r="S114" s="28">
        <v>0</v>
      </c>
      <c r="T114" s="28">
        <v>26</v>
      </c>
      <c r="U114" s="28">
        <v>0</v>
      </c>
      <c r="V114" s="29">
        <v>19</v>
      </c>
      <c r="W114" s="30" t="str">
        <v>120 mm²</v>
      </c>
      <c r="X114" s="31" t="str">
        <v>Cu</v>
      </c>
      <c r="Y114" s="31">
        <v>49</v>
      </c>
      <c r="Z114" s="31">
        <v>27</v>
      </c>
      <c r="AA114" s="31">
        <v>65</v>
      </c>
      <c r="AB114" s="32">
        <v>42</v>
      </c>
      <c r="AC114" s="27" t="str">
        <v/>
      </c>
      <c r="AD114" s="28" t="str">
        <v/>
      </c>
      <c r="AE114" s="28" t="str">
        <v/>
      </c>
      <c r="AF114" s="28" t="str">
        <v/>
      </c>
      <c r="AG114" s="28" t="str">
        <v/>
      </c>
      <c r="AH114" s="29" t="str">
        <v/>
      </c>
      <c r="AI114" s="30" t="str">
        <v/>
      </c>
      <c r="AJ114" s="31" t="str">
        <v/>
      </c>
      <c r="AK114" s="31" t="str">
        <v/>
      </c>
      <c r="AL114" s="31" t="str">
        <v/>
      </c>
      <c r="AM114" s="31" t="str">
        <v/>
      </c>
      <c r="AN114" s="32" t="str">
        <v/>
      </c>
      <c r="AO114" s="27" t="str">
        <v/>
      </c>
      <c r="AP114" s="28" t="str">
        <v/>
      </c>
      <c r="AQ114" s="28" t="str">
        <v/>
      </c>
      <c r="AR114" s="28" t="str">
        <v/>
      </c>
      <c r="AS114" s="28" t="str">
        <v/>
      </c>
      <c r="AT114" s="29" t="str">
        <v/>
      </c>
      <c r="AU114" s="30" t="str">
        <v/>
      </c>
      <c r="AV114" s="31" t="str">
        <v/>
      </c>
      <c r="AW114" s="31" t="str">
        <v/>
      </c>
      <c r="AX114" s="31" t="str">
        <v/>
      </c>
      <c r="AY114" s="31" t="str">
        <v/>
      </c>
      <c r="AZ114" s="32" t="str">
        <v/>
      </c>
      <c r="BA114" s="27" t="str">
        <v/>
      </c>
      <c r="BB114" s="28" t="str">
        <v/>
      </c>
      <c r="BC114" s="28" t="str">
        <v/>
      </c>
      <c r="BD114" s="28" t="str">
        <v/>
      </c>
      <c r="BE114" s="28" t="str">
        <v/>
      </c>
      <c r="BF114" s="29" t="str">
        <v/>
      </c>
      <c r="BG114" s="30" t="str">
        <v/>
      </c>
      <c r="BH114" s="31" t="str">
        <v/>
      </c>
      <c r="BI114" s="31" t="str">
        <v/>
      </c>
      <c r="BJ114" s="31" t="str">
        <v/>
      </c>
      <c r="BK114" s="31" t="str">
        <v/>
      </c>
      <c r="BL114" s="32" t="str">
        <v/>
      </c>
      <c r="BM114" s="26">
        <f>SUM(S114,Y114,AE114,AK114,AQ114,AW114,BC114,BI114)</f>
      </c>
      <c r="BN114" s="26">
        <f>SUM(T114,Z114,AF114,AL114,AR114,AX114,BD114,BJ114)</f>
      </c>
      <c r="BO114" s="26">
        <f>SUM(U114,AA114,AG114,AM114,AS114,AY114,BE114,BK114)</f>
      </c>
      <c r="BP114" s="26">
        <f>SUM(V114,AB114,AH114,AN114,AT114,AZ114,BF114,BL114)</f>
      </c>
      <c r="BQ114" s="26">
        <f>MAX(BM114:BO114)</f>
      </c>
      <c r="BR114" s="26">
        <f>MIN(BM114:BO114)</f>
      </c>
      <c r="BS114" s="33">
        <f>IF(H114&gt;0,(BQ114*SQRT(3)*IF(N114&gt;0,N114,IF(O114&gt;0,O114,IF(P114&gt;0,P114,415)))/(H114*1000))*100,0)</f>
      </c>
      <c r="BT114" s="33">
        <f>IF(BS114&gt;70,"Upgrade","OK - No Upgrade")</f>
      </c>
      <c r="BU114" s="33">
        <f>IF(IF(AVERAGE(BM114:BO114)&gt;0,((BQ114-AVERAGE(BM114:BO114))/AVERAGE(BM114:BO114))*100,0)&gt;10,"Need to Balance","OK - Balanced")</f>
      </c>
    </row>
    <row r="115" ht="15.75" customHeight="1">
      <c r="A115" s="26" t="str">
        <v>Hijermat</v>
      </c>
      <c r="B115" s="26" t="str">
        <v>AL-NUJAYD</v>
      </c>
      <c r="C115" s="26" t="str">
        <v>K_LN04</v>
      </c>
      <c r="D115" s="26" t="str">
        <v>23.487993, 56.827991</v>
      </c>
      <c r="E115" s="26" t="str">
        <v>1004</v>
      </c>
      <c r="F115" s="26" t="str">
        <v>Pole (PMT)</v>
      </c>
      <c r="G115" s="26" t="str">
        <v/>
      </c>
      <c r="H115" s="26">
        <v>315</v>
      </c>
      <c r="I115" s="26" t="str">
        <v>23/05/2026, 15:27</v>
      </c>
      <c r="J115" s="26">
        <v>1</v>
      </c>
      <c r="K115" s="26">
        <v>242</v>
      </c>
      <c r="L115" s="26">
        <v>244</v>
      </c>
      <c r="M115" s="26">
        <v>244</v>
      </c>
      <c r="N115" s="26">
        <v>421</v>
      </c>
      <c r="O115" s="26">
        <v>420</v>
      </c>
      <c r="P115" s="26">
        <v>426</v>
      </c>
      <c r="Q115" s="27" t="str">
        <v>185 mm²</v>
      </c>
      <c r="R115" s="28" t="str">
        <v>Cu</v>
      </c>
      <c r="S115" s="28">
        <v>179</v>
      </c>
      <c r="T115" s="28">
        <v>127</v>
      </c>
      <c r="U115" s="28">
        <v>194</v>
      </c>
      <c r="V115" s="29">
        <v>65</v>
      </c>
      <c r="W115" s="30" t="str">
        <v>70 mm²</v>
      </c>
      <c r="X115" s="31" t="str">
        <v>Cu</v>
      </c>
      <c r="Y115" s="31">
        <v>0</v>
      </c>
      <c r="Z115" s="31">
        <v>0</v>
      </c>
      <c r="AA115" s="31">
        <v>0</v>
      </c>
      <c r="AB115" s="32">
        <v>45</v>
      </c>
      <c r="AC115" s="27" t="str">
        <v/>
      </c>
      <c r="AD115" s="28" t="str">
        <v/>
      </c>
      <c r="AE115" s="28" t="str">
        <v/>
      </c>
      <c r="AF115" s="28" t="str">
        <v/>
      </c>
      <c r="AG115" s="28" t="str">
        <v/>
      </c>
      <c r="AH115" s="29" t="str">
        <v/>
      </c>
      <c r="AI115" s="30" t="str">
        <v/>
      </c>
      <c r="AJ115" s="31" t="str">
        <v/>
      </c>
      <c r="AK115" s="31" t="str">
        <v/>
      </c>
      <c r="AL115" s="31" t="str">
        <v/>
      </c>
      <c r="AM115" s="31" t="str">
        <v/>
      </c>
      <c r="AN115" s="32" t="str">
        <v/>
      </c>
      <c r="AO115" s="27" t="str">
        <v/>
      </c>
      <c r="AP115" s="28" t="str">
        <v/>
      </c>
      <c r="AQ115" s="28" t="str">
        <v/>
      </c>
      <c r="AR115" s="28" t="str">
        <v/>
      </c>
      <c r="AS115" s="28" t="str">
        <v/>
      </c>
      <c r="AT115" s="29" t="str">
        <v/>
      </c>
      <c r="AU115" s="30" t="str">
        <v/>
      </c>
      <c r="AV115" s="31" t="str">
        <v/>
      </c>
      <c r="AW115" s="31" t="str">
        <v/>
      </c>
      <c r="AX115" s="31" t="str">
        <v/>
      </c>
      <c r="AY115" s="31" t="str">
        <v/>
      </c>
      <c r="AZ115" s="32" t="str">
        <v/>
      </c>
      <c r="BA115" s="27" t="str">
        <v/>
      </c>
      <c r="BB115" s="28" t="str">
        <v/>
      </c>
      <c r="BC115" s="28" t="str">
        <v/>
      </c>
      <c r="BD115" s="28" t="str">
        <v/>
      </c>
      <c r="BE115" s="28" t="str">
        <v/>
      </c>
      <c r="BF115" s="29" t="str">
        <v/>
      </c>
      <c r="BG115" s="30" t="str">
        <v/>
      </c>
      <c r="BH115" s="31" t="str">
        <v/>
      </c>
      <c r="BI115" s="31" t="str">
        <v/>
      </c>
      <c r="BJ115" s="31" t="str">
        <v/>
      </c>
      <c r="BK115" s="31" t="str">
        <v/>
      </c>
      <c r="BL115" s="32" t="str">
        <v/>
      </c>
      <c r="BM115" s="26">
        <f>SUM(S115,Y115,AE115,AK115,AQ115,AW115,BC115,BI115)</f>
      </c>
      <c r="BN115" s="26">
        <f>SUM(T115,Z115,AF115,AL115,AR115,AX115,BD115,BJ115)</f>
      </c>
      <c r="BO115" s="26">
        <f>SUM(U115,AA115,AG115,AM115,AS115,AY115,BE115,BK115)</f>
      </c>
      <c r="BP115" s="26">
        <f>SUM(V115,AB115,AH115,AN115,AT115,AZ115,BF115,BL115)</f>
      </c>
      <c r="BQ115" s="26">
        <f>MAX(BM115:BO115)</f>
      </c>
      <c r="BR115" s="26">
        <f>MIN(BM115:BO115)</f>
      </c>
      <c r="BS115" s="33">
        <f>IF(H115&gt;0,(BQ115*SQRT(3)*IF(N115&gt;0,N115,IF(O115&gt;0,O115,IF(P115&gt;0,P115,415)))/(H115*1000))*100,0)</f>
      </c>
      <c r="BT115" s="33">
        <f>IF(BS115&gt;70,"Upgrade","OK - No Upgrade")</f>
      </c>
      <c r="BU115" s="33">
        <f>IF(IF(AVERAGE(BM115:BO115)&gt;0,((BQ115-AVERAGE(BM115:BO115))/AVERAGE(BM115:BO115))*100,0)&gt;10,"Need to Balance","OK - Balanced")</f>
      </c>
    </row>
    <row r="116" ht="15.75" customHeight="1">
      <c r="A116" s="26" t="str">
        <v>Hijermat</v>
      </c>
      <c r="B116" s="26" t="str">
        <v>AL-NUJAYD</v>
      </c>
      <c r="C116" s="26" t="str">
        <v>K_LN04</v>
      </c>
      <c r="D116" s="26" t="str">
        <v>23.484966, 56.81935</v>
      </c>
      <c r="E116" s="26" t="str">
        <v>2334</v>
      </c>
      <c r="F116" s="26" t="str">
        <v>Ground (GMT)</v>
      </c>
      <c r="G116" s="26" t="str">
        <v/>
      </c>
      <c r="H116" s="26">
        <v>1000</v>
      </c>
      <c r="I116" s="26" t="str">
        <v>23/05/2026, 15:21</v>
      </c>
      <c r="J116" s="26">
        <v>1</v>
      </c>
      <c r="K116" s="26">
        <v>232</v>
      </c>
      <c r="L116" s="26">
        <v>235</v>
      </c>
      <c r="M116" s="26">
        <v>234</v>
      </c>
      <c r="N116" s="26">
        <v>403</v>
      </c>
      <c r="O116" s="26">
        <v>402</v>
      </c>
      <c r="P116" s="26">
        <v>408</v>
      </c>
      <c r="Q116" s="27" t="str">
        <v>185 mm²</v>
      </c>
      <c r="R116" s="28" t="str">
        <v>Cu</v>
      </c>
      <c r="S116" s="28">
        <v>71</v>
      </c>
      <c r="T116" s="28">
        <v>43</v>
      </c>
      <c r="U116" s="28">
        <v>48</v>
      </c>
      <c r="V116" s="29">
        <v>29</v>
      </c>
      <c r="W116" s="30" t="str">
        <v>185 mm²</v>
      </c>
      <c r="X116" s="31" t="str">
        <v>Cu</v>
      </c>
      <c r="Y116" s="31">
        <v>54</v>
      </c>
      <c r="Z116" s="31">
        <v>36</v>
      </c>
      <c r="AA116" s="31">
        <v>63</v>
      </c>
      <c r="AB116" s="32">
        <v>21</v>
      </c>
      <c r="AC116" s="27" t="str">
        <v>185 mm²</v>
      </c>
      <c r="AD116" s="28" t="str">
        <v>Cu</v>
      </c>
      <c r="AE116" s="28">
        <v>66</v>
      </c>
      <c r="AF116" s="28">
        <v>64</v>
      </c>
      <c r="AG116" s="28">
        <v>115</v>
      </c>
      <c r="AH116" s="29">
        <v>33</v>
      </c>
      <c r="AI116" s="30" t="str">
        <v/>
      </c>
      <c r="AJ116" s="31" t="str">
        <v/>
      </c>
      <c r="AK116" s="31" t="str">
        <v/>
      </c>
      <c r="AL116" s="31" t="str">
        <v/>
      </c>
      <c r="AM116" s="31" t="str">
        <v/>
      </c>
      <c r="AN116" s="32" t="str">
        <v/>
      </c>
      <c r="AO116" s="27" t="str">
        <v/>
      </c>
      <c r="AP116" s="28" t="str">
        <v/>
      </c>
      <c r="AQ116" s="28" t="str">
        <v/>
      </c>
      <c r="AR116" s="28" t="str">
        <v/>
      </c>
      <c r="AS116" s="28" t="str">
        <v/>
      </c>
      <c r="AT116" s="29" t="str">
        <v/>
      </c>
      <c r="AU116" s="30" t="str">
        <v/>
      </c>
      <c r="AV116" s="31" t="str">
        <v/>
      </c>
      <c r="AW116" s="31" t="str">
        <v/>
      </c>
      <c r="AX116" s="31" t="str">
        <v/>
      </c>
      <c r="AY116" s="31" t="str">
        <v/>
      </c>
      <c r="AZ116" s="32" t="str">
        <v/>
      </c>
      <c r="BA116" s="27" t="str">
        <v/>
      </c>
      <c r="BB116" s="28" t="str">
        <v/>
      </c>
      <c r="BC116" s="28" t="str">
        <v/>
      </c>
      <c r="BD116" s="28" t="str">
        <v/>
      </c>
      <c r="BE116" s="28" t="str">
        <v/>
      </c>
      <c r="BF116" s="29" t="str">
        <v/>
      </c>
      <c r="BG116" s="30" t="str">
        <v/>
      </c>
      <c r="BH116" s="31" t="str">
        <v/>
      </c>
      <c r="BI116" s="31" t="str">
        <v/>
      </c>
      <c r="BJ116" s="31" t="str">
        <v/>
      </c>
      <c r="BK116" s="31" t="str">
        <v/>
      </c>
      <c r="BL116" s="32" t="str">
        <v/>
      </c>
      <c r="BM116" s="26">
        <f>SUM(S116,Y116,AE116,AK116,AQ116,AW116,BC116,BI116)</f>
      </c>
      <c r="BN116" s="26">
        <f>SUM(T116,Z116,AF116,AL116,AR116,AX116,BD116,BJ116)</f>
      </c>
      <c r="BO116" s="26">
        <f>SUM(U116,AA116,AG116,AM116,AS116,AY116,BE116,BK116)</f>
      </c>
      <c r="BP116" s="26">
        <f>SUM(V116,AB116,AH116,AN116,AT116,AZ116,BF116,BL116)</f>
      </c>
      <c r="BQ116" s="26">
        <f>MAX(BM116:BO116)</f>
      </c>
      <c r="BR116" s="26">
        <f>MIN(BM116:BO116)</f>
      </c>
      <c r="BS116" s="33">
        <f>IF(H116&gt;0,(BQ116*SQRT(3)*IF(N116&gt;0,N116,IF(O116&gt;0,O116,IF(P116&gt;0,P116,415)))/(H116*1000))*100,0)</f>
      </c>
      <c r="BT116" s="33">
        <f>IF(BS116&gt;70,"Upgrade","OK - No Upgrade")</f>
      </c>
      <c r="BU116" s="33">
        <f>IF(IF(AVERAGE(BM116:BO116)&gt;0,((BQ116-AVERAGE(BM116:BO116))/AVERAGE(BM116:BO116))*100,0)&gt;10,"Need to Balance","OK - Balanced")</f>
      </c>
    </row>
    <row r="117" ht="15.75" customHeight="1">
      <c r="A117" s="26" t="str">
        <v>Hijermat</v>
      </c>
      <c r="B117" s="26" t="str">
        <v>AL-NUJAYD</v>
      </c>
      <c r="C117" s="26" t="str">
        <v>K_LN04</v>
      </c>
      <c r="D117" s="26" t="str">
        <v>23.484966, 56.81935</v>
      </c>
      <c r="E117" s="26" t="str">
        <v>1872</v>
      </c>
      <c r="F117" s="26" t="str">
        <v>Ground (GMT)</v>
      </c>
      <c r="G117" s="26" t="str">
        <v/>
      </c>
      <c r="H117" s="26">
        <v>1000</v>
      </c>
      <c r="I117" s="26" t="str">
        <v>23/05/2026, 15:13</v>
      </c>
      <c r="J117" s="26">
        <v>1</v>
      </c>
      <c r="K117" s="26">
        <v>233</v>
      </c>
      <c r="L117" s="26">
        <v>236</v>
      </c>
      <c r="M117" s="26">
        <v>235</v>
      </c>
      <c r="N117" s="26">
        <v>406</v>
      </c>
      <c r="O117" s="26">
        <v>404</v>
      </c>
      <c r="P117" s="26">
        <v>410</v>
      </c>
      <c r="Q117" s="27" t="str">
        <v>185 mm²</v>
      </c>
      <c r="R117" s="28" t="str">
        <v>Cu</v>
      </c>
      <c r="S117" s="28">
        <v>53</v>
      </c>
      <c r="T117" s="28">
        <v>22</v>
      </c>
      <c r="U117" s="28">
        <v>43</v>
      </c>
      <c r="V117" s="29">
        <v>21</v>
      </c>
      <c r="W117" s="30" t="str">
        <v>185 mm²</v>
      </c>
      <c r="X117" s="31" t="str">
        <v>Cu</v>
      </c>
      <c r="Y117" s="31">
        <v>64</v>
      </c>
      <c r="Z117" s="31">
        <v>14</v>
      </c>
      <c r="AA117" s="31">
        <v>47</v>
      </c>
      <c r="AB117" s="32">
        <v>48</v>
      </c>
      <c r="AC117" s="27" t="str">
        <v>185 mm²</v>
      </c>
      <c r="AD117" s="28" t="str">
        <v>Cu</v>
      </c>
      <c r="AE117" s="28">
        <v>100</v>
      </c>
      <c r="AF117" s="28">
        <v>59</v>
      </c>
      <c r="AG117" s="28">
        <v>83</v>
      </c>
      <c r="AH117" s="29">
        <v>32</v>
      </c>
      <c r="AI117" s="30" t="str">
        <v>185 mm²</v>
      </c>
      <c r="AJ117" s="31" t="str">
        <v>Cu</v>
      </c>
      <c r="AK117" s="31">
        <v>74</v>
      </c>
      <c r="AL117" s="31">
        <v>48</v>
      </c>
      <c r="AM117" s="31">
        <v>60</v>
      </c>
      <c r="AN117" s="32">
        <v>12</v>
      </c>
      <c r="AO117" s="27" t="str">
        <v/>
      </c>
      <c r="AP117" s="28" t="str">
        <v/>
      </c>
      <c r="AQ117" s="28" t="str">
        <v/>
      </c>
      <c r="AR117" s="28" t="str">
        <v/>
      </c>
      <c r="AS117" s="28" t="str">
        <v/>
      </c>
      <c r="AT117" s="29" t="str">
        <v/>
      </c>
      <c r="AU117" s="30" t="str">
        <v/>
      </c>
      <c r="AV117" s="31" t="str">
        <v/>
      </c>
      <c r="AW117" s="31" t="str">
        <v/>
      </c>
      <c r="AX117" s="31" t="str">
        <v/>
      </c>
      <c r="AY117" s="31" t="str">
        <v/>
      </c>
      <c r="AZ117" s="32" t="str">
        <v/>
      </c>
      <c r="BA117" s="27" t="str">
        <v/>
      </c>
      <c r="BB117" s="28" t="str">
        <v/>
      </c>
      <c r="BC117" s="28" t="str">
        <v/>
      </c>
      <c r="BD117" s="28" t="str">
        <v/>
      </c>
      <c r="BE117" s="28" t="str">
        <v/>
      </c>
      <c r="BF117" s="29" t="str">
        <v/>
      </c>
      <c r="BG117" s="30" t="str">
        <v/>
      </c>
      <c r="BH117" s="31" t="str">
        <v/>
      </c>
      <c r="BI117" s="31" t="str">
        <v/>
      </c>
      <c r="BJ117" s="31" t="str">
        <v/>
      </c>
      <c r="BK117" s="31" t="str">
        <v/>
      </c>
      <c r="BL117" s="32" t="str">
        <v/>
      </c>
      <c r="BM117" s="26">
        <f>SUM(S117,Y117,AE117,AK117,AQ117,AW117,BC117,BI117)</f>
      </c>
      <c r="BN117" s="26">
        <f>SUM(T117,Z117,AF117,AL117,AR117,AX117,BD117,BJ117)</f>
      </c>
      <c r="BO117" s="26">
        <f>SUM(U117,AA117,AG117,AM117,AS117,AY117,BE117,BK117)</f>
      </c>
      <c r="BP117" s="26">
        <f>SUM(V117,AB117,AH117,AN117,AT117,AZ117,BF117,BL117)</f>
      </c>
      <c r="BQ117" s="26">
        <f>MAX(BM117:BO117)</f>
      </c>
      <c r="BR117" s="26">
        <f>MIN(BM117:BO117)</f>
      </c>
      <c r="BS117" s="33">
        <f>IF(H117&gt;0,(BQ117*SQRT(3)*IF(N117&gt;0,N117,IF(O117&gt;0,O117,IF(P117&gt;0,P117,415)))/(H117*1000))*100,0)</f>
      </c>
      <c r="BT117" s="33">
        <f>IF(BS117&gt;70,"Upgrade","OK - No Upgrade")</f>
      </c>
      <c r="BU117" s="33">
        <f>IF(IF(AVERAGE(BM117:BO117)&gt;0,((BQ117-AVERAGE(BM117:BO117))/AVERAGE(BM117:BO117))*100,0)&gt;10,"Need to Balance","OK - Balanced")</f>
      </c>
    </row>
    <row r="118" ht="15.75" customHeight="1">
      <c r="A118" s="26" t="str">
        <v>Hijermat</v>
      </c>
      <c r="B118" s="26" t="str">
        <v>AL-NUJAYD</v>
      </c>
      <c r="C118" s="26" t="str">
        <v>K_LN04</v>
      </c>
      <c r="D118" s="26" t="str">
        <v>23.485603, 56.816834</v>
      </c>
      <c r="E118" s="26" t="str">
        <v>1327</v>
      </c>
      <c r="F118" s="26" t="str">
        <v>Pole (PMT)</v>
      </c>
      <c r="G118" s="26" t="str">
        <v/>
      </c>
      <c r="H118" s="26">
        <v>315</v>
      </c>
      <c r="I118" s="26" t="str">
        <v>23/05/2026, 15:03</v>
      </c>
      <c r="J118" s="26">
        <v>1</v>
      </c>
      <c r="K118" s="26">
        <v>223</v>
      </c>
      <c r="L118" s="26">
        <v>226</v>
      </c>
      <c r="M118" s="26">
        <v>226</v>
      </c>
      <c r="N118" s="26">
        <v>390</v>
      </c>
      <c r="O118" s="26">
        <v>388</v>
      </c>
      <c r="P118" s="26">
        <v>390</v>
      </c>
      <c r="Q118" s="27" t="str">
        <v>185 mm²</v>
      </c>
      <c r="R118" s="28" t="str">
        <v>Cu</v>
      </c>
      <c r="S118" s="28">
        <v>27</v>
      </c>
      <c r="T118" s="28">
        <v>0</v>
      </c>
      <c r="U118" s="28">
        <v>0</v>
      </c>
      <c r="V118" s="29">
        <v>21</v>
      </c>
      <c r="W118" s="30" t="str">
        <v>70 mm²</v>
      </c>
      <c r="X118" s="31" t="str">
        <v>Cu</v>
      </c>
      <c r="Y118" s="31">
        <v>12</v>
      </c>
      <c r="Z118" s="31">
        <v>0</v>
      </c>
      <c r="AA118" s="31">
        <v>0</v>
      </c>
      <c r="AB118" s="32">
        <v>12</v>
      </c>
      <c r="AC118" s="27" t="str">
        <v/>
      </c>
      <c r="AD118" s="28" t="str">
        <v/>
      </c>
      <c r="AE118" s="28" t="str">
        <v/>
      </c>
      <c r="AF118" s="28" t="str">
        <v/>
      </c>
      <c r="AG118" s="28" t="str">
        <v/>
      </c>
      <c r="AH118" s="29" t="str">
        <v/>
      </c>
      <c r="AI118" s="30" t="str">
        <v/>
      </c>
      <c r="AJ118" s="31" t="str">
        <v/>
      </c>
      <c r="AK118" s="31" t="str">
        <v/>
      </c>
      <c r="AL118" s="31" t="str">
        <v/>
      </c>
      <c r="AM118" s="31" t="str">
        <v/>
      </c>
      <c r="AN118" s="32" t="str">
        <v/>
      </c>
      <c r="AO118" s="27" t="str">
        <v/>
      </c>
      <c r="AP118" s="28" t="str">
        <v/>
      </c>
      <c r="AQ118" s="28" t="str">
        <v/>
      </c>
      <c r="AR118" s="28" t="str">
        <v/>
      </c>
      <c r="AS118" s="28" t="str">
        <v/>
      </c>
      <c r="AT118" s="29" t="str">
        <v/>
      </c>
      <c r="AU118" s="30" t="str">
        <v/>
      </c>
      <c r="AV118" s="31" t="str">
        <v/>
      </c>
      <c r="AW118" s="31" t="str">
        <v/>
      </c>
      <c r="AX118" s="31" t="str">
        <v/>
      </c>
      <c r="AY118" s="31" t="str">
        <v/>
      </c>
      <c r="AZ118" s="32" t="str">
        <v/>
      </c>
      <c r="BA118" s="27" t="str">
        <v/>
      </c>
      <c r="BB118" s="28" t="str">
        <v/>
      </c>
      <c r="BC118" s="28" t="str">
        <v/>
      </c>
      <c r="BD118" s="28" t="str">
        <v/>
      </c>
      <c r="BE118" s="28" t="str">
        <v/>
      </c>
      <c r="BF118" s="29" t="str">
        <v/>
      </c>
      <c r="BG118" s="30" t="str">
        <v/>
      </c>
      <c r="BH118" s="31" t="str">
        <v/>
      </c>
      <c r="BI118" s="31" t="str">
        <v/>
      </c>
      <c r="BJ118" s="31" t="str">
        <v/>
      </c>
      <c r="BK118" s="31" t="str">
        <v/>
      </c>
      <c r="BL118" s="32" t="str">
        <v/>
      </c>
      <c r="BM118" s="26">
        <f>SUM(S118,Y118,AE118,AK118,AQ118,AW118,BC118,BI118)</f>
      </c>
      <c r="BN118" s="26">
        <f>SUM(T118,Z118,AF118,AL118,AR118,AX118,BD118,BJ118)</f>
      </c>
      <c r="BO118" s="26">
        <f>SUM(U118,AA118,AG118,AM118,AS118,AY118,BE118,BK118)</f>
      </c>
      <c r="BP118" s="26">
        <f>SUM(V118,AB118,AH118,AN118,AT118,AZ118,BF118,BL118)</f>
      </c>
      <c r="BQ118" s="26">
        <f>MAX(BM118:BO118)</f>
      </c>
      <c r="BR118" s="26">
        <f>MIN(BM118:BO118)</f>
      </c>
      <c r="BS118" s="33">
        <f>IF(H118&gt;0,(BQ118*SQRT(3)*IF(N118&gt;0,N118,IF(O118&gt;0,O118,IF(P118&gt;0,P118,415)))/(H118*1000))*100,0)</f>
      </c>
      <c r="BT118" s="33">
        <f>IF(BS118&gt;70,"Upgrade","OK - No Upgrade")</f>
      </c>
      <c r="BU118" s="33">
        <f>IF(IF(AVERAGE(BM118:BO118)&gt;0,((BQ118-AVERAGE(BM118:BO118))/AVERAGE(BM118:BO118))*100,0)&gt;10,"Need to Balance","OK - Balanced")</f>
      </c>
    </row>
    <row r="119" ht="15.75" customHeight="1">
      <c r="A119" s="26" t="str">
        <v>Hijermat</v>
      </c>
      <c r="B119" s="26" t="str">
        <v>AL-NUJAYD</v>
      </c>
      <c r="C119" s="26" t="str">
        <v>K_LN04</v>
      </c>
      <c r="D119" s="26" t="str">
        <v>23.477985, 56.798538</v>
      </c>
      <c r="E119" s="26" t="str">
        <v>995</v>
      </c>
      <c r="F119" s="26" t="str">
        <v>Pole (PMT)</v>
      </c>
      <c r="G119" s="26" t="str">
        <v/>
      </c>
      <c r="H119" s="26">
        <v>315</v>
      </c>
      <c r="I119" s="26" t="str">
        <v>23/05/2026, 14:56</v>
      </c>
      <c r="J119" s="26">
        <v>1</v>
      </c>
      <c r="K119" s="26">
        <v>230</v>
      </c>
      <c r="L119" s="26">
        <v>232</v>
      </c>
      <c r="M119" s="26">
        <v>232</v>
      </c>
      <c r="N119" s="26">
        <v>400</v>
      </c>
      <c r="O119" s="26">
        <v>400</v>
      </c>
      <c r="P119" s="26">
        <v>402</v>
      </c>
      <c r="Q119" s="27" t="str">
        <v>120 mm²</v>
      </c>
      <c r="R119" s="28" t="str">
        <v>Cu</v>
      </c>
      <c r="S119" s="28">
        <v>0</v>
      </c>
      <c r="T119" s="28">
        <v>14</v>
      </c>
      <c r="U119" s="28">
        <v>0</v>
      </c>
      <c r="V119" s="29">
        <v>0</v>
      </c>
      <c r="W119" s="30" t="str">
        <v/>
      </c>
      <c r="X119" s="31" t="str">
        <v/>
      </c>
      <c r="Y119" s="31" t="str">
        <v/>
      </c>
      <c r="Z119" s="31" t="str">
        <v/>
      </c>
      <c r="AA119" s="31" t="str">
        <v/>
      </c>
      <c r="AB119" s="32" t="str">
        <v/>
      </c>
      <c r="AC119" s="27" t="str">
        <v/>
      </c>
      <c r="AD119" s="28" t="str">
        <v/>
      </c>
      <c r="AE119" s="28" t="str">
        <v/>
      </c>
      <c r="AF119" s="28" t="str">
        <v/>
      </c>
      <c r="AG119" s="28" t="str">
        <v/>
      </c>
      <c r="AH119" s="29" t="str">
        <v/>
      </c>
      <c r="AI119" s="30" t="str">
        <v/>
      </c>
      <c r="AJ119" s="31" t="str">
        <v/>
      </c>
      <c r="AK119" s="31" t="str">
        <v/>
      </c>
      <c r="AL119" s="31" t="str">
        <v/>
      </c>
      <c r="AM119" s="31" t="str">
        <v/>
      </c>
      <c r="AN119" s="32" t="str">
        <v/>
      </c>
      <c r="AO119" s="27" t="str">
        <v/>
      </c>
      <c r="AP119" s="28" t="str">
        <v/>
      </c>
      <c r="AQ119" s="28" t="str">
        <v/>
      </c>
      <c r="AR119" s="28" t="str">
        <v/>
      </c>
      <c r="AS119" s="28" t="str">
        <v/>
      </c>
      <c r="AT119" s="29" t="str">
        <v/>
      </c>
      <c r="AU119" s="30" t="str">
        <v/>
      </c>
      <c r="AV119" s="31" t="str">
        <v/>
      </c>
      <c r="AW119" s="31" t="str">
        <v/>
      </c>
      <c r="AX119" s="31" t="str">
        <v/>
      </c>
      <c r="AY119" s="31" t="str">
        <v/>
      </c>
      <c r="AZ119" s="32" t="str">
        <v/>
      </c>
      <c r="BA119" s="27" t="str">
        <v/>
      </c>
      <c r="BB119" s="28" t="str">
        <v/>
      </c>
      <c r="BC119" s="28" t="str">
        <v/>
      </c>
      <c r="BD119" s="28" t="str">
        <v/>
      </c>
      <c r="BE119" s="28" t="str">
        <v/>
      </c>
      <c r="BF119" s="29" t="str">
        <v/>
      </c>
      <c r="BG119" s="30" t="str">
        <v/>
      </c>
      <c r="BH119" s="31" t="str">
        <v/>
      </c>
      <c r="BI119" s="31" t="str">
        <v/>
      </c>
      <c r="BJ119" s="31" t="str">
        <v/>
      </c>
      <c r="BK119" s="31" t="str">
        <v/>
      </c>
      <c r="BL119" s="32" t="str">
        <v/>
      </c>
      <c r="BM119" s="26">
        <f>SUM(S119,Y119,AE119,AK119,AQ119,AW119,BC119,BI119)</f>
      </c>
      <c r="BN119" s="26">
        <f>SUM(T119,Z119,AF119,AL119,AR119,AX119,BD119,BJ119)</f>
      </c>
      <c r="BO119" s="26">
        <f>SUM(U119,AA119,AG119,AM119,AS119,AY119,BE119,BK119)</f>
      </c>
      <c r="BP119" s="26">
        <f>SUM(V119,AB119,AH119,AN119,AT119,AZ119,BF119,BL119)</f>
      </c>
      <c r="BQ119" s="26">
        <f>MAX(BM119:BO119)</f>
      </c>
      <c r="BR119" s="26">
        <f>MIN(BM119:BO119)</f>
      </c>
      <c r="BS119" s="33">
        <f>IF(H119&gt;0,(BQ119*SQRT(3)*IF(N119&gt;0,N119,IF(O119&gt;0,O119,IF(P119&gt;0,P119,415)))/(H119*1000))*100,0)</f>
      </c>
      <c r="BT119" s="33">
        <f>IF(BS119&gt;70,"Upgrade","OK - No Upgrade")</f>
      </c>
      <c r="BU119" s="33">
        <f>IF(IF(AVERAGE(BM119:BO119)&gt;0,((BQ119-AVERAGE(BM119:BO119))/AVERAGE(BM119:BO119))*100,0)&gt;10,"Need to Balance","OK - Balanced")</f>
      </c>
    </row>
    <row r="120" ht="15.75" customHeight="1">
      <c r="A120" s="26" t="str">
        <v>Hijermat</v>
      </c>
      <c r="B120" s="26" t="str">
        <v>AL-NUJAYD</v>
      </c>
      <c r="C120" s="26" t="str">
        <v>K_LN04</v>
      </c>
      <c r="D120" s="26" t="str">
        <v>23.477985, 56.798538</v>
      </c>
      <c r="E120" s="26" t="str">
        <v>994</v>
      </c>
      <c r="F120" s="26" t="str">
        <v>Pole (PMT)</v>
      </c>
      <c r="G120" s="26" t="str">
        <v/>
      </c>
      <c r="H120" s="26">
        <v>100</v>
      </c>
      <c r="I120" s="26" t="str">
        <v>23/05/2026, 14:46</v>
      </c>
      <c r="J120" s="26">
        <v>1</v>
      </c>
      <c r="K120" s="26">
        <v>225</v>
      </c>
      <c r="L120" s="26">
        <v>227</v>
      </c>
      <c r="M120" s="26">
        <v>228</v>
      </c>
      <c r="N120" s="26">
        <v>390</v>
      </c>
      <c r="O120" s="26">
        <v>394</v>
      </c>
      <c r="P120" s="26">
        <v>394</v>
      </c>
      <c r="Q120" s="27" t="str">
        <v>120 mm²</v>
      </c>
      <c r="R120" s="28" t="str">
        <v>Cu</v>
      </c>
      <c r="S120" s="28">
        <v>0</v>
      </c>
      <c r="T120" s="28">
        <v>0</v>
      </c>
      <c r="U120" s="28">
        <v>0</v>
      </c>
      <c r="V120" s="29">
        <v>0</v>
      </c>
      <c r="W120" s="30" t="str">
        <v/>
      </c>
      <c r="X120" s="31" t="str">
        <v/>
      </c>
      <c r="Y120" s="31" t="str">
        <v/>
      </c>
      <c r="Z120" s="31" t="str">
        <v/>
      </c>
      <c r="AA120" s="31" t="str">
        <v/>
      </c>
      <c r="AB120" s="32" t="str">
        <v/>
      </c>
      <c r="AC120" s="27" t="str">
        <v/>
      </c>
      <c r="AD120" s="28" t="str">
        <v/>
      </c>
      <c r="AE120" s="28" t="str">
        <v/>
      </c>
      <c r="AF120" s="28" t="str">
        <v/>
      </c>
      <c r="AG120" s="28" t="str">
        <v/>
      </c>
      <c r="AH120" s="29" t="str">
        <v/>
      </c>
      <c r="AI120" s="30" t="str">
        <v/>
      </c>
      <c r="AJ120" s="31" t="str">
        <v/>
      </c>
      <c r="AK120" s="31" t="str">
        <v/>
      </c>
      <c r="AL120" s="31" t="str">
        <v/>
      </c>
      <c r="AM120" s="31" t="str">
        <v/>
      </c>
      <c r="AN120" s="32" t="str">
        <v/>
      </c>
      <c r="AO120" s="27" t="str">
        <v/>
      </c>
      <c r="AP120" s="28" t="str">
        <v/>
      </c>
      <c r="AQ120" s="28" t="str">
        <v/>
      </c>
      <c r="AR120" s="28" t="str">
        <v/>
      </c>
      <c r="AS120" s="28" t="str">
        <v/>
      </c>
      <c r="AT120" s="29" t="str">
        <v/>
      </c>
      <c r="AU120" s="30" t="str">
        <v/>
      </c>
      <c r="AV120" s="31" t="str">
        <v/>
      </c>
      <c r="AW120" s="31" t="str">
        <v/>
      </c>
      <c r="AX120" s="31" t="str">
        <v/>
      </c>
      <c r="AY120" s="31" t="str">
        <v/>
      </c>
      <c r="AZ120" s="32" t="str">
        <v/>
      </c>
      <c r="BA120" s="27" t="str">
        <v/>
      </c>
      <c r="BB120" s="28" t="str">
        <v/>
      </c>
      <c r="BC120" s="28" t="str">
        <v/>
      </c>
      <c r="BD120" s="28" t="str">
        <v/>
      </c>
      <c r="BE120" s="28" t="str">
        <v/>
      </c>
      <c r="BF120" s="29" t="str">
        <v/>
      </c>
      <c r="BG120" s="30" t="str">
        <v/>
      </c>
      <c r="BH120" s="31" t="str">
        <v/>
      </c>
      <c r="BI120" s="31" t="str">
        <v/>
      </c>
      <c r="BJ120" s="31" t="str">
        <v/>
      </c>
      <c r="BK120" s="31" t="str">
        <v/>
      </c>
      <c r="BL120" s="32" t="str">
        <v/>
      </c>
      <c r="BM120" s="26">
        <f>SUM(S120,Y120,AE120,AK120,AQ120,AW120,BC120,BI120)</f>
      </c>
      <c r="BN120" s="26">
        <f>SUM(T120,Z120,AF120,AL120,AR120,AX120,BD120,BJ120)</f>
      </c>
      <c r="BO120" s="26">
        <f>SUM(U120,AA120,AG120,AM120,AS120,AY120,BE120,BK120)</f>
      </c>
      <c r="BP120" s="26">
        <f>SUM(V120,AB120,AH120,AN120,AT120,AZ120,BF120,BL120)</f>
      </c>
      <c r="BQ120" s="26">
        <f>MAX(BM120:BO120)</f>
      </c>
      <c r="BR120" s="26">
        <f>MIN(BM120:BO120)</f>
      </c>
      <c r="BS120" s="33">
        <f>IF(H120&gt;0,(BQ120*SQRT(3)*IF(N120&gt;0,N120,IF(O120&gt;0,O120,IF(P120&gt;0,P120,415)))/(H120*1000))*100,0)</f>
      </c>
      <c r="BT120" s="33">
        <f>IF(BS120&gt;70,"Upgrade","OK - No Upgrade")</f>
      </c>
      <c r="BU120" s="33">
        <f>IF(IF(AVERAGE(BM120:BO120)&gt;0,((BQ120-AVERAGE(BM120:BO120))/AVERAGE(BM120:BO120))*100,0)&gt;10,"Need to Balance","OK - Balanced")</f>
      </c>
    </row>
    <row r="121" ht="15.75" customHeight="1">
      <c r="A121" s="26" t="str">
        <v>Hijermat</v>
      </c>
      <c r="B121" s="26" t="str">
        <v>AL-NUJAYD</v>
      </c>
      <c r="C121" s="26" t="str">
        <v>K_LN04</v>
      </c>
      <c r="D121" s="26" t="str">
        <v>23.477985, 56.798538</v>
      </c>
      <c r="E121" s="26" t="str">
        <v>0</v>
      </c>
      <c r="F121" s="26" t="str">
        <v>Pole (PMT)</v>
      </c>
      <c r="G121" s="26" t="str">
        <v/>
      </c>
      <c r="H121" s="26">
        <v>315</v>
      </c>
      <c r="I121" s="26" t="str">
        <v>23/05/2026, 14:38</v>
      </c>
      <c r="J121" s="26">
        <v>1</v>
      </c>
      <c r="K121" s="26">
        <v>229</v>
      </c>
      <c r="L121" s="26">
        <v>230</v>
      </c>
      <c r="M121" s="26">
        <v>231</v>
      </c>
      <c r="N121" s="26">
        <v>398</v>
      </c>
      <c r="O121" s="26">
        <v>397</v>
      </c>
      <c r="P121" s="26">
        <v>401</v>
      </c>
      <c r="Q121" s="27" t="str">
        <v>240 mm²</v>
      </c>
      <c r="R121" s="28" t="str">
        <v>Cu</v>
      </c>
      <c r="S121" s="28">
        <v>0</v>
      </c>
      <c r="T121" s="28">
        <v>0</v>
      </c>
      <c r="U121" s="28">
        <v>0</v>
      </c>
      <c r="V121" s="29">
        <v>0</v>
      </c>
      <c r="W121" s="30" t="str">
        <v/>
      </c>
      <c r="X121" s="31" t="str">
        <v/>
      </c>
      <c r="Y121" s="31" t="str">
        <v/>
      </c>
      <c r="Z121" s="31" t="str">
        <v/>
      </c>
      <c r="AA121" s="31" t="str">
        <v/>
      </c>
      <c r="AB121" s="32" t="str">
        <v/>
      </c>
      <c r="AC121" s="27" t="str">
        <v/>
      </c>
      <c r="AD121" s="28" t="str">
        <v/>
      </c>
      <c r="AE121" s="28" t="str">
        <v/>
      </c>
      <c r="AF121" s="28" t="str">
        <v/>
      </c>
      <c r="AG121" s="28" t="str">
        <v/>
      </c>
      <c r="AH121" s="29" t="str">
        <v/>
      </c>
      <c r="AI121" s="30" t="str">
        <v/>
      </c>
      <c r="AJ121" s="31" t="str">
        <v/>
      </c>
      <c r="AK121" s="31" t="str">
        <v/>
      </c>
      <c r="AL121" s="31" t="str">
        <v/>
      </c>
      <c r="AM121" s="31" t="str">
        <v/>
      </c>
      <c r="AN121" s="32" t="str">
        <v/>
      </c>
      <c r="AO121" s="27" t="str">
        <v/>
      </c>
      <c r="AP121" s="28" t="str">
        <v/>
      </c>
      <c r="AQ121" s="28" t="str">
        <v/>
      </c>
      <c r="AR121" s="28" t="str">
        <v/>
      </c>
      <c r="AS121" s="28" t="str">
        <v/>
      </c>
      <c r="AT121" s="29" t="str">
        <v/>
      </c>
      <c r="AU121" s="30" t="str">
        <v/>
      </c>
      <c r="AV121" s="31" t="str">
        <v/>
      </c>
      <c r="AW121" s="31" t="str">
        <v/>
      </c>
      <c r="AX121" s="31" t="str">
        <v/>
      </c>
      <c r="AY121" s="31" t="str">
        <v/>
      </c>
      <c r="AZ121" s="32" t="str">
        <v/>
      </c>
      <c r="BA121" s="27" t="str">
        <v/>
      </c>
      <c r="BB121" s="28" t="str">
        <v/>
      </c>
      <c r="BC121" s="28" t="str">
        <v/>
      </c>
      <c r="BD121" s="28" t="str">
        <v/>
      </c>
      <c r="BE121" s="28" t="str">
        <v/>
      </c>
      <c r="BF121" s="29" t="str">
        <v/>
      </c>
      <c r="BG121" s="30" t="str">
        <v/>
      </c>
      <c r="BH121" s="31" t="str">
        <v/>
      </c>
      <c r="BI121" s="31" t="str">
        <v/>
      </c>
      <c r="BJ121" s="31" t="str">
        <v/>
      </c>
      <c r="BK121" s="31" t="str">
        <v/>
      </c>
      <c r="BL121" s="32" t="str">
        <v/>
      </c>
      <c r="BM121" s="26">
        <f>SUM(S121,Y121,AE121,AK121,AQ121,AW121,BC121,BI121)</f>
      </c>
      <c r="BN121" s="26">
        <f>SUM(T121,Z121,AF121,AL121,AR121,AX121,BD121,BJ121)</f>
      </c>
      <c r="BO121" s="26">
        <f>SUM(U121,AA121,AG121,AM121,AS121,AY121,BE121,BK121)</f>
      </c>
      <c r="BP121" s="26">
        <f>SUM(V121,AB121,AH121,AN121,AT121,AZ121,BF121,BL121)</f>
      </c>
      <c r="BQ121" s="26">
        <f>MAX(BM121:BO121)</f>
      </c>
      <c r="BR121" s="26">
        <f>MIN(BM121:BO121)</f>
      </c>
      <c r="BS121" s="33">
        <f>IF(H121&gt;0,(BQ121*SQRT(3)*IF(N121&gt;0,N121,IF(O121&gt;0,O121,IF(P121&gt;0,P121,415)))/(H121*1000))*100,0)</f>
      </c>
      <c r="BT121" s="33">
        <f>IF(BS121&gt;70,"Upgrade","OK - No Upgrade")</f>
      </c>
      <c r="BU121" s="33">
        <f>IF(IF(AVERAGE(BM121:BO121)&gt;0,((BQ121-AVERAGE(BM121:BO121))/AVERAGE(BM121:BO121))*100,0)&gt;10,"Need to Balance","OK - Balanced")</f>
      </c>
    </row>
    <row r="122" ht="15.75" customHeight="1">
      <c r="A122" s="26" t="str">
        <v>Hijermat</v>
      </c>
      <c r="B122" s="26" t="str">
        <v>AL-NUJAYD</v>
      </c>
      <c r="C122" s="26" t="str">
        <v>K_LN04</v>
      </c>
      <c r="D122" s="26" t="str">
        <v>23.467138, 56.79595</v>
      </c>
      <c r="E122" s="26" t="str">
        <v>993</v>
      </c>
      <c r="F122" s="26" t="str">
        <v>Pole (PMT)</v>
      </c>
      <c r="G122" s="26" t="str">
        <v/>
      </c>
      <c r="H122" s="26">
        <v>100</v>
      </c>
      <c r="I122" s="26" t="str">
        <v>23/05/2026, 14:31</v>
      </c>
      <c r="J122" s="26">
        <v>1</v>
      </c>
      <c r="K122" s="26">
        <v>221</v>
      </c>
      <c r="L122" s="26">
        <v>239</v>
      </c>
      <c r="M122" s="26">
        <v>243</v>
      </c>
      <c r="N122" s="26">
        <v>418</v>
      </c>
      <c r="O122" s="26">
        <v>416</v>
      </c>
      <c r="P122" s="26">
        <v>419</v>
      </c>
      <c r="Q122" s="27" t="str">
        <v>120 mm²</v>
      </c>
      <c r="R122" s="28" t="str">
        <v>Cu</v>
      </c>
      <c r="S122" s="28">
        <v>0</v>
      </c>
      <c r="T122" s="28">
        <v>11</v>
      </c>
      <c r="U122" s="28">
        <v>13</v>
      </c>
      <c r="V122" s="29">
        <v>0</v>
      </c>
      <c r="W122" s="30" t="str">
        <v/>
      </c>
      <c r="X122" s="31" t="str">
        <v/>
      </c>
      <c r="Y122" s="31" t="str">
        <v/>
      </c>
      <c r="Z122" s="31" t="str">
        <v/>
      </c>
      <c r="AA122" s="31" t="str">
        <v/>
      </c>
      <c r="AB122" s="32" t="str">
        <v/>
      </c>
      <c r="AC122" s="27" t="str">
        <v/>
      </c>
      <c r="AD122" s="28" t="str">
        <v/>
      </c>
      <c r="AE122" s="28" t="str">
        <v/>
      </c>
      <c r="AF122" s="28" t="str">
        <v/>
      </c>
      <c r="AG122" s="28" t="str">
        <v/>
      </c>
      <c r="AH122" s="29" t="str">
        <v/>
      </c>
      <c r="AI122" s="30" t="str">
        <v/>
      </c>
      <c r="AJ122" s="31" t="str">
        <v/>
      </c>
      <c r="AK122" s="31" t="str">
        <v/>
      </c>
      <c r="AL122" s="31" t="str">
        <v/>
      </c>
      <c r="AM122" s="31" t="str">
        <v/>
      </c>
      <c r="AN122" s="32" t="str">
        <v/>
      </c>
      <c r="AO122" s="27" t="str">
        <v/>
      </c>
      <c r="AP122" s="28" t="str">
        <v/>
      </c>
      <c r="AQ122" s="28" t="str">
        <v/>
      </c>
      <c r="AR122" s="28" t="str">
        <v/>
      </c>
      <c r="AS122" s="28" t="str">
        <v/>
      </c>
      <c r="AT122" s="29" t="str">
        <v/>
      </c>
      <c r="AU122" s="30" t="str">
        <v/>
      </c>
      <c r="AV122" s="31" t="str">
        <v/>
      </c>
      <c r="AW122" s="31" t="str">
        <v/>
      </c>
      <c r="AX122" s="31" t="str">
        <v/>
      </c>
      <c r="AY122" s="31" t="str">
        <v/>
      </c>
      <c r="AZ122" s="32" t="str">
        <v/>
      </c>
      <c r="BA122" s="27" t="str">
        <v/>
      </c>
      <c r="BB122" s="28" t="str">
        <v/>
      </c>
      <c r="BC122" s="28" t="str">
        <v/>
      </c>
      <c r="BD122" s="28" t="str">
        <v/>
      </c>
      <c r="BE122" s="28" t="str">
        <v/>
      </c>
      <c r="BF122" s="29" t="str">
        <v/>
      </c>
      <c r="BG122" s="30" t="str">
        <v/>
      </c>
      <c r="BH122" s="31" t="str">
        <v/>
      </c>
      <c r="BI122" s="31" t="str">
        <v/>
      </c>
      <c r="BJ122" s="31" t="str">
        <v/>
      </c>
      <c r="BK122" s="31" t="str">
        <v/>
      </c>
      <c r="BL122" s="32" t="str">
        <v/>
      </c>
      <c r="BM122" s="26">
        <f>SUM(S122,Y122,AE122,AK122,AQ122,AW122,BC122,BI122)</f>
      </c>
      <c r="BN122" s="26">
        <f>SUM(T122,Z122,AF122,AL122,AR122,AX122,BD122,BJ122)</f>
      </c>
      <c r="BO122" s="26">
        <f>SUM(U122,AA122,AG122,AM122,AS122,AY122,BE122,BK122)</f>
      </c>
      <c r="BP122" s="26">
        <f>SUM(V122,AB122,AH122,AN122,AT122,AZ122,BF122,BL122)</f>
      </c>
      <c r="BQ122" s="26">
        <f>MAX(BM122:BO122)</f>
      </c>
      <c r="BR122" s="26">
        <f>MIN(BM122:BO122)</f>
      </c>
      <c r="BS122" s="33">
        <f>IF(H122&gt;0,(BQ122*SQRT(3)*IF(N122&gt;0,N122,IF(O122&gt;0,O122,IF(P122&gt;0,P122,415)))/(H122*1000))*100,0)</f>
      </c>
      <c r="BT122" s="33">
        <f>IF(BS122&gt;70,"Upgrade","OK - No Upgrade")</f>
      </c>
      <c r="BU122" s="33">
        <f>IF(IF(AVERAGE(BM122:BO122)&gt;0,((BQ122-AVERAGE(BM122:BO122))/AVERAGE(BM122:BO122))*100,0)&gt;10,"Need to Balance","OK - Balanced")</f>
      </c>
    </row>
    <row r="123" ht="15.75" customHeight="1">
      <c r="A123" s="26" t="str">
        <v>Hijermat</v>
      </c>
      <c r="B123" s="26" t="str">
        <v>AL-NUJAYD</v>
      </c>
      <c r="C123" s="26" t="str">
        <v>K_LN04</v>
      </c>
      <c r="D123" s="26" t="str">
        <v>23.467138, 56.79595</v>
      </c>
      <c r="E123" s="26" t="str">
        <v>00</v>
      </c>
      <c r="F123" s="26" t="str">
        <v>Pole (PMT)</v>
      </c>
      <c r="G123" s="26" t="str">
        <v/>
      </c>
      <c r="H123" s="26">
        <v>100</v>
      </c>
      <c r="I123" s="26" t="str">
        <v>23/05/2026, 14:24</v>
      </c>
      <c r="J123" s="26">
        <v>1</v>
      </c>
      <c r="K123" s="26">
        <v>246</v>
      </c>
      <c r="L123" s="26">
        <v>246</v>
      </c>
      <c r="M123" s="26">
        <v>248</v>
      </c>
      <c r="N123" s="26">
        <v>423</v>
      </c>
      <c r="O123" s="26">
        <v>428</v>
      </c>
      <c r="P123" s="26">
        <v>426</v>
      </c>
      <c r="Q123" s="27" t="str">
        <v>120 mm²</v>
      </c>
      <c r="R123" s="28" t="str">
        <v>Cu</v>
      </c>
      <c r="S123" s="28">
        <v>0</v>
      </c>
      <c r="T123" s="28">
        <v>0</v>
      </c>
      <c r="U123" s="28">
        <v>0</v>
      </c>
      <c r="V123" s="29">
        <v>0</v>
      </c>
      <c r="W123" s="30" t="str">
        <v/>
      </c>
      <c r="X123" s="31" t="str">
        <v/>
      </c>
      <c r="Y123" s="31" t="str">
        <v/>
      </c>
      <c r="Z123" s="31" t="str">
        <v/>
      </c>
      <c r="AA123" s="31" t="str">
        <v/>
      </c>
      <c r="AB123" s="32" t="str">
        <v/>
      </c>
      <c r="AC123" s="27" t="str">
        <v/>
      </c>
      <c r="AD123" s="28" t="str">
        <v/>
      </c>
      <c r="AE123" s="28" t="str">
        <v/>
      </c>
      <c r="AF123" s="28" t="str">
        <v/>
      </c>
      <c r="AG123" s="28" t="str">
        <v/>
      </c>
      <c r="AH123" s="29" t="str">
        <v/>
      </c>
      <c r="AI123" s="30" t="str">
        <v/>
      </c>
      <c r="AJ123" s="31" t="str">
        <v/>
      </c>
      <c r="AK123" s="31" t="str">
        <v/>
      </c>
      <c r="AL123" s="31" t="str">
        <v/>
      </c>
      <c r="AM123" s="31" t="str">
        <v/>
      </c>
      <c r="AN123" s="32" t="str">
        <v/>
      </c>
      <c r="AO123" s="27" t="str">
        <v/>
      </c>
      <c r="AP123" s="28" t="str">
        <v/>
      </c>
      <c r="AQ123" s="28" t="str">
        <v/>
      </c>
      <c r="AR123" s="28" t="str">
        <v/>
      </c>
      <c r="AS123" s="28" t="str">
        <v/>
      </c>
      <c r="AT123" s="29" t="str">
        <v/>
      </c>
      <c r="AU123" s="30" t="str">
        <v/>
      </c>
      <c r="AV123" s="31" t="str">
        <v/>
      </c>
      <c r="AW123" s="31" t="str">
        <v/>
      </c>
      <c r="AX123" s="31" t="str">
        <v/>
      </c>
      <c r="AY123" s="31" t="str">
        <v/>
      </c>
      <c r="AZ123" s="32" t="str">
        <v/>
      </c>
      <c r="BA123" s="27" t="str">
        <v/>
      </c>
      <c r="BB123" s="28" t="str">
        <v/>
      </c>
      <c r="BC123" s="28" t="str">
        <v/>
      </c>
      <c r="BD123" s="28" t="str">
        <v/>
      </c>
      <c r="BE123" s="28" t="str">
        <v/>
      </c>
      <c r="BF123" s="29" t="str">
        <v/>
      </c>
      <c r="BG123" s="30" t="str">
        <v/>
      </c>
      <c r="BH123" s="31" t="str">
        <v/>
      </c>
      <c r="BI123" s="31" t="str">
        <v/>
      </c>
      <c r="BJ123" s="31" t="str">
        <v/>
      </c>
      <c r="BK123" s="31" t="str">
        <v/>
      </c>
      <c r="BL123" s="32" t="str">
        <v/>
      </c>
      <c r="BM123" s="26">
        <f>SUM(S123,Y123,AE123,AK123,AQ123,AW123,BC123,BI123)</f>
      </c>
      <c r="BN123" s="26">
        <f>SUM(T123,Z123,AF123,AL123,AR123,AX123,BD123,BJ123)</f>
      </c>
      <c r="BO123" s="26">
        <f>SUM(U123,AA123,AG123,AM123,AS123,AY123,BE123,BK123)</f>
      </c>
      <c r="BP123" s="26">
        <f>SUM(V123,AB123,AH123,AN123,AT123,AZ123,BF123,BL123)</f>
      </c>
      <c r="BQ123" s="26">
        <f>MAX(BM123:BO123)</f>
      </c>
      <c r="BR123" s="26">
        <f>MIN(BM123:BO123)</f>
      </c>
      <c r="BS123" s="33">
        <f>IF(H123&gt;0,(BQ123*SQRT(3)*IF(N123&gt;0,N123,IF(O123&gt;0,O123,IF(P123&gt;0,P123,415)))/(H123*1000))*100,0)</f>
      </c>
      <c r="BT123" s="33">
        <f>IF(BS123&gt;70,"Upgrade","OK - No Upgrade")</f>
      </c>
      <c r="BU123" s="33">
        <f>IF(IF(AVERAGE(BM123:BO123)&gt;0,((BQ123-AVERAGE(BM123:BO123))/AVERAGE(BM123:BO123))*100,0)&gt;10,"Need to Balance","OK - Balanced")</f>
      </c>
    </row>
    <row r="124" ht="15.75" customHeight="1">
      <c r="A124" s="26" t="str">
        <v>Hijermat</v>
      </c>
      <c r="B124" s="26" t="str">
        <v>AL-NUJAYD</v>
      </c>
      <c r="C124" s="26" t="str">
        <v>K_LN04</v>
      </c>
      <c r="D124" s="26" t="str">
        <v>23.467138, 56.79595</v>
      </c>
      <c r="E124" s="26" t="str">
        <v>04787</v>
      </c>
      <c r="F124" s="26" t="str">
        <v>Pole (PMT)</v>
      </c>
      <c r="G124" s="26" t="str">
        <v/>
      </c>
      <c r="H124" s="26">
        <v>100</v>
      </c>
      <c r="I124" s="26" t="str">
        <v>23/05/2026, 14:18</v>
      </c>
      <c r="J124" s="26">
        <v>1</v>
      </c>
      <c r="K124" s="26">
        <v>245</v>
      </c>
      <c r="L124" s="26">
        <v>245</v>
      </c>
      <c r="M124" s="26">
        <v>248</v>
      </c>
      <c r="N124" s="26">
        <v>423</v>
      </c>
      <c r="O124" s="26">
        <v>429</v>
      </c>
      <c r="P124" s="26">
        <v>426</v>
      </c>
      <c r="Q124" s="27" t="str">
        <v>120 mm²</v>
      </c>
      <c r="R124" s="28" t="str">
        <v>Cu</v>
      </c>
      <c r="S124" s="28">
        <v>0</v>
      </c>
      <c r="T124" s="28">
        <v>0</v>
      </c>
      <c r="U124" s="28">
        <v>0</v>
      </c>
      <c r="V124" s="29">
        <v>0</v>
      </c>
      <c r="W124" s="30" t="str">
        <v/>
      </c>
      <c r="X124" s="31" t="str">
        <v/>
      </c>
      <c r="Y124" s="31" t="str">
        <v/>
      </c>
      <c r="Z124" s="31" t="str">
        <v/>
      </c>
      <c r="AA124" s="31" t="str">
        <v/>
      </c>
      <c r="AB124" s="32" t="str">
        <v/>
      </c>
      <c r="AC124" s="27" t="str">
        <v/>
      </c>
      <c r="AD124" s="28" t="str">
        <v/>
      </c>
      <c r="AE124" s="28" t="str">
        <v/>
      </c>
      <c r="AF124" s="28" t="str">
        <v/>
      </c>
      <c r="AG124" s="28" t="str">
        <v/>
      </c>
      <c r="AH124" s="29" t="str">
        <v/>
      </c>
      <c r="AI124" s="30" t="str">
        <v/>
      </c>
      <c r="AJ124" s="31" t="str">
        <v/>
      </c>
      <c r="AK124" s="31" t="str">
        <v/>
      </c>
      <c r="AL124" s="31" t="str">
        <v/>
      </c>
      <c r="AM124" s="31" t="str">
        <v/>
      </c>
      <c r="AN124" s="32" t="str">
        <v/>
      </c>
      <c r="AO124" s="27" t="str">
        <v/>
      </c>
      <c r="AP124" s="28" t="str">
        <v/>
      </c>
      <c r="AQ124" s="28" t="str">
        <v/>
      </c>
      <c r="AR124" s="28" t="str">
        <v/>
      </c>
      <c r="AS124" s="28" t="str">
        <v/>
      </c>
      <c r="AT124" s="29" t="str">
        <v/>
      </c>
      <c r="AU124" s="30" t="str">
        <v/>
      </c>
      <c r="AV124" s="31" t="str">
        <v/>
      </c>
      <c r="AW124" s="31" t="str">
        <v/>
      </c>
      <c r="AX124" s="31" t="str">
        <v/>
      </c>
      <c r="AY124" s="31" t="str">
        <v/>
      </c>
      <c r="AZ124" s="32" t="str">
        <v/>
      </c>
      <c r="BA124" s="27" t="str">
        <v/>
      </c>
      <c r="BB124" s="28" t="str">
        <v/>
      </c>
      <c r="BC124" s="28" t="str">
        <v/>
      </c>
      <c r="BD124" s="28" t="str">
        <v/>
      </c>
      <c r="BE124" s="28" t="str">
        <v/>
      </c>
      <c r="BF124" s="29" t="str">
        <v/>
      </c>
      <c r="BG124" s="30" t="str">
        <v/>
      </c>
      <c r="BH124" s="31" t="str">
        <v/>
      </c>
      <c r="BI124" s="31" t="str">
        <v/>
      </c>
      <c r="BJ124" s="31" t="str">
        <v/>
      </c>
      <c r="BK124" s="31" t="str">
        <v/>
      </c>
      <c r="BL124" s="32" t="str">
        <v/>
      </c>
      <c r="BM124" s="26">
        <f>SUM(S124,Y124,AE124,AK124,AQ124,AW124,BC124,BI124)</f>
      </c>
      <c r="BN124" s="26">
        <f>SUM(T124,Z124,AF124,AL124,AR124,AX124,BD124,BJ124)</f>
      </c>
      <c r="BO124" s="26">
        <f>SUM(U124,AA124,AG124,AM124,AS124,AY124,BE124,BK124)</f>
      </c>
      <c r="BP124" s="26">
        <f>SUM(V124,AB124,AH124,AN124,AT124,AZ124,BF124,BL124)</f>
      </c>
      <c r="BQ124" s="26">
        <f>MAX(BM124:BO124)</f>
      </c>
      <c r="BR124" s="26">
        <f>MIN(BM124:BO124)</f>
      </c>
      <c r="BS124" s="33">
        <f>IF(H124&gt;0,(BQ124*SQRT(3)*IF(N124&gt;0,N124,IF(O124&gt;0,O124,IF(P124&gt;0,P124,415)))/(H124*1000))*100,0)</f>
      </c>
      <c r="BT124" s="33">
        <f>IF(BS124&gt;70,"Upgrade","OK - No Upgrade")</f>
      </c>
      <c r="BU124" s="33">
        <f>IF(IF(AVERAGE(BM124:BO124)&gt;0,((BQ124-AVERAGE(BM124:BO124))/AVERAGE(BM124:BO124))*100,0)&gt;10,"Need to Balance","OK - Balanced")</f>
      </c>
    </row>
    <row r="125" ht="15.75" customHeight="1">
      <c r="A125" s="26" t="str">
        <v>Hijermat</v>
      </c>
      <c r="B125" s="26" t="str">
        <v>AL-NUJAYD</v>
      </c>
      <c r="C125" s="26" t="str">
        <v>K_LN04</v>
      </c>
      <c r="D125" s="26" t="str">
        <v>23.465054, 56.795512</v>
      </c>
      <c r="E125" s="26" t="str">
        <v>992</v>
      </c>
      <c r="F125" s="26" t="str">
        <v>Ground (GMT)</v>
      </c>
      <c r="G125" s="26" t="str">
        <v/>
      </c>
      <c r="H125" s="26">
        <v>1000</v>
      </c>
      <c r="I125" s="26" t="str">
        <v>23/05/2026, 14:08</v>
      </c>
      <c r="J125" s="26">
        <v>1</v>
      </c>
      <c r="K125" s="26">
        <v>240</v>
      </c>
      <c r="L125" s="26">
        <v>240</v>
      </c>
      <c r="M125" s="26">
        <v>243</v>
      </c>
      <c r="N125" s="26">
        <v>413</v>
      </c>
      <c r="O125" s="26">
        <v>420</v>
      </c>
      <c r="P125" s="26">
        <v>418</v>
      </c>
      <c r="Q125" s="27" t="str">
        <v>120 mm²</v>
      </c>
      <c r="R125" s="28" t="str">
        <v>Cu</v>
      </c>
      <c r="S125" s="28" t="str">
        <v/>
      </c>
      <c r="T125" s="28" t="str">
        <v/>
      </c>
      <c r="U125" s="28" t="str">
        <v/>
      </c>
      <c r="V125" s="29" t="str">
        <v/>
      </c>
      <c r="W125" s="30" t="str">
        <v>185 mm²</v>
      </c>
      <c r="X125" s="31" t="str">
        <v>Cu</v>
      </c>
      <c r="Y125" s="31">
        <v>63</v>
      </c>
      <c r="Z125" s="31">
        <v>60</v>
      </c>
      <c r="AA125" s="31">
        <v>34</v>
      </c>
      <c r="AB125" s="32">
        <v>35</v>
      </c>
      <c r="AC125" s="27" t="str">
        <v>120 mm²</v>
      </c>
      <c r="AD125" s="28" t="str">
        <v>Cu</v>
      </c>
      <c r="AE125" s="28">
        <v>80</v>
      </c>
      <c r="AF125" s="28">
        <v>129</v>
      </c>
      <c r="AG125" s="28">
        <v>65</v>
      </c>
      <c r="AH125" s="29">
        <v>43</v>
      </c>
      <c r="AI125" s="30" t="str">
        <v>120 mm²</v>
      </c>
      <c r="AJ125" s="31" t="str">
        <v>Cu</v>
      </c>
      <c r="AK125" s="31">
        <v>192</v>
      </c>
      <c r="AL125" s="31">
        <v>125</v>
      </c>
      <c r="AM125" s="31">
        <v>123</v>
      </c>
      <c r="AN125" s="32">
        <v>49</v>
      </c>
      <c r="AO125" s="27" t="str">
        <v>120 mm²</v>
      </c>
      <c r="AP125" s="28" t="str">
        <v>Cu</v>
      </c>
      <c r="AQ125" s="28">
        <v>231</v>
      </c>
      <c r="AR125" s="28">
        <v>116</v>
      </c>
      <c r="AS125" s="28">
        <v>128</v>
      </c>
      <c r="AT125" s="29">
        <v>92</v>
      </c>
      <c r="AU125" s="30" t="str">
        <v>120 mm²</v>
      </c>
      <c r="AV125" s="31" t="str">
        <v>Cu</v>
      </c>
      <c r="AW125" s="31">
        <v>230</v>
      </c>
      <c r="AX125" s="31">
        <v>117</v>
      </c>
      <c r="AY125" s="31">
        <v>129</v>
      </c>
      <c r="AZ125" s="32">
        <v>94</v>
      </c>
      <c r="BA125" s="27" t="str">
        <v/>
      </c>
      <c r="BB125" s="28" t="str">
        <v/>
      </c>
      <c r="BC125" s="28" t="str">
        <v/>
      </c>
      <c r="BD125" s="28" t="str">
        <v/>
      </c>
      <c r="BE125" s="28" t="str">
        <v/>
      </c>
      <c r="BF125" s="29" t="str">
        <v/>
      </c>
      <c r="BG125" s="30" t="str">
        <v/>
      </c>
      <c r="BH125" s="31" t="str">
        <v/>
      </c>
      <c r="BI125" s="31" t="str">
        <v/>
      </c>
      <c r="BJ125" s="31" t="str">
        <v/>
      </c>
      <c r="BK125" s="31" t="str">
        <v/>
      </c>
      <c r="BL125" s="32" t="str">
        <v/>
      </c>
      <c r="BM125" s="26">
        <f>SUM(S125,Y125,AE125,AK125,AQ125,AW125,BC125,BI125)</f>
      </c>
      <c r="BN125" s="26">
        <f>SUM(T125,Z125,AF125,AL125,AR125,AX125,BD125,BJ125)</f>
      </c>
      <c r="BO125" s="26">
        <f>SUM(U125,AA125,AG125,AM125,AS125,AY125,BE125,BK125)</f>
      </c>
      <c r="BP125" s="26">
        <f>SUM(V125,AB125,AH125,AN125,AT125,AZ125,BF125,BL125)</f>
      </c>
      <c r="BQ125" s="26">
        <f>MAX(BM125:BO125)</f>
      </c>
      <c r="BR125" s="26">
        <f>MIN(BM125:BO125)</f>
      </c>
      <c r="BS125" s="33">
        <f>IF(H125&gt;0,(BQ125*SQRT(3)*IF(N125&gt;0,N125,IF(O125&gt;0,O125,IF(P125&gt;0,P125,415)))/(H125*1000))*100,0)</f>
      </c>
      <c r="BT125" s="33">
        <f>IF(BS125&gt;70,"Upgrade","OK - No Upgrade")</f>
      </c>
      <c r="BU125" s="33">
        <f>IF(IF(AVERAGE(BM125:BO125)&gt;0,((BQ125-AVERAGE(BM125:BO125))/AVERAGE(BM125:BO125))*100,0)&gt;10,"Need to Balance","OK - Balanced")</f>
      </c>
    </row>
    <row r="126" ht="15.75" customHeight="1">
      <c r="A126" s="26" t="str">
        <v>Hijermat</v>
      </c>
      <c r="B126" s="26" t="str">
        <v>AL-NUJAYD</v>
      </c>
      <c r="C126" s="26" t="str">
        <v>K_LN4</v>
      </c>
      <c r="D126" s="26" t="str">
        <v>23.480926, 57.038498</v>
      </c>
      <c r="E126" s="26" t="str">
        <v>1031</v>
      </c>
      <c r="F126" s="26" t="str">
        <v>Ground (GMT)</v>
      </c>
      <c r="G126" s="26" t="str">
        <v/>
      </c>
      <c r="H126" s="26">
        <v>500</v>
      </c>
      <c r="I126" s="26" t="str">
        <v>21/05/2026, 08:30</v>
      </c>
      <c r="J126" s="26">
        <v>1</v>
      </c>
      <c r="K126" s="26">
        <v>240</v>
      </c>
      <c r="L126" s="26">
        <v>243</v>
      </c>
      <c r="M126" s="26">
        <v>233</v>
      </c>
      <c r="N126" s="26">
        <v>423</v>
      </c>
      <c r="O126" s="26">
        <v>421</v>
      </c>
      <c r="P126" s="26">
        <v>422</v>
      </c>
      <c r="Q126" s="27" t="str">
        <v>185 mm²</v>
      </c>
      <c r="R126" s="28" t="str">
        <v>Cu</v>
      </c>
      <c r="S126" s="28">
        <v>184</v>
      </c>
      <c r="T126" s="28">
        <v>142</v>
      </c>
      <c r="U126" s="28">
        <v>114</v>
      </c>
      <c r="V126" s="29">
        <v>51</v>
      </c>
      <c r="W126" s="30" t="str">
        <v>185 mm²</v>
      </c>
      <c r="X126" s="31" t="str">
        <v>Cu</v>
      </c>
      <c r="Y126" s="31">
        <v>37</v>
      </c>
      <c r="Z126" s="31">
        <v>36</v>
      </c>
      <c r="AA126" s="31">
        <v>31</v>
      </c>
      <c r="AB126" s="32">
        <v>29</v>
      </c>
      <c r="AC126" s="27" t="str">
        <v>185 mm²</v>
      </c>
      <c r="AD126" s="28" t="str">
        <v>Cu</v>
      </c>
      <c r="AE126" s="28" t="str">
        <v/>
      </c>
      <c r="AF126" s="28" t="str">
        <v/>
      </c>
      <c r="AG126" s="28" t="str">
        <v/>
      </c>
      <c r="AH126" s="29" t="str">
        <v/>
      </c>
      <c r="AI126" s="30" t="str">
        <v/>
      </c>
      <c r="AJ126" s="31" t="str">
        <v/>
      </c>
      <c r="AK126" s="31" t="str">
        <v/>
      </c>
      <c r="AL126" s="31" t="str">
        <v/>
      </c>
      <c r="AM126" s="31" t="str">
        <v/>
      </c>
      <c r="AN126" s="32" t="str">
        <v/>
      </c>
      <c r="AO126" s="27" t="str">
        <v/>
      </c>
      <c r="AP126" s="28" t="str">
        <v/>
      </c>
      <c r="AQ126" s="28" t="str">
        <v/>
      </c>
      <c r="AR126" s="28" t="str">
        <v/>
      </c>
      <c r="AS126" s="28" t="str">
        <v/>
      </c>
      <c r="AT126" s="29" t="str">
        <v/>
      </c>
      <c r="AU126" s="30" t="str">
        <v/>
      </c>
      <c r="AV126" s="31" t="str">
        <v/>
      </c>
      <c r="AW126" s="31" t="str">
        <v/>
      </c>
      <c r="AX126" s="31" t="str">
        <v/>
      </c>
      <c r="AY126" s="31" t="str">
        <v/>
      </c>
      <c r="AZ126" s="32" t="str">
        <v/>
      </c>
      <c r="BA126" s="27" t="str">
        <v/>
      </c>
      <c r="BB126" s="28" t="str">
        <v/>
      </c>
      <c r="BC126" s="28" t="str">
        <v/>
      </c>
      <c r="BD126" s="28" t="str">
        <v/>
      </c>
      <c r="BE126" s="28" t="str">
        <v/>
      </c>
      <c r="BF126" s="29" t="str">
        <v/>
      </c>
      <c r="BG126" s="30" t="str">
        <v/>
      </c>
      <c r="BH126" s="31" t="str">
        <v/>
      </c>
      <c r="BI126" s="31" t="str">
        <v/>
      </c>
      <c r="BJ126" s="31" t="str">
        <v/>
      </c>
      <c r="BK126" s="31" t="str">
        <v/>
      </c>
      <c r="BL126" s="32" t="str">
        <v/>
      </c>
      <c r="BM126" s="26">
        <f>SUM(S126,Y126,AE126,AK126,AQ126,AW126,BC126,BI126)</f>
      </c>
      <c r="BN126" s="26">
        <f>SUM(T126,Z126,AF126,AL126,AR126,AX126,BD126,BJ126)</f>
      </c>
      <c r="BO126" s="26">
        <f>SUM(U126,AA126,AG126,AM126,AS126,AY126,BE126,BK126)</f>
      </c>
      <c r="BP126" s="26">
        <f>SUM(V126,AB126,AH126,AN126,AT126,AZ126,BF126,BL126)</f>
      </c>
      <c r="BQ126" s="26">
        <f>MAX(BM126:BO126)</f>
      </c>
      <c r="BR126" s="26">
        <f>MIN(BM126:BO126)</f>
      </c>
      <c r="BS126" s="33">
        <f>IF(H126&gt;0,(BQ126*SQRT(3)*IF(N126&gt;0,N126,IF(O126&gt;0,O126,IF(P126&gt;0,P126,415)))/(H126*1000))*100,0)</f>
      </c>
      <c r="BT126" s="33">
        <f>IF(BS126&gt;70,"Upgrade","OK - No Upgrade")</f>
      </c>
      <c r="BU126" s="33">
        <f>IF(IF(AVERAGE(BM126:BO126)&gt;0,((BQ126-AVERAGE(BM126:BO126))/AVERAGE(BM126:BO126))*100,0)&gt;10,"Need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12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BU7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Hamra AlDaroo</v>
      </c>
      <c r="B4" s="26" t="str">
        <v>Zubra</v>
      </c>
      <c r="C4" s="26" t="str">
        <v>K_LN1</v>
      </c>
      <c r="D4" s="26" t="str">
        <v>22.593669, 56.691762</v>
      </c>
      <c r="E4" s="26" t="str">
        <v>3</v>
      </c>
      <c r="F4" s="26" t="str">
        <v>Pole (PMT)</v>
      </c>
      <c r="G4" s="26" t="str">
        <v/>
      </c>
      <c r="H4" s="26">
        <v>100</v>
      </c>
      <c r="I4" s="26" t="str">
        <v>20/05/2026, 14:31</v>
      </c>
      <c r="J4" s="26">
        <v>1</v>
      </c>
      <c r="K4" s="26">
        <v>252</v>
      </c>
      <c r="L4" s="26">
        <v>248</v>
      </c>
      <c r="M4" s="26">
        <v>253</v>
      </c>
      <c r="N4" s="26">
        <v>427</v>
      </c>
      <c r="O4" s="26">
        <v>430</v>
      </c>
      <c r="P4" s="26">
        <v>438</v>
      </c>
      <c r="Q4" s="27" t="str">
        <v/>
      </c>
      <c r="R4" s="28" t="str">
        <v/>
      </c>
      <c r="S4" s="28">
        <v>2</v>
      </c>
      <c r="T4" s="28">
        <v>1</v>
      </c>
      <c r="U4" s="28">
        <v>1</v>
      </c>
      <c r="V4" s="29">
        <v>1</v>
      </c>
      <c r="W4" s="30" t="str">
        <v/>
      </c>
      <c r="X4" s="31" t="str">
        <v/>
      </c>
      <c r="Y4" s="31" t="str">
        <v/>
      </c>
      <c r="Z4" s="31">
        <v>NaN</v>
      </c>
      <c r="AA4" s="31">
        <v>NaN</v>
      </c>
      <c r="AB4" s="32">
        <v>NaN</v>
      </c>
      <c r="AC4" s="27" t="str">
        <v/>
      </c>
      <c r="AD4" s="28" t="str">
        <v/>
      </c>
      <c r="AE4" s="28">
        <v>NaN</v>
      </c>
      <c r="AF4" s="28">
        <v>NaN</v>
      </c>
      <c r="AG4" s="28">
        <v>NaN</v>
      </c>
      <c r="AH4" s="29">
        <v>NaN</v>
      </c>
      <c r="AI4" s="30" t="str">
        <v/>
      </c>
      <c r="AJ4" s="31" t="str">
        <v/>
      </c>
      <c r="AK4" s="31">
        <v>NaN</v>
      </c>
      <c r="AL4" s="31">
        <v>NaN</v>
      </c>
      <c r="AM4" s="31">
        <v>NaN</v>
      </c>
      <c r="AN4" s="32">
        <v>NaN</v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Hamra AlDaroo</v>
      </c>
      <c r="B5" s="26" t="str">
        <v>Zubra</v>
      </c>
      <c r="C5" s="26" t="str">
        <v>K_LN1</v>
      </c>
      <c r="D5" s="26" t="str">
        <v>22.605914, 56.69632</v>
      </c>
      <c r="E5" s="26" t="str">
        <v>1</v>
      </c>
      <c r="F5" s="26" t="str">
        <v>Pole (PMT)</v>
      </c>
      <c r="G5" s="26" t="str">
        <v/>
      </c>
      <c r="H5" s="26">
        <v>200</v>
      </c>
      <c r="I5" s="26" t="str">
        <v>20/05/2026, 14:25</v>
      </c>
      <c r="J5" s="26">
        <v>1</v>
      </c>
      <c r="K5" s="26">
        <v>252</v>
      </c>
      <c r="L5" s="26">
        <v>253</v>
      </c>
      <c r="M5" s="26">
        <v>252</v>
      </c>
      <c r="N5" s="26">
        <v>436</v>
      </c>
      <c r="O5" s="26">
        <v>437</v>
      </c>
      <c r="P5" s="26">
        <v>438</v>
      </c>
      <c r="Q5" s="27" t="str">
        <v>120 mm²</v>
      </c>
      <c r="R5" s="28" t="str">
        <v>Cu</v>
      </c>
      <c r="S5" s="28">
        <v>2</v>
      </c>
      <c r="T5" s="28">
        <v>4</v>
      </c>
      <c r="U5" s="28">
        <v>24</v>
      </c>
      <c r="V5" s="29">
        <v>42</v>
      </c>
      <c r="W5" s="30" t="str">
        <v>120 mm²</v>
      </c>
      <c r="X5" s="31" t="str">
        <v>Cu</v>
      </c>
      <c r="Y5" s="31">
        <v>9</v>
      </c>
      <c r="Z5" s="31">
        <v>3</v>
      </c>
      <c r="AA5" s="31">
        <v>47</v>
      </c>
      <c r="AB5" s="32">
        <v>39</v>
      </c>
      <c r="AC5" s="27" t="str">
        <v/>
      </c>
      <c r="AD5" s="28" t="str">
        <v/>
      </c>
      <c r="AE5" s="28" t="str">
        <v/>
      </c>
      <c r="AF5" s="28">
        <v>NaN</v>
      </c>
      <c r="AG5" s="28">
        <v>NaN</v>
      </c>
      <c r="AH5" s="29">
        <v>NaN</v>
      </c>
      <c r="AI5" s="30" t="str">
        <v/>
      </c>
      <c r="AJ5" s="31" t="str">
        <v/>
      </c>
      <c r="AK5" s="31">
        <v>NaN</v>
      </c>
      <c r="AL5" s="31">
        <v>NaN</v>
      </c>
      <c r="AM5" s="31">
        <v>NaN</v>
      </c>
      <c r="AN5" s="32">
        <v>NaN</v>
      </c>
      <c r="AO5" s="27" t="str">
        <v/>
      </c>
      <c r="AP5" s="28" t="str">
        <v/>
      </c>
      <c r="AQ5" s="28">
        <v>NaN</v>
      </c>
      <c r="AR5" s="28">
        <v>NaN</v>
      </c>
      <c r="AS5" s="28">
        <v>NaN</v>
      </c>
      <c r="AT5" s="29">
        <v>NaN</v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Hamra AlDaroo</v>
      </c>
      <c r="B6" s="26" t="str">
        <v>Zubra</v>
      </c>
      <c r="C6" s="26" t="str">
        <v>K_LN1</v>
      </c>
      <c r="D6" s="26" t="str">
        <v>22.63607, 56.698305</v>
      </c>
      <c r="E6" s="26" t="str">
        <v>4</v>
      </c>
      <c r="F6" s="26" t="str">
        <v>Pole (PMT)</v>
      </c>
      <c r="G6" s="26" t="str">
        <v/>
      </c>
      <c r="H6" s="26">
        <v>100</v>
      </c>
      <c r="I6" s="26" t="str">
        <v>20/05/2026, 14:11</v>
      </c>
      <c r="J6" s="26">
        <v>1</v>
      </c>
      <c r="K6" s="26">
        <v>240</v>
      </c>
      <c r="L6" s="26">
        <v>241</v>
      </c>
      <c r="M6" s="26">
        <v>242</v>
      </c>
      <c r="N6" s="26">
        <v>407</v>
      </c>
      <c r="O6" s="26">
        <v>412</v>
      </c>
      <c r="P6" s="26">
        <v>418</v>
      </c>
      <c r="Q6" s="27" t="str">
        <v>120 mm²</v>
      </c>
      <c r="R6" s="28" t="str">
        <v>Cu</v>
      </c>
      <c r="S6" s="28">
        <v>4</v>
      </c>
      <c r="T6" s="28">
        <v>1</v>
      </c>
      <c r="U6" s="28">
        <v>2</v>
      </c>
      <c r="V6" s="29">
        <v>1</v>
      </c>
      <c r="W6" s="30" t="str">
        <v/>
      </c>
      <c r="X6" s="31" t="str">
        <v/>
      </c>
      <c r="Y6" s="31" t="str">
        <v/>
      </c>
      <c r="Z6" s="31">
        <v>NaN</v>
      </c>
      <c r="AA6" s="31">
        <v>NaN</v>
      </c>
      <c r="AB6" s="32">
        <v>NaN</v>
      </c>
      <c r="AC6" s="27" t="str">
        <v/>
      </c>
      <c r="AD6" s="28" t="str">
        <v/>
      </c>
      <c r="AE6" s="28">
        <v>NaN</v>
      </c>
      <c r="AF6" s="28">
        <v>NaN</v>
      </c>
      <c r="AG6" s="28">
        <v>NaN</v>
      </c>
      <c r="AH6" s="29">
        <v>NaN</v>
      </c>
      <c r="AI6" s="30" t="str">
        <v/>
      </c>
      <c r="AJ6" s="31" t="str">
        <v/>
      </c>
      <c r="AK6" s="31">
        <v>NaN</v>
      </c>
      <c r="AL6" s="31">
        <v>NaN</v>
      </c>
      <c r="AM6" s="31">
        <v>NaN</v>
      </c>
      <c r="AN6" s="32">
        <v>NaN</v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Hamra AlDaroo</v>
      </c>
      <c r="B7" s="26" t="str">
        <v>Zubra</v>
      </c>
      <c r="C7" s="26" t="str">
        <v>K_LN1</v>
      </c>
      <c r="D7" s="26" t="str">
        <v>22.672946, 56.700294</v>
      </c>
      <c r="E7" s="26" t="str">
        <v>2</v>
      </c>
      <c r="F7" s="26" t="str">
        <v>Pole (PMT)</v>
      </c>
      <c r="G7" s="26" t="str">
        <v/>
      </c>
      <c r="H7" s="26">
        <v>100</v>
      </c>
      <c r="I7" s="26" t="str">
        <v>20/05/2026, 14:01</v>
      </c>
      <c r="J7" s="26">
        <v>1</v>
      </c>
      <c r="K7" s="26">
        <v>249</v>
      </c>
      <c r="L7" s="26">
        <v>252</v>
      </c>
      <c r="M7" s="26">
        <v>250</v>
      </c>
      <c r="N7" s="26">
        <v>432</v>
      </c>
      <c r="O7" s="26">
        <v>431</v>
      </c>
      <c r="P7" s="26">
        <v>436</v>
      </c>
      <c r="Q7" s="27" t="str">
        <v>120 mm²</v>
      </c>
      <c r="R7" s="28" t="str">
        <v>Cu</v>
      </c>
      <c r="S7" s="28">
        <v>39</v>
      </c>
      <c r="T7" s="28">
        <v>6</v>
      </c>
      <c r="U7" s="28">
        <v>44</v>
      </c>
      <c r="V7" s="29">
        <v>34</v>
      </c>
      <c r="W7" s="30" t="str">
        <v>120 mm²</v>
      </c>
      <c r="X7" s="31" t="str">
        <v>Cu</v>
      </c>
      <c r="Y7" s="31">
        <v>0</v>
      </c>
      <c r="Z7" s="31">
        <v>0</v>
      </c>
      <c r="AA7" s="31">
        <v>0</v>
      </c>
      <c r="AB7" s="32">
        <v>0</v>
      </c>
      <c r="AC7" s="27" t="str">
        <v/>
      </c>
      <c r="AD7" s="28" t="str">
        <v/>
      </c>
      <c r="AE7" s="28" t="str">
        <v/>
      </c>
      <c r="AF7" s="28">
        <v>NaN</v>
      </c>
      <c r="AG7" s="28">
        <v>NaN</v>
      </c>
      <c r="AH7" s="29">
        <v>NaN</v>
      </c>
      <c r="AI7" s="30" t="str">
        <v/>
      </c>
      <c r="AJ7" s="31" t="str">
        <v/>
      </c>
      <c r="AK7" s="31">
        <v>NaN</v>
      </c>
      <c r="AL7" s="31">
        <v>NaN</v>
      </c>
      <c r="AM7" s="31">
        <v>NaN</v>
      </c>
      <c r="AN7" s="32">
        <v>NaN</v>
      </c>
      <c r="AO7" s="27" t="str">
        <v/>
      </c>
      <c r="AP7" s="28" t="str">
        <v/>
      </c>
      <c r="AQ7" s="28">
        <v>NaN</v>
      </c>
      <c r="AR7" s="28">
        <v>NaN</v>
      </c>
      <c r="AS7" s="28">
        <v>NaN</v>
      </c>
      <c r="AT7" s="29">
        <v>NaN</v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BU6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Hamra AlDaroo</v>
      </c>
      <c r="B4" s="26" t="str">
        <v>33KV feeder</v>
      </c>
      <c r="C4" s="26" t="str">
        <v>K_LN1</v>
      </c>
      <c r="D4" s="26" t="str">
        <v>22.447265, 56.70418</v>
      </c>
      <c r="E4" s="26" t="str">
        <v>2</v>
      </c>
      <c r="F4" s="26" t="str">
        <v>Pole (PMT)</v>
      </c>
      <c r="G4" s="26" t="str">
        <v/>
      </c>
      <c r="H4" s="26">
        <v>315</v>
      </c>
      <c r="I4" s="26" t="str">
        <v>20/05/2026, 15:00</v>
      </c>
      <c r="J4" s="26">
        <v>1</v>
      </c>
      <c r="K4" s="26">
        <v>257</v>
      </c>
      <c r="L4" s="26">
        <v>256</v>
      </c>
      <c r="M4" s="26">
        <v>257</v>
      </c>
      <c r="N4" s="26">
        <v>444</v>
      </c>
      <c r="O4" s="26">
        <v>442</v>
      </c>
      <c r="P4" s="26">
        <v>443</v>
      </c>
      <c r="Q4" s="27" t="str">
        <v>120 mm²</v>
      </c>
      <c r="R4" s="28" t="str">
        <v>Cu</v>
      </c>
      <c r="S4" s="28">
        <v>1</v>
      </c>
      <c r="T4" s="28">
        <v>4</v>
      </c>
      <c r="U4" s="28">
        <v>2</v>
      </c>
      <c r="V4" s="29">
        <v>8</v>
      </c>
      <c r="W4" s="30" t="str">
        <v/>
      </c>
      <c r="X4" s="31" t="str">
        <v/>
      </c>
      <c r="Y4" s="31" t="str">
        <v/>
      </c>
      <c r="Z4" s="31">
        <v>NaN</v>
      </c>
      <c r="AA4" s="31">
        <v>NaN</v>
      </c>
      <c r="AB4" s="32">
        <v>NaN</v>
      </c>
      <c r="AC4" s="27" t="str">
        <v/>
      </c>
      <c r="AD4" s="28" t="str">
        <v/>
      </c>
      <c r="AE4" s="28">
        <v>NaN</v>
      </c>
      <c r="AF4" s="28">
        <v>NaN</v>
      </c>
      <c r="AG4" s="28">
        <v>NaN</v>
      </c>
      <c r="AH4" s="29">
        <v>NaN</v>
      </c>
      <c r="AI4" s="30" t="str">
        <v/>
      </c>
      <c r="AJ4" s="31" t="str">
        <v/>
      </c>
      <c r="AK4" s="31">
        <v>NaN</v>
      </c>
      <c r="AL4" s="31">
        <v>NaN</v>
      </c>
      <c r="AM4" s="31">
        <v>NaN</v>
      </c>
      <c r="AN4" s="32">
        <v>NaN</v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Hamra AlDaroo</v>
      </c>
      <c r="B5" s="26" t="str">
        <v>33KV feeder</v>
      </c>
      <c r="C5" s="26" t="str">
        <v>K_LN1</v>
      </c>
      <c r="D5" s="26" t="str">
        <v>22.609313, 56.716692</v>
      </c>
      <c r="E5" s="26" t="str">
        <v>1</v>
      </c>
      <c r="F5" s="26" t="str">
        <v>Pole (PMT)</v>
      </c>
      <c r="G5" s="26" t="str">
        <v/>
      </c>
      <c r="H5" s="26">
        <v>100</v>
      </c>
      <c r="I5" s="26" t="str">
        <v>20/05/2026, 14:39</v>
      </c>
      <c r="J5" s="26">
        <v>1</v>
      </c>
      <c r="K5" s="26">
        <v>241</v>
      </c>
      <c r="L5" s="26">
        <v>241</v>
      </c>
      <c r="M5" s="26">
        <v>242</v>
      </c>
      <c r="N5" s="26">
        <v>417</v>
      </c>
      <c r="O5" s="26">
        <v>418</v>
      </c>
      <c r="P5" s="26">
        <v>418</v>
      </c>
      <c r="Q5" s="27" t="str">
        <v>120 mm²</v>
      </c>
      <c r="R5" s="28" t="str">
        <v>Cu</v>
      </c>
      <c r="S5" s="28">
        <v>2</v>
      </c>
      <c r="T5" s="28">
        <v>2</v>
      </c>
      <c r="U5" s="28">
        <v>1</v>
      </c>
      <c r="V5" s="29">
        <v>1</v>
      </c>
      <c r="W5" s="30" t="str">
        <v/>
      </c>
      <c r="X5" s="31" t="str">
        <v/>
      </c>
      <c r="Y5" s="31" t="str">
        <v/>
      </c>
      <c r="Z5" s="31">
        <v>NaN</v>
      </c>
      <c r="AA5" s="31">
        <v>NaN</v>
      </c>
      <c r="AB5" s="32">
        <v>NaN</v>
      </c>
      <c r="AC5" s="27" t="str">
        <v/>
      </c>
      <c r="AD5" s="28" t="str">
        <v/>
      </c>
      <c r="AE5" s="28">
        <v>NaN</v>
      </c>
      <c r="AF5" s="28">
        <v>NaN</v>
      </c>
      <c r="AG5" s="28">
        <v>NaN</v>
      </c>
      <c r="AH5" s="29">
        <v>NaN</v>
      </c>
      <c r="AI5" s="30" t="str">
        <v/>
      </c>
      <c r="AJ5" s="31" t="str">
        <v/>
      </c>
      <c r="AK5" s="31">
        <v>NaN</v>
      </c>
      <c r="AL5" s="31">
        <v>NaN</v>
      </c>
      <c r="AM5" s="31">
        <v>NaN</v>
      </c>
      <c r="AN5" s="32">
        <v>NaN</v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Hamra AlDaroo</v>
      </c>
      <c r="B6" s="26" t="str">
        <v>33KV feeder</v>
      </c>
      <c r="C6" s="26" t="str">
        <v>K_LN1</v>
      </c>
      <c r="D6" s="26" t="str">
        <v>22.704347, 56.641546</v>
      </c>
      <c r="E6" s="26" t="str">
        <v>3</v>
      </c>
      <c r="F6" s="26" t="str">
        <v>Pole (PMT)</v>
      </c>
      <c r="G6" s="26" t="str">
        <v/>
      </c>
      <c r="H6" s="26">
        <v>100</v>
      </c>
      <c r="I6" s="26" t="str">
        <v>20/05/2026, 13:48</v>
      </c>
      <c r="J6" s="26">
        <v>1</v>
      </c>
      <c r="K6" s="26">
        <v>246</v>
      </c>
      <c r="L6" s="26">
        <v>246</v>
      </c>
      <c r="M6" s="26">
        <v>247</v>
      </c>
      <c r="N6" s="26">
        <v>425</v>
      </c>
      <c r="O6" s="26">
        <v>427</v>
      </c>
      <c r="P6" s="26">
        <v>427</v>
      </c>
      <c r="Q6" s="27" t="str">
        <v>120 mm²</v>
      </c>
      <c r="R6" s="28" t="str">
        <v>Cu</v>
      </c>
      <c r="S6" s="28">
        <v>4</v>
      </c>
      <c r="T6" s="28">
        <v>2</v>
      </c>
      <c r="U6" s="28">
        <v>1</v>
      </c>
      <c r="V6" s="29">
        <v>5</v>
      </c>
      <c r="W6" s="30" t="str">
        <v/>
      </c>
      <c r="X6" s="31" t="str">
        <v/>
      </c>
      <c r="Y6" s="31" t="str">
        <v/>
      </c>
      <c r="Z6" s="31">
        <v>NaN</v>
      </c>
      <c r="AA6" s="31">
        <v>NaN</v>
      </c>
      <c r="AB6" s="32">
        <v>NaN</v>
      </c>
      <c r="AC6" s="27" t="str">
        <v/>
      </c>
      <c r="AD6" s="28" t="str">
        <v/>
      </c>
      <c r="AE6" s="28">
        <v>NaN</v>
      </c>
      <c r="AF6" s="28">
        <v>NaN</v>
      </c>
      <c r="AG6" s="28">
        <v>NaN</v>
      </c>
      <c r="AH6" s="29">
        <v>NaN</v>
      </c>
      <c r="AI6" s="30" t="str">
        <v/>
      </c>
      <c r="AJ6" s="31" t="str">
        <v/>
      </c>
      <c r="AK6" s="31">
        <v>NaN</v>
      </c>
      <c r="AL6" s="31">
        <v>NaN</v>
      </c>
      <c r="AM6" s="31">
        <v>NaN</v>
      </c>
      <c r="AN6" s="32">
        <v>NaN</v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BU175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Hijermat</v>
      </c>
      <c r="B4" s="26" t="str">
        <v>MAQNYAT</v>
      </c>
      <c r="C4" s="26" t="str">
        <v>K_LN7</v>
      </c>
      <c r="D4" s="26" t="str">
        <v>23.379604, 56.89729</v>
      </c>
      <c r="E4" s="26" t="str">
        <v>1458</v>
      </c>
      <c r="F4" s="26" t="str">
        <v>Pole (PMT)</v>
      </c>
      <c r="G4" s="26" t="str">
        <v>3</v>
      </c>
      <c r="H4" s="26">
        <v>100</v>
      </c>
      <c r="I4" s="26" t="str">
        <v>04/06/2026, 15:24</v>
      </c>
      <c r="J4" s="26">
        <v>1</v>
      </c>
      <c r="K4" s="26">
        <v>229</v>
      </c>
      <c r="L4" s="26">
        <v>232</v>
      </c>
      <c r="M4" s="26">
        <v>230</v>
      </c>
      <c r="N4" s="26">
        <v>396</v>
      </c>
      <c r="O4" s="26">
        <v>400</v>
      </c>
      <c r="P4" s="26">
        <v>399</v>
      </c>
      <c r="Q4" s="27" t="str">
        <v>120 mm²</v>
      </c>
      <c r="R4" s="28" t="str">
        <v>Cu</v>
      </c>
      <c r="S4" s="28">
        <v>0</v>
      </c>
      <c r="T4" s="28">
        <v>0</v>
      </c>
      <c r="U4" s="28">
        <v>0</v>
      </c>
      <c r="V4" s="29">
        <v>0</v>
      </c>
      <c r="W4" s="30" t="str">
        <v/>
      </c>
      <c r="X4" s="31" t="str">
        <v/>
      </c>
      <c r="Y4" s="31" t="str">
        <v/>
      </c>
      <c r="Z4" s="31" t="str">
        <v/>
      </c>
      <c r="AA4" s="31" t="str">
        <v/>
      </c>
      <c r="AB4" s="32" t="str">
        <v/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Hijermat</v>
      </c>
      <c r="B5" s="26" t="str">
        <v>MAQNYAT</v>
      </c>
      <c r="C5" s="26" t="str">
        <v>K_LN7</v>
      </c>
      <c r="D5" s="26" t="str">
        <v>23.376925, 56.893607</v>
      </c>
      <c r="E5" s="26" t="str">
        <v>2222</v>
      </c>
      <c r="F5" s="26" t="str">
        <v>Ground (GMT)</v>
      </c>
      <c r="G5" s="26" t="str">
        <v>3</v>
      </c>
      <c r="H5" s="26">
        <v>1000</v>
      </c>
      <c r="I5" s="26" t="str">
        <v>04/06/2026, 15:15</v>
      </c>
      <c r="J5" s="26">
        <v>1</v>
      </c>
      <c r="K5" s="26">
        <v>226</v>
      </c>
      <c r="L5" s="26">
        <v>228</v>
      </c>
      <c r="M5" s="26">
        <v>226</v>
      </c>
      <c r="N5" s="26">
        <v>392</v>
      </c>
      <c r="O5" s="26">
        <v>394</v>
      </c>
      <c r="P5" s="26">
        <v>392</v>
      </c>
      <c r="Q5" s="27" t="str">
        <v>185 mm²</v>
      </c>
      <c r="R5" s="28" t="str">
        <v>Cu</v>
      </c>
      <c r="S5" s="28">
        <v>40</v>
      </c>
      <c r="T5" s="28">
        <v>20</v>
      </c>
      <c r="U5" s="28">
        <v>9</v>
      </c>
      <c r="V5" s="29">
        <v>30</v>
      </c>
      <c r="W5" s="30" t="str">
        <v>185 mm²</v>
      </c>
      <c r="X5" s="31" t="str">
        <v>Cu</v>
      </c>
      <c r="Y5" s="31">
        <v>95</v>
      </c>
      <c r="Z5" s="31">
        <v>50</v>
      </c>
      <c r="AA5" s="31">
        <v>93</v>
      </c>
      <c r="AB5" s="32">
        <v>45</v>
      </c>
      <c r="AC5" s="27" t="str">
        <v>185 mm²</v>
      </c>
      <c r="AD5" s="28" t="str">
        <v>Cu</v>
      </c>
      <c r="AE5" s="28">
        <v>34</v>
      </c>
      <c r="AF5" s="28">
        <v>15</v>
      </c>
      <c r="AG5" s="28">
        <v>22</v>
      </c>
      <c r="AH5" s="29">
        <v>15</v>
      </c>
      <c r="AI5" s="30" t="str">
        <v>185 mm²</v>
      </c>
      <c r="AJ5" s="31" t="str">
        <v>Cu</v>
      </c>
      <c r="AK5" s="31">
        <v>17</v>
      </c>
      <c r="AL5" s="31">
        <v>40</v>
      </c>
      <c r="AM5" s="31">
        <v>32</v>
      </c>
      <c r="AN5" s="32">
        <v>25</v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Hijermat</v>
      </c>
      <c r="B6" s="26" t="str">
        <v>MAQNYAT</v>
      </c>
      <c r="C6" s="26" t="str">
        <v>K_LN7</v>
      </c>
      <c r="D6" s="26" t="str">
        <v>23.375108, 56.893042</v>
      </c>
      <c r="E6" s="26" t="str">
        <v>1114</v>
      </c>
      <c r="F6" s="26" t="str">
        <v>Pole (PMT)</v>
      </c>
      <c r="G6" s="26" t="str">
        <v>3</v>
      </c>
      <c r="H6" s="26">
        <v>315</v>
      </c>
      <c r="I6" s="26" t="str">
        <v>04/06/2026, 15:09</v>
      </c>
      <c r="J6" s="26">
        <v>1</v>
      </c>
      <c r="K6" s="26">
        <v>236</v>
      </c>
      <c r="L6" s="26">
        <v>240</v>
      </c>
      <c r="M6" s="26">
        <v>236</v>
      </c>
      <c r="N6" s="26">
        <v>405</v>
      </c>
      <c r="O6" s="26">
        <v>415</v>
      </c>
      <c r="P6" s="26">
        <v>411</v>
      </c>
      <c r="Q6" s="27" t="str">
        <v>120 mm²</v>
      </c>
      <c r="R6" s="28" t="str">
        <v>Cu</v>
      </c>
      <c r="S6" s="28">
        <v>86</v>
      </c>
      <c r="T6" s="28">
        <v>70</v>
      </c>
      <c r="U6" s="28">
        <v>160</v>
      </c>
      <c r="V6" s="29">
        <v>81</v>
      </c>
      <c r="W6" s="30" t="str">
        <v>120 mm²</v>
      </c>
      <c r="X6" s="31" t="str">
        <v>Cu</v>
      </c>
      <c r="Y6" s="31">
        <v>0</v>
      </c>
      <c r="Z6" s="31">
        <v>0</v>
      </c>
      <c r="AA6" s="31">
        <v>0</v>
      </c>
      <c r="AB6" s="32">
        <v>0</v>
      </c>
      <c r="AC6" s="27" t="str">
        <v>185 mm²</v>
      </c>
      <c r="AD6" s="28" t="str">
        <v>Cu</v>
      </c>
      <c r="AE6" s="28">
        <v>70</v>
      </c>
      <c r="AF6" s="28">
        <v>35</v>
      </c>
      <c r="AG6" s="28">
        <v>44</v>
      </c>
      <c r="AH6" s="29">
        <v>66</v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Hijermat</v>
      </c>
      <c r="B7" s="26" t="str">
        <v>MAQNYAT</v>
      </c>
      <c r="C7" s="26" t="str">
        <v>K_LN7</v>
      </c>
      <c r="D7" s="26" t="str">
        <v>23.371068, 56.891592</v>
      </c>
      <c r="E7" s="26" t="str">
        <v>4746</v>
      </c>
      <c r="F7" s="26" t="str">
        <v>Ground (GMT)</v>
      </c>
      <c r="G7" s="26" t="str">
        <v>3</v>
      </c>
      <c r="H7" s="26">
        <v>1000</v>
      </c>
      <c r="I7" s="26" t="str">
        <v>04/06/2026, 15:00</v>
      </c>
      <c r="J7" s="26">
        <v>1</v>
      </c>
      <c r="K7" s="26">
        <v>226</v>
      </c>
      <c r="L7" s="26">
        <v>230</v>
      </c>
      <c r="M7" s="26">
        <v>227</v>
      </c>
      <c r="N7" s="26">
        <v>392</v>
      </c>
      <c r="O7" s="26">
        <v>395</v>
      </c>
      <c r="P7" s="26">
        <v>394</v>
      </c>
      <c r="Q7" s="27" t="str">
        <v>185 mm²</v>
      </c>
      <c r="R7" s="28" t="str">
        <v>Cu</v>
      </c>
      <c r="S7" s="28">
        <v>78</v>
      </c>
      <c r="T7" s="28">
        <v>25</v>
      </c>
      <c r="U7" s="28">
        <v>97</v>
      </c>
      <c r="V7" s="29">
        <v>62</v>
      </c>
      <c r="W7" s="30" t="str">
        <v>185 mm²</v>
      </c>
      <c r="X7" s="31" t="str">
        <v>Cu</v>
      </c>
      <c r="Y7" s="31">
        <v>52</v>
      </c>
      <c r="Z7" s="31">
        <v>27</v>
      </c>
      <c r="AA7" s="31">
        <v>34</v>
      </c>
      <c r="AB7" s="32">
        <v>24</v>
      </c>
      <c r="AC7" s="27" t="str">
        <v>185 mm²</v>
      </c>
      <c r="AD7" s="28" t="str">
        <v>Cu</v>
      </c>
      <c r="AE7" s="28">
        <v>171</v>
      </c>
      <c r="AF7" s="28">
        <v>81</v>
      </c>
      <c r="AG7" s="28">
        <v>116</v>
      </c>
      <c r="AH7" s="29">
        <v>80</v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Hijermat</v>
      </c>
      <c r="B8" s="26" t="str">
        <v>MAQNYAT</v>
      </c>
      <c r="C8" s="26" t="str">
        <v>K_LN7</v>
      </c>
      <c r="D8" s="26" t="str">
        <v>23.372763, 56.888374</v>
      </c>
      <c r="E8" s="26" t="str">
        <v>1109</v>
      </c>
      <c r="F8" s="26" t="str">
        <v>Ground (GMT)</v>
      </c>
      <c r="G8" s="26" t="str">
        <v>3</v>
      </c>
      <c r="H8" s="26">
        <v>500</v>
      </c>
      <c r="I8" s="26" t="str">
        <v>04/06/2026, 14:53</v>
      </c>
      <c r="J8" s="26">
        <v>1</v>
      </c>
      <c r="K8" s="26">
        <v>226</v>
      </c>
      <c r="L8" s="26">
        <v>229</v>
      </c>
      <c r="M8" s="26">
        <v>228</v>
      </c>
      <c r="N8" s="26">
        <v>391</v>
      </c>
      <c r="O8" s="26">
        <v>396</v>
      </c>
      <c r="P8" s="26">
        <v>393</v>
      </c>
      <c r="Q8" s="27" t="str">
        <v>185 mm²</v>
      </c>
      <c r="R8" s="28" t="str">
        <v>Cu</v>
      </c>
      <c r="S8" s="28">
        <v>80</v>
      </c>
      <c r="T8" s="28">
        <v>75</v>
      </c>
      <c r="U8" s="28">
        <v>86</v>
      </c>
      <c r="V8" s="29">
        <v>51</v>
      </c>
      <c r="W8" s="30" t="str">
        <v>185 mm²</v>
      </c>
      <c r="X8" s="31" t="str">
        <v>Cu</v>
      </c>
      <c r="Y8" s="31">
        <v>22</v>
      </c>
      <c r="Z8" s="31">
        <v>31</v>
      </c>
      <c r="AA8" s="31">
        <v>29</v>
      </c>
      <c r="AB8" s="32">
        <v>22</v>
      </c>
      <c r="AC8" s="27" t="str">
        <v>185 mm²</v>
      </c>
      <c r="AD8" s="28" t="str">
        <v>Cu</v>
      </c>
      <c r="AE8" s="28">
        <v>128</v>
      </c>
      <c r="AF8" s="28">
        <v>73</v>
      </c>
      <c r="AG8" s="28">
        <v>80</v>
      </c>
      <c r="AH8" s="29">
        <v>58</v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Hijermat</v>
      </c>
      <c r="B9" s="26" t="str">
        <v>MAQNYAT</v>
      </c>
      <c r="C9" s="26" t="str">
        <v>K_LN7</v>
      </c>
      <c r="D9" s="26" t="str">
        <v>23.3718, 56.887132</v>
      </c>
      <c r="E9" s="26" t="str">
        <v>1110</v>
      </c>
      <c r="F9" s="26" t="str">
        <v>Ground (GMT)</v>
      </c>
      <c r="G9" s="26" t="str">
        <v>5</v>
      </c>
      <c r="H9" s="26">
        <v>1000</v>
      </c>
      <c r="I9" s="26" t="str">
        <v>04/06/2026, 14:46</v>
      </c>
      <c r="J9" s="26">
        <v>1</v>
      </c>
      <c r="K9" s="26">
        <v>237</v>
      </c>
      <c r="L9" s="26">
        <v>241</v>
      </c>
      <c r="M9" s="26">
        <v>240</v>
      </c>
      <c r="N9" s="26">
        <v>412</v>
      </c>
      <c r="O9" s="26">
        <v>418</v>
      </c>
      <c r="P9" s="26">
        <v>417</v>
      </c>
      <c r="Q9" s="27" t="str">
        <v>185 mm²</v>
      </c>
      <c r="R9" s="28" t="str">
        <v>Cu</v>
      </c>
      <c r="S9" s="28">
        <v>61</v>
      </c>
      <c r="T9" s="28">
        <v>33</v>
      </c>
      <c r="U9" s="28">
        <v>115</v>
      </c>
      <c r="V9" s="29">
        <v>46</v>
      </c>
      <c r="W9" s="30" t="str">
        <v>185 mm²</v>
      </c>
      <c r="X9" s="31" t="str">
        <v>Cu</v>
      </c>
      <c r="Y9" s="31">
        <v>25</v>
      </c>
      <c r="Z9" s="31">
        <v>59</v>
      </c>
      <c r="AA9" s="31">
        <v>83</v>
      </c>
      <c r="AB9" s="32">
        <v>40</v>
      </c>
      <c r="AC9" s="27" t="str">
        <v>120 mm²</v>
      </c>
      <c r="AD9" s="28" t="str">
        <v>Cu</v>
      </c>
      <c r="AE9" s="28">
        <v>28</v>
      </c>
      <c r="AF9" s="28">
        <v>36</v>
      </c>
      <c r="AG9" s="28">
        <v>23</v>
      </c>
      <c r="AH9" s="29">
        <v>12</v>
      </c>
      <c r="AI9" s="30" t="str">
        <v>120 mm²</v>
      </c>
      <c r="AJ9" s="31" t="str">
        <v>Cu</v>
      </c>
      <c r="AK9" s="31">
        <v>210</v>
      </c>
      <c r="AL9" s="31">
        <v>102</v>
      </c>
      <c r="AM9" s="31">
        <v>98</v>
      </c>
      <c r="AN9" s="32">
        <v>110</v>
      </c>
      <c r="AO9" s="27" t="str">
        <v>185 mm²</v>
      </c>
      <c r="AP9" s="28" t="str">
        <v>Cu</v>
      </c>
      <c r="AQ9" s="28">
        <v>215</v>
      </c>
      <c r="AR9" s="28">
        <v>166</v>
      </c>
      <c r="AS9" s="28">
        <v>170</v>
      </c>
      <c r="AT9" s="29">
        <v>63</v>
      </c>
      <c r="AU9" s="30" t="str">
        <v>120 mm²</v>
      </c>
      <c r="AV9" s="31" t="str">
        <v>Cu</v>
      </c>
      <c r="AW9" s="31">
        <v>65</v>
      </c>
      <c r="AX9" s="31">
        <v>94</v>
      </c>
      <c r="AY9" s="31">
        <v>28</v>
      </c>
      <c r="AZ9" s="32">
        <v>61</v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Hijermat</v>
      </c>
      <c r="B10" s="26" t="str">
        <v>MAQNYAT</v>
      </c>
      <c r="C10" s="26" t="str">
        <v>K_LN7</v>
      </c>
      <c r="D10" s="26" t="str">
        <v>23.369281, 56.886355</v>
      </c>
      <c r="E10" s="26" t="str">
        <v>2023</v>
      </c>
      <c r="F10" s="26" t="str">
        <v>Pole (PMT)</v>
      </c>
      <c r="G10" s="26" t="str">
        <v>3</v>
      </c>
      <c r="H10" s="26">
        <v>315</v>
      </c>
      <c r="I10" s="26" t="str">
        <v>04/06/2026, 14:37</v>
      </c>
      <c r="J10" s="26">
        <v>1</v>
      </c>
      <c r="K10" s="26">
        <v>229</v>
      </c>
      <c r="L10" s="26">
        <v>228</v>
      </c>
      <c r="M10" s="26">
        <v>230</v>
      </c>
      <c r="N10" s="26">
        <v>398</v>
      </c>
      <c r="O10" s="26">
        <v>396</v>
      </c>
      <c r="P10" s="26">
        <v>395</v>
      </c>
      <c r="Q10" s="27" t="str">
        <v>185 mm²</v>
      </c>
      <c r="R10" s="28" t="str">
        <v>Cu</v>
      </c>
      <c r="S10" s="28">
        <v>58</v>
      </c>
      <c r="T10" s="28">
        <v>56</v>
      </c>
      <c r="U10" s="28">
        <v>87</v>
      </c>
      <c r="V10" s="29">
        <v>23</v>
      </c>
      <c r="W10" s="30" t="str">
        <v>185 mm²</v>
      </c>
      <c r="X10" s="31" t="str">
        <v>Cu</v>
      </c>
      <c r="Y10" s="31">
        <v>91</v>
      </c>
      <c r="Z10" s="31">
        <v>55</v>
      </c>
      <c r="AA10" s="31">
        <v>42</v>
      </c>
      <c r="AB10" s="32">
        <v>47</v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Hijermat</v>
      </c>
      <c r="B11" s="26" t="str">
        <v>MAQNYAT</v>
      </c>
      <c r="C11" s="26" t="str">
        <v>K_LN7</v>
      </c>
      <c r="D11" s="26" t="str">
        <v>23.367247, 56.885747</v>
      </c>
      <c r="E11" s="26" t="str">
        <v>1112</v>
      </c>
      <c r="F11" s="26" t="str">
        <v>Pole (PMT)</v>
      </c>
      <c r="G11" s="26" t="str">
        <v>3</v>
      </c>
      <c r="H11" s="26">
        <v>315</v>
      </c>
      <c r="I11" s="26" t="str">
        <v>04/06/2026, 14:31</v>
      </c>
      <c r="J11" s="26">
        <v>1</v>
      </c>
      <c r="K11" s="26">
        <v>224</v>
      </c>
      <c r="L11" s="26">
        <v>227</v>
      </c>
      <c r="M11" s="26">
        <v>226</v>
      </c>
      <c r="N11" s="26">
        <v>389</v>
      </c>
      <c r="O11" s="26">
        <v>394</v>
      </c>
      <c r="P11" s="26">
        <v>389</v>
      </c>
      <c r="Q11" s="27" t="str">
        <v>120 mm²</v>
      </c>
      <c r="R11" s="28" t="str">
        <v>Cu</v>
      </c>
      <c r="S11" s="28">
        <v>223</v>
      </c>
      <c r="T11" s="28">
        <v>139</v>
      </c>
      <c r="U11" s="28">
        <v>209</v>
      </c>
      <c r="V11" s="29">
        <v>82</v>
      </c>
      <c r="W11" s="30" t="str">
        <v>120 mm²</v>
      </c>
      <c r="X11" s="31" t="str">
        <v>Cu</v>
      </c>
      <c r="Y11" s="31">
        <v>19</v>
      </c>
      <c r="Z11" s="31">
        <v>33</v>
      </c>
      <c r="AA11" s="31">
        <v>55</v>
      </c>
      <c r="AB11" s="32">
        <v>29</v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Hijermat</v>
      </c>
      <c r="B12" s="26" t="str">
        <v>MAQNYAT</v>
      </c>
      <c r="C12" s="26" t="str">
        <v>K_LN7</v>
      </c>
      <c r="D12" s="26" t="str">
        <v>23.370437, 56.886023</v>
      </c>
      <c r="E12" s="26" t="str">
        <v>1111</v>
      </c>
      <c r="F12" s="26" t="str">
        <v>Pole (PMT)</v>
      </c>
      <c r="G12" s="26" t="str">
        <v>3</v>
      </c>
      <c r="H12" s="26">
        <v>315</v>
      </c>
      <c r="I12" s="26" t="str">
        <v>04/06/2026, 14:27</v>
      </c>
      <c r="J12" s="26">
        <v>1</v>
      </c>
      <c r="K12" s="26">
        <v>226</v>
      </c>
      <c r="L12" s="26">
        <v>224</v>
      </c>
      <c r="M12" s="26">
        <v>229</v>
      </c>
      <c r="N12" s="26">
        <v>393</v>
      </c>
      <c r="O12" s="26">
        <v>397</v>
      </c>
      <c r="P12" s="26">
        <v>394</v>
      </c>
      <c r="Q12" s="27" t="str">
        <v>120 mm²</v>
      </c>
      <c r="R12" s="28" t="str">
        <v>Cu</v>
      </c>
      <c r="S12" s="28">
        <v>27</v>
      </c>
      <c r="T12" s="28">
        <v>18</v>
      </c>
      <c r="U12" s="28">
        <v>75</v>
      </c>
      <c r="V12" s="29">
        <v>67</v>
      </c>
      <c r="W12" s="30" t="str">
        <v>120 mm²</v>
      </c>
      <c r="X12" s="31" t="str">
        <v>Cu</v>
      </c>
      <c r="Y12" s="31">
        <v>0</v>
      </c>
      <c r="Z12" s="31">
        <v>0</v>
      </c>
      <c r="AA12" s="31">
        <v>0</v>
      </c>
      <c r="AB12" s="32">
        <v>0</v>
      </c>
      <c r="AC12" s="27" t="str">
        <v>185 mm²</v>
      </c>
      <c r="AD12" s="28" t="str">
        <v>Cu</v>
      </c>
      <c r="AE12" s="28">
        <v>143</v>
      </c>
      <c r="AF12" s="28">
        <v>69</v>
      </c>
      <c r="AG12" s="28">
        <v>39</v>
      </c>
      <c r="AH12" s="29">
        <v>82</v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Hijermat</v>
      </c>
      <c r="B13" s="26" t="str">
        <v>MAQNYAT</v>
      </c>
      <c r="C13" s="26" t="str">
        <v>K_LN7</v>
      </c>
      <c r="D13" s="26" t="str">
        <v>23.375625, 56.882098</v>
      </c>
      <c r="E13" s="26" t="str">
        <v>1108</v>
      </c>
      <c r="F13" s="26" t="str">
        <v>Pole (PMT)</v>
      </c>
      <c r="G13" s="26" t="str">
        <v>3</v>
      </c>
      <c r="H13" s="26">
        <v>200</v>
      </c>
      <c r="I13" s="26" t="str">
        <v>04/06/2026, 14:20</v>
      </c>
      <c r="J13" s="26">
        <v>1</v>
      </c>
      <c r="K13" s="26">
        <v>243</v>
      </c>
      <c r="L13" s="26">
        <v>246</v>
      </c>
      <c r="M13" s="26">
        <v>244</v>
      </c>
      <c r="N13" s="26">
        <v>420</v>
      </c>
      <c r="O13" s="26">
        <v>426</v>
      </c>
      <c r="P13" s="26">
        <v>422</v>
      </c>
      <c r="Q13" s="27" t="str">
        <v>120 mm²</v>
      </c>
      <c r="R13" s="28" t="str">
        <v>Cu</v>
      </c>
      <c r="S13" s="28">
        <v>6</v>
      </c>
      <c r="T13" s="28">
        <v>3</v>
      </c>
      <c r="U13" s="28">
        <v>39</v>
      </c>
      <c r="V13" s="29">
        <v>26</v>
      </c>
      <c r="W13" s="30" t="str">
        <v>120 mm²</v>
      </c>
      <c r="X13" s="31" t="str">
        <v>Cu</v>
      </c>
      <c r="Y13" s="31">
        <v>65</v>
      </c>
      <c r="Z13" s="31">
        <v>7</v>
      </c>
      <c r="AA13" s="31">
        <v>3</v>
      </c>
      <c r="AB13" s="32">
        <v>48</v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Hijermat</v>
      </c>
      <c r="B14" s="26" t="str">
        <v>MAQNYAT</v>
      </c>
      <c r="C14" s="26" t="str">
        <v>K_LN7</v>
      </c>
      <c r="D14" s="26" t="str">
        <v>23.375607, 56.882137</v>
      </c>
      <c r="E14" s="26" t="str">
        <v>1106</v>
      </c>
      <c r="F14" s="26" t="str">
        <v>Pole (PMT)</v>
      </c>
      <c r="G14" s="26" t="str">
        <v>3</v>
      </c>
      <c r="H14" s="26">
        <v>200</v>
      </c>
      <c r="I14" s="26" t="str">
        <v>04/06/2026, 14:13</v>
      </c>
      <c r="J14" s="26">
        <v>1</v>
      </c>
      <c r="K14" s="26">
        <v>233</v>
      </c>
      <c r="L14" s="26">
        <v>235</v>
      </c>
      <c r="M14" s="26">
        <v>235</v>
      </c>
      <c r="N14" s="26">
        <v>405</v>
      </c>
      <c r="O14" s="26">
        <v>406</v>
      </c>
      <c r="P14" s="26">
        <v>404</v>
      </c>
      <c r="Q14" s="27" t="str">
        <v>120 mm²</v>
      </c>
      <c r="R14" s="28" t="str">
        <v>Cu</v>
      </c>
      <c r="S14" s="28">
        <v>39</v>
      </c>
      <c r="T14" s="28">
        <v>7</v>
      </c>
      <c r="U14" s="28">
        <v>25</v>
      </c>
      <c r="V14" s="29">
        <v>36</v>
      </c>
      <c r="W14" s="30" t="str">
        <v>120 mm²</v>
      </c>
      <c r="X14" s="31" t="str">
        <v>Cu</v>
      </c>
      <c r="Y14" s="31">
        <v>13</v>
      </c>
      <c r="Z14" s="31">
        <v>29</v>
      </c>
      <c r="AA14" s="31">
        <v>5</v>
      </c>
      <c r="AB14" s="32">
        <v>22</v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Hijermat</v>
      </c>
      <c r="B15" s="26" t="str">
        <v>MAQNYAT</v>
      </c>
      <c r="C15" s="26" t="str">
        <v>K_LN7</v>
      </c>
      <c r="D15" s="26" t="str">
        <v>23.37409, 56.883407</v>
      </c>
      <c r="E15" s="26" t="str">
        <v>4527</v>
      </c>
      <c r="F15" s="26" t="str">
        <v>Pole (PMT)</v>
      </c>
      <c r="G15" s="26" t="str">
        <v>3</v>
      </c>
      <c r="H15" s="26">
        <v>315</v>
      </c>
      <c r="I15" s="26" t="str">
        <v>04/06/2026, 14:09</v>
      </c>
      <c r="J15" s="26">
        <v>1</v>
      </c>
      <c r="K15" s="26">
        <v>234</v>
      </c>
      <c r="L15" s="26">
        <v>235</v>
      </c>
      <c r="M15" s="26">
        <v>235</v>
      </c>
      <c r="N15" s="26">
        <v>405</v>
      </c>
      <c r="O15" s="26">
        <v>407</v>
      </c>
      <c r="P15" s="26">
        <v>406</v>
      </c>
      <c r="Q15" s="27" t="str">
        <v>185 mm²</v>
      </c>
      <c r="R15" s="28" t="str">
        <v>Cu</v>
      </c>
      <c r="S15" s="28">
        <v>15</v>
      </c>
      <c r="T15" s="28">
        <v>14</v>
      </c>
      <c r="U15" s="28">
        <v>16</v>
      </c>
      <c r="V15" s="29">
        <v>5</v>
      </c>
      <c r="W15" s="30" t="str">
        <v>185 mm²</v>
      </c>
      <c r="X15" s="31" t="str">
        <v>Cu</v>
      </c>
      <c r="Y15" s="31">
        <v>3</v>
      </c>
      <c r="Z15" s="31">
        <v>36</v>
      </c>
      <c r="AA15" s="31">
        <v>12</v>
      </c>
      <c r="AB15" s="32">
        <v>28</v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Hijermat</v>
      </c>
      <c r="B16" s="26" t="str">
        <v>MAQNYAT</v>
      </c>
      <c r="C16" s="26" t="str">
        <v>K_LN7</v>
      </c>
      <c r="D16" s="26" t="str">
        <v>23.377573, 56.877542</v>
      </c>
      <c r="E16" s="26" t="str">
        <v>1104</v>
      </c>
      <c r="F16" s="26" t="str">
        <v>Pole (PMT)</v>
      </c>
      <c r="G16" s="26" t="str">
        <v>3</v>
      </c>
      <c r="H16" s="26">
        <v>315</v>
      </c>
      <c r="I16" s="26" t="str">
        <v>04/06/2026, 14:04</v>
      </c>
      <c r="J16" s="26">
        <v>1</v>
      </c>
      <c r="K16" s="26">
        <v>238</v>
      </c>
      <c r="L16" s="26">
        <v>239</v>
      </c>
      <c r="M16" s="26">
        <v>239</v>
      </c>
      <c r="N16" s="26">
        <v>413</v>
      </c>
      <c r="O16" s="26">
        <v>412</v>
      </c>
      <c r="P16" s="26">
        <v>413</v>
      </c>
      <c r="Q16" s="27" t="str">
        <v>120 mm²</v>
      </c>
      <c r="R16" s="28" t="str">
        <v>Cu</v>
      </c>
      <c r="S16" s="28">
        <v>0</v>
      </c>
      <c r="T16" s="28">
        <v>3</v>
      </c>
      <c r="U16" s="28">
        <v>0</v>
      </c>
      <c r="V16" s="29">
        <v>1</v>
      </c>
      <c r="W16" s="30" t="str">
        <v/>
      </c>
      <c r="X16" s="31" t="str">
        <v/>
      </c>
      <c r="Y16" s="31" t="str">
        <v/>
      </c>
      <c r="Z16" s="31" t="str">
        <v/>
      </c>
      <c r="AA16" s="31" t="str">
        <v/>
      </c>
      <c r="AB16" s="32" t="str">
        <v/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Hijermat</v>
      </c>
      <c r="B17" s="26" t="str">
        <v>MAQNYAT</v>
      </c>
      <c r="C17" s="26" t="str">
        <v>K_LN7</v>
      </c>
      <c r="D17" s="26" t="str">
        <v>23.375323, 56.871193</v>
      </c>
      <c r="E17" s="26" t="str">
        <v>1103</v>
      </c>
      <c r="F17" s="26" t="str">
        <v>Pole (PMT)</v>
      </c>
      <c r="G17" s="26" t="str">
        <v>3</v>
      </c>
      <c r="H17" s="26">
        <v>100</v>
      </c>
      <c r="I17" s="26" t="str">
        <v>04/06/2026, 13:59</v>
      </c>
      <c r="J17" s="26">
        <v>1</v>
      </c>
      <c r="K17" s="26">
        <v>235</v>
      </c>
      <c r="L17" s="26">
        <v>236</v>
      </c>
      <c r="M17" s="26">
        <v>237</v>
      </c>
      <c r="N17" s="26">
        <v>411</v>
      </c>
      <c r="O17" s="26">
        <v>409</v>
      </c>
      <c r="P17" s="26">
        <v>408</v>
      </c>
      <c r="Q17" s="27" t="str">
        <v>120 mm²</v>
      </c>
      <c r="R17" s="28" t="str">
        <v>Cu</v>
      </c>
      <c r="S17" s="28">
        <v>50</v>
      </c>
      <c r="T17" s="28">
        <v>35</v>
      </c>
      <c r="U17" s="28">
        <v>29</v>
      </c>
      <c r="V17" s="29">
        <v>25</v>
      </c>
      <c r="W17" s="30" t="str">
        <v/>
      </c>
      <c r="X17" s="31" t="str">
        <v/>
      </c>
      <c r="Y17" s="31" t="str">
        <v/>
      </c>
      <c r="Z17" s="31" t="str">
        <v/>
      </c>
      <c r="AA17" s="31" t="str">
        <v/>
      </c>
      <c r="AB17" s="32" t="str">
        <v/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Hijermat</v>
      </c>
      <c r="B18" s="26" t="str">
        <v>MAQNYAT</v>
      </c>
      <c r="C18" s="26" t="str">
        <v>K_LN7</v>
      </c>
      <c r="D18" s="26" t="str">
        <v>23.377859, 56.87042</v>
      </c>
      <c r="E18" s="26" t="str">
        <v>600</v>
      </c>
      <c r="F18" s="26" t="str">
        <v>Pole (PMT)</v>
      </c>
      <c r="G18" s="26" t="str">
        <v>3</v>
      </c>
      <c r="H18" s="26">
        <v>100</v>
      </c>
      <c r="I18" s="26" t="str">
        <v>04/06/2026, 13:55</v>
      </c>
      <c r="J18" s="26">
        <v>1</v>
      </c>
      <c r="K18" s="26">
        <v>238</v>
      </c>
      <c r="L18" s="26">
        <v>239</v>
      </c>
      <c r="M18" s="26">
        <v>237</v>
      </c>
      <c r="N18" s="26">
        <v>411</v>
      </c>
      <c r="O18" s="26">
        <v>412</v>
      </c>
      <c r="P18" s="26">
        <v>411</v>
      </c>
      <c r="Q18" s="27" t="str">
        <v>50 mm²</v>
      </c>
      <c r="R18" s="28" t="str">
        <v>Cu</v>
      </c>
      <c r="S18" s="28">
        <v>0</v>
      </c>
      <c r="T18" s="28">
        <v>0</v>
      </c>
      <c r="U18" s="28">
        <v>0</v>
      </c>
      <c r="V18" s="29">
        <v>0</v>
      </c>
      <c r="W18" s="30" t="str">
        <v/>
      </c>
      <c r="X18" s="31" t="str">
        <v/>
      </c>
      <c r="Y18" s="31" t="str">
        <v/>
      </c>
      <c r="Z18" s="31" t="str">
        <v/>
      </c>
      <c r="AA18" s="31" t="str">
        <v/>
      </c>
      <c r="AB18" s="32" t="str">
        <v/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Hijermat</v>
      </c>
      <c r="B19" s="26" t="str">
        <v>MAQNYAT</v>
      </c>
      <c r="C19" s="26" t="str">
        <v>K_LN7</v>
      </c>
      <c r="D19" s="26" t="str">
        <v>23.37868, 56.870687</v>
      </c>
      <c r="E19" s="26" t="str">
        <v>1668</v>
      </c>
      <c r="F19" s="26" t="str">
        <v>Ground (GMT)</v>
      </c>
      <c r="G19" s="26" t="str">
        <v>3</v>
      </c>
      <c r="H19" s="26">
        <v>500</v>
      </c>
      <c r="I19" s="26" t="str">
        <v>04/06/2026, 13:53</v>
      </c>
      <c r="J19" s="26">
        <v>1</v>
      </c>
      <c r="K19" s="26">
        <v>240</v>
      </c>
      <c r="L19" s="26">
        <v>241</v>
      </c>
      <c r="M19" s="26">
        <v>241</v>
      </c>
      <c r="N19" s="26">
        <v>418</v>
      </c>
      <c r="O19" s="26">
        <v>417</v>
      </c>
      <c r="P19" s="26">
        <v>417</v>
      </c>
      <c r="Q19" s="27" t="str">
        <v>240 mm²</v>
      </c>
      <c r="R19" s="28" t="str">
        <v>Cu</v>
      </c>
      <c r="S19" s="28">
        <v>18</v>
      </c>
      <c r="T19" s="28">
        <v>35</v>
      </c>
      <c r="U19" s="28">
        <v>15</v>
      </c>
      <c r="V19" s="29">
        <v>23</v>
      </c>
      <c r="W19" s="30" t="str">
        <v>240 mm²</v>
      </c>
      <c r="X19" s="31" t="str">
        <v>Cu</v>
      </c>
      <c r="Y19" s="31">
        <v>18</v>
      </c>
      <c r="Z19" s="31">
        <v>38</v>
      </c>
      <c r="AA19" s="31">
        <v>35</v>
      </c>
      <c r="AB19" s="32">
        <v>12</v>
      </c>
      <c r="AC19" s="27" t="str">
        <v>70 mm²</v>
      </c>
      <c r="AD19" s="28" t="str">
        <v>Cu</v>
      </c>
      <c r="AE19" s="28">
        <v>0</v>
      </c>
      <c r="AF19" s="28">
        <v>12</v>
      </c>
      <c r="AG19" s="28">
        <v>11</v>
      </c>
      <c r="AH19" s="29">
        <v>12</v>
      </c>
      <c r="AI19" s="30" t="str">
        <v>70 mm²</v>
      </c>
      <c r="AJ19" s="31" t="str">
        <v>Cu</v>
      </c>
      <c r="AK19" s="31">
        <v>0</v>
      </c>
      <c r="AL19" s="31">
        <v>0</v>
      </c>
      <c r="AM19" s="31">
        <v>0</v>
      </c>
      <c r="AN19" s="32">
        <v>0</v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Hijermat</v>
      </c>
      <c r="B20" s="26" t="str">
        <v>MAQNYAT</v>
      </c>
      <c r="C20" s="26" t="str">
        <v>K_LN7</v>
      </c>
      <c r="D20" s="26" t="str">
        <v>23.378679, 56.87069</v>
      </c>
      <c r="E20" s="26" t="str">
        <v>1102</v>
      </c>
      <c r="F20" s="26" t="str">
        <v>Pole (PMT)</v>
      </c>
      <c r="G20" s="26" t="str">
        <v>3</v>
      </c>
      <c r="H20" s="26">
        <v>315</v>
      </c>
      <c r="I20" s="26" t="str">
        <v>04/06/2026, 13:47</v>
      </c>
      <c r="J20" s="26">
        <v>1</v>
      </c>
      <c r="K20" s="26">
        <v>238</v>
      </c>
      <c r="L20" s="26">
        <v>238</v>
      </c>
      <c r="M20" s="26">
        <v>238</v>
      </c>
      <c r="N20" s="26">
        <v>412</v>
      </c>
      <c r="O20" s="26">
        <v>413</v>
      </c>
      <c r="P20" s="26">
        <v>411</v>
      </c>
      <c r="Q20" s="27" t="str">
        <v>185 mm²</v>
      </c>
      <c r="R20" s="28" t="str">
        <v>Cu</v>
      </c>
      <c r="S20" s="28">
        <v>0</v>
      </c>
      <c r="T20" s="28">
        <v>0</v>
      </c>
      <c r="U20" s="28">
        <v>0</v>
      </c>
      <c r="V20" s="29">
        <v>0</v>
      </c>
      <c r="W20" s="30" t="str">
        <v>120 mm²</v>
      </c>
      <c r="X20" s="31" t="str">
        <v>Cu</v>
      </c>
      <c r="Y20" s="31">
        <v>0</v>
      </c>
      <c r="Z20" s="31">
        <v>0</v>
      </c>
      <c r="AA20" s="31">
        <v>0</v>
      </c>
      <c r="AB20" s="32">
        <v>0</v>
      </c>
      <c r="AC20" s="27" t="str">
        <v>185 mm²</v>
      </c>
      <c r="AD20" s="28" t="str">
        <v>Cu</v>
      </c>
      <c r="AE20" s="28">
        <v>10</v>
      </c>
      <c r="AF20" s="28">
        <v>4</v>
      </c>
      <c r="AG20" s="28">
        <v>7</v>
      </c>
      <c r="AH20" s="29">
        <v>3</v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Hijermat</v>
      </c>
      <c r="B21" s="26" t="str">
        <v>MAQNYAT</v>
      </c>
      <c r="C21" s="26" t="str">
        <v>K_LN7</v>
      </c>
      <c r="D21" s="26" t="str">
        <v>23.37809, 56.877575</v>
      </c>
      <c r="E21" s="26" t="str">
        <v>4599</v>
      </c>
      <c r="F21" s="26" t="str">
        <v>Pole (PMT)</v>
      </c>
      <c r="G21" s="26" t="str">
        <v>3</v>
      </c>
      <c r="H21" s="26">
        <v>100</v>
      </c>
      <c r="I21" s="26" t="str">
        <v>04/06/2026, 13:39</v>
      </c>
      <c r="J21" s="26">
        <v>1</v>
      </c>
      <c r="K21" s="26">
        <v>237</v>
      </c>
      <c r="L21" s="26">
        <v>237</v>
      </c>
      <c r="M21" s="26">
        <v>238</v>
      </c>
      <c r="N21" s="26">
        <v>412</v>
      </c>
      <c r="O21" s="26">
        <v>411</v>
      </c>
      <c r="P21" s="26">
        <v>411</v>
      </c>
      <c r="Q21" s="27" t="str">
        <v>120 mm²</v>
      </c>
      <c r="R21" s="28" t="str">
        <v>Cu</v>
      </c>
      <c r="S21" s="28">
        <v>0</v>
      </c>
      <c r="T21" s="28">
        <v>0</v>
      </c>
      <c r="U21" s="28">
        <v>0</v>
      </c>
      <c r="V21" s="29">
        <v>0</v>
      </c>
      <c r="W21" s="30" t="str">
        <v/>
      </c>
      <c r="X21" s="31" t="str">
        <v/>
      </c>
      <c r="Y21" s="31" t="str">
        <v/>
      </c>
      <c r="Z21" s="31" t="str">
        <v/>
      </c>
      <c r="AA21" s="31" t="str">
        <v/>
      </c>
      <c r="AB21" s="32" t="str">
        <v/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Hijermat</v>
      </c>
      <c r="B22" s="26" t="str">
        <v>MAQNYAT</v>
      </c>
      <c r="C22" s="26" t="str">
        <v>K_LN7</v>
      </c>
      <c r="D22" s="26" t="str">
        <v>23.378911, 56.876335</v>
      </c>
      <c r="E22" s="26" t="str">
        <v>1105</v>
      </c>
      <c r="F22" s="26" t="str">
        <v>Pole (PMT)</v>
      </c>
      <c r="G22" s="26" t="str">
        <v>3</v>
      </c>
      <c r="H22" s="26">
        <v>315</v>
      </c>
      <c r="I22" s="26" t="str">
        <v>04/06/2026, 13:34</v>
      </c>
      <c r="J22" s="26">
        <v>1</v>
      </c>
      <c r="K22" s="26">
        <v>237</v>
      </c>
      <c r="L22" s="26">
        <v>238</v>
      </c>
      <c r="M22" s="26">
        <v>238</v>
      </c>
      <c r="N22" s="26">
        <v>412</v>
      </c>
      <c r="O22" s="26">
        <v>414</v>
      </c>
      <c r="P22" s="26">
        <v>412</v>
      </c>
      <c r="Q22" s="27" t="str">
        <v>120 mm²</v>
      </c>
      <c r="R22" s="28" t="str">
        <v>Cu</v>
      </c>
      <c r="S22" s="28">
        <v>57</v>
      </c>
      <c r="T22" s="28">
        <v>7</v>
      </c>
      <c r="U22" s="28">
        <v>48</v>
      </c>
      <c r="V22" s="29">
        <v>43</v>
      </c>
      <c r="W22" s="30" t="str">
        <v/>
      </c>
      <c r="X22" s="31" t="str">
        <v/>
      </c>
      <c r="Y22" s="31" t="str">
        <v/>
      </c>
      <c r="Z22" s="31" t="str">
        <v/>
      </c>
      <c r="AA22" s="31" t="str">
        <v/>
      </c>
      <c r="AB22" s="32" t="str">
        <v/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Hijermat</v>
      </c>
      <c r="B23" s="26" t="str">
        <v>MAQNYAT</v>
      </c>
      <c r="C23" s="26" t="str">
        <v>K_LN7</v>
      </c>
      <c r="D23" s="26" t="str">
        <v>23.380573, 56.875832</v>
      </c>
      <c r="E23" s="26" t="str">
        <v>4716</v>
      </c>
      <c r="F23" s="26" t="str">
        <v>Pole (PMT)</v>
      </c>
      <c r="G23" s="26" t="str">
        <v>3</v>
      </c>
      <c r="H23" s="26">
        <v>315</v>
      </c>
      <c r="I23" s="26" t="str">
        <v>04/06/2026, 13:30</v>
      </c>
      <c r="J23" s="26">
        <v>1</v>
      </c>
      <c r="K23" s="26">
        <v>237</v>
      </c>
      <c r="L23" s="26">
        <v>238</v>
      </c>
      <c r="M23" s="26">
        <v>238</v>
      </c>
      <c r="N23" s="26">
        <v>414</v>
      </c>
      <c r="O23" s="26">
        <v>413</v>
      </c>
      <c r="P23" s="26">
        <v>411</v>
      </c>
      <c r="Q23" s="27" t="str">
        <v>185 mm²</v>
      </c>
      <c r="R23" s="28" t="str">
        <v>Cu</v>
      </c>
      <c r="S23" s="28">
        <v>89</v>
      </c>
      <c r="T23" s="28">
        <v>66</v>
      </c>
      <c r="U23" s="28">
        <v>40</v>
      </c>
      <c r="V23" s="29">
        <v>52</v>
      </c>
      <c r="W23" s="30" t="str">
        <v/>
      </c>
      <c r="X23" s="31" t="str">
        <v/>
      </c>
      <c r="Y23" s="31" t="str">
        <v/>
      </c>
      <c r="Z23" s="31" t="str">
        <v/>
      </c>
      <c r="AA23" s="31" t="str">
        <v/>
      </c>
      <c r="AB23" s="32" t="str">
        <v/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Hijermat</v>
      </c>
      <c r="B24" s="26" t="str">
        <v>MAQNYAT</v>
      </c>
      <c r="C24" s="26" t="str">
        <v>K_LN7</v>
      </c>
      <c r="D24" s="26" t="str">
        <v>23.381462, 56.867359</v>
      </c>
      <c r="E24" s="26" t="str">
        <v>1101</v>
      </c>
      <c r="F24" s="26" t="str">
        <v>Pole (PMT)</v>
      </c>
      <c r="G24" s="26" t="str">
        <v>3</v>
      </c>
      <c r="H24" s="26">
        <v>315</v>
      </c>
      <c r="I24" s="26" t="str">
        <v>04/06/2026, 13:24</v>
      </c>
      <c r="J24" s="26">
        <v>1</v>
      </c>
      <c r="K24" s="26">
        <v>237</v>
      </c>
      <c r="L24" s="26">
        <v>238</v>
      </c>
      <c r="M24" s="26">
        <v>238</v>
      </c>
      <c r="N24" s="26">
        <v>411</v>
      </c>
      <c r="O24" s="26">
        <v>413</v>
      </c>
      <c r="P24" s="26">
        <v>410</v>
      </c>
      <c r="Q24" s="27" t="str">
        <v>120 mm²</v>
      </c>
      <c r="R24" s="28" t="str">
        <v>Cu</v>
      </c>
      <c r="S24" s="28">
        <v>86</v>
      </c>
      <c r="T24" s="28">
        <v>43</v>
      </c>
      <c r="U24" s="28">
        <v>125</v>
      </c>
      <c r="V24" s="29">
        <v>46</v>
      </c>
      <c r="W24" s="30" t="str">
        <v>120 mm²</v>
      </c>
      <c r="X24" s="31" t="str">
        <v>Cu</v>
      </c>
      <c r="Y24" s="31">
        <v>0</v>
      </c>
      <c r="Z24" s="31">
        <v>0</v>
      </c>
      <c r="AA24" s="31">
        <v>0</v>
      </c>
      <c r="AB24" s="32">
        <v>0</v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Hijermat</v>
      </c>
      <c r="B25" s="26" t="str">
        <v>MAQNYAT</v>
      </c>
      <c r="C25" s="26" t="str">
        <v>K_LN4</v>
      </c>
      <c r="D25" s="26" t="str">
        <v>23.378091, 57.017622</v>
      </c>
      <c r="E25" s="26" t="str">
        <v>1259</v>
      </c>
      <c r="F25" s="26" t="str">
        <v>Pole (PMT)</v>
      </c>
      <c r="G25" s="26" t="str">
        <v/>
      </c>
      <c r="H25" s="26">
        <v>200</v>
      </c>
      <c r="I25" s="26" t="str">
        <v>03/06/2026, 16:16</v>
      </c>
      <c r="J25" s="26">
        <v>1</v>
      </c>
      <c r="K25" s="26">
        <v>237</v>
      </c>
      <c r="L25" s="26">
        <v>237</v>
      </c>
      <c r="M25" s="26">
        <v>232</v>
      </c>
      <c r="N25" s="26">
        <v>405</v>
      </c>
      <c r="O25" s="26">
        <v>405</v>
      </c>
      <c r="P25" s="26">
        <v>413</v>
      </c>
      <c r="Q25" s="27" t="str">
        <v>185 mm²</v>
      </c>
      <c r="R25" s="28" t="str">
        <v>Cu</v>
      </c>
      <c r="S25" s="28">
        <v>48</v>
      </c>
      <c r="T25" s="28">
        <v>22</v>
      </c>
      <c r="U25" s="28">
        <v>26</v>
      </c>
      <c r="V25" s="29">
        <v>19</v>
      </c>
      <c r="W25" s="30" t="str">
        <v>50 mm²</v>
      </c>
      <c r="X25" s="31" t="str">
        <v>Cu</v>
      </c>
      <c r="Y25" s="31">
        <v>4</v>
      </c>
      <c r="Z25" s="31">
        <v>0</v>
      </c>
      <c r="AA25" s="31">
        <v>12</v>
      </c>
      <c r="AB25" s="32">
        <v>10</v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Hijermat</v>
      </c>
      <c r="B26" s="26" t="str">
        <v>MAQNYAT</v>
      </c>
      <c r="C26" s="26" t="str">
        <v>K_LN4</v>
      </c>
      <c r="D26" s="26" t="str">
        <v>23.403645, 57.05087</v>
      </c>
      <c r="E26" s="26" t="str">
        <v>2279</v>
      </c>
      <c r="F26" s="26" t="str">
        <v>Pole (PMT)</v>
      </c>
      <c r="G26" s="26" t="str">
        <v/>
      </c>
      <c r="H26" s="26">
        <v>100</v>
      </c>
      <c r="I26" s="26" t="str">
        <v>03/06/2026, 15:58</v>
      </c>
      <c r="J26" s="26">
        <v>1</v>
      </c>
      <c r="K26" s="26">
        <v>230</v>
      </c>
      <c r="L26" s="26">
        <v>227</v>
      </c>
      <c r="M26" s="26">
        <v>223</v>
      </c>
      <c r="N26" s="26">
        <v>392</v>
      </c>
      <c r="O26" s="26">
        <v>388</v>
      </c>
      <c r="P26" s="26">
        <v>399</v>
      </c>
      <c r="Q26" s="27" t="str">
        <v>185 mm²</v>
      </c>
      <c r="R26" s="28" t="str">
        <v>Cu</v>
      </c>
      <c r="S26" s="28">
        <v>0</v>
      </c>
      <c r="T26" s="28">
        <v>0</v>
      </c>
      <c r="U26" s="28">
        <v>0</v>
      </c>
      <c r="V26" s="29">
        <v>0</v>
      </c>
      <c r="W26" s="30" t="str">
        <v>185 mm²</v>
      </c>
      <c r="X26" s="31" t="str">
        <v>Cu</v>
      </c>
      <c r="Y26" s="31">
        <v>0</v>
      </c>
      <c r="Z26" s="31">
        <v>0</v>
      </c>
      <c r="AA26" s="31">
        <v>17</v>
      </c>
      <c r="AB26" s="32">
        <v>14</v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Hijermat</v>
      </c>
      <c r="B27" s="26" t="str">
        <v>MAQNYAT</v>
      </c>
      <c r="C27" s="26" t="str">
        <v>K_LN4</v>
      </c>
      <c r="D27" s="26" t="str">
        <v>23.401534, 57.049022</v>
      </c>
      <c r="E27" s="26" t="str">
        <v>2203</v>
      </c>
      <c r="F27" s="26" t="str">
        <v>Pole (PMT)</v>
      </c>
      <c r="G27" s="26" t="str">
        <v/>
      </c>
      <c r="H27" s="26">
        <v>100</v>
      </c>
      <c r="I27" s="26" t="str">
        <v>03/06/2026, 15:54</v>
      </c>
      <c r="J27" s="26">
        <v>1</v>
      </c>
      <c r="K27" s="26">
        <v>232</v>
      </c>
      <c r="L27" s="26">
        <v>229</v>
      </c>
      <c r="M27" s="26">
        <v>224</v>
      </c>
      <c r="N27" s="26">
        <v>394</v>
      </c>
      <c r="O27" s="26">
        <v>398</v>
      </c>
      <c r="P27" s="26">
        <v>399</v>
      </c>
      <c r="Q27" s="27" t="str">
        <v>185 mm²</v>
      </c>
      <c r="R27" s="28" t="str">
        <v>Cu</v>
      </c>
      <c r="S27" s="28">
        <v>3</v>
      </c>
      <c r="T27" s="28">
        <v>4</v>
      </c>
      <c r="U27" s="28">
        <v>2</v>
      </c>
      <c r="V27" s="29">
        <v>1</v>
      </c>
      <c r="W27" s="30" t="str">
        <v>185 mm²</v>
      </c>
      <c r="X27" s="31" t="str">
        <v>Cu</v>
      </c>
      <c r="Y27" s="31">
        <v>0</v>
      </c>
      <c r="Z27" s="31">
        <v>0</v>
      </c>
      <c r="AA27" s="31">
        <v>0</v>
      </c>
      <c r="AB27" s="32">
        <v>0</v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Hijermat</v>
      </c>
      <c r="B28" s="26" t="str">
        <v>MAQNYAT</v>
      </c>
      <c r="C28" s="26" t="str">
        <v>K_LN4</v>
      </c>
      <c r="D28" s="26" t="str">
        <v>23.390012, 57.034183</v>
      </c>
      <c r="E28" s="26" t="str">
        <v>2202</v>
      </c>
      <c r="F28" s="26" t="str">
        <v>Pole (PMT)</v>
      </c>
      <c r="G28" s="26" t="str">
        <v/>
      </c>
      <c r="H28" s="26">
        <v>100</v>
      </c>
      <c r="I28" s="26" t="str">
        <v>03/06/2026, 15:38</v>
      </c>
      <c r="J28" s="26">
        <v>1</v>
      </c>
      <c r="K28" s="26">
        <v>227</v>
      </c>
      <c r="L28" s="26">
        <v>222</v>
      </c>
      <c r="M28" s="26">
        <v>219</v>
      </c>
      <c r="N28" s="26">
        <v>387</v>
      </c>
      <c r="O28" s="26">
        <v>388</v>
      </c>
      <c r="P28" s="26">
        <v>390</v>
      </c>
      <c r="Q28" s="27" t="str">
        <v>120 mm²</v>
      </c>
      <c r="R28" s="28" t="str">
        <v>Cu</v>
      </c>
      <c r="S28" s="28">
        <v>8</v>
      </c>
      <c r="T28" s="28">
        <v>6</v>
      </c>
      <c r="U28" s="28">
        <v>5</v>
      </c>
      <c r="V28" s="29">
        <v>12</v>
      </c>
      <c r="W28" s="30" t="str">
        <v/>
      </c>
      <c r="X28" s="31" t="str">
        <v/>
      </c>
      <c r="Y28" s="31" t="str">
        <v/>
      </c>
      <c r="Z28" s="31" t="str">
        <v/>
      </c>
      <c r="AA28" s="31" t="str">
        <v/>
      </c>
      <c r="AB28" s="32" t="str">
        <v/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Hijermat</v>
      </c>
      <c r="B29" s="26" t="str">
        <v>MAQNYAT</v>
      </c>
      <c r="C29" s="26" t="str">
        <v>K_LN4</v>
      </c>
      <c r="D29" s="26" t="str">
        <v>23.393919, 57.044018</v>
      </c>
      <c r="E29" s="26" t="str">
        <v>4270</v>
      </c>
      <c r="F29" s="26" t="str">
        <v>Pole (PMT)</v>
      </c>
      <c r="G29" s="26" t="str">
        <v/>
      </c>
      <c r="H29" s="26">
        <v>50</v>
      </c>
      <c r="I29" s="26" t="str">
        <v>03/06/2026, 15:43</v>
      </c>
      <c r="J29" s="26">
        <v>1</v>
      </c>
      <c r="K29" s="26">
        <v>229</v>
      </c>
      <c r="L29" s="26">
        <v>230</v>
      </c>
      <c r="M29" s="26">
        <v>228</v>
      </c>
      <c r="N29" s="26">
        <v>398</v>
      </c>
      <c r="O29" s="26">
        <v>397</v>
      </c>
      <c r="P29" s="26">
        <v>401</v>
      </c>
      <c r="Q29" s="27" t="str">
        <v>120 mm²</v>
      </c>
      <c r="R29" s="28" t="str">
        <v>Cu</v>
      </c>
      <c r="S29" s="28">
        <v>6</v>
      </c>
      <c r="T29" s="28">
        <v>4</v>
      </c>
      <c r="U29" s="28">
        <v>5</v>
      </c>
      <c r="V29" s="29">
        <v>11</v>
      </c>
      <c r="W29" s="30" t="str">
        <v/>
      </c>
      <c r="X29" s="31" t="str">
        <v/>
      </c>
      <c r="Y29" s="31" t="str">
        <v/>
      </c>
      <c r="Z29" s="31" t="str">
        <v/>
      </c>
      <c r="AA29" s="31" t="str">
        <v/>
      </c>
      <c r="AB29" s="32" t="str">
        <v/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Hijermat</v>
      </c>
      <c r="B30" s="26" t="str">
        <v>MAQNYAT</v>
      </c>
      <c r="C30" s="26" t="str">
        <v>K_LN4</v>
      </c>
      <c r="D30" s="26" t="str">
        <v>23.388912, 57.02829</v>
      </c>
      <c r="E30" s="26" t="str">
        <v>1654</v>
      </c>
      <c r="F30" s="26" t="str">
        <v>Pole (PMT)</v>
      </c>
      <c r="G30" s="26" t="str">
        <v/>
      </c>
      <c r="H30" s="26">
        <v>315</v>
      </c>
      <c r="I30" s="26" t="str">
        <v>03/06/2026, 15:31</v>
      </c>
      <c r="J30" s="26">
        <v>1</v>
      </c>
      <c r="K30" s="26">
        <v>239</v>
      </c>
      <c r="L30" s="26">
        <v>234</v>
      </c>
      <c r="M30" s="26">
        <v>230</v>
      </c>
      <c r="N30" s="26">
        <v>407</v>
      </c>
      <c r="O30" s="26">
        <v>397</v>
      </c>
      <c r="P30" s="26">
        <v>416</v>
      </c>
      <c r="Q30" s="27" t="str">
        <v>185 mm²</v>
      </c>
      <c r="R30" s="28" t="str">
        <v>Cu</v>
      </c>
      <c r="S30" s="28">
        <v>91</v>
      </c>
      <c r="T30" s="28">
        <v>141</v>
      </c>
      <c r="U30" s="28">
        <v>114</v>
      </c>
      <c r="V30" s="29">
        <v>39</v>
      </c>
      <c r="W30" s="30" t="str">
        <v>120 mm²</v>
      </c>
      <c r="X30" s="31" t="str">
        <v>Cu</v>
      </c>
      <c r="Y30" s="31">
        <v>18</v>
      </c>
      <c r="Z30" s="31">
        <v>9</v>
      </c>
      <c r="AA30" s="31">
        <v>4</v>
      </c>
      <c r="AB30" s="32">
        <v>13</v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Hijermat</v>
      </c>
      <c r="B31" s="26" t="str">
        <v>MAQNYAT</v>
      </c>
      <c r="C31" s="26" t="str">
        <v>K_LN4</v>
      </c>
      <c r="D31" s="26" t="str">
        <v>23.387455, 57.028295</v>
      </c>
      <c r="E31" s="26" t="str">
        <v>1261</v>
      </c>
      <c r="F31" s="26" t="str">
        <v>Pole (PMT)</v>
      </c>
      <c r="G31" s="26" t="str">
        <v/>
      </c>
      <c r="H31" s="26">
        <v>100</v>
      </c>
      <c r="I31" s="26" t="str">
        <v>03/06/2026, 15:23</v>
      </c>
      <c r="J31" s="26">
        <v>1</v>
      </c>
      <c r="K31" s="26">
        <v>226</v>
      </c>
      <c r="L31" s="26">
        <v>223</v>
      </c>
      <c r="M31" s="26">
        <v>216</v>
      </c>
      <c r="N31" s="26">
        <v>382</v>
      </c>
      <c r="O31" s="26">
        <v>378</v>
      </c>
      <c r="P31" s="26">
        <v>392</v>
      </c>
      <c r="Q31" s="27" t="str">
        <v>120 mm²</v>
      </c>
      <c r="R31" s="28" t="str">
        <v>Cu</v>
      </c>
      <c r="S31" s="28">
        <v>65</v>
      </c>
      <c r="T31" s="28">
        <v>40</v>
      </c>
      <c r="U31" s="28">
        <v>59</v>
      </c>
      <c r="V31" s="29">
        <v>21</v>
      </c>
      <c r="W31" s="30" t="str">
        <v/>
      </c>
      <c r="X31" s="31" t="str">
        <v/>
      </c>
      <c r="Y31" s="31" t="str">
        <v/>
      </c>
      <c r="Z31" s="31" t="str">
        <v/>
      </c>
      <c r="AA31" s="31" t="str">
        <v/>
      </c>
      <c r="AB31" s="32" t="str">
        <v/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Hijermat</v>
      </c>
      <c r="B32" s="26" t="str">
        <v>MAQNYAT</v>
      </c>
      <c r="C32" s="26" t="str">
        <v>K_LN4</v>
      </c>
      <c r="D32" s="26" t="str">
        <v>23.387335, 57.023552</v>
      </c>
      <c r="E32" s="26" t="str">
        <v>2328</v>
      </c>
      <c r="F32" s="26" t="str">
        <v>Pole (PMT)</v>
      </c>
      <c r="G32" s="26" t="str">
        <v/>
      </c>
      <c r="H32" s="26">
        <v>315</v>
      </c>
      <c r="I32" s="26" t="str">
        <v>03/06/2026, 15:20</v>
      </c>
      <c r="J32" s="26">
        <v>1</v>
      </c>
      <c r="K32" s="26">
        <v>228</v>
      </c>
      <c r="L32" s="26">
        <v>224</v>
      </c>
      <c r="M32" s="26">
        <v>219</v>
      </c>
      <c r="N32" s="26">
        <v>386</v>
      </c>
      <c r="O32" s="26">
        <v>380</v>
      </c>
      <c r="P32" s="26">
        <v>395</v>
      </c>
      <c r="Q32" s="27" t="str">
        <v>185 mm²</v>
      </c>
      <c r="R32" s="28" t="str">
        <v>Cu</v>
      </c>
      <c r="S32" s="28">
        <v>3</v>
      </c>
      <c r="T32" s="28">
        <v>1</v>
      </c>
      <c r="U32" s="28">
        <v>8</v>
      </c>
      <c r="V32" s="29">
        <v>6</v>
      </c>
      <c r="W32" s="30" t="str">
        <v/>
      </c>
      <c r="X32" s="31" t="str">
        <v/>
      </c>
      <c r="Y32" s="31" t="str">
        <v/>
      </c>
      <c r="Z32" s="31" t="str">
        <v/>
      </c>
      <c r="AA32" s="31" t="str">
        <v/>
      </c>
      <c r="AB32" s="32" t="str">
        <v/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Hijermat</v>
      </c>
      <c r="B33" s="26" t="str">
        <v>MAQNYAT</v>
      </c>
      <c r="C33" s="26" t="str">
        <v>K_LN4</v>
      </c>
      <c r="D33" s="26" t="str">
        <v>23.381032, 57.024815</v>
      </c>
      <c r="E33" s="26" t="str">
        <v>1260</v>
      </c>
      <c r="F33" s="26" t="str">
        <v>Pole (PMT)</v>
      </c>
      <c r="G33" s="26" t="str">
        <v/>
      </c>
      <c r="H33" s="26">
        <v>100</v>
      </c>
      <c r="I33" s="26" t="str">
        <v>03/06/2026, 15:14</v>
      </c>
      <c r="J33" s="26">
        <v>1</v>
      </c>
      <c r="K33" s="26">
        <v>238</v>
      </c>
      <c r="L33" s="26">
        <v>235</v>
      </c>
      <c r="M33" s="26">
        <v>229</v>
      </c>
      <c r="N33" s="26">
        <v>404</v>
      </c>
      <c r="O33" s="26">
        <v>398</v>
      </c>
      <c r="P33" s="26">
        <v>414</v>
      </c>
      <c r="Q33" s="27" t="str">
        <v>120 mm²</v>
      </c>
      <c r="R33" s="28" t="str">
        <v>Cu</v>
      </c>
      <c r="S33" s="28">
        <v>57</v>
      </c>
      <c r="T33" s="28">
        <v>15</v>
      </c>
      <c r="U33" s="28">
        <v>25</v>
      </c>
      <c r="V33" s="29">
        <v>37</v>
      </c>
      <c r="W33" s="30" t="str">
        <v>120 mm²</v>
      </c>
      <c r="X33" s="31" t="str">
        <v>Cu</v>
      </c>
      <c r="Y33" s="31">
        <v>18</v>
      </c>
      <c r="Z33" s="31">
        <v>4</v>
      </c>
      <c r="AA33" s="31">
        <v>23</v>
      </c>
      <c r="AB33" s="32">
        <v>15</v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Hijermat</v>
      </c>
      <c r="B34" s="26" t="str">
        <v>MAQNYAT</v>
      </c>
      <c r="C34" s="26" t="str">
        <v>K_LN4</v>
      </c>
      <c r="D34" s="26" t="str">
        <v>23.37741, 57.028497</v>
      </c>
      <c r="E34" s="26" t="str">
        <v>1387</v>
      </c>
      <c r="F34" s="26" t="str">
        <v>Pole (PMT)</v>
      </c>
      <c r="G34" s="26" t="str">
        <v/>
      </c>
      <c r="H34" s="26">
        <v>100</v>
      </c>
      <c r="I34" s="26" t="str">
        <v>03/06/2026, 15:06</v>
      </c>
      <c r="J34" s="26">
        <v>1</v>
      </c>
      <c r="K34" s="26">
        <v>227</v>
      </c>
      <c r="L34" s="26">
        <v>222</v>
      </c>
      <c r="M34" s="26">
        <v>219</v>
      </c>
      <c r="N34" s="26">
        <v>387</v>
      </c>
      <c r="O34" s="26">
        <v>378</v>
      </c>
      <c r="P34" s="26">
        <v>392</v>
      </c>
      <c r="Q34" s="27" t="str">
        <v>120 mm²</v>
      </c>
      <c r="R34" s="28" t="str">
        <v>Cu</v>
      </c>
      <c r="S34" s="28">
        <v>13</v>
      </c>
      <c r="T34" s="28">
        <v>6</v>
      </c>
      <c r="U34" s="28">
        <v>5</v>
      </c>
      <c r="V34" s="29">
        <v>10</v>
      </c>
      <c r="W34" s="30" t="str">
        <v/>
      </c>
      <c r="X34" s="31" t="str">
        <v/>
      </c>
      <c r="Y34" s="31" t="str">
        <v/>
      </c>
      <c r="Z34" s="31" t="str">
        <v/>
      </c>
      <c r="AA34" s="31" t="str">
        <v/>
      </c>
      <c r="AB34" s="32" t="str">
        <v/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Hijermat</v>
      </c>
      <c r="B35" s="26" t="str">
        <v>MAQNYAT</v>
      </c>
      <c r="C35" s="26" t="str">
        <v>K_LN4</v>
      </c>
      <c r="D35" s="26" t="str">
        <v>23.378066, 57.022083</v>
      </c>
      <c r="E35" s="26" t="str">
        <v>1735</v>
      </c>
      <c r="F35" s="26" t="str">
        <v>Pole (PMT)</v>
      </c>
      <c r="G35" s="26" t="str">
        <v/>
      </c>
      <c r="H35" s="26">
        <v>315</v>
      </c>
      <c r="I35" s="26" t="str">
        <v>03/06/2026, 15:00</v>
      </c>
      <c r="J35" s="26">
        <v>1</v>
      </c>
      <c r="K35" s="26">
        <v>227</v>
      </c>
      <c r="L35" s="26">
        <v>226</v>
      </c>
      <c r="M35" s="26">
        <v>217</v>
      </c>
      <c r="N35" s="26">
        <v>382</v>
      </c>
      <c r="O35" s="26">
        <v>377</v>
      </c>
      <c r="P35" s="26">
        <v>396</v>
      </c>
      <c r="Q35" s="27" t="str">
        <v>185 mm²</v>
      </c>
      <c r="R35" s="28" t="str">
        <v>Cu</v>
      </c>
      <c r="S35" s="28">
        <v>12</v>
      </c>
      <c r="T35" s="28">
        <v>62</v>
      </c>
      <c r="U35" s="28">
        <v>74</v>
      </c>
      <c r="V35" s="29">
        <v>57</v>
      </c>
      <c r="W35" s="30" t="str">
        <v>185 mm²</v>
      </c>
      <c r="X35" s="31" t="str">
        <v>Cu</v>
      </c>
      <c r="Y35" s="31">
        <v>14</v>
      </c>
      <c r="Z35" s="31">
        <v>20</v>
      </c>
      <c r="AA35" s="31">
        <v>44</v>
      </c>
      <c r="AB35" s="32">
        <v>29</v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Hijermat</v>
      </c>
      <c r="B36" s="26" t="str">
        <v>MAQNYAT</v>
      </c>
      <c r="C36" s="26" t="str">
        <v>K_LN4</v>
      </c>
      <c r="D36" s="26" t="str">
        <v>23.382275, 57.016295</v>
      </c>
      <c r="E36" s="26" t="str">
        <v>2211</v>
      </c>
      <c r="F36" s="26" t="str">
        <v>Pole (PMT)</v>
      </c>
      <c r="G36" s="26" t="str">
        <v/>
      </c>
      <c r="H36" s="26">
        <v>315</v>
      </c>
      <c r="I36" s="26" t="str">
        <v>03/06/2026, 14:55</v>
      </c>
      <c r="J36" s="26">
        <v>1</v>
      </c>
      <c r="K36" s="26">
        <v>227</v>
      </c>
      <c r="L36" s="26">
        <v>222</v>
      </c>
      <c r="M36" s="26">
        <v>218</v>
      </c>
      <c r="N36" s="26">
        <v>386</v>
      </c>
      <c r="O36" s="26">
        <v>377</v>
      </c>
      <c r="P36" s="26">
        <v>394</v>
      </c>
      <c r="Q36" s="27" t="str">
        <v>185 mm²</v>
      </c>
      <c r="R36" s="28" t="str">
        <v>Cu</v>
      </c>
      <c r="S36" s="28">
        <v>20</v>
      </c>
      <c r="T36" s="28">
        <v>12</v>
      </c>
      <c r="U36" s="28">
        <v>17</v>
      </c>
      <c r="V36" s="29">
        <v>7</v>
      </c>
      <c r="W36" s="30" t="str">
        <v/>
      </c>
      <c r="X36" s="31" t="str">
        <v/>
      </c>
      <c r="Y36" s="31" t="str">
        <v/>
      </c>
      <c r="Z36" s="31" t="str">
        <v/>
      </c>
      <c r="AA36" s="31" t="str">
        <v/>
      </c>
      <c r="AB36" s="32" t="str">
        <v/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Hijermat</v>
      </c>
      <c r="B37" s="26" t="str">
        <v>MAQNYAT</v>
      </c>
      <c r="C37" s="26" t="str">
        <v>K_LN4</v>
      </c>
      <c r="D37" s="26" t="str">
        <v>23.377192, 57.016344</v>
      </c>
      <c r="E37" s="26" t="str">
        <v>2212</v>
      </c>
      <c r="F37" s="26" t="str">
        <v>Pole (PMT)</v>
      </c>
      <c r="G37" s="26" t="str">
        <v/>
      </c>
      <c r="H37" s="26">
        <v>315</v>
      </c>
      <c r="I37" s="26" t="str">
        <v>03/06/2026, 14:49</v>
      </c>
      <c r="J37" s="26">
        <v>1</v>
      </c>
      <c r="K37" s="26">
        <v>227</v>
      </c>
      <c r="L37" s="26">
        <v>223</v>
      </c>
      <c r="M37" s="26">
        <v>219</v>
      </c>
      <c r="N37" s="26">
        <v>394</v>
      </c>
      <c r="O37" s="26">
        <v>385</v>
      </c>
      <c r="P37" s="26">
        <v>378</v>
      </c>
      <c r="Q37" s="27" t="str">
        <v>185 mm²</v>
      </c>
      <c r="R37" s="28" t="str">
        <v>Cu</v>
      </c>
      <c r="S37" s="28">
        <v>18</v>
      </c>
      <c r="T37" s="28">
        <v>10</v>
      </c>
      <c r="U37" s="28">
        <v>20</v>
      </c>
      <c r="V37" s="29">
        <v>4</v>
      </c>
      <c r="W37" s="30" t="str">
        <v/>
      </c>
      <c r="X37" s="31" t="str">
        <v/>
      </c>
      <c r="Y37" s="31" t="str">
        <v/>
      </c>
      <c r="Z37" s="31" t="str">
        <v/>
      </c>
      <c r="AA37" s="31" t="str">
        <v/>
      </c>
      <c r="AB37" s="32" t="str">
        <v/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Hijermat</v>
      </c>
      <c r="B38" s="26" t="str">
        <v>MAQNYAT</v>
      </c>
      <c r="C38" s="26" t="str">
        <v>K_LN4</v>
      </c>
      <c r="D38" s="26" t="str">
        <v>23.35056, 57.029545</v>
      </c>
      <c r="E38" s="26" t="str">
        <v>1263</v>
      </c>
      <c r="F38" s="26" t="str">
        <v>Pole (PMT)</v>
      </c>
      <c r="G38" s="26" t="str">
        <v/>
      </c>
      <c r="H38" s="26">
        <v>50</v>
      </c>
      <c r="I38" s="26" t="str">
        <v>03/06/2026, 14:42</v>
      </c>
      <c r="J38" s="26">
        <v>1</v>
      </c>
      <c r="K38" s="26">
        <v>228</v>
      </c>
      <c r="L38" s="26">
        <v>230</v>
      </c>
      <c r="M38" s="26">
        <v>231</v>
      </c>
      <c r="N38" s="26">
        <v>398</v>
      </c>
      <c r="O38" s="26">
        <v>396</v>
      </c>
      <c r="P38" s="26">
        <v>399</v>
      </c>
      <c r="Q38" s="27" t="str">
        <v>120 mm²</v>
      </c>
      <c r="R38" s="28" t="str">
        <v>Cu</v>
      </c>
      <c r="S38" s="28">
        <v>0</v>
      </c>
      <c r="T38" s="28">
        <v>0</v>
      </c>
      <c r="U38" s="28">
        <v>0</v>
      </c>
      <c r="V38" s="29">
        <v>0</v>
      </c>
      <c r="W38" s="30" t="str">
        <v/>
      </c>
      <c r="X38" s="31" t="str">
        <v/>
      </c>
      <c r="Y38" s="31" t="str">
        <v/>
      </c>
      <c r="Z38" s="31" t="str">
        <v/>
      </c>
      <c r="AA38" s="31" t="str">
        <v/>
      </c>
      <c r="AB38" s="32" t="str">
        <v/>
      </c>
      <c r="AC38" s="27" t="str">
        <v/>
      </c>
      <c r="AD38" s="28" t="str">
        <v/>
      </c>
      <c r="AE38" s="28" t="str">
        <v/>
      </c>
      <c r="AF38" s="28" t="str">
        <v/>
      </c>
      <c r="AG38" s="28" t="str">
        <v/>
      </c>
      <c r="AH38" s="29" t="str">
        <v/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Hijermat</v>
      </c>
      <c r="B39" s="26" t="str">
        <v>MAQNYAT</v>
      </c>
      <c r="C39" s="26" t="str">
        <v>K_LN4</v>
      </c>
      <c r="D39" s="26" t="str">
        <v/>
      </c>
      <c r="E39" s="26" t="str">
        <v>1262</v>
      </c>
      <c r="F39" s="26" t="str">
        <v>Pole (PMT)</v>
      </c>
      <c r="G39" s="26" t="str">
        <v/>
      </c>
      <c r="H39" s="26">
        <v>100</v>
      </c>
      <c r="I39" s="26" t="str">
        <v>03/06/2026, 14:31</v>
      </c>
      <c r="J39" s="26">
        <v>1</v>
      </c>
      <c r="K39" s="26">
        <v>229</v>
      </c>
      <c r="L39" s="26">
        <v>228</v>
      </c>
      <c r="M39" s="26">
        <v>230</v>
      </c>
      <c r="N39" s="26">
        <v>399</v>
      </c>
      <c r="O39" s="26">
        <v>398</v>
      </c>
      <c r="P39" s="26">
        <v>401</v>
      </c>
      <c r="Q39" s="27" t="str">
        <v>120 mm²</v>
      </c>
      <c r="R39" s="28" t="str">
        <v>Cu</v>
      </c>
      <c r="S39" s="28">
        <v>10</v>
      </c>
      <c r="T39" s="28">
        <v>9</v>
      </c>
      <c r="U39" s="28">
        <v>15</v>
      </c>
      <c r="V39" s="29">
        <v>6</v>
      </c>
      <c r="W39" s="30" t="str">
        <v>120 mm²</v>
      </c>
      <c r="X39" s="31" t="str">
        <v>Cu</v>
      </c>
      <c r="Y39" s="31">
        <v>11</v>
      </c>
      <c r="Z39" s="31">
        <v>6</v>
      </c>
      <c r="AA39" s="31">
        <v>4</v>
      </c>
      <c r="AB39" s="32">
        <v>9</v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Hijermat</v>
      </c>
      <c r="B40" s="26" t="str">
        <v>MAQNYAT</v>
      </c>
      <c r="C40" s="26" t="str">
        <v>K_LN4</v>
      </c>
      <c r="D40" s="26" t="str">
        <v>23.368662, 57.017942</v>
      </c>
      <c r="E40" s="26" t="str">
        <v>4699</v>
      </c>
      <c r="F40" s="26" t="str">
        <v>Pole (PMT)</v>
      </c>
      <c r="G40" s="26" t="str">
        <v/>
      </c>
      <c r="H40" s="26">
        <v>100</v>
      </c>
      <c r="I40" s="26" t="str">
        <v>03/06/2026, 14:17</v>
      </c>
      <c r="J40" s="26">
        <v>1</v>
      </c>
      <c r="K40" s="26">
        <v>229</v>
      </c>
      <c r="L40" s="26">
        <v>227</v>
      </c>
      <c r="M40" s="26">
        <v>223</v>
      </c>
      <c r="N40" s="26">
        <v>399</v>
      </c>
      <c r="O40" s="26">
        <v>388</v>
      </c>
      <c r="P40" s="26">
        <v>391</v>
      </c>
      <c r="Q40" s="27" t="str">
        <v>120 mm²</v>
      </c>
      <c r="R40" s="28" t="str">
        <v>Cu</v>
      </c>
      <c r="S40" s="28">
        <v>0</v>
      </c>
      <c r="T40" s="28">
        <v>0</v>
      </c>
      <c r="U40" s="28">
        <v>0</v>
      </c>
      <c r="V40" s="29">
        <v>0</v>
      </c>
      <c r="W40" s="30" t="str">
        <v/>
      </c>
      <c r="X40" s="31" t="str">
        <v/>
      </c>
      <c r="Y40" s="31" t="str">
        <v/>
      </c>
      <c r="Z40" s="31" t="str">
        <v/>
      </c>
      <c r="AA40" s="31" t="str">
        <v/>
      </c>
      <c r="AB40" s="32" t="str">
        <v/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Hijermat</v>
      </c>
      <c r="B41" s="26" t="str">
        <v>MAQNYAT</v>
      </c>
      <c r="C41" s="26" t="str">
        <v>K_LN4</v>
      </c>
      <c r="D41" s="26" t="str">
        <v>23.381112, 57.011952</v>
      </c>
      <c r="E41" s="26" t="str">
        <v>1258</v>
      </c>
      <c r="F41" s="26" t="str">
        <v>Pole (PMT)</v>
      </c>
      <c r="G41" s="26" t="str">
        <v/>
      </c>
      <c r="H41" s="26">
        <v>315</v>
      </c>
      <c r="I41" s="26" t="str">
        <v>03/06/2026, 13:46</v>
      </c>
      <c r="J41" s="26">
        <v>1</v>
      </c>
      <c r="K41" s="26">
        <v>232</v>
      </c>
      <c r="L41" s="26">
        <v>230</v>
      </c>
      <c r="M41" s="26">
        <v>227</v>
      </c>
      <c r="N41" s="26">
        <v>404</v>
      </c>
      <c r="O41" s="26">
        <v>639</v>
      </c>
      <c r="P41" s="26">
        <v>392</v>
      </c>
      <c r="Q41" s="27" t="str">
        <v>120 mm²</v>
      </c>
      <c r="R41" s="28" t="str">
        <v>Cu</v>
      </c>
      <c r="S41" s="28">
        <v>67</v>
      </c>
      <c r="T41" s="28">
        <v>66</v>
      </c>
      <c r="U41" s="28">
        <v>121</v>
      </c>
      <c r="V41" s="29">
        <v>63</v>
      </c>
      <c r="W41" s="30" t="str">
        <v>120 mm²</v>
      </c>
      <c r="X41" s="31" t="str">
        <v>Cu</v>
      </c>
      <c r="Y41" s="31">
        <v>118</v>
      </c>
      <c r="Z41" s="31">
        <v>107</v>
      </c>
      <c r="AA41" s="31">
        <v>92</v>
      </c>
      <c r="AB41" s="32">
        <v>16</v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Hijermat</v>
      </c>
      <c r="B42" s="26" t="str">
        <v>MAQNYAT</v>
      </c>
      <c r="C42" s="26" t="str">
        <v>K_LN4</v>
      </c>
      <c r="D42" s="26" t="str">
        <v>23.380147, 57.006448</v>
      </c>
      <c r="E42" s="26" t="str">
        <v>4376</v>
      </c>
      <c r="F42" s="26" t="str">
        <v>Pole (PMT)</v>
      </c>
      <c r="G42" s="26" t="str">
        <v/>
      </c>
      <c r="H42" s="26">
        <v>100</v>
      </c>
      <c r="I42" s="26" t="str">
        <v>01/06/2026, 16:00</v>
      </c>
      <c r="J42" s="26">
        <v>1</v>
      </c>
      <c r="K42" s="26">
        <v>224</v>
      </c>
      <c r="L42" s="26">
        <v>222</v>
      </c>
      <c r="M42" s="26">
        <v>218</v>
      </c>
      <c r="N42" s="26">
        <v>383</v>
      </c>
      <c r="O42" s="26">
        <v>377</v>
      </c>
      <c r="P42" s="26">
        <v>388</v>
      </c>
      <c r="Q42" s="27" t="str">
        <v>185 mm²</v>
      </c>
      <c r="R42" s="28" t="str">
        <v>Cu</v>
      </c>
      <c r="S42" s="28">
        <v>23</v>
      </c>
      <c r="T42" s="28">
        <v>22</v>
      </c>
      <c r="U42" s="28">
        <v>18</v>
      </c>
      <c r="V42" s="29">
        <v>6</v>
      </c>
      <c r="W42" s="30" t="str">
        <v>185 mm²</v>
      </c>
      <c r="X42" s="31" t="str">
        <v>Cu</v>
      </c>
      <c r="Y42" s="31">
        <v>28</v>
      </c>
      <c r="Z42" s="31">
        <v>14</v>
      </c>
      <c r="AA42" s="31">
        <v>11</v>
      </c>
      <c r="AB42" s="32">
        <v>12</v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Hijermat</v>
      </c>
      <c r="B43" s="26" t="str">
        <v>MAQNYAT</v>
      </c>
      <c r="C43" s="26" t="str">
        <v>K_LN4</v>
      </c>
      <c r="D43" s="26" t="str">
        <v>23.382642, 57.005563</v>
      </c>
      <c r="E43" s="26" t="str">
        <v>1991</v>
      </c>
      <c r="F43" s="26" t="str">
        <v>Pole (PMT)</v>
      </c>
      <c r="G43" s="26" t="str">
        <v/>
      </c>
      <c r="H43" s="26">
        <v>100</v>
      </c>
      <c r="I43" s="26" t="str">
        <v/>
      </c>
      <c r="J43" s="26">
        <v>1</v>
      </c>
      <c r="K43" s="26" t="str">
        <v/>
      </c>
      <c r="L43" s="26" t="str">
        <v/>
      </c>
      <c r="M43" s="26" t="str">
        <v/>
      </c>
      <c r="N43" s="26" t="str">
        <v/>
      </c>
      <c r="O43" s="26" t="str">
        <v/>
      </c>
      <c r="P43" s="26" t="str">
        <v/>
      </c>
      <c r="Q43" s="27" t="str">
        <v/>
      </c>
      <c r="R43" s="28" t="str">
        <v/>
      </c>
      <c r="S43" s="28" t="str">
        <v/>
      </c>
      <c r="T43" s="28" t="str">
        <v/>
      </c>
      <c r="U43" s="28" t="str">
        <v/>
      </c>
      <c r="V43" s="29" t="str">
        <v/>
      </c>
      <c r="W43" s="30" t="str">
        <v/>
      </c>
      <c r="X43" s="31" t="str">
        <v/>
      </c>
      <c r="Y43" s="31" t="str">
        <v/>
      </c>
      <c r="Z43" s="31" t="str">
        <v/>
      </c>
      <c r="AA43" s="31" t="str">
        <v/>
      </c>
      <c r="AB43" s="32" t="str">
        <v/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Hijermat</v>
      </c>
      <c r="B44" s="26" t="str">
        <v>MAQNYAT</v>
      </c>
      <c r="C44" s="26" t="str">
        <v>K_LN4</v>
      </c>
      <c r="D44" s="26" t="str">
        <v>23.385694, 57.006969</v>
      </c>
      <c r="E44" s="26" t="str">
        <v>1591</v>
      </c>
      <c r="F44" s="26" t="str">
        <v>Pole (PMT)</v>
      </c>
      <c r="G44" s="26" t="str">
        <v/>
      </c>
      <c r="H44" s="26">
        <v>315</v>
      </c>
      <c r="I44" s="26" t="str">
        <v>01/06/2026, 15:49</v>
      </c>
      <c r="J44" s="26">
        <v>1</v>
      </c>
      <c r="K44" s="26">
        <v>230</v>
      </c>
      <c r="L44" s="26">
        <v>225</v>
      </c>
      <c r="M44" s="26">
        <v>222</v>
      </c>
      <c r="N44" s="26">
        <v>392</v>
      </c>
      <c r="O44" s="26">
        <v>385</v>
      </c>
      <c r="P44" s="26">
        <v>398</v>
      </c>
      <c r="Q44" s="27" t="str">
        <v>185 mm²</v>
      </c>
      <c r="R44" s="28" t="str">
        <v>Cu</v>
      </c>
      <c r="S44" s="28">
        <v>51</v>
      </c>
      <c r="T44" s="28">
        <v>22</v>
      </c>
      <c r="U44" s="28">
        <v>38</v>
      </c>
      <c r="V44" s="29">
        <v>27</v>
      </c>
      <c r="W44" s="30" t="str">
        <v>185 mm²</v>
      </c>
      <c r="X44" s="31" t="str">
        <v>Cu</v>
      </c>
      <c r="Y44" s="31">
        <v>15</v>
      </c>
      <c r="Z44" s="31">
        <v>29</v>
      </c>
      <c r="AA44" s="31">
        <v>30</v>
      </c>
      <c r="AB44" s="32">
        <v>10</v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Hijermat</v>
      </c>
      <c r="B45" s="26" t="str">
        <v>MAQNYAT</v>
      </c>
      <c r="C45" s="26" t="str">
        <v>K_LN4</v>
      </c>
      <c r="D45" s="26" t="str">
        <v>23.387884, 57.005366</v>
      </c>
      <c r="E45" s="26" t="str">
        <v>1257</v>
      </c>
      <c r="F45" s="26" t="str">
        <v>Pole (PMT)</v>
      </c>
      <c r="G45" s="26" t="str">
        <v/>
      </c>
      <c r="H45" s="26">
        <v>315</v>
      </c>
      <c r="I45" s="26" t="str">
        <v>01/06/2026, 15:45</v>
      </c>
      <c r="J45" s="26">
        <v>1</v>
      </c>
      <c r="K45" s="26">
        <v>227</v>
      </c>
      <c r="L45" s="26">
        <v>224</v>
      </c>
      <c r="M45" s="26">
        <v>221</v>
      </c>
      <c r="N45" s="26">
        <v>390</v>
      </c>
      <c r="O45" s="26">
        <v>382</v>
      </c>
      <c r="P45" s="26">
        <v>393</v>
      </c>
      <c r="Q45" s="27" t="str">
        <v>185 mm²</v>
      </c>
      <c r="R45" s="28" t="str">
        <v>Cu</v>
      </c>
      <c r="S45" s="28">
        <v>56</v>
      </c>
      <c r="T45" s="28">
        <v>30</v>
      </c>
      <c r="U45" s="28">
        <v>60</v>
      </c>
      <c r="V45" s="29">
        <v>29</v>
      </c>
      <c r="W45" s="30" t="str">
        <v>120 mm²</v>
      </c>
      <c r="X45" s="31" t="str">
        <v>Cu</v>
      </c>
      <c r="Y45" s="31">
        <v>108</v>
      </c>
      <c r="Z45" s="31">
        <v>80</v>
      </c>
      <c r="AA45" s="31">
        <v>39</v>
      </c>
      <c r="AB45" s="32">
        <v>53</v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Hijermat</v>
      </c>
      <c r="B46" s="26" t="str">
        <v>MAQNYAT</v>
      </c>
      <c r="C46" s="26" t="str">
        <v>K_LN4</v>
      </c>
      <c r="D46" s="26" t="str">
        <v>23.388181, 57.006518</v>
      </c>
      <c r="E46" s="26" t="str">
        <v>1256</v>
      </c>
      <c r="F46" s="26" t="str">
        <v>Pole (PMT)</v>
      </c>
      <c r="G46" s="26" t="str">
        <v/>
      </c>
      <c r="H46" s="26">
        <v>100</v>
      </c>
      <c r="I46" s="26" t="str">
        <v>01/06/2026, 15:41</v>
      </c>
      <c r="J46" s="26">
        <v>1</v>
      </c>
      <c r="K46" s="26">
        <v>222</v>
      </c>
      <c r="L46" s="26">
        <v>220</v>
      </c>
      <c r="M46" s="26">
        <v>214</v>
      </c>
      <c r="N46" s="26">
        <v>377</v>
      </c>
      <c r="O46" s="26">
        <v>359</v>
      </c>
      <c r="P46" s="26">
        <v>382</v>
      </c>
      <c r="Q46" s="27" t="str">
        <v>120 mm²</v>
      </c>
      <c r="R46" s="28" t="str">
        <v>Cu</v>
      </c>
      <c r="S46" s="28">
        <v>17</v>
      </c>
      <c r="T46" s="28">
        <v>19</v>
      </c>
      <c r="U46" s="28">
        <v>26</v>
      </c>
      <c r="V46" s="29">
        <v>14</v>
      </c>
      <c r="W46" s="30" t="str">
        <v/>
      </c>
      <c r="X46" s="31" t="str">
        <v/>
      </c>
      <c r="Y46" s="31" t="str">
        <v/>
      </c>
      <c r="Z46" s="31" t="str">
        <v/>
      </c>
      <c r="AA46" s="31" t="str">
        <v/>
      </c>
      <c r="AB46" s="32" t="str">
        <v/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Hijermat</v>
      </c>
      <c r="B47" s="26" t="str">
        <v>MAQNYAT</v>
      </c>
      <c r="C47" s="26" t="str">
        <v>K_LN4</v>
      </c>
      <c r="D47" s="26" t="str">
        <v>23.390154, 57.001091</v>
      </c>
      <c r="E47" s="26" t="str">
        <v>1255</v>
      </c>
      <c r="F47" s="26" t="str">
        <v>Pole (PMT)</v>
      </c>
      <c r="G47" s="26" t="str">
        <v/>
      </c>
      <c r="H47" s="26">
        <v>100</v>
      </c>
      <c r="I47" s="26" t="str">
        <v>01/06/2026, 15:36</v>
      </c>
      <c r="J47" s="26">
        <v>1</v>
      </c>
      <c r="K47" s="26">
        <v>224</v>
      </c>
      <c r="L47" s="26">
        <v>220</v>
      </c>
      <c r="M47" s="26">
        <v>220</v>
      </c>
      <c r="N47" s="26">
        <v>383</v>
      </c>
      <c r="O47" s="26">
        <v>374</v>
      </c>
      <c r="P47" s="26">
        <v>387</v>
      </c>
      <c r="Q47" s="27" t="str">
        <v>120 mm²</v>
      </c>
      <c r="R47" s="28" t="str">
        <v>Cu</v>
      </c>
      <c r="S47" s="28">
        <v>23</v>
      </c>
      <c r="T47" s="28">
        <v>17</v>
      </c>
      <c r="U47" s="28">
        <v>27</v>
      </c>
      <c r="V47" s="29">
        <v>11</v>
      </c>
      <c r="W47" s="30" t="str">
        <v>120 mm²</v>
      </c>
      <c r="X47" s="31" t="str">
        <v>Cu</v>
      </c>
      <c r="Y47" s="31">
        <v>20</v>
      </c>
      <c r="Z47" s="31">
        <v>28</v>
      </c>
      <c r="AA47" s="31">
        <v>6</v>
      </c>
      <c r="AB47" s="32">
        <v>16</v>
      </c>
      <c r="AC47" s="27" t="str">
        <v/>
      </c>
      <c r="AD47" s="28" t="str">
        <v/>
      </c>
      <c r="AE47" s="28" t="str">
        <v/>
      </c>
      <c r="AF47" s="28" t="str">
        <v/>
      </c>
      <c r="AG47" s="28" t="str">
        <v/>
      </c>
      <c r="AH47" s="29" t="str">
        <v/>
      </c>
      <c r="AI47" s="30" t="str">
        <v/>
      </c>
      <c r="AJ47" s="31" t="str">
        <v/>
      </c>
      <c r="AK47" s="31" t="str">
        <v/>
      </c>
      <c r="AL47" s="31" t="str">
        <v/>
      </c>
      <c r="AM47" s="31" t="str">
        <v/>
      </c>
      <c r="AN47" s="32" t="str">
        <v/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Hijermat</v>
      </c>
      <c r="B48" s="26" t="str">
        <v>MAQNYAT</v>
      </c>
      <c r="C48" s="26" t="str">
        <v>K_LN4</v>
      </c>
      <c r="D48" s="26" t="str">
        <v>23.391328, 57.005297</v>
      </c>
      <c r="E48" s="26" t="str">
        <v>4559</v>
      </c>
      <c r="F48" s="26" t="str">
        <v>Pole (PMT)</v>
      </c>
      <c r="G48" s="26" t="str">
        <v/>
      </c>
      <c r="H48" s="26">
        <v>315</v>
      </c>
      <c r="I48" s="26" t="str">
        <v>01/06/2026, 15:31</v>
      </c>
      <c r="J48" s="26">
        <v>1</v>
      </c>
      <c r="K48" s="26">
        <v>226</v>
      </c>
      <c r="L48" s="26">
        <v>222</v>
      </c>
      <c r="M48" s="26">
        <v>219</v>
      </c>
      <c r="N48" s="26">
        <v>385</v>
      </c>
      <c r="O48" s="26">
        <v>380</v>
      </c>
      <c r="P48" s="26">
        <v>392</v>
      </c>
      <c r="Q48" s="27" t="str">
        <v>185 mm²</v>
      </c>
      <c r="R48" s="28" t="str">
        <v>Cu</v>
      </c>
      <c r="S48" s="28">
        <v>63</v>
      </c>
      <c r="T48" s="28">
        <v>46</v>
      </c>
      <c r="U48" s="28">
        <v>77</v>
      </c>
      <c r="V48" s="29">
        <v>19</v>
      </c>
      <c r="W48" s="30" t="str">
        <v/>
      </c>
      <c r="X48" s="31" t="str">
        <v/>
      </c>
      <c r="Y48" s="31" t="str">
        <v/>
      </c>
      <c r="Z48" s="31" t="str">
        <v/>
      </c>
      <c r="AA48" s="31" t="str">
        <v/>
      </c>
      <c r="AB48" s="32" t="str">
        <v/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Hijermat</v>
      </c>
      <c r="B49" s="26" t="str">
        <v>MAQNYAT</v>
      </c>
      <c r="C49" s="26" t="str">
        <v>K_LN4</v>
      </c>
      <c r="D49" s="26" t="str">
        <v>23.391713, 56.998014</v>
      </c>
      <c r="E49" s="26" t="str">
        <v>1590</v>
      </c>
      <c r="F49" s="26" t="str">
        <v>Pole (PMT)</v>
      </c>
      <c r="G49" s="26" t="str">
        <v/>
      </c>
      <c r="H49" s="26">
        <v>100</v>
      </c>
      <c r="I49" s="26" t="str">
        <v>01/06/2026, 15:26</v>
      </c>
      <c r="J49" s="26">
        <v>1</v>
      </c>
      <c r="K49" s="26">
        <v>226</v>
      </c>
      <c r="L49" s="26">
        <v>221</v>
      </c>
      <c r="M49" s="26">
        <v>219</v>
      </c>
      <c r="N49" s="26">
        <v>386</v>
      </c>
      <c r="O49" s="26">
        <v>378</v>
      </c>
      <c r="P49" s="26">
        <v>389</v>
      </c>
      <c r="Q49" s="27" t="str">
        <v>120 mm²</v>
      </c>
      <c r="R49" s="28" t="str">
        <v>Cu</v>
      </c>
      <c r="S49" s="28">
        <v>12</v>
      </c>
      <c r="T49" s="28">
        <v>9</v>
      </c>
      <c r="U49" s="28">
        <v>8</v>
      </c>
      <c r="V49" s="29">
        <v>3</v>
      </c>
      <c r="W49" s="30" t="str">
        <v>185 mm²</v>
      </c>
      <c r="X49" s="31" t="str">
        <v>Cu</v>
      </c>
      <c r="Y49" s="31">
        <v>26</v>
      </c>
      <c r="Z49" s="31">
        <v>18</v>
      </c>
      <c r="AA49" s="31">
        <v>12</v>
      </c>
      <c r="AB49" s="32">
        <v>6</v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Hijermat</v>
      </c>
      <c r="B50" s="26" t="str">
        <v>MAQNYAT</v>
      </c>
      <c r="C50" s="26" t="str">
        <v>K_LN4</v>
      </c>
      <c r="D50" s="26" t="str">
        <v>23.392422, 57.001406</v>
      </c>
      <c r="E50" s="26" t="str">
        <v>1254</v>
      </c>
      <c r="F50" s="26" t="str">
        <v>Ground (GMT)</v>
      </c>
      <c r="G50" s="26" t="str">
        <v/>
      </c>
      <c r="H50" s="26">
        <v>500</v>
      </c>
      <c r="I50" s="26" t="str">
        <v>01/06/2026, 15:20</v>
      </c>
      <c r="J50" s="26">
        <v>1</v>
      </c>
      <c r="K50" s="26">
        <v>226</v>
      </c>
      <c r="L50" s="26">
        <v>223</v>
      </c>
      <c r="M50" s="26">
        <v>220</v>
      </c>
      <c r="N50" s="26">
        <v>387</v>
      </c>
      <c r="O50" s="26">
        <v>380</v>
      </c>
      <c r="P50" s="26">
        <v>393</v>
      </c>
      <c r="Q50" s="27" t="str">
        <v>185 mm²</v>
      </c>
      <c r="R50" s="28" t="str">
        <v>Cu</v>
      </c>
      <c r="S50" s="28">
        <v>44</v>
      </c>
      <c r="T50" s="28">
        <v>56</v>
      </c>
      <c r="U50" s="28">
        <v>65</v>
      </c>
      <c r="V50" s="29">
        <v>16</v>
      </c>
      <c r="W50" s="30" t="str">
        <v>185 mm²</v>
      </c>
      <c r="X50" s="31" t="str">
        <v>Cu</v>
      </c>
      <c r="Y50" s="31">
        <v>138</v>
      </c>
      <c r="Z50" s="31">
        <v>114</v>
      </c>
      <c r="AA50" s="31">
        <v>101</v>
      </c>
      <c r="AB50" s="32">
        <v>25</v>
      </c>
      <c r="AC50" s="27" t="str">
        <v>185 mm²</v>
      </c>
      <c r="AD50" s="28" t="str">
        <v>Cu</v>
      </c>
      <c r="AE50" s="28">
        <v>20</v>
      </c>
      <c r="AF50" s="28">
        <v>28</v>
      </c>
      <c r="AG50" s="28">
        <v>44</v>
      </c>
      <c r="AH50" s="29">
        <v>38</v>
      </c>
      <c r="AI50" s="30" t="str">
        <v>185 mm²</v>
      </c>
      <c r="AJ50" s="31" t="str">
        <v>Cu</v>
      </c>
      <c r="AK50" s="31">
        <v>46</v>
      </c>
      <c r="AL50" s="31">
        <v>24</v>
      </c>
      <c r="AM50" s="31">
        <v>48</v>
      </c>
      <c r="AN50" s="32">
        <v>18</v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Hijermat</v>
      </c>
      <c r="B51" s="26" t="str">
        <v>MAQNYAT</v>
      </c>
      <c r="C51" s="26" t="str">
        <v>K_LN4</v>
      </c>
      <c r="D51" s="26" t="str">
        <v>23.395649, 56.994347</v>
      </c>
      <c r="E51" s="26" t="str">
        <v>1252</v>
      </c>
      <c r="F51" s="26" t="str">
        <v>Pole (PMT)</v>
      </c>
      <c r="G51" s="26" t="str">
        <v/>
      </c>
      <c r="H51" s="26">
        <v>315</v>
      </c>
      <c r="I51" s="26" t="str">
        <v>01/06/2026, 15:09</v>
      </c>
      <c r="J51" s="26">
        <v>1</v>
      </c>
      <c r="K51" s="26">
        <v>214</v>
      </c>
      <c r="L51" s="26">
        <v>210</v>
      </c>
      <c r="M51" s="26">
        <v>207</v>
      </c>
      <c r="N51" s="26">
        <v>364</v>
      </c>
      <c r="O51" s="26">
        <v>258</v>
      </c>
      <c r="P51" s="26">
        <v>370</v>
      </c>
      <c r="Q51" s="27" t="str">
        <v>240 mm²</v>
      </c>
      <c r="R51" s="28" t="str">
        <v>Cu</v>
      </c>
      <c r="S51" s="28">
        <v>18</v>
      </c>
      <c r="T51" s="28">
        <v>4</v>
      </c>
      <c r="U51" s="28">
        <v>35</v>
      </c>
      <c r="V51" s="29">
        <v>52</v>
      </c>
      <c r="W51" s="30" t="str">
        <v>240 mm²</v>
      </c>
      <c r="X51" s="31" t="str">
        <v>Cu</v>
      </c>
      <c r="Y51" s="31">
        <v>26</v>
      </c>
      <c r="Z51" s="31">
        <v>39</v>
      </c>
      <c r="AA51" s="31">
        <v>24</v>
      </c>
      <c r="AB51" s="32">
        <v>12</v>
      </c>
      <c r="AC51" s="27" t="str">
        <v>120 mm²</v>
      </c>
      <c r="AD51" s="28" t="str">
        <v>Cu</v>
      </c>
      <c r="AE51" s="28">
        <v>118</v>
      </c>
      <c r="AF51" s="28">
        <v>111</v>
      </c>
      <c r="AG51" s="28">
        <v>149</v>
      </c>
      <c r="AH51" s="29">
        <v>28</v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Hijermat</v>
      </c>
      <c r="B52" s="26" t="str">
        <v>MAQNYAT</v>
      </c>
      <c r="C52" s="26" t="str">
        <v>K_LN4</v>
      </c>
      <c r="D52" s="26" t="str">
        <v>23.394579, 56.993864</v>
      </c>
      <c r="E52" s="26" t="str">
        <v>1253</v>
      </c>
      <c r="F52" s="26" t="str">
        <v>Pole (PMT)</v>
      </c>
      <c r="G52" s="26" t="str">
        <v/>
      </c>
      <c r="H52" s="26">
        <v>200</v>
      </c>
      <c r="I52" s="26" t="str">
        <v>01/06/2026, 14:58</v>
      </c>
      <c r="J52" s="26">
        <v>1</v>
      </c>
      <c r="K52" s="26">
        <v>223</v>
      </c>
      <c r="L52" s="26">
        <v>220</v>
      </c>
      <c r="M52" s="26">
        <v>217</v>
      </c>
      <c r="N52" s="26">
        <v>381</v>
      </c>
      <c r="O52" s="26">
        <v>374</v>
      </c>
      <c r="P52" s="26">
        <v>386</v>
      </c>
      <c r="Q52" s="27" t="str">
        <v>120 mm²</v>
      </c>
      <c r="R52" s="28" t="str">
        <v>Cu</v>
      </c>
      <c r="S52" s="28">
        <v>208</v>
      </c>
      <c r="T52" s="28">
        <v>179</v>
      </c>
      <c r="U52" s="28">
        <v>146</v>
      </c>
      <c r="V52" s="29">
        <v>43</v>
      </c>
      <c r="W52" s="30" t="str">
        <v/>
      </c>
      <c r="X52" s="31" t="str">
        <v/>
      </c>
      <c r="Y52" s="31" t="str">
        <v/>
      </c>
      <c r="Z52" s="31" t="str">
        <v/>
      </c>
      <c r="AA52" s="31" t="str">
        <v/>
      </c>
      <c r="AB52" s="32" t="str">
        <v/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Hijermat</v>
      </c>
      <c r="B53" s="26" t="str">
        <v>MAQNYAT</v>
      </c>
      <c r="C53" s="26" t="str">
        <v>K_LN4</v>
      </c>
      <c r="D53" s="26" t="str">
        <v>23.395737, 56.993033</v>
      </c>
      <c r="E53" s="26" t="str">
        <v>1149</v>
      </c>
      <c r="F53" s="26" t="str">
        <v>Pole (PMT)</v>
      </c>
      <c r="G53" s="26" t="str">
        <v/>
      </c>
      <c r="H53" s="26">
        <v>100</v>
      </c>
      <c r="I53" s="26" t="str">
        <v>01/06/2026, 14:55</v>
      </c>
      <c r="J53" s="26">
        <v>1</v>
      </c>
      <c r="K53" s="26">
        <v>226</v>
      </c>
      <c r="L53" s="26">
        <v>223</v>
      </c>
      <c r="M53" s="26">
        <v>219</v>
      </c>
      <c r="N53" s="26">
        <v>385</v>
      </c>
      <c r="O53" s="26">
        <v>378</v>
      </c>
      <c r="P53" s="26">
        <v>393</v>
      </c>
      <c r="Q53" s="27" t="str">
        <v>70 mm²</v>
      </c>
      <c r="R53" s="28" t="str">
        <v>Cu</v>
      </c>
      <c r="S53" s="28">
        <v>17</v>
      </c>
      <c r="T53" s="28">
        <v>19</v>
      </c>
      <c r="U53" s="28">
        <v>18</v>
      </c>
      <c r="V53" s="29">
        <v>4</v>
      </c>
      <c r="W53" s="30" t="str">
        <v>120 mm²</v>
      </c>
      <c r="X53" s="31" t="str">
        <v>Cu</v>
      </c>
      <c r="Y53" s="31">
        <v>22</v>
      </c>
      <c r="Z53" s="31">
        <v>19</v>
      </c>
      <c r="AA53" s="31">
        <v>4</v>
      </c>
      <c r="AB53" s="32">
        <v>17</v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Hijermat</v>
      </c>
      <c r="B54" s="26" t="str">
        <v>MAQNYAT</v>
      </c>
      <c r="C54" s="26" t="str">
        <v>K_LN4</v>
      </c>
      <c r="D54" s="26" t="str">
        <v>23.403499, 56.993862</v>
      </c>
      <c r="E54" s="26" t="str">
        <v>1146</v>
      </c>
      <c r="F54" s="26" t="str">
        <v>Pole (PMT)</v>
      </c>
      <c r="G54" s="26" t="str">
        <v/>
      </c>
      <c r="H54" s="26">
        <v>100</v>
      </c>
      <c r="I54" s="26" t="str">
        <v>01/06/2026, 14:48</v>
      </c>
      <c r="J54" s="26">
        <v>1</v>
      </c>
      <c r="K54" s="26">
        <v>222</v>
      </c>
      <c r="L54" s="26">
        <v>220</v>
      </c>
      <c r="M54" s="26">
        <v>218</v>
      </c>
      <c r="N54" s="26">
        <v>382</v>
      </c>
      <c r="O54" s="26">
        <v>375</v>
      </c>
      <c r="P54" s="26">
        <v>383</v>
      </c>
      <c r="Q54" s="27" t="str">
        <v>120 mm²</v>
      </c>
      <c r="R54" s="28" t="str">
        <v>Cu</v>
      </c>
      <c r="S54" s="28">
        <v>160</v>
      </c>
      <c r="T54" s="28">
        <v>71</v>
      </c>
      <c r="U54" s="28">
        <v>53</v>
      </c>
      <c r="V54" s="29">
        <v>24</v>
      </c>
      <c r="W54" s="30" t="str">
        <v/>
      </c>
      <c r="X54" s="31" t="str">
        <v/>
      </c>
      <c r="Y54" s="31" t="str">
        <v/>
      </c>
      <c r="Z54" s="31" t="str">
        <v/>
      </c>
      <c r="AA54" s="31" t="str">
        <v/>
      </c>
      <c r="AB54" s="32" t="str">
        <v/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Hijermat</v>
      </c>
      <c r="B55" s="26" t="str">
        <v>MAQNYAT</v>
      </c>
      <c r="C55" s="26" t="str">
        <v>K_LN4</v>
      </c>
      <c r="D55" s="26" t="str">
        <v>23.403572, 57.005535</v>
      </c>
      <c r="E55" s="26" t="str">
        <v>4640</v>
      </c>
      <c r="F55" s="26" t="str">
        <v>Pole (PMT)</v>
      </c>
      <c r="G55" s="26" t="str">
        <v/>
      </c>
      <c r="H55" s="26">
        <v>315</v>
      </c>
      <c r="I55" s="26" t="str">
        <v>01/06/2026, 14:41</v>
      </c>
      <c r="J55" s="26">
        <v>1</v>
      </c>
      <c r="K55" s="26">
        <v>227</v>
      </c>
      <c r="L55" s="26">
        <v>224</v>
      </c>
      <c r="M55" s="26">
        <v>221</v>
      </c>
      <c r="N55" s="26">
        <v>388</v>
      </c>
      <c r="O55" s="26">
        <v>382</v>
      </c>
      <c r="P55" s="26">
        <v>393</v>
      </c>
      <c r="Q55" s="27" t="str">
        <v>185 mm²</v>
      </c>
      <c r="R55" s="28" t="str">
        <v>Cu</v>
      </c>
      <c r="S55" s="28">
        <v>4</v>
      </c>
      <c r="T55" s="28">
        <v>14</v>
      </c>
      <c r="U55" s="28">
        <v>11</v>
      </c>
      <c r="V55" s="29">
        <v>8</v>
      </c>
      <c r="W55" s="30" t="str">
        <v/>
      </c>
      <c r="X55" s="31" t="str">
        <v/>
      </c>
      <c r="Y55" s="31" t="str">
        <v/>
      </c>
      <c r="Z55" s="31" t="str">
        <v/>
      </c>
      <c r="AA55" s="31" t="str">
        <v/>
      </c>
      <c r="AB55" s="32" t="str">
        <v/>
      </c>
      <c r="AC55" s="27" t="str">
        <v/>
      </c>
      <c r="AD55" s="28" t="str">
        <v/>
      </c>
      <c r="AE55" s="28" t="str">
        <v/>
      </c>
      <c r="AF55" s="28" t="str">
        <v/>
      </c>
      <c r="AG55" s="28" t="str">
        <v/>
      </c>
      <c r="AH55" s="29" t="str">
        <v/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Hijermat</v>
      </c>
      <c r="B56" s="26" t="str">
        <v>MAQNYAT</v>
      </c>
      <c r="C56" s="26" t="str">
        <v>K_LN4</v>
      </c>
      <c r="D56" s="26" t="str">
        <v>23.402314, 57.001936</v>
      </c>
      <c r="E56" s="26" t="str">
        <v>1147</v>
      </c>
      <c r="F56" s="26" t="str">
        <v>Pole (PMT)</v>
      </c>
      <c r="G56" s="26" t="str">
        <v/>
      </c>
      <c r="H56" s="26">
        <v>315</v>
      </c>
      <c r="I56" s="26" t="str">
        <v>01/06/2026, 14:38</v>
      </c>
      <c r="J56" s="26">
        <v>1</v>
      </c>
      <c r="K56" s="26">
        <v>234</v>
      </c>
      <c r="L56" s="26">
        <v>230</v>
      </c>
      <c r="M56" s="26">
        <v>227</v>
      </c>
      <c r="N56" s="26">
        <v>396</v>
      </c>
      <c r="O56" s="26">
        <v>392</v>
      </c>
      <c r="P56" s="26">
        <v>406</v>
      </c>
      <c r="Q56" s="27" t="str">
        <v>120 mm²</v>
      </c>
      <c r="R56" s="28" t="str">
        <v>Cu</v>
      </c>
      <c r="S56" s="28">
        <v>187</v>
      </c>
      <c r="T56" s="28">
        <v>157</v>
      </c>
      <c r="U56" s="28">
        <v>210</v>
      </c>
      <c r="V56" s="29">
        <v>44</v>
      </c>
      <c r="W56" s="30" t="str">
        <v>120 mm²</v>
      </c>
      <c r="X56" s="31" t="str">
        <v>Cu</v>
      </c>
      <c r="Y56" s="31">
        <v>220</v>
      </c>
      <c r="Z56" s="31">
        <v>235</v>
      </c>
      <c r="AA56" s="31">
        <v>205</v>
      </c>
      <c r="AB56" s="32">
        <v>47</v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Hijermat</v>
      </c>
      <c r="B57" s="26" t="str">
        <v>MAQNYAT</v>
      </c>
      <c r="C57" s="26" t="str">
        <v>K_LN4</v>
      </c>
      <c r="D57" s="26" t="str">
        <v>23.401773, 56.997044</v>
      </c>
      <c r="E57" s="26" t="str">
        <v>4119</v>
      </c>
      <c r="F57" s="26" t="str">
        <v>Pole (PMT)</v>
      </c>
      <c r="G57" s="26" t="str">
        <v/>
      </c>
      <c r="H57" s="26">
        <v>315</v>
      </c>
      <c r="I57" s="26" t="str">
        <v>01/06/2026, 14:34</v>
      </c>
      <c r="J57" s="26">
        <v>1</v>
      </c>
      <c r="K57" s="26">
        <v>229</v>
      </c>
      <c r="L57" s="26">
        <v>223</v>
      </c>
      <c r="M57" s="26">
        <v>221</v>
      </c>
      <c r="N57" s="26">
        <v>388</v>
      </c>
      <c r="O57" s="26">
        <v>381</v>
      </c>
      <c r="P57" s="26">
        <v>393</v>
      </c>
      <c r="Q57" s="27" t="str">
        <v>185 mm²</v>
      </c>
      <c r="R57" s="28" t="str">
        <v>Cu</v>
      </c>
      <c r="S57" s="28">
        <v>125</v>
      </c>
      <c r="T57" s="28">
        <v>133</v>
      </c>
      <c r="U57" s="28">
        <v>82</v>
      </c>
      <c r="V57" s="29">
        <v>57</v>
      </c>
      <c r="W57" s="30" t="str">
        <v/>
      </c>
      <c r="X57" s="31" t="str">
        <v/>
      </c>
      <c r="Y57" s="31" t="str">
        <v/>
      </c>
      <c r="Z57" s="31" t="str">
        <v/>
      </c>
      <c r="AA57" s="31" t="str">
        <v/>
      </c>
      <c r="AB57" s="32" t="str">
        <v/>
      </c>
      <c r="AC57" s="27" t="str">
        <v/>
      </c>
      <c r="AD57" s="28" t="str">
        <v/>
      </c>
      <c r="AE57" s="28" t="str">
        <v/>
      </c>
      <c r="AF57" s="28" t="str">
        <v/>
      </c>
      <c r="AG57" s="28" t="str">
        <v/>
      </c>
      <c r="AH57" s="29" t="str">
        <v/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Hijermat</v>
      </c>
      <c r="B58" s="26" t="str">
        <v>MAQNYAT</v>
      </c>
      <c r="C58" s="26" t="str">
        <v>K_LN4</v>
      </c>
      <c r="D58" s="26" t="str">
        <v>23.400227, 56.998994</v>
      </c>
      <c r="E58" s="26" t="str">
        <v>2218</v>
      </c>
      <c r="F58" s="26" t="str">
        <v>Pole (PMT)</v>
      </c>
      <c r="G58" s="26" t="str">
        <v/>
      </c>
      <c r="H58" s="26">
        <v>315</v>
      </c>
      <c r="I58" s="26" t="str">
        <v>01/06/2026, 14:28</v>
      </c>
      <c r="J58" s="26">
        <v>1</v>
      </c>
      <c r="K58" s="26">
        <v>229</v>
      </c>
      <c r="L58" s="26">
        <v>228</v>
      </c>
      <c r="M58" s="26">
        <v>223</v>
      </c>
      <c r="N58" s="26">
        <v>391</v>
      </c>
      <c r="O58" s="26">
        <v>389</v>
      </c>
      <c r="P58" s="26">
        <v>396</v>
      </c>
      <c r="Q58" s="27" t="str">
        <v>185 mm²</v>
      </c>
      <c r="R58" s="28" t="str">
        <v>Cu</v>
      </c>
      <c r="S58" s="28">
        <v>15</v>
      </c>
      <c r="T58" s="28">
        <v>12</v>
      </c>
      <c r="U58" s="28">
        <v>42</v>
      </c>
      <c r="V58" s="29">
        <v>26</v>
      </c>
      <c r="W58" s="30" t="str">
        <v>185 mm²</v>
      </c>
      <c r="X58" s="31" t="str">
        <v>Cu</v>
      </c>
      <c r="Y58" s="31">
        <v>16</v>
      </c>
      <c r="Z58" s="31">
        <v>6</v>
      </c>
      <c r="AA58" s="31">
        <v>12</v>
      </c>
      <c r="AB58" s="32">
        <v>15</v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Hijermat</v>
      </c>
      <c r="B59" s="26" t="str">
        <v>MAQNYAT</v>
      </c>
      <c r="C59" s="26" t="str">
        <v>K_LN4</v>
      </c>
      <c r="D59" s="26" t="str">
        <v>23.399878, 56.991134</v>
      </c>
      <c r="E59" s="26" t="str">
        <v>1145</v>
      </c>
      <c r="F59" s="26" t="str">
        <v>Pole (PMT)</v>
      </c>
      <c r="G59" s="26" t="str">
        <v/>
      </c>
      <c r="H59" s="26">
        <v>315</v>
      </c>
      <c r="I59" s="26" t="str">
        <v>01/06/2026, 14:20</v>
      </c>
      <c r="J59" s="26">
        <v>1</v>
      </c>
      <c r="K59" s="26">
        <v>231</v>
      </c>
      <c r="L59" s="26">
        <v>229</v>
      </c>
      <c r="M59" s="26">
        <v>225</v>
      </c>
      <c r="N59" s="26">
        <v>394</v>
      </c>
      <c r="O59" s="26">
        <v>390</v>
      </c>
      <c r="P59" s="26">
        <v>401</v>
      </c>
      <c r="Q59" s="27" t="str">
        <v>120 mm²</v>
      </c>
      <c r="R59" s="28" t="str">
        <v>Cu</v>
      </c>
      <c r="S59" s="28">
        <v>39</v>
      </c>
      <c r="T59" s="28">
        <v>67</v>
      </c>
      <c r="U59" s="28">
        <v>68</v>
      </c>
      <c r="V59" s="29">
        <v>25</v>
      </c>
      <c r="W59" s="30" t="str">
        <v>120 mm²</v>
      </c>
      <c r="X59" s="31" t="str">
        <v>Cu</v>
      </c>
      <c r="Y59" s="31">
        <v>92</v>
      </c>
      <c r="Z59" s="31">
        <v>65</v>
      </c>
      <c r="AA59" s="31">
        <v>93</v>
      </c>
      <c r="AB59" s="32">
        <v>22</v>
      </c>
      <c r="AC59" s="27" t="str">
        <v/>
      </c>
      <c r="AD59" s="28" t="str">
        <v/>
      </c>
      <c r="AE59" s="28" t="str">
        <v/>
      </c>
      <c r="AF59" s="28" t="str">
        <v/>
      </c>
      <c r="AG59" s="28" t="str">
        <v/>
      </c>
      <c r="AH59" s="29" t="str">
        <v/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Hijermat</v>
      </c>
      <c r="B60" s="26" t="str">
        <v>MAQNYAT</v>
      </c>
      <c r="C60" s="26" t="str">
        <v>K_LN4</v>
      </c>
      <c r="D60" s="26" t="str">
        <v>23.396622, 56.989225</v>
      </c>
      <c r="E60" s="26" t="str">
        <v>1144</v>
      </c>
      <c r="F60" s="26" t="str">
        <v>Ground (GMT)</v>
      </c>
      <c r="G60" s="26" t="str">
        <v/>
      </c>
      <c r="H60" s="26">
        <v>1000</v>
      </c>
      <c r="I60" s="26" t="str">
        <v>01/06/2026, 14:15</v>
      </c>
      <c r="J60" s="26">
        <v>1</v>
      </c>
      <c r="K60" s="26">
        <v>223</v>
      </c>
      <c r="L60" s="26">
        <v>229</v>
      </c>
      <c r="M60" s="26">
        <v>227</v>
      </c>
      <c r="N60" s="26">
        <v>387</v>
      </c>
      <c r="O60" s="26">
        <v>399</v>
      </c>
      <c r="P60" s="26">
        <v>387</v>
      </c>
      <c r="Q60" s="27" t="str">
        <v>185 mm²</v>
      </c>
      <c r="R60" s="28" t="str">
        <v>Cu</v>
      </c>
      <c r="S60" s="28">
        <v>123</v>
      </c>
      <c r="T60" s="28">
        <v>35</v>
      </c>
      <c r="U60" s="28">
        <v>50</v>
      </c>
      <c r="V60" s="29">
        <v>89</v>
      </c>
      <c r="W60" s="30" t="str">
        <v>185 mm²</v>
      </c>
      <c r="X60" s="31" t="str">
        <v>Cu</v>
      </c>
      <c r="Y60" s="31">
        <v>14</v>
      </c>
      <c r="Z60" s="31">
        <v>16</v>
      </c>
      <c r="AA60" s="31">
        <v>26</v>
      </c>
      <c r="AB60" s="32">
        <v>11</v>
      </c>
      <c r="AC60" s="27" t="str">
        <v>185 mm²</v>
      </c>
      <c r="AD60" s="28" t="str">
        <v>Cu</v>
      </c>
      <c r="AE60" s="28">
        <v>134</v>
      </c>
      <c r="AF60" s="28">
        <v>95</v>
      </c>
      <c r="AG60" s="28">
        <v>146</v>
      </c>
      <c r="AH60" s="29">
        <v>11</v>
      </c>
      <c r="AI60" s="30" t="str">
        <v>185 mm²</v>
      </c>
      <c r="AJ60" s="31" t="str">
        <v>Cu</v>
      </c>
      <c r="AK60" s="31">
        <v>66</v>
      </c>
      <c r="AL60" s="31">
        <v>25</v>
      </c>
      <c r="AM60" s="31">
        <v>86</v>
      </c>
      <c r="AN60" s="32">
        <v>62</v>
      </c>
      <c r="AO60" s="27" t="str">
        <v>185 mm²</v>
      </c>
      <c r="AP60" s="28" t="str">
        <v>Cu</v>
      </c>
      <c r="AQ60" s="28">
        <v>76</v>
      </c>
      <c r="AR60" s="28">
        <v>48</v>
      </c>
      <c r="AS60" s="28">
        <v>88</v>
      </c>
      <c r="AT60" s="29">
        <v>42</v>
      </c>
      <c r="AU60" s="30" t="str">
        <v>185 mm²</v>
      </c>
      <c r="AV60" s="31" t="str">
        <v>Cu</v>
      </c>
      <c r="AW60" s="31">
        <v>69</v>
      </c>
      <c r="AX60" s="31">
        <v>35</v>
      </c>
      <c r="AY60" s="31">
        <v>49</v>
      </c>
      <c r="AZ60" s="32">
        <v>16</v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Hijermat</v>
      </c>
      <c r="B61" s="26" t="str">
        <v>MAQNYAT</v>
      </c>
      <c r="C61" s="26" t="str">
        <v>K_LN4</v>
      </c>
      <c r="D61" s="26" t="str">
        <v>23.394995, 56.990833</v>
      </c>
      <c r="E61" s="26" t="str">
        <v>1251</v>
      </c>
      <c r="F61" s="26" t="str">
        <v>Pole (PMT)</v>
      </c>
      <c r="G61" s="26" t="str">
        <v/>
      </c>
      <c r="H61" s="26">
        <v>200</v>
      </c>
      <c r="I61" s="26" t="str">
        <v>01/06/2026, 14:09</v>
      </c>
      <c r="J61" s="26">
        <v>1</v>
      </c>
      <c r="K61" s="26">
        <v>229</v>
      </c>
      <c r="L61" s="26">
        <v>229</v>
      </c>
      <c r="M61" s="26">
        <v>224</v>
      </c>
      <c r="N61" s="26">
        <v>392</v>
      </c>
      <c r="O61" s="26">
        <v>390</v>
      </c>
      <c r="P61" s="26">
        <v>401</v>
      </c>
      <c r="Q61" s="27" t="str">
        <v>120 mm²</v>
      </c>
      <c r="R61" s="28" t="str">
        <v>Cu</v>
      </c>
      <c r="S61" s="28">
        <v>6</v>
      </c>
      <c r="T61" s="28">
        <v>10</v>
      </c>
      <c r="U61" s="28">
        <v>4</v>
      </c>
      <c r="V61" s="29">
        <v>8</v>
      </c>
      <c r="W61" s="30" t="str">
        <v>120 mm²</v>
      </c>
      <c r="X61" s="31" t="str">
        <v>Cu</v>
      </c>
      <c r="Y61" s="31">
        <v>82</v>
      </c>
      <c r="Z61" s="31">
        <v>60</v>
      </c>
      <c r="AA61" s="31">
        <v>76</v>
      </c>
      <c r="AB61" s="32">
        <v>52</v>
      </c>
      <c r="AC61" s="27" t="str">
        <v/>
      </c>
      <c r="AD61" s="28" t="str">
        <v/>
      </c>
      <c r="AE61" s="28" t="str">
        <v/>
      </c>
      <c r="AF61" s="28" t="str">
        <v/>
      </c>
      <c r="AG61" s="28" t="str">
        <v/>
      </c>
      <c r="AH61" s="29" t="str">
        <v/>
      </c>
      <c r="AI61" s="30" t="str">
        <v/>
      </c>
      <c r="AJ61" s="31" t="str">
        <v/>
      </c>
      <c r="AK61" s="31" t="str">
        <v/>
      </c>
      <c r="AL61" s="31" t="str">
        <v/>
      </c>
      <c r="AM61" s="31" t="str">
        <v/>
      </c>
      <c r="AN61" s="32" t="str">
        <v/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Hijermat</v>
      </c>
      <c r="B62" s="26" t="str">
        <v>MAQNYAT</v>
      </c>
      <c r="C62" s="26" t="str">
        <v>K_LN4</v>
      </c>
      <c r="D62" s="26" t="str">
        <v>23.394891, 56.987678</v>
      </c>
      <c r="E62" s="26" t="str">
        <v>4140</v>
      </c>
      <c r="F62" s="26" t="str">
        <v>Pole (PMT)</v>
      </c>
      <c r="G62" s="26" t="str">
        <v/>
      </c>
      <c r="H62" s="26">
        <v>315</v>
      </c>
      <c r="I62" s="26" t="str">
        <v>01/06/2026, 13:58</v>
      </c>
      <c r="J62" s="26">
        <v>1</v>
      </c>
      <c r="K62" s="26">
        <v>228</v>
      </c>
      <c r="L62" s="26">
        <v>229</v>
      </c>
      <c r="M62" s="26">
        <v>232</v>
      </c>
      <c r="N62" s="26">
        <v>395</v>
      </c>
      <c r="O62" s="26">
        <v>399</v>
      </c>
      <c r="P62" s="26">
        <v>396</v>
      </c>
      <c r="Q62" s="27" t="str">
        <v>185 mm²</v>
      </c>
      <c r="R62" s="28" t="str">
        <v>Cu</v>
      </c>
      <c r="S62" s="28">
        <v>23</v>
      </c>
      <c r="T62" s="28">
        <v>118</v>
      </c>
      <c r="U62" s="28">
        <v>44</v>
      </c>
      <c r="V62" s="29">
        <v>77</v>
      </c>
      <c r="W62" s="30" t="str">
        <v>185 mm²</v>
      </c>
      <c r="X62" s="31" t="str">
        <v>Cu</v>
      </c>
      <c r="Y62" s="31">
        <v>45</v>
      </c>
      <c r="Z62" s="31">
        <v>73</v>
      </c>
      <c r="AA62" s="31">
        <v>34</v>
      </c>
      <c r="AB62" s="32">
        <v>38</v>
      </c>
      <c r="AC62" s="27" t="str">
        <v/>
      </c>
      <c r="AD62" s="28" t="str">
        <v/>
      </c>
      <c r="AE62" s="28" t="str">
        <v/>
      </c>
      <c r="AF62" s="28" t="str">
        <v/>
      </c>
      <c r="AG62" s="28" t="str">
        <v/>
      </c>
      <c r="AH62" s="29" t="str">
        <v/>
      </c>
      <c r="AI62" s="30" t="str">
        <v/>
      </c>
      <c r="AJ62" s="31" t="str">
        <v/>
      </c>
      <c r="AK62" s="31" t="str">
        <v/>
      </c>
      <c r="AL62" s="31" t="str">
        <v/>
      </c>
      <c r="AM62" s="31" t="str">
        <v/>
      </c>
      <c r="AN62" s="32" t="str">
        <v/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Hijermat</v>
      </c>
      <c r="B63" s="26" t="str">
        <v>MAQNYAT</v>
      </c>
      <c r="C63" s="26" t="str">
        <v>K_LN4</v>
      </c>
      <c r="D63" s="26" t="str">
        <v>23.395536, 56.9858</v>
      </c>
      <c r="E63" s="26" t="str">
        <v>1443</v>
      </c>
      <c r="F63" s="26" t="str">
        <v>Pole (PMT)</v>
      </c>
      <c r="G63" s="26" t="str">
        <v/>
      </c>
      <c r="H63" s="26">
        <v>315</v>
      </c>
      <c r="I63" s="26" t="str">
        <v>01/06/2026, 13:54</v>
      </c>
      <c r="J63" s="26">
        <v>1</v>
      </c>
      <c r="K63" s="26">
        <v>225</v>
      </c>
      <c r="L63" s="26">
        <v>232</v>
      </c>
      <c r="M63" s="26">
        <v>230</v>
      </c>
      <c r="N63" s="26">
        <v>401</v>
      </c>
      <c r="O63" s="26">
        <v>404</v>
      </c>
      <c r="P63" s="26">
        <v>398</v>
      </c>
      <c r="Q63" s="27" t="str">
        <v>120 mm²</v>
      </c>
      <c r="R63" s="28" t="str">
        <v>Cu</v>
      </c>
      <c r="S63" s="28">
        <v>121</v>
      </c>
      <c r="T63" s="28">
        <v>107</v>
      </c>
      <c r="U63" s="28">
        <v>123</v>
      </c>
      <c r="V63" s="29">
        <v>22</v>
      </c>
      <c r="W63" s="30" t="str">
        <v>120 mm²</v>
      </c>
      <c r="X63" s="31" t="str">
        <v>Cu</v>
      </c>
      <c r="Y63" s="31">
        <v>51</v>
      </c>
      <c r="Z63" s="31">
        <v>14</v>
      </c>
      <c r="AA63" s="31">
        <v>30</v>
      </c>
      <c r="AB63" s="32">
        <v>28</v>
      </c>
      <c r="AC63" s="27" t="str">
        <v/>
      </c>
      <c r="AD63" s="28" t="str">
        <v/>
      </c>
      <c r="AE63" s="28" t="str">
        <v/>
      </c>
      <c r="AF63" s="28" t="str">
        <v/>
      </c>
      <c r="AG63" s="28" t="str">
        <v/>
      </c>
      <c r="AH63" s="29" t="str">
        <v/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Hijermat</v>
      </c>
      <c r="B64" s="26" t="str">
        <v>MAQNYAT</v>
      </c>
      <c r="C64" s="26" t="str">
        <v>K_LN4</v>
      </c>
      <c r="D64" s="26" t="str">
        <v>23.396921, 56.984477</v>
      </c>
      <c r="E64" s="26" t="str">
        <v>4523</v>
      </c>
      <c r="F64" s="26" t="str">
        <v>Pole (PMT)</v>
      </c>
      <c r="G64" s="26" t="str">
        <v/>
      </c>
      <c r="H64" s="26">
        <v>100</v>
      </c>
      <c r="I64" s="26" t="str">
        <v>01/06/2026, 13:48</v>
      </c>
      <c r="J64" s="26">
        <v>1</v>
      </c>
      <c r="K64" s="26">
        <v>229</v>
      </c>
      <c r="L64" s="26">
        <v>233</v>
      </c>
      <c r="M64" s="26">
        <v>233</v>
      </c>
      <c r="N64" s="26">
        <v>401</v>
      </c>
      <c r="O64" s="26">
        <v>407</v>
      </c>
      <c r="P64" s="26">
        <v>399</v>
      </c>
      <c r="Q64" s="27" t="str">
        <v>120 mm²</v>
      </c>
      <c r="R64" s="28" t="str">
        <v>Cu</v>
      </c>
      <c r="S64" s="28">
        <v>12</v>
      </c>
      <c r="T64" s="28">
        <v>16</v>
      </c>
      <c r="U64" s="28">
        <v>6</v>
      </c>
      <c r="V64" s="29">
        <v>9</v>
      </c>
      <c r="W64" s="30" t="str">
        <v/>
      </c>
      <c r="X64" s="31" t="str">
        <v/>
      </c>
      <c r="Y64" s="31" t="str">
        <v/>
      </c>
      <c r="Z64" s="31" t="str">
        <v/>
      </c>
      <c r="AA64" s="31" t="str">
        <v/>
      </c>
      <c r="AB64" s="32" t="str">
        <v/>
      </c>
      <c r="AC64" s="27" t="str">
        <v/>
      </c>
      <c r="AD64" s="28" t="str">
        <v/>
      </c>
      <c r="AE64" s="28" t="str">
        <v/>
      </c>
      <c r="AF64" s="28" t="str">
        <v/>
      </c>
      <c r="AG64" s="28" t="str">
        <v/>
      </c>
      <c r="AH64" s="29" t="str">
        <v/>
      </c>
      <c r="AI64" s="30" t="str">
        <v/>
      </c>
      <c r="AJ64" s="31" t="str">
        <v/>
      </c>
      <c r="AK64" s="31" t="str">
        <v/>
      </c>
      <c r="AL64" s="31" t="str">
        <v/>
      </c>
      <c r="AM64" s="31" t="str">
        <v/>
      </c>
      <c r="AN64" s="32" t="str">
        <v/>
      </c>
      <c r="AO64" s="27" t="str">
        <v/>
      </c>
      <c r="AP64" s="28" t="str">
        <v/>
      </c>
      <c r="AQ64" s="28" t="str">
        <v/>
      </c>
      <c r="AR64" s="28" t="str">
        <v/>
      </c>
      <c r="AS64" s="28" t="str">
        <v/>
      </c>
      <c r="AT64" s="29" t="str">
        <v/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Hijermat</v>
      </c>
      <c r="B65" s="26" t="str">
        <v>MAQNYAT</v>
      </c>
      <c r="C65" s="26" t="str">
        <v>K_LN4</v>
      </c>
      <c r="D65" s="26" t="str">
        <v>23.396946, 56.984506</v>
      </c>
      <c r="E65" s="26" t="str">
        <v>1142</v>
      </c>
      <c r="F65" s="26" t="str">
        <v>Pole (PMT)</v>
      </c>
      <c r="G65" s="26" t="str">
        <v/>
      </c>
      <c r="H65" s="26">
        <v>315</v>
      </c>
      <c r="I65" s="26" t="str">
        <v>01/06/2026, 13:44</v>
      </c>
      <c r="J65" s="26">
        <v>1</v>
      </c>
      <c r="K65" s="26">
        <v>229</v>
      </c>
      <c r="L65" s="26">
        <v>234</v>
      </c>
      <c r="M65" s="26">
        <v>234</v>
      </c>
      <c r="N65" s="26">
        <v>401</v>
      </c>
      <c r="O65" s="26">
        <v>409</v>
      </c>
      <c r="P65" s="26">
        <v>399</v>
      </c>
      <c r="Q65" s="27" t="str">
        <v>120 mm²</v>
      </c>
      <c r="R65" s="28" t="str">
        <v>Cu</v>
      </c>
      <c r="S65" s="28">
        <v>118</v>
      </c>
      <c r="T65" s="28">
        <v>74</v>
      </c>
      <c r="U65" s="28">
        <v>50</v>
      </c>
      <c r="V65" s="29">
        <v>48</v>
      </c>
      <c r="W65" s="30" t="str">
        <v>185 mm²</v>
      </c>
      <c r="X65" s="31" t="str">
        <v>Cu</v>
      </c>
      <c r="Y65" s="31">
        <v>12</v>
      </c>
      <c r="Z65" s="31">
        <v>14</v>
      </c>
      <c r="AA65" s="31">
        <v>6</v>
      </c>
      <c r="AB65" s="32">
        <v>12</v>
      </c>
      <c r="AC65" s="27" t="str">
        <v/>
      </c>
      <c r="AD65" s="28" t="str">
        <v/>
      </c>
      <c r="AE65" s="28" t="str">
        <v/>
      </c>
      <c r="AF65" s="28" t="str">
        <v/>
      </c>
      <c r="AG65" s="28" t="str">
        <v/>
      </c>
      <c r="AH65" s="29" t="str">
        <v/>
      </c>
      <c r="AI65" s="30" t="str">
        <v/>
      </c>
      <c r="AJ65" s="31" t="str">
        <v/>
      </c>
      <c r="AK65" s="31" t="str">
        <v/>
      </c>
      <c r="AL65" s="31" t="str">
        <v/>
      </c>
      <c r="AM65" s="31" t="str">
        <v/>
      </c>
      <c r="AN65" s="32" t="str">
        <v/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Hijermat</v>
      </c>
      <c r="B66" s="26" t="str">
        <v>MAQNYAT</v>
      </c>
      <c r="C66" s="26" t="str">
        <v>K_LN4</v>
      </c>
      <c r="D66" s="26" t="str">
        <v>23.395406, 56.981246</v>
      </c>
      <c r="E66" s="26" t="str">
        <v>4493</v>
      </c>
      <c r="F66" s="26" t="str">
        <v>Pole (PMT)</v>
      </c>
      <c r="G66" s="26" t="str">
        <v/>
      </c>
      <c r="H66" s="26">
        <v>100</v>
      </c>
      <c r="I66" s="26" t="str">
        <v>01/06/2026, 13:39</v>
      </c>
      <c r="J66" s="26">
        <v>1</v>
      </c>
      <c r="K66" s="26">
        <v>221</v>
      </c>
      <c r="L66" s="26">
        <v>225</v>
      </c>
      <c r="M66" s="26">
        <v>224</v>
      </c>
      <c r="N66" s="26">
        <v>384</v>
      </c>
      <c r="O66" s="26">
        <v>394</v>
      </c>
      <c r="P66" s="26">
        <v>385</v>
      </c>
      <c r="Q66" s="27" t="str">
        <v>120 mm²</v>
      </c>
      <c r="R66" s="28" t="str">
        <v>Cu</v>
      </c>
      <c r="S66" s="28">
        <v>6</v>
      </c>
      <c r="T66" s="28">
        <v>8</v>
      </c>
      <c r="U66" s="28">
        <v>14</v>
      </c>
      <c r="V66" s="29">
        <v>10</v>
      </c>
      <c r="W66" s="30" t="str">
        <v/>
      </c>
      <c r="X66" s="31" t="str">
        <v/>
      </c>
      <c r="Y66" s="31" t="str">
        <v/>
      </c>
      <c r="Z66" s="31" t="str">
        <v/>
      </c>
      <c r="AA66" s="31" t="str">
        <v/>
      </c>
      <c r="AB66" s="32" t="str">
        <v/>
      </c>
      <c r="AC66" s="27" t="str">
        <v/>
      </c>
      <c r="AD66" s="28" t="str">
        <v/>
      </c>
      <c r="AE66" s="28" t="str">
        <v/>
      </c>
      <c r="AF66" s="28" t="str">
        <v/>
      </c>
      <c r="AG66" s="28" t="str">
        <v/>
      </c>
      <c r="AH66" s="29" t="str">
        <v/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Hijermat</v>
      </c>
      <c r="B67" s="26" t="str">
        <v>MAQNYAT</v>
      </c>
      <c r="C67" s="26" t="str">
        <v>K_LN2</v>
      </c>
      <c r="D67" s="26" t="str">
        <v>23.383263, 56.876063</v>
      </c>
      <c r="E67" s="26" t="str">
        <v>1092</v>
      </c>
      <c r="F67" s="26" t="str">
        <v>Ground (GMT)</v>
      </c>
      <c r="G67" s="26" t="str">
        <v/>
      </c>
      <c r="H67" s="26">
        <v>2000</v>
      </c>
      <c r="I67" s="26" t="str">
        <v>28/05/2026, 16:07</v>
      </c>
      <c r="J67" s="26">
        <v>1</v>
      </c>
      <c r="K67" s="26">
        <v>238</v>
      </c>
      <c r="L67" s="26">
        <v>240</v>
      </c>
      <c r="M67" s="26">
        <v>238</v>
      </c>
      <c r="N67" s="26">
        <v>413</v>
      </c>
      <c r="O67" s="26">
        <v>418</v>
      </c>
      <c r="P67" s="26">
        <v>414</v>
      </c>
      <c r="Q67" s="27" t="str">
        <v>120 mm²</v>
      </c>
      <c r="R67" s="28" t="str">
        <v>Cu</v>
      </c>
      <c r="S67" s="28">
        <v>64</v>
      </c>
      <c r="T67" s="28">
        <v>23</v>
      </c>
      <c r="U67" s="28">
        <v>28</v>
      </c>
      <c r="V67" s="29">
        <v>37</v>
      </c>
      <c r="W67" s="30" t="str">
        <v>120 mm²</v>
      </c>
      <c r="X67" s="31" t="str">
        <v>Cu</v>
      </c>
      <c r="Y67" s="31">
        <v>27</v>
      </c>
      <c r="Z67" s="31">
        <v>38</v>
      </c>
      <c r="AA67" s="31">
        <v>63</v>
      </c>
      <c r="AB67" s="32">
        <v>27</v>
      </c>
      <c r="AC67" s="27" t="str">
        <v>120 mm²</v>
      </c>
      <c r="AD67" s="28" t="str">
        <v>Cu</v>
      </c>
      <c r="AE67" s="28">
        <v>147</v>
      </c>
      <c r="AF67" s="28">
        <v>75</v>
      </c>
      <c r="AG67" s="28">
        <v>155</v>
      </c>
      <c r="AH67" s="29">
        <v>74</v>
      </c>
      <c r="AI67" s="30" t="str">
        <v>120 mm²</v>
      </c>
      <c r="AJ67" s="31" t="str">
        <v>Cu</v>
      </c>
      <c r="AK67" s="31">
        <v>34</v>
      </c>
      <c r="AL67" s="31">
        <v>14</v>
      </c>
      <c r="AM67" s="31">
        <v>113</v>
      </c>
      <c r="AN67" s="32">
        <v>87</v>
      </c>
      <c r="AO67" s="27" t="str">
        <v>120 mm²</v>
      </c>
      <c r="AP67" s="28" t="str">
        <v>Cu</v>
      </c>
      <c r="AQ67" s="28">
        <v>159</v>
      </c>
      <c r="AR67" s="28">
        <v>126</v>
      </c>
      <c r="AS67" s="28">
        <v>124</v>
      </c>
      <c r="AT67" s="29">
        <v>36</v>
      </c>
      <c r="AU67" s="30" t="str">
        <v>120 mm²</v>
      </c>
      <c r="AV67" s="31" t="str">
        <v>Cu</v>
      </c>
      <c r="AW67" s="31">
        <v>0</v>
      </c>
      <c r="AX67" s="31">
        <v>0</v>
      </c>
      <c r="AY67" s="31">
        <v>0</v>
      </c>
      <c r="AZ67" s="32">
        <v>0</v>
      </c>
      <c r="BA67" s="27" t="str">
        <v>185 mm²</v>
      </c>
      <c r="BB67" s="28" t="str">
        <v>Cu</v>
      </c>
      <c r="BC67" s="28">
        <v>96</v>
      </c>
      <c r="BD67" s="28">
        <v>113</v>
      </c>
      <c r="BE67" s="28">
        <v>87</v>
      </c>
      <c r="BF67" s="29">
        <v>15</v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Hijermat</v>
      </c>
      <c r="B68" s="26" t="str">
        <v>MAQNYAT</v>
      </c>
      <c r="C68" s="26" t="str">
        <v>K_LN2</v>
      </c>
      <c r="D68" s="26" t="str">
        <v>23.413485, 56.890806</v>
      </c>
      <c r="E68" s="26" t="str">
        <v>1329</v>
      </c>
      <c r="F68" s="26" t="str">
        <v>Pole (PMT)</v>
      </c>
      <c r="G68" s="26" t="str">
        <v/>
      </c>
      <c r="H68" s="26">
        <v>315</v>
      </c>
      <c r="I68" s="26" t="str">
        <v>28/05/2026, 15:49</v>
      </c>
      <c r="J68" s="26">
        <v>1</v>
      </c>
      <c r="K68" s="26">
        <v>234</v>
      </c>
      <c r="L68" s="26">
        <v>235</v>
      </c>
      <c r="M68" s="26">
        <v>235</v>
      </c>
      <c r="N68" s="26">
        <v>407</v>
      </c>
      <c r="O68" s="26">
        <v>407</v>
      </c>
      <c r="P68" s="26">
        <v>408</v>
      </c>
      <c r="Q68" s="27" t="str">
        <v>120 mm²</v>
      </c>
      <c r="R68" s="28" t="str">
        <v>Cu</v>
      </c>
      <c r="S68" s="28">
        <v>103</v>
      </c>
      <c r="T68" s="28">
        <v>63</v>
      </c>
      <c r="U68" s="28">
        <v>37</v>
      </c>
      <c r="V68" s="29">
        <v>38</v>
      </c>
      <c r="W68" s="30" t="str">
        <v>185 mm²</v>
      </c>
      <c r="X68" s="31" t="str">
        <v>Cu</v>
      </c>
      <c r="Y68" s="31">
        <v>38</v>
      </c>
      <c r="Z68" s="31">
        <v>137</v>
      </c>
      <c r="AA68" s="31">
        <v>100</v>
      </c>
      <c r="AB68" s="32">
        <v>60</v>
      </c>
      <c r="AC68" s="27" t="str">
        <v/>
      </c>
      <c r="AD68" s="28" t="str">
        <v/>
      </c>
      <c r="AE68" s="28" t="str">
        <v/>
      </c>
      <c r="AF68" s="28" t="str">
        <v/>
      </c>
      <c r="AG68" s="28" t="str">
        <v/>
      </c>
      <c r="AH68" s="29" t="str">
        <v/>
      </c>
      <c r="AI68" s="30" t="str">
        <v/>
      </c>
      <c r="AJ68" s="31" t="str">
        <v/>
      </c>
      <c r="AK68" s="31" t="str">
        <v/>
      </c>
      <c r="AL68" s="31" t="str">
        <v/>
      </c>
      <c r="AM68" s="31" t="str">
        <v/>
      </c>
      <c r="AN68" s="32" t="str">
        <v/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Hijermat</v>
      </c>
      <c r="B69" s="26" t="str">
        <v>MAQNYAT</v>
      </c>
      <c r="C69" s="26" t="str">
        <v>K_LN2</v>
      </c>
      <c r="D69" s="26" t="str">
        <v>23.419148, 56.891538</v>
      </c>
      <c r="E69" s="26" t="str">
        <v>4769</v>
      </c>
      <c r="F69" s="26" t="str">
        <v>Pole (PMT)</v>
      </c>
      <c r="G69" s="26" t="str">
        <v/>
      </c>
      <c r="H69" s="26">
        <v>100</v>
      </c>
      <c r="I69" s="26" t="str">
        <v>28/05/2026, 15:44</v>
      </c>
      <c r="J69" s="26">
        <v>1</v>
      </c>
      <c r="K69" s="26">
        <v>236</v>
      </c>
      <c r="L69" s="26">
        <v>238</v>
      </c>
      <c r="M69" s="26">
        <v>237</v>
      </c>
      <c r="N69" s="26">
        <v>411</v>
      </c>
      <c r="O69" s="26">
        <v>412</v>
      </c>
      <c r="P69" s="26">
        <v>410</v>
      </c>
      <c r="Q69" s="27" t="str">
        <v>185 mm²</v>
      </c>
      <c r="R69" s="28" t="str">
        <v>Cu</v>
      </c>
      <c r="S69" s="28">
        <v>0</v>
      </c>
      <c r="T69" s="28">
        <v>0</v>
      </c>
      <c r="U69" s="28">
        <v>0</v>
      </c>
      <c r="V69" s="29">
        <v>0</v>
      </c>
      <c r="W69" s="30" t="str">
        <v/>
      </c>
      <c r="X69" s="31" t="str">
        <v/>
      </c>
      <c r="Y69" s="31" t="str">
        <v/>
      </c>
      <c r="Z69" s="31" t="str">
        <v/>
      </c>
      <c r="AA69" s="31" t="str">
        <v/>
      </c>
      <c r="AB69" s="32" t="str">
        <v/>
      </c>
      <c r="AC69" s="27" t="str">
        <v/>
      </c>
      <c r="AD69" s="28" t="str">
        <v/>
      </c>
      <c r="AE69" s="28" t="str">
        <v/>
      </c>
      <c r="AF69" s="28" t="str">
        <v/>
      </c>
      <c r="AG69" s="28" t="str">
        <v/>
      </c>
      <c r="AH69" s="29" t="str">
        <v/>
      </c>
      <c r="AI69" s="30" t="str">
        <v/>
      </c>
      <c r="AJ69" s="31" t="str">
        <v/>
      </c>
      <c r="AK69" s="31" t="str">
        <v/>
      </c>
      <c r="AL69" s="31" t="str">
        <v/>
      </c>
      <c r="AM69" s="31" t="str">
        <v/>
      </c>
      <c r="AN69" s="32" t="str">
        <v/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Hijermat</v>
      </c>
      <c r="B70" s="26" t="str">
        <v>MAQNYAT</v>
      </c>
      <c r="C70" s="26" t="str">
        <v>K_LN2</v>
      </c>
      <c r="D70" s="26" t="str">
        <v>23.412395, 56.889229</v>
      </c>
      <c r="E70" s="26" t="str">
        <v>1919</v>
      </c>
      <c r="F70" s="26" t="str">
        <v>Pole (PMT)</v>
      </c>
      <c r="G70" s="26" t="str">
        <v/>
      </c>
      <c r="H70" s="26">
        <v>315</v>
      </c>
      <c r="I70" s="26" t="str">
        <v>28/05/2026, 15:37</v>
      </c>
      <c r="J70" s="26">
        <v>1</v>
      </c>
      <c r="K70" s="26">
        <v>232</v>
      </c>
      <c r="L70" s="26">
        <v>234</v>
      </c>
      <c r="M70" s="26">
        <v>234</v>
      </c>
      <c r="N70" s="26">
        <v>402</v>
      </c>
      <c r="O70" s="26">
        <v>408</v>
      </c>
      <c r="P70" s="26">
        <v>405</v>
      </c>
      <c r="Q70" s="27" t="str">
        <v>185 mm²</v>
      </c>
      <c r="R70" s="28" t="str">
        <v>Cu</v>
      </c>
      <c r="S70" s="28">
        <v>105</v>
      </c>
      <c r="T70" s="28">
        <v>95</v>
      </c>
      <c r="U70" s="28">
        <v>90</v>
      </c>
      <c r="V70" s="29">
        <v>18</v>
      </c>
      <c r="W70" s="30" t="str">
        <v>185 mm²</v>
      </c>
      <c r="X70" s="31" t="str">
        <v>Cu</v>
      </c>
      <c r="Y70" s="31">
        <v>157</v>
      </c>
      <c r="Z70" s="31">
        <v>137</v>
      </c>
      <c r="AA70" s="31">
        <v>182</v>
      </c>
      <c r="AB70" s="32">
        <v>43</v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Hijermat</v>
      </c>
      <c r="B71" s="26" t="str">
        <v>MAQNYAT</v>
      </c>
      <c r="C71" s="26" t="str">
        <v>K_LN2</v>
      </c>
      <c r="D71" s="26" t="str">
        <v>23.409071, 56.889539</v>
      </c>
      <c r="E71" s="26" t="str">
        <v>1098</v>
      </c>
      <c r="F71" s="26" t="str">
        <v>Pole (PMT)</v>
      </c>
      <c r="G71" s="26" t="str">
        <v/>
      </c>
      <c r="H71" s="26">
        <v>315</v>
      </c>
      <c r="I71" s="26" t="str">
        <v>28/05/2026, 15:34</v>
      </c>
      <c r="J71" s="26">
        <v>1</v>
      </c>
      <c r="K71" s="26">
        <v>240</v>
      </c>
      <c r="L71" s="26">
        <v>243</v>
      </c>
      <c r="M71" s="26">
        <v>242</v>
      </c>
      <c r="N71" s="26">
        <v>418</v>
      </c>
      <c r="O71" s="26">
        <v>422</v>
      </c>
      <c r="P71" s="26">
        <v>417</v>
      </c>
      <c r="Q71" s="27" t="str">
        <v>120 mm²</v>
      </c>
      <c r="R71" s="28" t="str">
        <v>Cu</v>
      </c>
      <c r="S71" s="28">
        <v>128</v>
      </c>
      <c r="T71" s="28">
        <v>78</v>
      </c>
      <c r="U71" s="28">
        <v>116</v>
      </c>
      <c r="V71" s="29">
        <v>62</v>
      </c>
      <c r="W71" s="30" t="str">
        <v>120 mm²</v>
      </c>
      <c r="X71" s="31" t="str">
        <v>Cu</v>
      </c>
      <c r="Y71" s="31">
        <v>0</v>
      </c>
      <c r="Z71" s="31">
        <v>0</v>
      </c>
      <c r="AA71" s="31">
        <v>0</v>
      </c>
      <c r="AB71" s="32">
        <v>0</v>
      </c>
      <c r="AC71" s="27" t="str">
        <v/>
      </c>
      <c r="AD71" s="28" t="str">
        <v/>
      </c>
      <c r="AE71" s="28" t="str">
        <v/>
      </c>
      <c r="AF71" s="28" t="str">
        <v/>
      </c>
      <c r="AG71" s="28" t="str">
        <v/>
      </c>
      <c r="AH71" s="29" t="str">
        <v/>
      </c>
      <c r="AI71" s="30" t="str">
        <v/>
      </c>
      <c r="AJ71" s="31" t="str">
        <v/>
      </c>
      <c r="AK71" s="31" t="str">
        <v/>
      </c>
      <c r="AL71" s="31" t="str">
        <v/>
      </c>
      <c r="AM71" s="31" t="str">
        <v/>
      </c>
      <c r="AN71" s="32" t="str">
        <v/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Hijermat</v>
      </c>
      <c r="B72" s="26" t="str">
        <v>MAQNYAT</v>
      </c>
      <c r="C72" s="26" t="str">
        <v>K_LN2</v>
      </c>
      <c r="D72" s="26" t="str">
        <v>23.4044, 56.888872</v>
      </c>
      <c r="E72" s="26" t="str">
        <v>1100</v>
      </c>
      <c r="F72" s="26" t="str">
        <v>Ground (GMT)</v>
      </c>
      <c r="G72" s="26" t="str">
        <v/>
      </c>
      <c r="H72" s="26">
        <v>1000</v>
      </c>
      <c r="I72" s="26" t="str">
        <v>28/05/2026, 15:28</v>
      </c>
      <c r="J72" s="26">
        <v>1</v>
      </c>
      <c r="K72" s="26">
        <v>234</v>
      </c>
      <c r="L72" s="26">
        <v>235</v>
      </c>
      <c r="M72" s="26">
        <v>234</v>
      </c>
      <c r="N72" s="26">
        <v>406</v>
      </c>
      <c r="O72" s="26">
        <v>409</v>
      </c>
      <c r="P72" s="26">
        <v>407</v>
      </c>
      <c r="Q72" s="27" t="str">
        <v>185 mm²</v>
      </c>
      <c r="R72" s="28" t="str">
        <v>Cu</v>
      </c>
      <c r="S72" s="28">
        <v>77</v>
      </c>
      <c r="T72" s="28">
        <v>55</v>
      </c>
      <c r="U72" s="28">
        <v>108</v>
      </c>
      <c r="V72" s="29">
        <v>40</v>
      </c>
      <c r="W72" s="30" t="str">
        <v>185 mm²</v>
      </c>
      <c r="X72" s="31" t="str">
        <v>Cu</v>
      </c>
      <c r="Y72" s="31">
        <v>72</v>
      </c>
      <c r="Z72" s="31">
        <v>86</v>
      </c>
      <c r="AA72" s="31">
        <v>77</v>
      </c>
      <c r="AB72" s="32">
        <v>35</v>
      </c>
      <c r="AC72" s="27" t="str">
        <v>120 mm²</v>
      </c>
      <c r="AD72" s="28" t="str">
        <v>Cu</v>
      </c>
      <c r="AE72" s="28">
        <v>87</v>
      </c>
      <c r="AF72" s="28">
        <v>143</v>
      </c>
      <c r="AG72" s="28">
        <v>132</v>
      </c>
      <c r="AH72" s="29">
        <v>48</v>
      </c>
      <c r="AI72" s="30" t="str">
        <v>120 mm²</v>
      </c>
      <c r="AJ72" s="31" t="str">
        <v>Cu</v>
      </c>
      <c r="AK72" s="31">
        <v>134</v>
      </c>
      <c r="AL72" s="31">
        <v>128</v>
      </c>
      <c r="AM72" s="31">
        <v>61</v>
      </c>
      <c r="AN72" s="32">
        <v>69</v>
      </c>
      <c r="AO72" s="27" t="str">
        <v>120 mm²</v>
      </c>
      <c r="AP72" s="28" t="str">
        <v>Cu</v>
      </c>
      <c r="AQ72" s="28">
        <v>73</v>
      </c>
      <c r="AR72" s="28">
        <v>78</v>
      </c>
      <c r="AS72" s="28">
        <v>86</v>
      </c>
      <c r="AT72" s="29">
        <v>26</v>
      </c>
      <c r="AU72" s="30" t="str">
        <v>120 mm²</v>
      </c>
      <c r="AV72" s="31" t="str">
        <v>Cu</v>
      </c>
      <c r="AW72" s="31">
        <v>261</v>
      </c>
      <c r="AX72" s="31">
        <v>265</v>
      </c>
      <c r="AY72" s="31">
        <v>311</v>
      </c>
      <c r="AZ72" s="32">
        <v>31</v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Hijermat</v>
      </c>
      <c r="B73" s="26" t="str">
        <v>MAQNYAT</v>
      </c>
      <c r="C73" s="26" t="str">
        <v>K_LN4</v>
      </c>
      <c r="D73" s="26" t="str">
        <v>23.393777, 56.980507</v>
      </c>
      <c r="E73" s="26" t="str">
        <v>1141</v>
      </c>
      <c r="F73" s="26" t="str">
        <v>Pole (PMT)</v>
      </c>
      <c r="G73" s="26" t="str">
        <v/>
      </c>
      <c r="H73" s="26">
        <v>200</v>
      </c>
      <c r="I73" s="26" t="str">
        <v>28/05/2026, 15:26</v>
      </c>
      <c r="J73" s="26">
        <v>1</v>
      </c>
      <c r="K73" s="26">
        <v>212</v>
      </c>
      <c r="L73" s="26">
        <v>222</v>
      </c>
      <c r="M73" s="26">
        <v>219</v>
      </c>
      <c r="N73" s="26">
        <v>376</v>
      </c>
      <c r="O73" s="26">
        <v>368</v>
      </c>
      <c r="P73" s="26">
        <v>385</v>
      </c>
      <c r="Q73" s="27" t="str">
        <v>185 mm²</v>
      </c>
      <c r="R73" s="28" t="str">
        <v>Cu</v>
      </c>
      <c r="S73" s="28">
        <v>117</v>
      </c>
      <c r="T73" s="28">
        <v>57</v>
      </c>
      <c r="U73" s="28">
        <v>119</v>
      </c>
      <c r="V73" s="29">
        <v>49</v>
      </c>
      <c r="W73" s="30" t="str">
        <v>120 mm²</v>
      </c>
      <c r="X73" s="31" t="str">
        <v>Cu</v>
      </c>
      <c r="Y73" s="31">
        <v>36</v>
      </c>
      <c r="Z73" s="31">
        <v>37</v>
      </c>
      <c r="AA73" s="31">
        <v>40</v>
      </c>
      <c r="AB73" s="32">
        <v>14</v>
      </c>
      <c r="AC73" s="27" t="str">
        <v/>
      </c>
      <c r="AD73" s="28" t="str">
        <v/>
      </c>
      <c r="AE73" s="28" t="str">
        <v/>
      </c>
      <c r="AF73" s="28" t="str">
        <v/>
      </c>
      <c r="AG73" s="28" t="str">
        <v/>
      </c>
      <c r="AH73" s="29" t="str">
        <v/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Hijermat</v>
      </c>
      <c r="B74" s="26" t="str">
        <v>MAQNYAT</v>
      </c>
      <c r="C74" s="26" t="str">
        <v>K_LN2</v>
      </c>
      <c r="D74" s="26" t="str">
        <v>23.402199, 56.88743</v>
      </c>
      <c r="E74" s="26" t="str">
        <v>1099</v>
      </c>
      <c r="F74" s="26" t="str">
        <v>Pole (PMT)</v>
      </c>
      <c r="G74" s="26" t="str">
        <v/>
      </c>
      <c r="H74" s="26">
        <v>315</v>
      </c>
      <c r="I74" s="26" t="str">
        <v>28/05/2026, 15:21</v>
      </c>
      <c r="J74" s="26">
        <v>1</v>
      </c>
      <c r="K74" s="26">
        <v>236</v>
      </c>
      <c r="L74" s="26">
        <v>238</v>
      </c>
      <c r="M74" s="26">
        <v>238</v>
      </c>
      <c r="N74" s="26">
        <v>413</v>
      </c>
      <c r="O74" s="26">
        <v>413</v>
      </c>
      <c r="P74" s="26">
        <v>410</v>
      </c>
      <c r="Q74" s="27" t="str">
        <v>185 mm²</v>
      </c>
      <c r="R74" s="28" t="str">
        <v>Cu</v>
      </c>
      <c r="S74" s="28">
        <v>141</v>
      </c>
      <c r="T74" s="28">
        <v>37</v>
      </c>
      <c r="U74" s="28">
        <v>42</v>
      </c>
      <c r="V74" s="29">
        <v>89</v>
      </c>
      <c r="W74" s="30" t="str">
        <v/>
      </c>
      <c r="X74" s="31" t="str">
        <v/>
      </c>
      <c r="Y74" s="31" t="str">
        <v/>
      </c>
      <c r="Z74" s="31" t="str">
        <v/>
      </c>
      <c r="AA74" s="31" t="str">
        <v/>
      </c>
      <c r="AB74" s="32" t="str">
        <v/>
      </c>
      <c r="AC74" s="27" t="str">
        <v/>
      </c>
      <c r="AD74" s="28" t="str">
        <v/>
      </c>
      <c r="AE74" s="28" t="str">
        <v/>
      </c>
      <c r="AF74" s="28" t="str">
        <v/>
      </c>
      <c r="AG74" s="28" t="str">
        <v/>
      </c>
      <c r="AH74" s="29" t="str">
        <v/>
      </c>
      <c r="AI74" s="30" t="str">
        <v/>
      </c>
      <c r="AJ74" s="31" t="str">
        <v/>
      </c>
      <c r="AK74" s="31" t="str">
        <v/>
      </c>
      <c r="AL74" s="31" t="str">
        <v/>
      </c>
      <c r="AM74" s="31" t="str">
        <v/>
      </c>
      <c r="AN74" s="32" t="str">
        <v/>
      </c>
      <c r="AO74" s="27" t="str">
        <v/>
      </c>
      <c r="AP74" s="28" t="str">
        <v/>
      </c>
      <c r="AQ74" s="28" t="str">
        <v/>
      </c>
      <c r="AR74" s="28" t="str">
        <v/>
      </c>
      <c r="AS74" s="28" t="str">
        <v/>
      </c>
      <c r="AT74" s="29" t="str">
        <v/>
      </c>
      <c r="AU74" s="30" t="str">
        <v/>
      </c>
      <c r="AV74" s="31" t="str">
        <v/>
      </c>
      <c r="AW74" s="31" t="str">
        <v/>
      </c>
      <c r="AX74" s="31" t="str">
        <v/>
      </c>
      <c r="AY74" s="31" t="str">
        <v/>
      </c>
      <c r="AZ74" s="32" t="str">
        <v/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Hijermat</v>
      </c>
      <c r="B75" s="26" t="str">
        <v>MAQNYAT</v>
      </c>
      <c r="C75" s="26" t="str">
        <v>K_LN4</v>
      </c>
      <c r="D75" s="26" t="str">
        <v>23.392796, 56.980202</v>
      </c>
      <c r="E75" s="26" t="str">
        <v>2300</v>
      </c>
      <c r="F75" s="26" t="str">
        <v>Pole (PMT)</v>
      </c>
      <c r="G75" s="26" t="str">
        <v/>
      </c>
      <c r="H75" s="26">
        <v>315</v>
      </c>
      <c r="I75" s="26" t="str">
        <v>28/05/2026, 15:21</v>
      </c>
      <c r="J75" s="26">
        <v>1</v>
      </c>
      <c r="K75" s="26">
        <v>204</v>
      </c>
      <c r="L75" s="26">
        <v>213</v>
      </c>
      <c r="M75" s="26">
        <v>210</v>
      </c>
      <c r="N75" s="26">
        <v>360</v>
      </c>
      <c r="O75" s="26">
        <v>355</v>
      </c>
      <c r="P75" s="26">
        <v>371</v>
      </c>
      <c r="Q75" s="27" t="str">
        <v>120 mm²</v>
      </c>
      <c r="R75" s="28" t="str">
        <v>Cu</v>
      </c>
      <c r="S75" s="28">
        <v>13</v>
      </c>
      <c r="T75" s="28">
        <v>17</v>
      </c>
      <c r="U75" s="28">
        <v>20</v>
      </c>
      <c r="V75" s="29">
        <v>11</v>
      </c>
      <c r="W75" s="30" t="str">
        <v>185 mm²</v>
      </c>
      <c r="X75" s="31" t="str">
        <v>Cu</v>
      </c>
      <c r="Y75" s="31">
        <v>24</v>
      </c>
      <c r="Z75" s="31">
        <v>15</v>
      </c>
      <c r="AA75" s="31">
        <v>16</v>
      </c>
      <c r="AB75" s="32">
        <v>10</v>
      </c>
      <c r="AC75" s="27" t="str">
        <v/>
      </c>
      <c r="AD75" s="28" t="str">
        <v/>
      </c>
      <c r="AE75" s="28" t="str">
        <v/>
      </c>
      <c r="AF75" s="28" t="str">
        <v/>
      </c>
      <c r="AG75" s="28" t="str">
        <v/>
      </c>
      <c r="AH75" s="29" t="str">
        <v/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Hijermat</v>
      </c>
      <c r="B76" s="26" t="str">
        <v>MAQNYAT</v>
      </c>
      <c r="C76" s="26" t="str">
        <v>K_LN2</v>
      </c>
      <c r="D76" s="26" t="str">
        <v>23.398078, 56.887383</v>
      </c>
      <c r="E76" s="26" t="str">
        <v>1097</v>
      </c>
      <c r="F76" s="26" t="str">
        <v>Pole (PMT)</v>
      </c>
      <c r="G76" s="26" t="str">
        <v/>
      </c>
      <c r="H76" s="26">
        <v>100</v>
      </c>
      <c r="I76" s="26" t="str">
        <v>28/05/2026, 15:16</v>
      </c>
      <c r="J76" s="26">
        <v>1</v>
      </c>
      <c r="K76" s="26">
        <v>235</v>
      </c>
      <c r="L76" s="26">
        <v>234</v>
      </c>
      <c r="M76" s="26">
        <v>238</v>
      </c>
      <c r="N76" s="26">
        <v>410</v>
      </c>
      <c r="O76" s="26">
        <v>415</v>
      </c>
      <c r="P76" s="26">
        <v>408</v>
      </c>
      <c r="Q76" s="27" t="str">
        <v>70 mm²</v>
      </c>
      <c r="R76" s="28" t="str">
        <v>Cu</v>
      </c>
      <c r="S76" s="28">
        <v>0</v>
      </c>
      <c r="T76" s="28">
        <v>0</v>
      </c>
      <c r="U76" s="28">
        <v>0</v>
      </c>
      <c r="V76" s="29">
        <v>0</v>
      </c>
      <c r="W76" s="30" t="str">
        <v/>
      </c>
      <c r="X76" s="31" t="str">
        <v/>
      </c>
      <c r="Y76" s="31" t="str">
        <v/>
      </c>
      <c r="Z76" s="31" t="str">
        <v/>
      </c>
      <c r="AA76" s="31" t="str">
        <v/>
      </c>
      <c r="AB76" s="32" t="str">
        <v/>
      </c>
      <c r="AC76" s="27" t="str">
        <v/>
      </c>
      <c r="AD76" s="28" t="str">
        <v/>
      </c>
      <c r="AE76" s="28" t="str">
        <v/>
      </c>
      <c r="AF76" s="28" t="str">
        <v/>
      </c>
      <c r="AG76" s="28" t="str">
        <v/>
      </c>
      <c r="AH76" s="29" t="str">
        <v/>
      </c>
      <c r="AI76" s="30" t="str">
        <v/>
      </c>
      <c r="AJ76" s="31" t="str">
        <v/>
      </c>
      <c r="AK76" s="31" t="str">
        <v/>
      </c>
      <c r="AL76" s="31" t="str">
        <v/>
      </c>
      <c r="AM76" s="31" t="str">
        <v/>
      </c>
      <c r="AN76" s="32" t="str">
        <v/>
      </c>
      <c r="AO76" s="27" t="str">
        <v/>
      </c>
      <c r="AP76" s="28" t="str">
        <v/>
      </c>
      <c r="AQ76" s="28" t="str">
        <v/>
      </c>
      <c r="AR76" s="28" t="str">
        <v/>
      </c>
      <c r="AS76" s="28" t="str">
        <v/>
      </c>
      <c r="AT76" s="29" t="str">
        <v/>
      </c>
      <c r="AU76" s="30" t="str">
        <v/>
      </c>
      <c r="AV76" s="31" t="str">
        <v/>
      </c>
      <c r="AW76" s="31" t="str">
        <v/>
      </c>
      <c r="AX76" s="31" t="str">
        <v/>
      </c>
      <c r="AY76" s="31" t="str">
        <v/>
      </c>
      <c r="AZ76" s="32" t="str">
        <v/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Hijermat</v>
      </c>
      <c r="B77" s="26" t="str">
        <v>MAQNYAT</v>
      </c>
      <c r="C77" s="26" t="str">
        <v>K_LN4</v>
      </c>
      <c r="D77" s="26" t="str">
        <v>23.393501, 56.974592</v>
      </c>
      <c r="E77" s="26" t="str">
        <v>1140</v>
      </c>
      <c r="F77" s="26" t="str">
        <v>Pole (PMT)</v>
      </c>
      <c r="G77" s="26" t="str">
        <v/>
      </c>
      <c r="H77" s="26">
        <v>315</v>
      </c>
      <c r="I77" s="26" t="str">
        <v>28/05/2026, 15:16</v>
      </c>
      <c r="J77" s="26">
        <v>1</v>
      </c>
      <c r="K77" s="26">
        <v>214</v>
      </c>
      <c r="L77" s="26">
        <v>223</v>
      </c>
      <c r="M77" s="26">
        <v>220</v>
      </c>
      <c r="N77" s="26">
        <v>377</v>
      </c>
      <c r="O77" s="26">
        <v>373</v>
      </c>
      <c r="P77" s="26">
        <v>386</v>
      </c>
      <c r="Q77" s="27" t="str">
        <v>120 mm²</v>
      </c>
      <c r="R77" s="28" t="str">
        <v>Cu</v>
      </c>
      <c r="S77" s="28">
        <v>179</v>
      </c>
      <c r="T77" s="28">
        <v>160</v>
      </c>
      <c r="U77" s="28">
        <v>158</v>
      </c>
      <c r="V77" s="29">
        <v>40</v>
      </c>
      <c r="W77" s="30" t="str">
        <v>185 mm²</v>
      </c>
      <c r="X77" s="31" t="str">
        <v>Cu</v>
      </c>
      <c r="Y77" s="31">
        <v>55</v>
      </c>
      <c r="Z77" s="31">
        <v>65</v>
      </c>
      <c r="AA77" s="31">
        <v>40</v>
      </c>
      <c r="AB77" s="32">
        <v>23</v>
      </c>
      <c r="AC77" s="27" t="str">
        <v/>
      </c>
      <c r="AD77" s="28" t="str">
        <v/>
      </c>
      <c r="AE77" s="28" t="str">
        <v/>
      </c>
      <c r="AF77" s="28" t="str">
        <v/>
      </c>
      <c r="AG77" s="28" t="str">
        <v/>
      </c>
      <c r="AH77" s="29" t="str">
        <v/>
      </c>
      <c r="AI77" s="30" t="str">
        <v/>
      </c>
      <c r="AJ77" s="31" t="str">
        <v/>
      </c>
      <c r="AK77" s="31" t="str">
        <v/>
      </c>
      <c r="AL77" s="31" t="str">
        <v/>
      </c>
      <c r="AM77" s="31" t="str">
        <v/>
      </c>
      <c r="AN77" s="32" t="str">
        <v/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Hijermat</v>
      </c>
      <c r="B78" s="26" t="str">
        <v>MAQNYAT</v>
      </c>
      <c r="C78" s="26" t="str">
        <v>K_LN2</v>
      </c>
      <c r="D78" s="26" t="str">
        <v>23.395883, 56.889131</v>
      </c>
      <c r="E78" s="26" t="str">
        <v>1096</v>
      </c>
      <c r="F78" s="26" t="str">
        <v>Pole (PMT)</v>
      </c>
      <c r="G78" s="26" t="str">
        <v/>
      </c>
      <c r="H78" s="26">
        <v>315</v>
      </c>
      <c r="I78" s="26" t="str">
        <v>28/05/2026, 15:10</v>
      </c>
      <c r="J78" s="26">
        <v>1</v>
      </c>
      <c r="K78" s="26">
        <v>242</v>
      </c>
      <c r="L78" s="26">
        <v>247</v>
      </c>
      <c r="M78" s="26">
        <v>247</v>
      </c>
      <c r="N78" s="26">
        <v>425</v>
      </c>
      <c r="O78" s="26">
        <v>428</v>
      </c>
      <c r="P78" s="26">
        <v>423</v>
      </c>
      <c r="Q78" s="27" t="str">
        <v>120 mm²</v>
      </c>
      <c r="R78" s="28" t="str">
        <v>Cu</v>
      </c>
      <c r="S78" s="28">
        <v>175</v>
      </c>
      <c r="T78" s="28">
        <v>121</v>
      </c>
      <c r="U78" s="28">
        <v>107</v>
      </c>
      <c r="V78" s="29">
        <v>45</v>
      </c>
      <c r="W78" s="30" t="str">
        <v>120 mm²</v>
      </c>
      <c r="X78" s="31" t="str">
        <v>Cu</v>
      </c>
      <c r="Y78" s="31">
        <v>40</v>
      </c>
      <c r="Z78" s="31">
        <v>21</v>
      </c>
      <c r="AA78" s="31">
        <v>29</v>
      </c>
      <c r="AB78" s="32">
        <v>16</v>
      </c>
      <c r="AC78" s="27" t="str">
        <v/>
      </c>
      <c r="AD78" s="28" t="str">
        <v/>
      </c>
      <c r="AE78" s="28" t="str">
        <v/>
      </c>
      <c r="AF78" s="28" t="str">
        <v/>
      </c>
      <c r="AG78" s="28" t="str">
        <v/>
      </c>
      <c r="AH78" s="29" t="str">
        <v/>
      </c>
      <c r="AI78" s="30" t="str">
        <v/>
      </c>
      <c r="AJ78" s="31" t="str">
        <v/>
      </c>
      <c r="AK78" s="31" t="str">
        <v/>
      </c>
      <c r="AL78" s="31" t="str">
        <v/>
      </c>
      <c r="AM78" s="31" t="str">
        <v/>
      </c>
      <c r="AN78" s="32" t="str">
        <v/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Hijermat</v>
      </c>
      <c r="B79" s="26" t="str">
        <v>MAQNYAT</v>
      </c>
      <c r="C79" s="26" t="str">
        <v>K_LN4</v>
      </c>
      <c r="D79" s="26" t="str">
        <v>23.370364, 56.923903</v>
      </c>
      <c r="E79" s="26" t="str">
        <v>4721</v>
      </c>
      <c r="F79" s="26" t="str">
        <v>Pole (PMT)</v>
      </c>
      <c r="G79" s="26" t="str">
        <v/>
      </c>
      <c r="H79" s="26">
        <v>100</v>
      </c>
      <c r="I79" s="26" t="str">
        <v>28/05/2026, 15:06</v>
      </c>
      <c r="J79" s="26">
        <v>1</v>
      </c>
      <c r="K79" s="26">
        <v>215</v>
      </c>
      <c r="L79" s="26">
        <v>223</v>
      </c>
      <c r="M79" s="26">
        <v>222</v>
      </c>
      <c r="N79" s="26">
        <v>372</v>
      </c>
      <c r="O79" s="26">
        <v>375</v>
      </c>
      <c r="P79" s="26">
        <v>391</v>
      </c>
      <c r="Q79" s="27" t="str">
        <v>120 mm²</v>
      </c>
      <c r="R79" s="28" t="str">
        <v>Cu</v>
      </c>
      <c r="S79" s="28">
        <v>0</v>
      </c>
      <c r="T79" s="28">
        <v>0</v>
      </c>
      <c r="U79" s="28">
        <v>0</v>
      </c>
      <c r="V79" s="29">
        <v>0</v>
      </c>
      <c r="W79" s="30" t="str">
        <v/>
      </c>
      <c r="X79" s="31" t="str">
        <v/>
      </c>
      <c r="Y79" s="31" t="str">
        <v/>
      </c>
      <c r="Z79" s="31" t="str">
        <v/>
      </c>
      <c r="AA79" s="31" t="str">
        <v/>
      </c>
      <c r="AB79" s="32" t="str">
        <v/>
      </c>
      <c r="AC79" s="27" t="str">
        <v/>
      </c>
      <c r="AD79" s="28" t="str">
        <v/>
      </c>
      <c r="AE79" s="28" t="str">
        <v/>
      </c>
      <c r="AF79" s="28" t="str">
        <v/>
      </c>
      <c r="AG79" s="28" t="str">
        <v/>
      </c>
      <c r="AH79" s="29" t="str">
        <v/>
      </c>
      <c r="AI79" s="30" t="str">
        <v/>
      </c>
      <c r="AJ79" s="31" t="str">
        <v/>
      </c>
      <c r="AK79" s="31" t="str">
        <v/>
      </c>
      <c r="AL79" s="31" t="str">
        <v/>
      </c>
      <c r="AM79" s="31" t="str">
        <v/>
      </c>
      <c r="AN79" s="32" t="str">
        <v/>
      </c>
      <c r="AO79" s="27" t="str">
        <v/>
      </c>
      <c r="AP79" s="28" t="str">
        <v/>
      </c>
      <c r="AQ79" s="28" t="str">
        <v/>
      </c>
      <c r="AR79" s="28" t="str">
        <v/>
      </c>
      <c r="AS79" s="28" t="str">
        <v/>
      </c>
      <c r="AT79" s="29" t="str">
        <v/>
      </c>
      <c r="AU79" s="30" t="str">
        <v/>
      </c>
      <c r="AV79" s="31" t="str">
        <v/>
      </c>
      <c r="AW79" s="31" t="str">
        <v/>
      </c>
      <c r="AX79" s="31" t="str">
        <v/>
      </c>
      <c r="AY79" s="31" t="str">
        <v/>
      </c>
      <c r="AZ79" s="32" t="str">
        <v/>
      </c>
      <c r="BA79" s="27" t="str">
        <v/>
      </c>
      <c r="BB79" s="28" t="str">
        <v/>
      </c>
      <c r="BC79" s="28" t="str">
        <v/>
      </c>
      <c r="BD79" s="28" t="str">
        <v/>
      </c>
      <c r="BE79" s="28" t="str">
        <v/>
      </c>
      <c r="BF79" s="29" t="str">
        <v/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Hijermat</v>
      </c>
      <c r="B80" s="26" t="str">
        <v>MAQNYAT</v>
      </c>
      <c r="C80" s="26" t="str">
        <v>K_LN4</v>
      </c>
      <c r="D80" s="26" t="str">
        <v>23.353282, 56.909336</v>
      </c>
      <c r="E80" s="26" t="str">
        <v>1125</v>
      </c>
      <c r="F80" s="26" t="str">
        <v>Pole (PMT)</v>
      </c>
      <c r="G80" s="26" t="str">
        <v/>
      </c>
      <c r="H80" s="26">
        <v>100</v>
      </c>
      <c r="I80" s="26" t="str">
        <v>28/05/2026, 15:01</v>
      </c>
      <c r="J80" s="26">
        <v>1</v>
      </c>
      <c r="K80" s="26">
        <v>215</v>
      </c>
      <c r="L80" s="26">
        <v>220</v>
      </c>
      <c r="M80" s="26">
        <v>216</v>
      </c>
      <c r="N80" s="26">
        <v>416</v>
      </c>
      <c r="O80" s="26">
        <v>414</v>
      </c>
      <c r="P80" s="26">
        <v>415</v>
      </c>
      <c r="Q80" s="27" t="str">
        <v>120 mm²</v>
      </c>
      <c r="R80" s="28" t="str">
        <v>Cu</v>
      </c>
      <c r="S80" s="28">
        <v>6</v>
      </c>
      <c r="T80" s="28">
        <v>8</v>
      </c>
      <c r="U80" s="28">
        <v>0</v>
      </c>
      <c r="V80" s="29">
        <v>10</v>
      </c>
      <c r="W80" s="30" t="str">
        <v/>
      </c>
      <c r="X80" s="31" t="str">
        <v/>
      </c>
      <c r="Y80" s="31" t="str">
        <v/>
      </c>
      <c r="Z80" s="31" t="str">
        <v/>
      </c>
      <c r="AA80" s="31" t="str">
        <v/>
      </c>
      <c r="AB80" s="32" t="str">
        <v/>
      </c>
      <c r="AC80" s="27" t="str">
        <v/>
      </c>
      <c r="AD80" s="28" t="str">
        <v/>
      </c>
      <c r="AE80" s="28" t="str">
        <v/>
      </c>
      <c r="AF80" s="28" t="str">
        <v/>
      </c>
      <c r="AG80" s="28" t="str">
        <v/>
      </c>
      <c r="AH80" s="29" t="str">
        <v/>
      </c>
      <c r="AI80" s="30" t="str">
        <v/>
      </c>
      <c r="AJ80" s="31" t="str">
        <v/>
      </c>
      <c r="AK80" s="31" t="str">
        <v/>
      </c>
      <c r="AL80" s="31" t="str">
        <v/>
      </c>
      <c r="AM80" s="31" t="str">
        <v/>
      </c>
      <c r="AN80" s="32" t="str">
        <v/>
      </c>
      <c r="AO80" s="27" t="str">
        <v/>
      </c>
      <c r="AP80" s="28" t="str">
        <v/>
      </c>
      <c r="AQ80" s="28" t="str">
        <v/>
      </c>
      <c r="AR80" s="28" t="str">
        <v/>
      </c>
      <c r="AS80" s="28" t="str">
        <v/>
      </c>
      <c r="AT80" s="29" t="str">
        <v/>
      </c>
      <c r="AU80" s="30" t="str">
        <v/>
      </c>
      <c r="AV80" s="31" t="str">
        <v/>
      </c>
      <c r="AW80" s="31" t="str">
        <v/>
      </c>
      <c r="AX80" s="31" t="str">
        <v/>
      </c>
      <c r="AY80" s="31" t="str">
        <v/>
      </c>
      <c r="AZ80" s="32" t="str">
        <v/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Hijermat</v>
      </c>
      <c r="B81" s="26" t="str">
        <v>MAQNYAT</v>
      </c>
      <c r="C81" s="26" t="str">
        <v>K_LN2</v>
      </c>
      <c r="D81" s="26" t="str">
        <v>23.401953, 56.892245</v>
      </c>
      <c r="E81" s="26" t="str">
        <v>2312</v>
      </c>
      <c r="F81" s="26" t="str">
        <v>Pole (PMT)</v>
      </c>
      <c r="G81" s="26" t="str">
        <v/>
      </c>
      <c r="H81" s="26">
        <v>315</v>
      </c>
      <c r="I81" s="26" t="str">
        <v>28/05/2026, 15:01</v>
      </c>
      <c r="J81" s="26">
        <v>1</v>
      </c>
      <c r="K81" s="26">
        <v>233</v>
      </c>
      <c r="L81" s="26">
        <v>235</v>
      </c>
      <c r="M81" s="26">
        <v>235</v>
      </c>
      <c r="N81" s="26">
        <v>406</v>
      </c>
      <c r="O81" s="26">
        <v>408</v>
      </c>
      <c r="P81" s="26">
        <v>409</v>
      </c>
      <c r="Q81" s="27" t="str">
        <v>185 mm²</v>
      </c>
      <c r="R81" s="28" t="str">
        <v>Cu</v>
      </c>
      <c r="S81" s="28">
        <v>13</v>
      </c>
      <c r="T81" s="28">
        <v>17</v>
      </c>
      <c r="U81" s="28">
        <v>10</v>
      </c>
      <c r="V81" s="29">
        <v>8</v>
      </c>
      <c r="W81" s="30" t="str">
        <v>185 mm²</v>
      </c>
      <c r="X81" s="31" t="str">
        <v>Cu</v>
      </c>
      <c r="Y81" s="31">
        <v>0</v>
      </c>
      <c r="Z81" s="31">
        <v>0</v>
      </c>
      <c r="AA81" s="31">
        <v>0</v>
      </c>
      <c r="AB81" s="32">
        <v>0</v>
      </c>
      <c r="AC81" s="27" t="str">
        <v/>
      </c>
      <c r="AD81" s="28" t="str">
        <v/>
      </c>
      <c r="AE81" s="28" t="str">
        <v/>
      </c>
      <c r="AF81" s="28" t="str">
        <v/>
      </c>
      <c r="AG81" s="28" t="str">
        <v/>
      </c>
      <c r="AH81" s="29" t="str">
        <v/>
      </c>
      <c r="AI81" s="30" t="str">
        <v/>
      </c>
      <c r="AJ81" s="31" t="str">
        <v/>
      </c>
      <c r="AK81" s="31" t="str">
        <v/>
      </c>
      <c r="AL81" s="31" t="str">
        <v/>
      </c>
      <c r="AM81" s="31" t="str">
        <v/>
      </c>
      <c r="AN81" s="32" t="str">
        <v/>
      </c>
      <c r="AO81" s="27" t="str">
        <v/>
      </c>
      <c r="AP81" s="28" t="str">
        <v/>
      </c>
      <c r="AQ81" s="28" t="str">
        <v/>
      </c>
      <c r="AR81" s="28" t="str">
        <v/>
      </c>
      <c r="AS81" s="28" t="str">
        <v/>
      </c>
      <c r="AT81" s="29" t="str">
        <v/>
      </c>
      <c r="AU81" s="30" t="str">
        <v/>
      </c>
      <c r="AV81" s="31" t="str">
        <v/>
      </c>
      <c r="AW81" s="31" t="str">
        <v/>
      </c>
      <c r="AX81" s="31" t="str">
        <v/>
      </c>
      <c r="AY81" s="31" t="str">
        <v/>
      </c>
      <c r="AZ81" s="32" t="str">
        <v/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Hijermat</v>
      </c>
      <c r="B82" s="26" t="str">
        <v>MAQNYAT</v>
      </c>
      <c r="C82" s="26" t="str">
        <v>K_LN4</v>
      </c>
      <c r="D82" s="26" t="str">
        <v>23.413236, 56.972744</v>
      </c>
      <c r="E82" s="26" t="str">
        <v>1139</v>
      </c>
      <c r="F82" s="26" t="str">
        <v>Pole (PMT)</v>
      </c>
      <c r="G82" s="26" t="str">
        <v/>
      </c>
      <c r="H82" s="26">
        <v>100</v>
      </c>
      <c r="I82" s="26" t="str">
        <v>28/05/2026, 14:58</v>
      </c>
      <c r="J82" s="26">
        <v>1</v>
      </c>
      <c r="K82" s="26">
        <v>213</v>
      </c>
      <c r="L82" s="26">
        <v>222</v>
      </c>
      <c r="M82" s="26">
        <v>219</v>
      </c>
      <c r="N82" s="26">
        <v>376</v>
      </c>
      <c r="O82" s="26">
        <v>368</v>
      </c>
      <c r="P82" s="26">
        <v>387</v>
      </c>
      <c r="Q82" s="27" t="str">
        <v>120 mm²</v>
      </c>
      <c r="R82" s="28" t="str">
        <v>Cu</v>
      </c>
      <c r="S82" s="28">
        <v>36</v>
      </c>
      <c r="T82" s="28">
        <v>85</v>
      </c>
      <c r="U82" s="28">
        <v>54</v>
      </c>
      <c r="V82" s="29">
        <v>25</v>
      </c>
      <c r="W82" s="30" t="str">
        <v/>
      </c>
      <c r="X82" s="31" t="str">
        <v/>
      </c>
      <c r="Y82" s="31" t="str">
        <v/>
      </c>
      <c r="Z82" s="31" t="str">
        <v/>
      </c>
      <c r="AA82" s="31" t="str">
        <v/>
      </c>
      <c r="AB82" s="32" t="str">
        <v/>
      </c>
      <c r="AC82" s="27" t="str">
        <v/>
      </c>
      <c r="AD82" s="28" t="str">
        <v/>
      </c>
      <c r="AE82" s="28" t="str">
        <v/>
      </c>
      <c r="AF82" s="28" t="str">
        <v/>
      </c>
      <c r="AG82" s="28" t="str">
        <v/>
      </c>
      <c r="AH82" s="29" t="str">
        <v/>
      </c>
      <c r="AI82" s="30" t="str">
        <v/>
      </c>
      <c r="AJ82" s="31" t="str">
        <v/>
      </c>
      <c r="AK82" s="31" t="str">
        <v/>
      </c>
      <c r="AL82" s="31" t="str">
        <v/>
      </c>
      <c r="AM82" s="31" t="str">
        <v/>
      </c>
      <c r="AN82" s="32" t="str">
        <v/>
      </c>
      <c r="AO82" s="27" t="str">
        <v/>
      </c>
      <c r="AP82" s="28" t="str">
        <v/>
      </c>
      <c r="AQ82" s="28" t="str">
        <v/>
      </c>
      <c r="AR82" s="28" t="str">
        <v/>
      </c>
      <c r="AS82" s="28" t="str">
        <v/>
      </c>
      <c r="AT82" s="29" t="str">
        <v/>
      </c>
      <c r="AU82" s="30" t="str">
        <v/>
      </c>
      <c r="AV82" s="31" t="str">
        <v/>
      </c>
      <c r="AW82" s="31" t="str">
        <v/>
      </c>
      <c r="AX82" s="31" t="str">
        <v/>
      </c>
      <c r="AY82" s="31" t="str">
        <v/>
      </c>
      <c r="AZ82" s="32" t="str">
        <v/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Hijermat</v>
      </c>
      <c r="B83" s="26" t="str">
        <v>MAQNYAT</v>
      </c>
      <c r="C83" s="26" t="str">
        <v>K_LN4</v>
      </c>
      <c r="D83" s="26" t="str">
        <v>23.408379, 56.971662</v>
      </c>
      <c r="E83" s="26" t="str">
        <v>4392</v>
      </c>
      <c r="F83" s="26" t="str">
        <v>Pole (PMT)</v>
      </c>
      <c r="G83" s="26" t="str">
        <v/>
      </c>
      <c r="H83" s="26">
        <v>100</v>
      </c>
      <c r="I83" s="26" t="str">
        <v>28/05/2026, 14:55</v>
      </c>
      <c r="J83" s="26">
        <v>1</v>
      </c>
      <c r="K83" s="26">
        <v>214</v>
      </c>
      <c r="L83" s="26">
        <v>222</v>
      </c>
      <c r="M83" s="26">
        <v>224</v>
      </c>
      <c r="N83" s="26">
        <v>376</v>
      </c>
      <c r="O83" s="26">
        <v>374</v>
      </c>
      <c r="P83" s="26">
        <v>388</v>
      </c>
      <c r="Q83" s="27" t="str">
        <v>120 mm²</v>
      </c>
      <c r="R83" s="28" t="str">
        <v>Cu</v>
      </c>
      <c r="S83" s="28">
        <v>0</v>
      </c>
      <c r="T83" s="28">
        <v>0</v>
      </c>
      <c r="U83" s="28">
        <v>0</v>
      </c>
      <c r="V83" s="29">
        <v>0</v>
      </c>
      <c r="W83" s="30" t="str">
        <v>120 mm²</v>
      </c>
      <c r="X83" s="31" t="str">
        <v>Cu</v>
      </c>
      <c r="Y83" s="31">
        <v>15</v>
      </c>
      <c r="Z83" s="31">
        <v>6</v>
      </c>
      <c r="AA83" s="31">
        <v>8</v>
      </c>
      <c r="AB83" s="32">
        <v>10</v>
      </c>
      <c r="AC83" s="27" t="str">
        <v/>
      </c>
      <c r="AD83" s="28" t="str">
        <v/>
      </c>
      <c r="AE83" s="28" t="str">
        <v/>
      </c>
      <c r="AF83" s="28" t="str">
        <v/>
      </c>
      <c r="AG83" s="28" t="str">
        <v/>
      </c>
      <c r="AH83" s="29" t="str">
        <v/>
      </c>
      <c r="AI83" s="30" t="str">
        <v/>
      </c>
      <c r="AJ83" s="31" t="str">
        <v/>
      </c>
      <c r="AK83" s="31" t="str">
        <v/>
      </c>
      <c r="AL83" s="31" t="str">
        <v/>
      </c>
      <c r="AM83" s="31" t="str">
        <v/>
      </c>
      <c r="AN83" s="32" t="str">
        <v/>
      </c>
      <c r="AO83" s="27" t="str">
        <v/>
      </c>
      <c r="AP83" s="28" t="str">
        <v/>
      </c>
      <c r="AQ83" s="28" t="str">
        <v/>
      </c>
      <c r="AR83" s="28" t="str">
        <v/>
      </c>
      <c r="AS83" s="28" t="str">
        <v/>
      </c>
      <c r="AT83" s="29" t="str">
        <v/>
      </c>
      <c r="AU83" s="30" t="str">
        <v/>
      </c>
      <c r="AV83" s="31" t="str">
        <v/>
      </c>
      <c r="AW83" s="31" t="str">
        <v/>
      </c>
      <c r="AX83" s="31" t="str">
        <v/>
      </c>
      <c r="AY83" s="31" t="str">
        <v/>
      </c>
      <c r="AZ83" s="32" t="str">
        <v/>
      </c>
      <c r="BA83" s="27" t="str">
        <v/>
      </c>
      <c r="BB83" s="28" t="str">
        <v/>
      </c>
      <c r="BC83" s="28" t="str">
        <v/>
      </c>
      <c r="BD83" s="28" t="str">
        <v/>
      </c>
      <c r="BE83" s="28" t="str">
        <v/>
      </c>
      <c r="BF83" s="29" t="str">
        <v/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Hijermat</v>
      </c>
      <c r="B84" s="26" t="str">
        <v>MAQNYAT</v>
      </c>
      <c r="C84" s="26" t="str">
        <v>K_LN2</v>
      </c>
      <c r="D84" s="26" t="str">
        <v>23.392379, 56.885686</v>
      </c>
      <c r="E84" s="26" t="str">
        <v>4359</v>
      </c>
      <c r="F84" s="26" t="str">
        <v>Pole (PMT)</v>
      </c>
      <c r="G84" s="26" t="str">
        <v/>
      </c>
      <c r="H84" s="26">
        <v>100</v>
      </c>
      <c r="I84" s="26" t="str">
        <v>28/05/2026, 15:05</v>
      </c>
      <c r="J84" s="26">
        <v>1</v>
      </c>
      <c r="K84" s="26">
        <v>238</v>
      </c>
      <c r="L84" s="26">
        <v>235</v>
      </c>
      <c r="M84" s="26">
        <v>237</v>
      </c>
      <c r="N84" s="26">
        <v>410</v>
      </c>
      <c r="O84" s="26">
        <v>408</v>
      </c>
      <c r="P84" s="26">
        <v>411</v>
      </c>
      <c r="Q84" s="27" t="str">
        <v>120 mm²</v>
      </c>
      <c r="R84" s="28" t="str">
        <v>Cu</v>
      </c>
      <c r="S84" s="28">
        <v>3</v>
      </c>
      <c r="T84" s="28">
        <v>8</v>
      </c>
      <c r="U84" s="28">
        <v>8</v>
      </c>
      <c r="V84" s="29">
        <v>7</v>
      </c>
      <c r="W84" s="30" t="str">
        <v/>
      </c>
      <c r="X84" s="31" t="str">
        <v/>
      </c>
      <c r="Y84" s="31" t="str">
        <v/>
      </c>
      <c r="Z84" s="31" t="str">
        <v/>
      </c>
      <c r="AA84" s="31" t="str">
        <v/>
      </c>
      <c r="AB84" s="32" t="str">
        <v/>
      </c>
      <c r="AC84" s="27" t="str">
        <v/>
      </c>
      <c r="AD84" s="28" t="str">
        <v/>
      </c>
      <c r="AE84" s="28" t="str">
        <v/>
      </c>
      <c r="AF84" s="28" t="str">
        <v/>
      </c>
      <c r="AG84" s="28" t="str">
        <v/>
      </c>
      <c r="AH84" s="29" t="str">
        <v/>
      </c>
      <c r="AI84" s="30" t="str">
        <v/>
      </c>
      <c r="AJ84" s="31" t="str">
        <v/>
      </c>
      <c r="AK84" s="31" t="str">
        <v/>
      </c>
      <c r="AL84" s="31" t="str">
        <v/>
      </c>
      <c r="AM84" s="31" t="str">
        <v/>
      </c>
      <c r="AN84" s="32" t="str">
        <v/>
      </c>
      <c r="AO84" s="27" t="str">
        <v/>
      </c>
      <c r="AP84" s="28" t="str">
        <v/>
      </c>
      <c r="AQ84" s="28" t="str">
        <v/>
      </c>
      <c r="AR84" s="28" t="str">
        <v/>
      </c>
      <c r="AS84" s="28" t="str">
        <v/>
      </c>
      <c r="AT84" s="29" t="str">
        <v/>
      </c>
      <c r="AU84" s="30" t="str">
        <v/>
      </c>
      <c r="AV84" s="31" t="str">
        <v/>
      </c>
      <c r="AW84" s="31" t="str">
        <v/>
      </c>
      <c r="AX84" s="31" t="str">
        <v/>
      </c>
      <c r="AY84" s="31" t="str">
        <v/>
      </c>
      <c r="AZ84" s="32" t="str">
        <v/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  <row r="85" ht="15.75" customHeight="1">
      <c r="A85" s="26" t="str">
        <v>Hijermat</v>
      </c>
      <c r="B85" s="26" t="str">
        <v>MAQNYAT</v>
      </c>
      <c r="C85" s="26" t="str">
        <v>K_LN4</v>
      </c>
      <c r="D85" s="26" t="str">
        <v>23.40095, 56.968362</v>
      </c>
      <c r="E85" s="26" t="str">
        <v>4605</v>
      </c>
      <c r="F85" s="26" t="str">
        <v>Pole (PMT)</v>
      </c>
      <c r="G85" s="26" t="str">
        <v/>
      </c>
      <c r="H85" s="26">
        <v>100</v>
      </c>
      <c r="I85" s="26" t="str">
        <v>28/05/2026, 14:53</v>
      </c>
      <c r="J85" s="26">
        <v>1</v>
      </c>
      <c r="K85" s="26">
        <v>215</v>
      </c>
      <c r="L85" s="26">
        <v>223</v>
      </c>
      <c r="M85" s="26">
        <v>222</v>
      </c>
      <c r="N85" s="26">
        <v>372</v>
      </c>
      <c r="O85" s="26">
        <v>375</v>
      </c>
      <c r="P85" s="26">
        <v>391</v>
      </c>
      <c r="Q85" s="27" t="str">
        <v>185 mm²</v>
      </c>
      <c r="R85" s="28" t="str">
        <v>Cu</v>
      </c>
      <c r="S85" s="28">
        <v>0</v>
      </c>
      <c r="T85" s="28">
        <v>0</v>
      </c>
      <c r="U85" s="28">
        <v>0</v>
      </c>
      <c r="V85" s="29">
        <v>0</v>
      </c>
      <c r="W85" s="30" t="str">
        <v/>
      </c>
      <c r="X85" s="31" t="str">
        <v/>
      </c>
      <c r="Y85" s="31" t="str">
        <v/>
      </c>
      <c r="Z85" s="31" t="str">
        <v/>
      </c>
      <c r="AA85" s="31" t="str">
        <v/>
      </c>
      <c r="AB85" s="32" t="str">
        <v/>
      </c>
      <c r="AC85" s="27" t="str">
        <v/>
      </c>
      <c r="AD85" s="28" t="str">
        <v/>
      </c>
      <c r="AE85" s="28" t="str">
        <v/>
      </c>
      <c r="AF85" s="28" t="str">
        <v/>
      </c>
      <c r="AG85" s="28" t="str">
        <v/>
      </c>
      <c r="AH85" s="29" t="str">
        <v/>
      </c>
      <c r="AI85" s="30" t="str">
        <v/>
      </c>
      <c r="AJ85" s="31" t="str">
        <v/>
      </c>
      <c r="AK85" s="31" t="str">
        <v/>
      </c>
      <c r="AL85" s="31" t="str">
        <v/>
      </c>
      <c r="AM85" s="31" t="str">
        <v/>
      </c>
      <c r="AN85" s="32" t="str">
        <v/>
      </c>
      <c r="AO85" s="27" t="str">
        <v/>
      </c>
      <c r="AP85" s="28" t="str">
        <v/>
      </c>
      <c r="AQ85" s="28" t="str">
        <v/>
      </c>
      <c r="AR85" s="28" t="str">
        <v/>
      </c>
      <c r="AS85" s="28" t="str">
        <v/>
      </c>
      <c r="AT85" s="29" t="str">
        <v/>
      </c>
      <c r="AU85" s="30" t="str">
        <v/>
      </c>
      <c r="AV85" s="31" t="str">
        <v/>
      </c>
      <c r="AW85" s="31" t="str">
        <v/>
      </c>
      <c r="AX85" s="31" t="str">
        <v/>
      </c>
      <c r="AY85" s="31" t="str">
        <v/>
      </c>
      <c r="AZ85" s="32" t="str">
        <v/>
      </c>
      <c r="BA85" s="27" t="str">
        <v/>
      </c>
      <c r="BB85" s="28" t="str">
        <v/>
      </c>
      <c r="BC85" s="28" t="str">
        <v/>
      </c>
      <c r="BD85" s="28" t="str">
        <v/>
      </c>
      <c r="BE85" s="28" t="str">
        <v/>
      </c>
      <c r="BF85" s="29" t="str">
        <v/>
      </c>
      <c r="BG85" s="30" t="str">
        <v/>
      </c>
      <c r="BH85" s="31" t="str">
        <v/>
      </c>
      <c r="BI85" s="31" t="str">
        <v/>
      </c>
      <c r="BJ85" s="31" t="str">
        <v/>
      </c>
      <c r="BK85" s="31" t="str">
        <v/>
      </c>
      <c r="BL85" s="32" t="str">
        <v/>
      </c>
      <c r="BM85" s="26">
        <f>SUM(S85,Y85,AE85,AK85,AQ85,AW85,BC85,BI85)</f>
      </c>
      <c r="BN85" s="26">
        <f>SUM(T85,Z85,AF85,AL85,AR85,AX85,BD85,BJ85)</f>
      </c>
      <c r="BO85" s="26">
        <f>SUM(U85,AA85,AG85,AM85,AS85,AY85,BE85,BK85)</f>
      </c>
      <c r="BP85" s="26">
        <f>SUM(V85,AB85,AH85,AN85,AT85,AZ85,BF85,BL85)</f>
      </c>
      <c r="BQ85" s="26">
        <f>MAX(BM85:BO85)</f>
      </c>
      <c r="BR85" s="26">
        <f>MIN(BM85:BO85)</f>
      </c>
      <c r="BS85" s="33">
        <f>IF(H85&gt;0,(BQ85*SQRT(3)*IF(N85&gt;0,N85,IF(O85&gt;0,O85,IF(P85&gt;0,P85,415)))/(H85*1000))*100,0)</f>
      </c>
      <c r="BT85" s="33">
        <f>IF(BS85&gt;70,"Upgrade","OK - No Upgrade")</f>
      </c>
      <c r="BU85" s="33">
        <f>IF(IF(AVERAGE(BM85:BO85)&gt;0,((BQ85-AVERAGE(BM85:BO85))/AVERAGE(BM85:BO85))*100,0)&gt;10,"Need to Balance","OK - Balanced")</f>
      </c>
    </row>
    <row r="86" ht="15.75" customHeight="1">
      <c r="A86" s="26" t="str">
        <v>Hijermat</v>
      </c>
      <c r="B86" s="26" t="str">
        <v>MAQNYAT</v>
      </c>
      <c r="C86" s="26" t="str">
        <v>K_LN2</v>
      </c>
      <c r="D86" s="26" t="str">
        <v>23.390083, 56.884282</v>
      </c>
      <c r="E86" s="26" t="str">
        <v>4142</v>
      </c>
      <c r="F86" s="26" t="str">
        <v>Pole (PMT)</v>
      </c>
      <c r="G86" s="26" t="str">
        <v/>
      </c>
      <c r="H86" s="26">
        <v>315</v>
      </c>
      <c r="I86" s="26" t="str">
        <v>28/05/2026, 14:46</v>
      </c>
      <c r="J86" s="26">
        <v>1</v>
      </c>
      <c r="K86" s="26">
        <v>236</v>
      </c>
      <c r="L86" s="26">
        <v>237</v>
      </c>
      <c r="M86" s="26">
        <v>238</v>
      </c>
      <c r="N86" s="26">
        <v>411</v>
      </c>
      <c r="O86" s="26">
        <v>413</v>
      </c>
      <c r="P86" s="26">
        <v>411</v>
      </c>
      <c r="Q86" s="27" t="str">
        <v>185 mm²</v>
      </c>
      <c r="R86" s="28" t="str">
        <v>Cu</v>
      </c>
      <c r="S86" s="28">
        <v>5</v>
      </c>
      <c r="T86" s="28">
        <v>3</v>
      </c>
      <c r="U86" s="28">
        <v>16</v>
      </c>
      <c r="V86" s="29">
        <v>14</v>
      </c>
      <c r="W86" s="30" t="str">
        <v/>
      </c>
      <c r="X86" s="31" t="str">
        <v/>
      </c>
      <c r="Y86" s="31" t="str">
        <v/>
      </c>
      <c r="Z86" s="31" t="str">
        <v/>
      </c>
      <c r="AA86" s="31" t="str">
        <v/>
      </c>
      <c r="AB86" s="32" t="str">
        <v/>
      </c>
      <c r="AC86" s="27" t="str">
        <v/>
      </c>
      <c r="AD86" s="28" t="str">
        <v/>
      </c>
      <c r="AE86" s="28" t="str">
        <v/>
      </c>
      <c r="AF86" s="28" t="str">
        <v/>
      </c>
      <c r="AG86" s="28" t="str">
        <v/>
      </c>
      <c r="AH86" s="29" t="str">
        <v/>
      </c>
      <c r="AI86" s="30" t="str">
        <v/>
      </c>
      <c r="AJ86" s="31" t="str">
        <v/>
      </c>
      <c r="AK86" s="31" t="str">
        <v/>
      </c>
      <c r="AL86" s="31" t="str">
        <v/>
      </c>
      <c r="AM86" s="31" t="str">
        <v/>
      </c>
      <c r="AN86" s="32" t="str">
        <v/>
      </c>
      <c r="AO86" s="27" t="str">
        <v/>
      </c>
      <c r="AP86" s="28" t="str">
        <v/>
      </c>
      <c r="AQ86" s="28" t="str">
        <v/>
      </c>
      <c r="AR86" s="28" t="str">
        <v/>
      </c>
      <c r="AS86" s="28" t="str">
        <v/>
      </c>
      <c r="AT86" s="29" t="str">
        <v/>
      </c>
      <c r="AU86" s="30" t="str">
        <v/>
      </c>
      <c r="AV86" s="31" t="str">
        <v/>
      </c>
      <c r="AW86" s="31" t="str">
        <v/>
      </c>
      <c r="AX86" s="31" t="str">
        <v/>
      </c>
      <c r="AY86" s="31" t="str">
        <v/>
      </c>
      <c r="AZ86" s="32" t="str">
        <v/>
      </c>
      <c r="BA86" s="27" t="str">
        <v/>
      </c>
      <c r="BB86" s="28" t="str">
        <v/>
      </c>
      <c r="BC86" s="28" t="str">
        <v/>
      </c>
      <c r="BD86" s="28" t="str">
        <v/>
      </c>
      <c r="BE86" s="28" t="str">
        <v/>
      </c>
      <c r="BF86" s="29" t="str">
        <v/>
      </c>
      <c r="BG86" s="30" t="str">
        <v/>
      </c>
      <c r="BH86" s="31" t="str">
        <v/>
      </c>
      <c r="BI86" s="31" t="str">
        <v/>
      </c>
      <c r="BJ86" s="31" t="str">
        <v/>
      </c>
      <c r="BK86" s="31" t="str">
        <v/>
      </c>
      <c r="BL86" s="32" t="str">
        <v/>
      </c>
      <c r="BM86" s="26">
        <f>SUM(S86,Y86,AE86,AK86,AQ86,AW86,BC86,BI86)</f>
      </c>
      <c r="BN86" s="26">
        <f>SUM(T86,Z86,AF86,AL86,AR86,AX86,BD86,BJ86)</f>
      </c>
      <c r="BO86" s="26">
        <f>SUM(U86,AA86,AG86,AM86,AS86,AY86,BE86,BK86)</f>
      </c>
      <c r="BP86" s="26">
        <f>SUM(V86,AB86,AH86,AN86,AT86,AZ86,BF86,BL86)</f>
      </c>
      <c r="BQ86" s="26">
        <f>MAX(BM86:BO86)</f>
      </c>
      <c r="BR86" s="26">
        <f>MIN(BM86:BO86)</f>
      </c>
      <c r="BS86" s="33">
        <f>IF(H86&gt;0,(BQ86*SQRT(3)*IF(N86&gt;0,N86,IF(O86&gt;0,O86,IF(P86&gt;0,P86,415)))/(H86*1000))*100,0)</f>
      </c>
      <c r="BT86" s="33">
        <f>IF(BS86&gt;70,"Upgrade","OK - No Upgrade")</f>
      </c>
      <c r="BU86" s="33">
        <f>IF(IF(AVERAGE(BM86:BO86)&gt;0,((BQ86-AVERAGE(BM86:BO86))/AVERAGE(BM86:BO86))*100,0)&gt;10,"Need to Balance","OK - Balanced")</f>
      </c>
    </row>
    <row r="87" ht="15.75" customHeight="1">
      <c r="A87" s="26" t="str">
        <v>Hijermat</v>
      </c>
      <c r="B87" s="26" t="str">
        <v>MAQNYAT</v>
      </c>
      <c r="C87" s="26" t="str">
        <v>K_LN4</v>
      </c>
      <c r="D87" s="26" t="str">
        <v>23.397374, 56.97105</v>
      </c>
      <c r="E87" s="26" t="str">
        <v>1138</v>
      </c>
      <c r="F87" s="26" t="str">
        <v>Pole (PMT)</v>
      </c>
      <c r="G87" s="26" t="str">
        <v/>
      </c>
      <c r="H87" s="26">
        <v>100</v>
      </c>
      <c r="I87" s="26" t="str">
        <v>28/05/2026, 14:45</v>
      </c>
      <c r="J87" s="26">
        <v>1</v>
      </c>
      <c r="K87" s="26">
        <v>299</v>
      </c>
      <c r="L87" s="26">
        <v>209</v>
      </c>
      <c r="M87" s="26">
        <v>209</v>
      </c>
      <c r="N87" s="26">
        <v>349</v>
      </c>
      <c r="O87" s="26">
        <v>352</v>
      </c>
      <c r="P87" s="26">
        <v>366</v>
      </c>
      <c r="Q87" s="27" t="str">
        <v>120 mm²</v>
      </c>
      <c r="R87" s="28" t="str">
        <v>Cu</v>
      </c>
      <c r="S87" s="28">
        <v>153</v>
      </c>
      <c r="T87" s="28">
        <v>106</v>
      </c>
      <c r="U87" s="28">
        <v>89</v>
      </c>
      <c r="V87" s="29">
        <v>47</v>
      </c>
      <c r="W87" s="30" t="str">
        <v/>
      </c>
      <c r="X87" s="31" t="str">
        <v/>
      </c>
      <c r="Y87" s="31" t="str">
        <v/>
      </c>
      <c r="Z87" s="31" t="str">
        <v/>
      </c>
      <c r="AA87" s="31" t="str">
        <v/>
      </c>
      <c r="AB87" s="32" t="str">
        <v/>
      </c>
      <c r="AC87" s="27" t="str">
        <v/>
      </c>
      <c r="AD87" s="28" t="str">
        <v/>
      </c>
      <c r="AE87" s="28" t="str">
        <v/>
      </c>
      <c r="AF87" s="28" t="str">
        <v/>
      </c>
      <c r="AG87" s="28" t="str">
        <v/>
      </c>
      <c r="AH87" s="29" t="str">
        <v/>
      </c>
      <c r="AI87" s="30" t="str">
        <v/>
      </c>
      <c r="AJ87" s="31" t="str">
        <v/>
      </c>
      <c r="AK87" s="31" t="str">
        <v/>
      </c>
      <c r="AL87" s="31" t="str">
        <v/>
      </c>
      <c r="AM87" s="31" t="str">
        <v/>
      </c>
      <c r="AN87" s="32" t="str">
        <v/>
      </c>
      <c r="AO87" s="27" t="str">
        <v/>
      </c>
      <c r="AP87" s="28" t="str">
        <v/>
      </c>
      <c r="AQ87" s="28" t="str">
        <v/>
      </c>
      <c r="AR87" s="28" t="str">
        <v/>
      </c>
      <c r="AS87" s="28" t="str">
        <v/>
      </c>
      <c r="AT87" s="29" t="str">
        <v/>
      </c>
      <c r="AU87" s="30" t="str">
        <v/>
      </c>
      <c r="AV87" s="31" t="str">
        <v/>
      </c>
      <c r="AW87" s="31" t="str">
        <v/>
      </c>
      <c r="AX87" s="31" t="str">
        <v/>
      </c>
      <c r="AY87" s="31" t="str">
        <v/>
      </c>
      <c r="AZ87" s="32" t="str">
        <v/>
      </c>
      <c r="BA87" s="27" t="str">
        <v/>
      </c>
      <c r="BB87" s="28" t="str">
        <v/>
      </c>
      <c r="BC87" s="28" t="str">
        <v/>
      </c>
      <c r="BD87" s="28" t="str">
        <v/>
      </c>
      <c r="BE87" s="28" t="str">
        <v/>
      </c>
      <c r="BF87" s="29" t="str">
        <v/>
      </c>
      <c r="BG87" s="30" t="str">
        <v/>
      </c>
      <c r="BH87" s="31" t="str">
        <v/>
      </c>
      <c r="BI87" s="31" t="str">
        <v/>
      </c>
      <c r="BJ87" s="31" t="str">
        <v/>
      </c>
      <c r="BK87" s="31" t="str">
        <v/>
      </c>
      <c r="BL87" s="32" t="str">
        <v/>
      </c>
      <c r="BM87" s="26">
        <f>SUM(S87,Y87,AE87,AK87,AQ87,AW87,BC87,BI87)</f>
      </c>
      <c r="BN87" s="26">
        <f>SUM(T87,Z87,AF87,AL87,AR87,AX87,BD87,BJ87)</f>
      </c>
      <c r="BO87" s="26">
        <f>SUM(U87,AA87,AG87,AM87,AS87,AY87,BE87,BK87)</f>
      </c>
      <c r="BP87" s="26">
        <f>SUM(V87,AB87,AH87,AN87,AT87,AZ87,BF87,BL87)</f>
      </c>
      <c r="BQ87" s="26">
        <f>MAX(BM87:BO87)</f>
      </c>
      <c r="BR87" s="26">
        <f>MIN(BM87:BO87)</f>
      </c>
      <c r="BS87" s="33">
        <f>IF(H87&gt;0,(BQ87*SQRT(3)*IF(N87&gt;0,N87,IF(O87&gt;0,O87,IF(P87&gt;0,P87,415)))/(H87*1000))*100,0)</f>
      </c>
      <c r="BT87" s="33">
        <f>IF(BS87&gt;70,"Upgrade","OK - No Upgrade")</f>
      </c>
      <c r="BU87" s="33">
        <f>IF(IF(AVERAGE(BM87:BO87)&gt;0,((BQ87-AVERAGE(BM87:BO87))/AVERAGE(BM87:BO87))*100,0)&gt;10,"Need to Balance","OK - Balanced")</f>
      </c>
    </row>
    <row r="88" ht="15.75" customHeight="1">
      <c r="A88" s="26" t="str">
        <v>Hijermat</v>
      </c>
      <c r="B88" s="26" t="str">
        <v>MAQNYAT</v>
      </c>
      <c r="C88" s="26" t="str">
        <v>K_LN4</v>
      </c>
      <c r="D88" s="26" t="str">
        <v>23.395039, 56.965196</v>
      </c>
      <c r="E88" s="26" t="str">
        <v>1137</v>
      </c>
      <c r="F88" s="26" t="str">
        <v>Pole (PMT)</v>
      </c>
      <c r="G88" s="26" t="str">
        <v/>
      </c>
      <c r="H88" s="26">
        <v>100</v>
      </c>
      <c r="I88" s="26" t="str">
        <v>28/05/2026, 14:40</v>
      </c>
      <c r="J88" s="26">
        <v>1</v>
      </c>
      <c r="K88" s="26">
        <v>217</v>
      </c>
      <c r="L88" s="26">
        <v>226</v>
      </c>
      <c r="M88" s="26">
        <v>224</v>
      </c>
      <c r="N88" s="26">
        <v>380</v>
      </c>
      <c r="O88" s="26">
        <v>379</v>
      </c>
      <c r="P88" s="26">
        <v>394</v>
      </c>
      <c r="Q88" s="27" t="str">
        <v>120 mm²</v>
      </c>
      <c r="R88" s="28" t="str">
        <v>Cu</v>
      </c>
      <c r="S88" s="28">
        <v>77</v>
      </c>
      <c r="T88" s="28">
        <v>50</v>
      </c>
      <c r="U88" s="28">
        <v>88</v>
      </c>
      <c r="V88" s="29">
        <v>37</v>
      </c>
      <c r="W88" s="30" t="str">
        <v>185 mm²</v>
      </c>
      <c r="X88" s="31" t="str">
        <v>Cu</v>
      </c>
      <c r="Y88" s="31">
        <v>15</v>
      </c>
      <c r="Z88" s="31">
        <v>27</v>
      </c>
      <c r="AA88" s="31">
        <v>6</v>
      </c>
      <c r="AB88" s="32">
        <v>11</v>
      </c>
      <c r="AC88" s="27" t="str">
        <v/>
      </c>
      <c r="AD88" s="28" t="str">
        <v/>
      </c>
      <c r="AE88" s="28" t="str">
        <v/>
      </c>
      <c r="AF88" s="28" t="str">
        <v/>
      </c>
      <c r="AG88" s="28" t="str">
        <v/>
      </c>
      <c r="AH88" s="29" t="str">
        <v/>
      </c>
      <c r="AI88" s="30" t="str">
        <v/>
      </c>
      <c r="AJ88" s="31" t="str">
        <v/>
      </c>
      <c r="AK88" s="31" t="str">
        <v/>
      </c>
      <c r="AL88" s="31" t="str">
        <v/>
      </c>
      <c r="AM88" s="31" t="str">
        <v/>
      </c>
      <c r="AN88" s="32" t="str">
        <v/>
      </c>
      <c r="AO88" s="27" t="str">
        <v/>
      </c>
      <c r="AP88" s="28" t="str">
        <v/>
      </c>
      <c r="AQ88" s="28" t="str">
        <v/>
      </c>
      <c r="AR88" s="28" t="str">
        <v/>
      </c>
      <c r="AS88" s="28" t="str">
        <v/>
      </c>
      <c r="AT88" s="29" t="str">
        <v/>
      </c>
      <c r="AU88" s="30" t="str">
        <v/>
      </c>
      <c r="AV88" s="31" t="str">
        <v/>
      </c>
      <c r="AW88" s="31" t="str">
        <v/>
      </c>
      <c r="AX88" s="31" t="str">
        <v/>
      </c>
      <c r="AY88" s="31" t="str">
        <v/>
      </c>
      <c r="AZ88" s="32" t="str">
        <v/>
      </c>
      <c r="BA88" s="27" t="str">
        <v/>
      </c>
      <c r="BB88" s="28" t="str">
        <v/>
      </c>
      <c r="BC88" s="28" t="str">
        <v/>
      </c>
      <c r="BD88" s="28" t="str">
        <v/>
      </c>
      <c r="BE88" s="28" t="str">
        <v/>
      </c>
      <c r="BF88" s="29" t="str">
        <v/>
      </c>
      <c r="BG88" s="30" t="str">
        <v/>
      </c>
      <c r="BH88" s="31" t="str">
        <v/>
      </c>
      <c r="BI88" s="31" t="str">
        <v/>
      </c>
      <c r="BJ88" s="31" t="str">
        <v/>
      </c>
      <c r="BK88" s="31" t="str">
        <v/>
      </c>
      <c r="BL88" s="32" t="str">
        <v/>
      </c>
      <c r="BM88" s="26">
        <f>SUM(S88,Y88,AE88,AK88,AQ88,AW88,BC88,BI88)</f>
      </c>
      <c r="BN88" s="26">
        <f>SUM(T88,Z88,AF88,AL88,AR88,AX88,BD88,BJ88)</f>
      </c>
      <c r="BO88" s="26">
        <f>SUM(U88,AA88,AG88,AM88,AS88,AY88,BE88,BK88)</f>
      </c>
      <c r="BP88" s="26">
        <f>SUM(V88,AB88,AH88,AN88,AT88,AZ88,BF88,BL88)</f>
      </c>
      <c r="BQ88" s="26">
        <f>MAX(BM88:BO88)</f>
      </c>
      <c r="BR88" s="26">
        <f>MIN(BM88:BO88)</f>
      </c>
      <c r="BS88" s="33">
        <f>IF(H88&gt;0,(BQ88*SQRT(3)*IF(N88&gt;0,N88,IF(O88&gt;0,O88,IF(P88&gt;0,P88,415)))/(H88*1000))*100,0)</f>
      </c>
      <c r="BT88" s="33">
        <f>IF(BS88&gt;70,"Upgrade","OK - No Upgrade")</f>
      </c>
      <c r="BU88" s="33">
        <f>IF(IF(AVERAGE(BM88:BO88)&gt;0,((BQ88-AVERAGE(BM88:BO88))/AVERAGE(BM88:BO88))*100,0)&gt;10,"Need to Balance","OK - Balanced")</f>
      </c>
    </row>
    <row r="89" ht="15.75" customHeight="1">
      <c r="A89" s="26" t="str">
        <v>Hijermat</v>
      </c>
      <c r="B89" s="26" t="str">
        <v>MAQNYAT</v>
      </c>
      <c r="C89" s="26" t="str">
        <v>K_LN2</v>
      </c>
      <c r="D89" s="26" t="str">
        <v>23.3848, 56.881396</v>
      </c>
      <c r="E89" s="26" t="str">
        <v>1095</v>
      </c>
      <c r="F89" s="26" t="str">
        <v>Ground (GMT)</v>
      </c>
      <c r="G89" s="26" t="str">
        <v/>
      </c>
      <c r="H89" s="26">
        <v>1000</v>
      </c>
      <c r="I89" s="26" t="str">
        <v>28/05/2026, 14:41</v>
      </c>
      <c r="J89" s="26">
        <v>1</v>
      </c>
      <c r="K89" s="26">
        <v>236</v>
      </c>
      <c r="L89" s="26">
        <v>238</v>
      </c>
      <c r="M89" s="26">
        <v>238</v>
      </c>
      <c r="N89" s="26">
        <v>416</v>
      </c>
      <c r="O89" s="26">
        <v>415</v>
      </c>
      <c r="P89" s="26">
        <v>408</v>
      </c>
      <c r="Q89" s="27" t="str">
        <v>185 mm²</v>
      </c>
      <c r="R89" s="28" t="str">
        <v>Cu</v>
      </c>
      <c r="S89" s="28">
        <v>7</v>
      </c>
      <c r="T89" s="28">
        <v>28</v>
      </c>
      <c r="U89" s="28">
        <v>14</v>
      </c>
      <c r="V89" s="29">
        <v>20</v>
      </c>
      <c r="W89" s="30" t="str">
        <v>185 mm²</v>
      </c>
      <c r="X89" s="31" t="str">
        <v>Cu</v>
      </c>
      <c r="Y89" s="31">
        <v>134</v>
      </c>
      <c r="Z89" s="31">
        <v>65</v>
      </c>
      <c r="AA89" s="31">
        <v>127</v>
      </c>
      <c r="AB89" s="32">
        <v>89</v>
      </c>
      <c r="AC89" s="27" t="str">
        <v>185 mm²</v>
      </c>
      <c r="AD89" s="28" t="str">
        <v>Cu</v>
      </c>
      <c r="AE89" s="28">
        <v>54</v>
      </c>
      <c r="AF89" s="28">
        <v>66</v>
      </c>
      <c r="AG89" s="28">
        <v>47</v>
      </c>
      <c r="AH89" s="29">
        <v>13</v>
      </c>
      <c r="AI89" s="30" t="str">
        <v>185 mm²</v>
      </c>
      <c r="AJ89" s="31" t="str">
        <v>Cu</v>
      </c>
      <c r="AK89" s="31">
        <v>168</v>
      </c>
      <c r="AL89" s="31">
        <v>116</v>
      </c>
      <c r="AM89" s="31">
        <v>148</v>
      </c>
      <c r="AN89" s="32">
        <v>49</v>
      </c>
      <c r="AO89" s="27" t="str">
        <v/>
      </c>
      <c r="AP89" s="28" t="str">
        <v/>
      </c>
      <c r="AQ89" s="28" t="str">
        <v/>
      </c>
      <c r="AR89" s="28" t="str">
        <v/>
      </c>
      <c r="AS89" s="28" t="str">
        <v/>
      </c>
      <c r="AT89" s="29" t="str">
        <v/>
      </c>
      <c r="AU89" s="30" t="str">
        <v/>
      </c>
      <c r="AV89" s="31" t="str">
        <v/>
      </c>
      <c r="AW89" s="31" t="str">
        <v/>
      </c>
      <c r="AX89" s="31" t="str">
        <v/>
      </c>
      <c r="AY89" s="31" t="str">
        <v/>
      </c>
      <c r="AZ89" s="32" t="str">
        <v/>
      </c>
      <c r="BA89" s="27" t="str">
        <v/>
      </c>
      <c r="BB89" s="28" t="str">
        <v/>
      </c>
      <c r="BC89" s="28" t="str">
        <v/>
      </c>
      <c r="BD89" s="28" t="str">
        <v/>
      </c>
      <c r="BE89" s="28" t="str">
        <v/>
      </c>
      <c r="BF89" s="29" t="str">
        <v/>
      </c>
      <c r="BG89" s="30" t="str">
        <v/>
      </c>
      <c r="BH89" s="31" t="str">
        <v/>
      </c>
      <c r="BI89" s="31" t="str">
        <v/>
      </c>
      <c r="BJ89" s="31" t="str">
        <v/>
      </c>
      <c r="BK89" s="31" t="str">
        <v/>
      </c>
      <c r="BL89" s="32" t="str">
        <v/>
      </c>
      <c r="BM89" s="26">
        <f>SUM(S89,Y89,AE89,AK89,AQ89,AW89,BC89,BI89)</f>
      </c>
      <c r="BN89" s="26">
        <f>SUM(T89,Z89,AF89,AL89,AR89,AX89,BD89,BJ89)</f>
      </c>
      <c r="BO89" s="26">
        <f>SUM(U89,AA89,AG89,AM89,AS89,AY89,BE89,BK89)</f>
      </c>
      <c r="BP89" s="26">
        <f>SUM(V89,AB89,AH89,AN89,AT89,AZ89,BF89,BL89)</f>
      </c>
      <c r="BQ89" s="26">
        <f>MAX(BM89:BO89)</f>
      </c>
      <c r="BR89" s="26">
        <f>MIN(BM89:BO89)</f>
      </c>
      <c r="BS89" s="33">
        <f>IF(H89&gt;0,(BQ89*SQRT(3)*IF(N89&gt;0,N89,IF(O89&gt;0,O89,IF(P89&gt;0,P89,415)))/(H89*1000))*100,0)</f>
      </c>
      <c r="BT89" s="33">
        <f>IF(BS89&gt;70,"Upgrade","OK - No Upgrade")</f>
      </c>
      <c r="BU89" s="33">
        <f>IF(IF(AVERAGE(BM89:BO89)&gt;0,((BQ89-AVERAGE(BM89:BO89))/AVERAGE(BM89:BO89))*100,0)&gt;10,"Need to Balance","OK - Balanced")</f>
      </c>
    </row>
    <row r="90" ht="15.75" customHeight="1">
      <c r="A90" s="26" t="str">
        <v>Hijermat</v>
      </c>
      <c r="B90" s="26" t="str">
        <v>MAQNYAT</v>
      </c>
      <c r="C90" s="26" t="str">
        <v>K_LN4</v>
      </c>
      <c r="D90" s="26" t="str">
        <v>23.39025, 56.96482</v>
      </c>
      <c r="E90" s="26" t="str">
        <v>1136</v>
      </c>
      <c r="F90" s="26" t="str">
        <v>Pole (PMT)</v>
      </c>
      <c r="G90" s="26" t="str">
        <v/>
      </c>
      <c r="H90" s="26">
        <v>100</v>
      </c>
      <c r="I90" s="26" t="str">
        <v>28/05/2026, 14:36</v>
      </c>
      <c r="J90" s="26">
        <v>1</v>
      </c>
      <c r="K90" s="26">
        <v>214</v>
      </c>
      <c r="L90" s="26">
        <v>222</v>
      </c>
      <c r="M90" s="26">
        <v>222</v>
      </c>
      <c r="N90" s="26">
        <v>375</v>
      </c>
      <c r="O90" s="26">
        <v>374</v>
      </c>
      <c r="P90" s="26">
        <v>390</v>
      </c>
      <c r="Q90" s="27" t="str">
        <v>120 mm²</v>
      </c>
      <c r="R90" s="28" t="str">
        <v>Cu</v>
      </c>
      <c r="S90" s="28">
        <v>35</v>
      </c>
      <c r="T90" s="28">
        <v>45</v>
      </c>
      <c r="U90" s="28">
        <v>40</v>
      </c>
      <c r="V90" s="29">
        <v>13</v>
      </c>
      <c r="W90" s="30" t="str">
        <v>120 mm²</v>
      </c>
      <c r="X90" s="31" t="str">
        <v>Cu</v>
      </c>
      <c r="Y90" s="31">
        <v>0</v>
      </c>
      <c r="Z90" s="31">
        <v>0</v>
      </c>
      <c r="AA90" s="31">
        <v>0</v>
      </c>
      <c r="AB90" s="32">
        <v>0</v>
      </c>
      <c r="AC90" s="27" t="str">
        <v/>
      </c>
      <c r="AD90" s="28" t="str">
        <v/>
      </c>
      <c r="AE90" s="28" t="str">
        <v/>
      </c>
      <c r="AF90" s="28" t="str">
        <v/>
      </c>
      <c r="AG90" s="28" t="str">
        <v/>
      </c>
      <c r="AH90" s="29" t="str">
        <v/>
      </c>
      <c r="AI90" s="30" t="str">
        <v/>
      </c>
      <c r="AJ90" s="31" t="str">
        <v/>
      </c>
      <c r="AK90" s="31" t="str">
        <v/>
      </c>
      <c r="AL90" s="31" t="str">
        <v/>
      </c>
      <c r="AM90" s="31" t="str">
        <v/>
      </c>
      <c r="AN90" s="32" t="str">
        <v/>
      </c>
      <c r="AO90" s="27" t="str">
        <v/>
      </c>
      <c r="AP90" s="28" t="str">
        <v/>
      </c>
      <c r="AQ90" s="28" t="str">
        <v/>
      </c>
      <c r="AR90" s="28" t="str">
        <v/>
      </c>
      <c r="AS90" s="28" t="str">
        <v/>
      </c>
      <c r="AT90" s="29" t="str">
        <v/>
      </c>
      <c r="AU90" s="30" t="str">
        <v/>
      </c>
      <c r="AV90" s="31" t="str">
        <v/>
      </c>
      <c r="AW90" s="31" t="str">
        <v/>
      </c>
      <c r="AX90" s="31" t="str">
        <v/>
      </c>
      <c r="AY90" s="31" t="str">
        <v/>
      </c>
      <c r="AZ90" s="32" t="str">
        <v/>
      </c>
      <c r="BA90" s="27" t="str">
        <v/>
      </c>
      <c r="BB90" s="28" t="str">
        <v/>
      </c>
      <c r="BC90" s="28" t="str">
        <v/>
      </c>
      <c r="BD90" s="28" t="str">
        <v/>
      </c>
      <c r="BE90" s="28" t="str">
        <v/>
      </c>
      <c r="BF90" s="29" t="str">
        <v/>
      </c>
      <c r="BG90" s="30" t="str">
        <v/>
      </c>
      <c r="BH90" s="31" t="str">
        <v/>
      </c>
      <c r="BI90" s="31" t="str">
        <v/>
      </c>
      <c r="BJ90" s="31" t="str">
        <v/>
      </c>
      <c r="BK90" s="31" t="str">
        <v/>
      </c>
      <c r="BL90" s="32" t="str">
        <v/>
      </c>
      <c r="BM90" s="26">
        <f>SUM(S90,Y90,AE90,AK90,AQ90,AW90,BC90,BI90)</f>
      </c>
      <c r="BN90" s="26">
        <f>SUM(T90,Z90,AF90,AL90,AR90,AX90,BD90,BJ90)</f>
      </c>
      <c r="BO90" s="26">
        <f>SUM(U90,AA90,AG90,AM90,AS90,AY90,BE90,BK90)</f>
      </c>
      <c r="BP90" s="26">
        <f>SUM(V90,AB90,AH90,AN90,AT90,AZ90,BF90,BL90)</f>
      </c>
      <c r="BQ90" s="26">
        <f>MAX(BM90:BO90)</f>
      </c>
      <c r="BR90" s="26">
        <f>MIN(BM90:BO90)</f>
      </c>
      <c r="BS90" s="33">
        <f>IF(H90&gt;0,(BQ90*SQRT(3)*IF(N90&gt;0,N90,IF(O90&gt;0,O90,IF(P90&gt;0,P90,415)))/(H90*1000))*100,0)</f>
      </c>
      <c r="BT90" s="33">
        <f>IF(BS90&gt;70,"Upgrade","OK - No Upgrade")</f>
      </c>
      <c r="BU90" s="33">
        <f>IF(IF(AVERAGE(BM90:BO90)&gt;0,((BQ90-AVERAGE(BM90:BO90))/AVERAGE(BM90:BO90))*100,0)&gt;10,"Need to Balance","OK - Balanced")</f>
      </c>
    </row>
    <row r="91" ht="15.75" customHeight="1">
      <c r="A91" s="26" t="str">
        <v>Hijermat</v>
      </c>
      <c r="B91" s="26" t="str">
        <v>MAQNYAT</v>
      </c>
      <c r="C91" s="26" t="str">
        <v>K_LN2</v>
      </c>
      <c r="D91" s="26" t="str">
        <v>23.384935, 56.878662</v>
      </c>
      <c r="E91" s="26" t="str">
        <v>1091</v>
      </c>
      <c r="F91" s="26" t="str">
        <v>Ground (GMT)</v>
      </c>
      <c r="G91" s="26" t="str">
        <v/>
      </c>
      <c r="H91" s="26">
        <v>1000</v>
      </c>
      <c r="I91" s="26" t="str">
        <v>28/05/2026, 14:34</v>
      </c>
      <c r="J91" s="26">
        <v>1</v>
      </c>
      <c r="K91" s="26">
        <v>234</v>
      </c>
      <c r="L91" s="26">
        <v>236</v>
      </c>
      <c r="M91" s="26">
        <v>237</v>
      </c>
      <c r="N91" s="26">
        <v>409</v>
      </c>
      <c r="O91" s="26">
        <v>412</v>
      </c>
      <c r="P91" s="26">
        <v>406</v>
      </c>
      <c r="Q91" s="27" t="str">
        <v>185 mm²</v>
      </c>
      <c r="R91" s="28" t="str">
        <v>Cu</v>
      </c>
      <c r="S91" s="28">
        <v>58</v>
      </c>
      <c r="T91" s="28">
        <v>54</v>
      </c>
      <c r="U91" s="28">
        <v>47</v>
      </c>
      <c r="V91" s="29">
        <v>35</v>
      </c>
      <c r="W91" s="30" t="str">
        <v>185 mm²</v>
      </c>
      <c r="X91" s="31" t="str">
        <v>Cu</v>
      </c>
      <c r="Y91" s="31">
        <v>126</v>
      </c>
      <c r="Z91" s="31">
        <v>85</v>
      </c>
      <c r="AA91" s="31">
        <v>26</v>
      </c>
      <c r="AB91" s="32">
        <v>84</v>
      </c>
      <c r="AC91" s="27" t="str">
        <v>185 mm²</v>
      </c>
      <c r="AD91" s="28" t="str">
        <v>Cu</v>
      </c>
      <c r="AE91" s="28">
        <v>164</v>
      </c>
      <c r="AF91" s="28">
        <v>146</v>
      </c>
      <c r="AG91" s="28">
        <v>158</v>
      </c>
      <c r="AH91" s="29">
        <v>36</v>
      </c>
      <c r="AI91" s="30" t="str">
        <v/>
      </c>
      <c r="AJ91" s="31" t="str">
        <v/>
      </c>
      <c r="AK91" s="31" t="str">
        <v/>
      </c>
      <c r="AL91" s="31" t="str">
        <v/>
      </c>
      <c r="AM91" s="31" t="str">
        <v/>
      </c>
      <c r="AN91" s="32" t="str">
        <v/>
      </c>
      <c r="AO91" s="27" t="str">
        <v/>
      </c>
      <c r="AP91" s="28" t="str">
        <v/>
      </c>
      <c r="AQ91" s="28" t="str">
        <v/>
      </c>
      <c r="AR91" s="28" t="str">
        <v/>
      </c>
      <c r="AS91" s="28" t="str">
        <v/>
      </c>
      <c r="AT91" s="29" t="str">
        <v/>
      </c>
      <c r="AU91" s="30" t="str">
        <v/>
      </c>
      <c r="AV91" s="31" t="str">
        <v/>
      </c>
      <c r="AW91" s="31" t="str">
        <v/>
      </c>
      <c r="AX91" s="31" t="str">
        <v/>
      </c>
      <c r="AY91" s="31" t="str">
        <v/>
      </c>
      <c r="AZ91" s="32" t="str">
        <v/>
      </c>
      <c r="BA91" s="27" t="str">
        <v/>
      </c>
      <c r="BB91" s="28" t="str">
        <v/>
      </c>
      <c r="BC91" s="28" t="str">
        <v/>
      </c>
      <c r="BD91" s="28" t="str">
        <v/>
      </c>
      <c r="BE91" s="28" t="str">
        <v/>
      </c>
      <c r="BF91" s="29" t="str">
        <v/>
      </c>
      <c r="BG91" s="30" t="str">
        <v/>
      </c>
      <c r="BH91" s="31" t="str">
        <v/>
      </c>
      <c r="BI91" s="31" t="str">
        <v/>
      </c>
      <c r="BJ91" s="31" t="str">
        <v/>
      </c>
      <c r="BK91" s="31" t="str">
        <v/>
      </c>
      <c r="BL91" s="32" t="str">
        <v/>
      </c>
      <c r="BM91" s="26">
        <f>SUM(S91,Y91,AE91,AK91,AQ91,AW91,BC91,BI91)</f>
      </c>
      <c r="BN91" s="26">
        <f>SUM(T91,Z91,AF91,AL91,AR91,AX91,BD91,BJ91)</f>
      </c>
      <c r="BO91" s="26">
        <f>SUM(U91,AA91,AG91,AM91,AS91,AY91,BE91,BK91)</f>
      </c>
      <c r="BP91" s="26">
        <f>SUM(V91,AB91,AH91,AN91,AT91,AZ91,BF91,BL91)</f>
      </c>
      <c r="BQ91" s="26">
        <f>MAX(BM91:BO91)</f>
      </c>
      <c r="BR91" s="26">
        <f>MIN(BM91:BO91)</f>
      </c>
      <c r="BS91" s="33">
        <f>IF(H91&gt;0,(BQ91*SQRT(3)*IF(N91&gt;0,N91,IF(O91&gt;0,O91,IF(P91&gt;0,P91,415)))/(H91*1000))*100,0)</f>
      </c>
      <c r="BT91" s="33">
        <f>IF(BS91&gt;70,"Upgrade","OK - No Upgrade")</f>
      </c>
      <c r="BU91" s="33">
        <f>IF(IF(AVERAGE(BM91:BO91)&gt;0,((BQ91-AVERAGE(BM91:BO91))/AVERAGE(BM91:BO91))*100,0)&gt;10,"Need to Balance","OK - Balanced")</f>
      </c>
    </row>
    <row r="92" ht="15.75" customHeight="1">
      <c r="A92" s="26" t="str">
        <v>Hijermat</v>
      </c>
      <c r="B92" s="26" t="str">
        <v>MAQNYAT</v>
      </c>
      <c r="C92" s="26" t="str">
        <v>K_LN4</v>
      </c>
      <c r="D92" s="26" t="str">
        <v>23.385303, 56.960748</v>
      </c>
      <c r="E92" s="26" t="str">
        <v>2361</v>
      </c>
      <c r="F92" s="26" t="str">
        <v>Pole (PMT)</v>
      </c>
      <c r="G92" s="26" t="str">
        <v/>
      </c>
      <c r="H92" s="26">
        <v>315</v>
      </c>
      <c r="I92" s="26" t="str">
        <v>28/05/2026, 14:31</v>
      </c>
      <c r="J92" s="26">
        <v>1</v>
      </c>
      <c r="K92" s="26">
        <v>198</v>
      </c>
      <c r="L92" s="26">
        <v>204</v>
      </c>
      <c r="M92" s="26">
        <v>206</v>
      </c>
      <c r="N92" s="26">
        <v>345</v>
      </c>
      <c r="O92" s="26">
        <v>349</v>
      </c>
      <c r="P92" s="26">
        <v>358</v>
      </c>
      <c r="Q92" s="27" t="str">
        <v>185 mm²</v>
      </c>
      <c r="R92" s="28" t="str">
        <v>Cu</v>
      </c>
      <c r="S92" s="28">
        <v>92</v>
      </c>
      <c r="T92" s="28">
        <v>42</v>
      </c>
      <c r="U92" s="28">
        <v>89</v>
      </c>
      <c r="V92" s="29">
        <v>47</v>
      </c>
      <c r="W92" s="30" t="str">
        <v>185 mm²</v>
      </c>
      <c r="X92" s="31" t="str">
        <v>Cu</v>
      </c>
      <c r="Y92" s="31">
        <v>224</v>
      </c>
      <c r="Z92" s="31">
        <v>108</v>
      </c>
      <c r="AA92" s="31">
        <v>44</v>
      </c>
      <c r="AB92" s="32">
        <v>84</v>
      </c>
      <c r="AC92" s="27" t="str">
        <v/>
      </c>
      <c r="AD92" s="28" t="str">
        <v/>
      </c>
      <c r="AE92" s="28" t="str">
        <v/>
      </c>
      <c r="AF92" s="28" t="str">
        <v/>
      </c>
      <c r="AG92" s="28" t="str">
        <v/>
      </c>
      <c r="AH92" s="29" t="str">
        <v/>
      </c>
      <c r="AI92" s="30" t="str">
        <v/>
      </c>
      <c r="AJ92" s="31" t="str">
        <v/>
      </c>
      <c r="AK92" s="31" t="str">
        <v/>
      </c>
      <c r="AL92" s="31" t="str">
        <v/>
      </c>
      <c r="AM92" s="31" t="str">
        <v/>
      </c>
      <c r="AN92" s="32" t="str">
        <v/>
      </c>
      <c r="AO92" s="27" t="str">
        <v/>
      </c>
      <c r="AP92" s="28" t="str">
        <v/>
      </c>
      <c r="AQ92" s="28" t="str">
        <v/>
      </c>
      <c r="AR92" s="28" t="str">
        <v/>
      </c>
      <c r="AS92" s="28" t="str">
        <v/>
      </c>
      <c r="AT92" s="29" t="str">
        <v/>
      </c>
      <c r="AU92" s="30" t="str">
        <v/>
      </c>
      <c r="AV92" s="31" t="str">
        <v/>
      </c>
      <c r="AW92" s="31" t="str">
        <v/>
      </c>
      <c r="AX92" s="31" t="str">
        <v/>
      </c>
      <c r="AY92" s="31" t="str">
        <v/>
      </c>
      <c r="AZ92" s="32" t="str">
        <v/>
      </c>
      <c r="BA92" s="27" t="str">
        <v/>
      </c>
      <c r="BB92" s="28" t="str">
        <v/>
      </c>
      <c r="BC92" s="28" t="str">
        <v/>
      </c>
      <c r="BD92" s="28" t="str">
        <v/>
      </c>
      <c r="BE92" s="28" t="str">
        <v/>
      </c>
      <c r="BF92" s="29" t="str">
        <v/>
      </c>
      <c r="BG92" s="30" t="str">
        <v/>
      </c>
      <c r="BH92" s="31" t="str">
        <v/>
      </c>
      <c r="BI92" s="31" t="str">
        <v/>
      </c>
      <c r="BJ92" s="31" t="str">
        <v/>
      </c>
      <c r="BK92" s="31" t="str">
        <v/>
      </c>
      <c r="BL92" s="32" t="str">
        <v/>
      </c>
      <c r="BM92" s="26">
        <f>SUM(S92,Y92,AE92,AK92,AQ92,AW92,BC92,BI92)</f>
      </c>
      <c r="BN92" s="26">
        <f>SUM(T92,Z92,AF92,AL92,AR92,AX92,BD92,BJ92)</f>
      </c>
      <c r="BO92" s="26">
        <f>SUM(U92,AA92,AG92,AM92,AS92,AY92,BE92,BK92)</f>
      </c>
      <c r="BP92" s="26">
        <f>SUM(V92,AB92,AH92,AN92,AT92,AZ92,BF92,BL92)</f>
      </c>
      <c r="BQ92" s="26">
        <f>MAX(BM92:BO92)</f>
      </c>
      <c r="BR92" s="26">
        <f>MIN(BM92:BO92)</f>
      </c>
      <c r="BS92" s="33">
        <f>IF(H92&gt;0,(BQ92*SQRT(3)*IF(N92&gt;0,N92,IF(O92&gt;0,O92,IF(P92&gt;0,P92,415)))/(H92*1000))*100,0)</f>
      </c>
      <c r="BT92" s="33">
        <f>IF(BS92&gt;70,"Upgrade","OK - No Upgrade")</f>
      </c>
      <c r="BU92" s="33">
        <f>IF(IF(AVERAGE(BM92:BO92)&gt;0,((BQ92-AVERAGE(BM92:BO92))/AVERAGE(BM92:BO92))*100,0)&gt;10,"Need to Balance","OK - Balanced")</f>
      </c>
    </row>
    <row r="93" ht="15.75" customHeight="1">
      <c r="A93" s="26" t="str">
        <v>Hijermat</v>
      </c>
      <c r="B93" s="26" t="str">
        <v>MAQNYAT</v>
      </c>
      <c r="C93" s="26" t="str">
        <v>K_LN2</v>
      </c>
      <c r="D93" s="26" t="str">
        <v>23.38693, 56.878828</v>
      </c>
      <c r="E93" s="26" t="str">
        <v>1089</v>
      </c>
      <c r="F93" s="26" t="str">
        <v>Ground (GMT)</v>
      </c>
      <c r="G93" s="26" t="str">
        <v/>
      </c>
      <c r="H93" s="26">
        <v>1000</v>
      </c>
      <c r="I93" s="26" t="str">
        <v>28/05/2026, 14:27</v>
      </c>
      <c r="J93" s="26">
        <v>1</v>
      </c>
      <c r="K93" s="26">
        <v>236</v>
      </c>
      <c r="L93" s="26">
        <v>237</v>
      </c>
      <c r="M93" s="26">
        <v>238</v>
      </c>
      <c r="N93" s="26">
        <v>413</v>
      </c>
      <c r="O93" s="26">
        <v>414</v>
      </c>
      <c r="P93" s="26">
        <v>419</v>
      </c>
      <c r="Q93" s="27" t="str">
        <v>120 mm²</v>
      </c>
      <c r="R93" s="28" t="str">
        <v>Cu</v>
      </c>
      <c r="S93" s="28">
        <v>122</v>
      </c>
      <c r="T93" s="28">
        <v>64</v>
      </c>
      <c r="U93" s="28">
        <v>87</v>
      </c>
      <c r="V93" s="29">
        <v>62</v>
      </c>
      <c r="W93" s="30" t="str">
        <v>120 mm²</v>
      </c>
      <c r="X93" s="31" t="str">
        <v>Cu</v>
      </c>
      <c r="Y93" s="31">
        <v>211</v>
      </c>
      <c r="Z93" s="31">
        <v>157</v>
      </c>
      <c r="AA93" s="31">
        <v>170</v>
      </c>
      <c r="AB93" s="32">
        <v>43</v>
      </c>
      <c r="AC93" s="27" t="str">
        <v/>
      </c>
      <c r="AD93" s="28" t="str">
        <v/>
      </c>
      <c r="AE93" s="28" t="str">
        <v/>
      </c>
      <c r="AF93" s="28" t="str">
        <v/>
      </c>
      <c r="AG93" s="28" t="str">
        <v/>
      </c>
      <c r="AH93" s="29" t="str">
        <v/>
      </c>
      <c r="AI93" s="30" t="str">
        <v/>
      </c>
      <c r="AJ93" s="31" t="str">
        <v/>
      </c>
      <c r="AK93" s="31" t="str">
        <v/>
      </c>
      <c r="AL93" s="31" t="str">
        <v/>
      </c>
      <c r="AM93" s="31" t="str">
        <v/>
      </c>
      <c r="AN93" s="32" t="str">
        <v/>
      </c>
      <c r="AO93" s="27" t="str">
        <v/>
      </c>
      <c r="AP93" s="28" t="str">
        <v/>
      </c>
      <c r="AQ93" s="28" t="str">
        <v/>
      </c>
      <c r="AR93" s="28" t="str">
        <v/>
      </c>
      <c r="AS93" s="28" t="str">
        <v/>
      </c>
      <c r="AT93" s="29" t="str">
        <v/>
      </c>
      <c r="AU93" s="30" t="str">
        <v/>
      </c>
      <c r="AV93" s="31" t="str">
        <v/>
      </c>
      <c r="AW93" s="31" t="str">
        <v/>
      </c>
      <c r="AX93" s="31" t="str">
        <v/>
      </c>
      <c r="AY93" s="31" t="str">
        <v/>
      </c>
      <c r="AZ93" s="32" t="str">
        <v/>
      </c>
      <c r="BA93" s="27" t="str">
        <v/>
      </c>
      <c r="BB93" s="28" t="str">
        <v/>
      </c>
      <c r="BC93" s="28" t="str">
        <v/>
      </c>
      <c r="BD93" s="28" t="str">
        <v/>
      </c>
      <c r="BE93" s="28" t="str">
        <v/>
      </c>
      <c r="BF93" s="29" t="str">
        <v/>
      </c>
      <c r="BG93" s="30" t="str">
        <v/>
      </c>
      <c r="BH93" s="31" t="str">
        <v/>
      </c>
      <c r="BI93" s="31" t="str">
        <v/>
      </c>
      <c r="BJ93" s="31" t="str">
        <v/>
      </c>
      <c r="BK93" s="31" t="str">
        <v/>
      </c>
      <c r="BL93" s="32" t="str">
        <v/>
      </c>
      <c r="BM93" s="26">
        <f>SUM(S93,Y93,AE93,AK93,AQ93,AW93,BC93,BI93)</f>
      </c>
      <c r="BN93" s="26">
        <f>SUM(T93,Z93,AF93,AL93,AR93,AX93,BD93,BJ93)</f>
      </c>
      <c r="BO93" s="26">
        <f>SUM(U93,AA93,AG93,AM93,AS93,AY93,BE93,BK93)</f>
      </c>
      <c r="BP93" s="26">
        <f>SUM(V93,AB93,AH93,AN93,AT93,AZ93,BF93,BL93)</f>
      </c>
      <c r="BQ93" s="26">
        <f>MAX(BM93:BO93)</f>
      </c>
      <c r="BR93" s="26">
        <f>MIN(BM93:BO93)</f>
      </c>
      <c r="BS93" s="33">
        <f>IF(H93&gt;0,(BQ93*SQRT(3)*IF(N93&gt;0,N93,IF(O93&gt;0,O93,IF(P93&gt;0,P93,415)))/(H93*1000))*100,0)</f>
      </c>
      <c r="BT93" s="33">
        <f>IF(BS93&gt;70,"Upgrade","OK - No Upgrade")</f>
      </c>
      <c r="BU93" s="33">
        <f>IF(IF(AVERAGE(BM93:BO93)&gt;0,((BQ93-AVERAGE(BM93:BO93))/AVERAGE(BM93:BO93))*100,0)&gt;10,"Need to Balance","OK - Balanced")</f>
      </c>
    </row>
    <row r="94" ht="15.75" customHeight="1">
      <c r="A94" s="26" t="str">
        <v>Hijermat</v>
      </c>
      <c r="B94" s="26" t="str">
        <v>MAQNYAT</v>
      </c>
      <c r="C94" s="26" t="str">
        <v>K_LN4</v>
      </c>
      <c r="D94" s="26" t="str">
        <v>23.386647, 56.961419</v>
      </c>
      <c r="E94" s="26" t="str">
        <v>1135</v>
      </c>
      <c r="F94" s="26" t="str">
        <v>Pole (PMT)</v>
      </c>
      <c r="G94" s="26" t="str">
        <v/>
      </c>
      <c r="H94" s="26">
        <v>100</v>
      </c>
      <c r="I94" s="26" t="str">
        <v>28/05/2026, 14:25</v>
      </c>
      <c r="J94" s="26">
        <v>1</v>
      </c>
      <c r="K94" s="26">
        <v>199</v>
      </c>
      <c r="L94" s="26">
        <v>205</v>
      </c>
      <c r="M94" s="26">
        <v>206</v>
      </c>
      <c r="N94" s="26">
        <v>349</v>
      </c>
      <c r="O94" s="26">
        <v>358</v>
      </c>
      <c r="P94" s="26">
        <v>350</v>
      </c>
      <c r="Q94" s="27" t="str">
        <v>120 mm²</v>
      </c>
      <c r="R94" s="28" t="str">
        <v>Cu</v>
      </c>
      <c r="S94" s="28">
        <v>32</v>
      </c>
      <c r="T94" s="28">
        <v>57</v>
      </c>
      <c r="U94" s="28">
        <v>18</v>
      </c>
      <c r="V94" s="29">
        <v>30</v>
      </c>
      <c r="W94" s="30" t="str">
        <v/>
      </c>
      <c r="X94" s="31" t="str">
        <v/>
      </c>
      <c r="Y94" s="31" t="str">
        <v/>
      </c>
      <c r="Z94" s="31" t="str">
        <v/>
      </c>
      <c r="AA94" s="31" t="str">
        <v/>
      </c>
      <c r="AB94" s="32" t="str">
        <v/>
      </c>
      <c r="AC94" s="27" t="str">
        <v/>
      </c>
      <c r="AD94" s="28" t="str">
        <v/>
      </c>
      <c r="AE94" s="28" t="str">
        <v/>
      </c>
      <c r="AF94" s="28" t="str">
        <v/>
      </c>
      <c r="AG94" s="28" t="str">
        <v/>
      </c>
      <c r="AH94" s="29" t="str">
        <v/>
      </c>
      <c r="AI94" s="30" t="str">
        <v/>
      </c>
      <c r="AJ94" s="31" t="str">
        <v/>
      </c>
      <c r="AK94" s="31" t="str">
        <v/>
      </c>
      <c r="AL94" s="31" t="str">
        <v/>
      </c>
      <c r="AM94" s="31" t="str">
        <v/>
      </c>
      <c r="AN94" s="32" t="str">
        <v/>
      </c>
      <c r="AO94" s="27" t="str">
        <v/>
      </c>
      <c r="AP94" s="28" t="str">
        <v/>
      </c>
      <c r="AQ94" s="28" t="str">
        <v/>
      </c>
      <c r="AR94" s="28" t="str">
        <v/>
      </c>
      <c r="AS94" s="28" t="str">
        <v/>
      </c>
      <c r="AT94" s="29" t="str">
        <v/>
      </c>
      <c r="AU94" s="30" t="str">
        <v/>
      </c>
      <c r="AV94" s="31" t="str">
        <v/>
      </c>
      <c r="AW94" s="31" t="str">
        <v/>
      </c>
      <c r="AX94" s="31" t="str">
        <v/>
      </c>
      <c r="AY94" s="31" t="str">
        <v/>
      </c>
      <c r="AZ94" s="32" t="str">
        <v/>
      </c>
      <c r="BA94" s="27" t="str">
        <v/>
      </c>
      <c r="BB94" s="28" t="str">
        <v/>
      </c>
      <c r="BC94" s="28" t="str">
        <v/>
      </c>
      <c r="BD94" s="28" t="str">
        <v/>
      </c>
      <c r="BE94" s="28" t="str">
        <v/>
      </c>
      <c r="BF94" s="29" t="str">
        <v/>
      </c>
      <c r="BG94" s="30" t="str">
        <v/>
      </c>
      <c r="BH94" s="31" t="str">
        <v/>
      </c>
      <c r="BI94" s="31" t="str">
        <v/>
      </c>
      <c r="BJ94" s="31" t="str">
        <v/>
      </c>
      <c r="BK94" s="31" t="str">
        <v/>
      </c>
      <c r="BL94" s="32" t="str">
        <v/>
      </c>
      <c r="BM94" s="26">
        <f>SUM(S94,Y94,AE94,AK94,AQ94,AW94,BC94,BI94)</f>
      </c>
      <c r="BN94" s="26">
        <f>SUM(T94,Z94,AF94,AL94,AR94,AX94,BD94,BJ94)</f>
      </c>
      <c r="BO94" s="26">
        <f>SUM(U94,AA94,AG94,AM94,AS94,AY94,BE94,BK94)</f>
      </c>
      <c r="BP94" s="26">
        <f>SUM(V94,AB94,AH94,AN94,AT94,AZ94,BF94,BL94)</f>
      </c>
      <c r="BQ94" s="26">
        <f>MAX(BM94:BO94)</f>
      </c>
      <c r="BR94" s="26">
        <f>MIN(BM94:BO94)</f>
      </c>
      <c r="BS94" s="33">
        <f>IF(H94&gt;0,(BQ94*SQRT(3)*IF(N94&gt;0,N94,IF(O94&gt;0,O94,IF(P94&gt;0,P94,415)))/(H94*1000))*100,0)</f>
      </c>
      <c r="BT94" s="33">
        <f>IF(BS94&gt;70,"Upgrade","OK - No Upgrade")</f>
      </c>
      <c r="BU94" s="33">
        <f>IF(IF(AVERAGE(BM94:BO94)&gt;0,((BQ94-AVERAGE(BM94:BO94))/AVERAGE(BM94:BO94))*100,0)&gt;10,"Need to Balance","OK - Balanced")</f>
      </c>
    </row>
    <row r="95" ht="15.75" customHeight="1">
      <c r="A95" s="26" t="str">
        <v>Hijermat</v>
      </c>
      <c r="B95" s="26" t="str">
        <v>MAQNYAT</v>
      </c>
      <c r="C95" s="26" t="str">
        <v>K_LN4</v>
      </c>
      <c r="D95" s="26" t="str">
        <v>23.387428, 56.958719</v>
      </c>
      <c r="E95" s="26" t="str">
        <v>1924</v>
      </c>
      <c r="F95" s="26" t="str">
        <v>Pole (PMT)</v>
      </c>
      <c r="G95" s="26" t="str">
        <v/>
      </c>
      <c r="H95" s="26">
        <v>100</v>
      </c>
      <c r="I95" s="26" t="str">
        <v>28/05/2026, 14:20</v>
      </c>
      <c r="J95" s="26">
        <v>1</v>
      </c>
      <c r="K95" s="26">
        <v>201</v>
      </c>
      <c r="L95" s="26">
        <v>208</v>
      </c>
      <c r="M95" s="26">
        <v>208</v>
      </c>
      <c r="N95" s="26">
        <v>351</v>
      </c>
      <c r="O95" s="26">
        <v>354</v>
      </c>
      <c r="P95" s="26">
        <v>365</v>
      </c>
      <c r="Q95" s="27" t="str">
        <v>120 mm²</v>
      </c>
      <c r="R95" s="28" t="str">
        <v>Cu</v>
      </c>
      <c r="S95" s="28">
        <v>13</v>
      </c>
      <c r="T95" s="28">
        <v>6</v>
      </c>
      <c r="U95" s="28">
        <v>12</v>
      </c>
      <c r="V95" s="29">
        <v>4</v>
      </c>
      <c r="W95" s="30" t="str">
        <v>185 mm²</v>
      </c>
      <c r="X95" s="31" t="str">
        <v>Cu</v>
      </c>
      <c r="Y95" s="31">
        <v>30</v>
      </c>
      <c r="Z95" s="31">
        <v>20</v>
      </c>
      <c r="AA95" s="31">
        <v>12</v>
      </c>
      <c r="AB95" s="32">
        <v>11</v>
      </c>
      <c r="AC95" s="27" t="str">
        <v/>
      </c>
      <c r="AD95" s="28" t="str">
        <v/>
      </c>
      <c r="AE95" s="28" t="str">
        <v/>
      </c>
      <c r="AF95" s="28" t="str">
        <v/>
      </c>
      <c r="AG95" s="28" t="str">
        <v/>
      </c>
      <c r="AH95" s="29" t="str">
        <v/>
      </c>
      <c r="AI95" s="30" t="str">
        <v/>
      </c>
      <c r="AJ95" s="31" t="str">
        <v/>
      </c>
      <c r="AK95" s="31" t="str">
        <v/>
      </c>
      <c r="AL95" s="31" t="str">
        <v/>
      </c>
      <c r="AM95" s="31" t="str">
        <v/>
      </c>
      <c r="AN95" s="32" t="str">
        <v/>
      </c>
      <c r="AO95" s="27" t="str">
        <v/>
      </c>
      <c r="AP95" s="28" t="str">
        <v/>
      </c>
      <c r="AQ95" s="28" t="str">
        <v/>
      </c>
      <c r="AR95" s="28" t="str">
        <v/>
      </c>
      <c r="AS95" s="28" t="str">
        <v/>
      </c>
      <c r="AT95" s="29" t="str">
        <v/>
      </c>
      <c r="AU95" s="30" t="str">
        <v/>
      </c>
      <c r="AV95" s="31" t="str">
        <v/>
      </c>
      <c r="AW95" s="31" t="str">
        <v/>
      </c>
      <c r="AX95" s="31" t="str">
        <v/>
      </c>
      <c r="AY95" s="31" t="str">
        <v/>
      </c>
      <c r="AZ95" s="32" t="str">
        <v/>
      </c>
      <c r="BA95" s="27" t="str">
        <v/>
      </c>
      <c r="BB95" s="28" t="str">
        <v/>
      </c>
      <c r="BC95" s="28" t="str">
        <v/>
      </c>
      <c r="BD95" s="28" t="str">
        <v/>
      </c>
      <c r="BE95" s="28" t="str">
        <v/>
      </c>
      <c r="BF95" s="29" t="str">
        <v/>
      </c>
      <c r="BG95" s="30" t="str">
        <v/>
      </c>
      <c r="BH95" s="31" t="str">
        <v/>
      </c>
      <c r="BI95" s="31" t="str">
        <v/>
      </c>
      <c r="BJ95" s="31" t="str">
        <v/>
      </c>
      <c r="BK95" s="31" t="str">
        <v/>
      </c>
      <c r="BL95" s="32" t="str">
        <v/>
      </c>
      <c r="BM95" s="26">
        <f>SUM(S95,Y95,AE95,AK95,AQ95,AW95,BC95,BI95)</f>
      </c>
      <c r="BN95" s="26">
        <f>SUM(T95,Z95,AF95,AL95,AR95,AX95,BD95,BJ95)</f>
      </c>
      <c r="BO95" s="26">
        <f>SUM(U95,AA95,AG95,AM95,AS95,AY95,BE95,BK95)</f>
      </c>
      <c r="BP95" s="26">
        <f>SUM(V95,AB95,AH95,AN95,AT95,AZ95,BF95,BL95)</f>
      </c>
      <c r="BQ95" s="26">
        <f>MAX(BM95:BO95)</f>
      </c>
      <c r="BR95" s="26">
        <f>MIN(BM95:BO95)</f>
      </c>
      <c r="BS95" s="33">
        <f>IF(H95&gt;0,(BQ95*SQRT(3)*IF(N95&gt;0,N95,IF(O95&gt;0,O95,IF(P95&gt;0,P95,415)))/(H95*1000))*100,0)</f>
      </c>
      <c r="BT95" s="33">
        <f>IF(BS95&gt;70,"Upgrade","OK - No Upgrade")</f>
      </c>
      <c r="BU95" s="33">
        <f>IF(IF(AVERAGE(BM95:BO95)&gt;0,((BQ95-AVERAGE(BM95:BO95))/AVERAGE(BM95:BO95))*100,0)&gt;10,"Need to Balance","OK - Balanced")</f>
      </c>
    </row>
    <row r="96" ht="15.75" customHeight="1">
      <c r="A96" s="26" t="str">
        <v>Hijermat</v>
      </c>
      <c r="B96" s="26" t="str">
        <v>MAQNYAT</v>
      </c>
      <c r="C96" s="26" t="str">
        <v>K_LN4</v>
      </c>
      <c r="D96" s="26" t="str">
        <v>23.376581, 56.965205</v>
      </c>
      <c r="E96" s="26" t="str">
        <v>1134</v>
      </c>
      <c r="F96" s="26" t="str">
        <v>Pole (PMT)</v>
      </c>
      <c r="G96" s="26" t="str">
        <v/>
      </c>
      <c r="H96" s="26">
        <v>100</v>
      </c>
      <c r="I96" s="26" t="str">
        <v>28/05/2026, 14:15</v>
      </c>
      <c r="J96" s="26">
        <v>1</v>
      </c>
      <c r="K96" s="26">
        <v>201</v>
      </c>
      <c r="L96" s="26">
        <v>210</v>
      </c>
      <c r="M96" s="26">
        <v>209</v>
      </c>
      <c r="N96" s="26">
        <v>352</v>
      </c>
      <c r="O96" s="26">
        <v>354</v>
      </c>
      <c r="P96" s="26">
        <v>368</v>
      </c>
      <c r="Q96" s="27" t="str">
        <v>120 mm²</v>
      </c>
      <c r="R96" s="28" t="str">
        <v>Cu</v>
      </c>
      <c r="S96" s="28">
        <v>0</v>
      </c>
      <c r="T96" s="28">
        <v>0</v>
      </c>
      <c r="U96" s="28">
        <v>0</v>
      </c>
      <c r="V96" s="29">
        <v>0</v>
      </c>
      <c r="W96" s="30" t="str">
        <v>120 mm²</v>
      </c>
      <c r="X96" s="31" t="str">
        <v>Cu</v>
      </c>
      <c r="Y96" s="31">
        <v>52</v>
      </c>
      <c r="Z96" s="31">
        <v>6</v>
      </c>
      <c r="AA96" s="31">
        <v>33</v>
      </c>
      <c r="AB96" s="32">
        <v>41</v>
      </c>
      <c r="AC96" s="27" t="str">
        <v/>
      </c>
      <c r="AD96" s="28" t="str">
        <v/>
      </c>
      <c r="AE96" s="28" t="str">
        <v/>
      </c>
      <c r="AF96" s="28" t="str">
        <v/>
      </c>
      <c r="AG96" s="28" t="str">
        <v/>
      </c>
      <c r="AH96" s="29" t="str">
        <v/>
      </c>
      <c r="AI96" s="30" t="str">
        <v/>
      </c>
      <c r="AJ96" s="31" t="str">
        <v/>
      </c>
      <c r="AK96" s="31" t="str">
        <v/>
      </c>
      <c r="AL96" s="31" t="str">
        <v/>
      </c>
      <c r="AM96" s="31" t="str">
        <v/>
      </c>
      <c r="AN96" s="32" t="str">
        <v/>
      </c>
      <c r="AO96" s="27" t="str">
        <v/>
      </c>
      <c r="AP96" s="28" t="str">
        <v/>
      </c>
      <c r="AQ96" s="28" t="str">
        <v/>
      </c>
      <c r="AR96" s="28" t="str">
        <v/>
      </c>
      <c r="AS96" s="28" t="str">
        <v/>
      </c>
      <c r="AT96" s="29" t="str">
        <v/>
      </c>
      <c r="AU96" s="30" t="str">
        <v/>
      </c>
      <c r="AV96" s="31" t="str">
        <v/>
      </c>
      <c r="AW96" s="31" t="str">
        <v/>
      </c>
      <c r="AX96" s="31" t="str">
        <v/>
      </c>
      <c r="AY96" s="31" t="str">
        <v/>
      </c>
      <c r="AZ96" s="32" t="str">
        <v/>
      </c>
      <c r="BA96" s="27" t="str">
        <v/>
      </c>
      <c r="BB96" s="28" t="str">
        <v/>
      </c>
      <c r="BC96" s="28" t="str">
        <v/>
      </c>
      <c r="BD96" s="28" t="str">
        <v/>
      </c>
      <c r="BE96" s="28" t="str">
        <v/>
      </c>
      <c r="BF96" s="29" t="str">
        <v/>
      </c>
      <c r="BG96" s="30" t="str">
        <v/>
      </c>
      <c r="BH96" s="31" t="str">
        <v/>
      </c>
      <c r="BI96" s="31" t="str">
        <v/>
      </c>
      <c r="BJ96" s="31" t="str">
        <v/>
      </c>
      <c r="BK96" s="31" t="str">
        <v/>
      </c>
      <c r="BL96" s="32" t="str">
        <v/>
      </c>
      <c r="BM96" s="26">
        <f>SUM(S96,Y96,AE96,AK96,AQ96,AW96,BC96,BI96)</f>
      </c>
      <c r="BN96" s="26">
        <f>SUM(T96,Z96,AF96,AL96,AR96,AX96,BD96,BJ96)</f>
      </c>
      <c r="BO96" s="26">
        <f>SUM(U96,AA96,AG96,AM96,AS96,AY96,BE96,BK96)</f>
      </c>
      <c r="BP96" s="26">
        <f>SUM(V96,AB96,AH96,AN96,AT96,AZ96,BF96,BL96)</f>
      </c>
      <c r="BQ96" s="26">
        <f>MAX(BM96:BO96)</f>
      </c>
      <c r="BR96" s="26">
        <f>MIN(BM96:BO96)</f>
      </c>
      <c r="BS96" s="33">
        <f>IF(H96&gt;0,(BQ96*SQRT(3)*IF(N96&gt;0,N96,IF(O96&gt;0,O96,IF(P96&gt;0,P96,415)))/(H96*1000))*100,0)</f>
      </c>
      <c r="BT96" s="33">
        <f>IF(BS96&gt;70,"Upgrade","OK - No Upgrade")</f>
      </c>
      <c r="BU96" s="33">
        <f>IF(IF(AVERAGE(BM96:BO96)&gt;0,((BQ96-AVERAGE(BM96:BO96))/AVERAGE(BM96:BO96))*100,0)&gt;10,"Need to Balance","OK - Balanced")</f>
      </c>
    </row>
    <row r="97" ht="15.75" customHeight="1">
      <c r="A97" s="26" t="str">
        <v>Hijermat</v>
      </c>
      <c r="B97" s="26" t="str">
        <v>MAQNYAT</v>
      </c>
      <c r="C97" s="26" t="str">
        <v>K_LN4</v>
      </c>
      <c r="D97" s="26" t="str">
        <v>23.377465, 56.96096</v>
      </c>
      <c r="E97" s="26" t="str">
        <v>475</v>
      </c>
      <c r="F97" s="26" t="str">
        <v>Pole (PMT)</v>
      </c>
      <c r="G97" s="26" t="str">
        <v/>
      </c>
      <c r="H97" s="26">
        <v>315</v>
      </c>
      <c r="I97" s="26" t="str">
        <v>28/05/2026, 14:10</v>
      </c>
      <c r="J97" s="26">
        <v>1</v>
      </c>
      <c r="K97" s="26">
        <v>204</v>
      </c>
      <c r="L97" s="26">
        <v>210</v>
      </c>
      <c r="M97" s="26">
        <v>210</v>
      </c>
      <c r="N97" s="26">
        <v>356</v>
      </c>
      <c r="O97" s="26">
        <v>358</v>
      </c>
      <c r="P97" s="26">
        <v>368</v>
      </c>
      <c r="Q97" s="27" t="str">
        <v>185 mm²</v>
      </c>
      <c r="R97" s="28" t="str">
        <v>Cu</v>
      </c>
      <c r="S97" s="28">
        <v>83</v>
      </c>
      <c r="T97" s="28">
        <v>38</v>
      </c>
      <c r="U97" s="28">
        <v>17</v>
      </c>
      <c r="V97" s="29">
        <v>45</v>
      </c>
      <c r="W97" s="30" t="str">
        <v>185 mm²</v>
      </c>
      <c r="X97" s="31" t="str">
        <v>Cu</v>
      </c>
      <c r="Y97" s="31">
        <v>0</v>
      </c>
      <c r="Z97" s="31">
        <v>0</v>
      </c>
      <c r="AA97" s="31">
        <v>0</v>
      </c>
      <c r="AB97" s="32">
        <v>0</v>
      </c>
      <c r="AC97" s="27" t="str">
        <v/>
      </c>
      <c r="AD97" s="28" t="str">
        <v/>
      </c>
      <c r="AE97" s="28" t="str">
        <v/>
      </c>
      <c r="AF97" s="28" t="str">
        <v/>
      </c>
      <c r="AG97" s="28" t="str">
        <v/>
      </c>
      <c r="AH97" s="29" t="str">
        <v/>
      </c>
      <c r="AI97" s="30" t="str">
        <v/>
      </c>
      <c r="AJ97" s="31" t="str">
        <v/>
      </c>
      <c r="AK97" s="31" t="str">
        <v/>
      </c>
      <c r="AL97" s="31" t="str">
        <v/>
      </c>
      <c r="AM97" s="31" t="str">
        <v/>
      </c>
      <c r="AN97" s="32" t="str">
        <v/>
      </c>
      <c r="AO97" s="27" t="str">
        <v/>
      </c>
      <c r="AP97" s="28" t="str">
        <v/>
      </c>
      <c r="AQ97" s="28" t="str">
        <v/>
      </c>
      <c r="AR97" s="28" t="str">
        <v/>
      </c>
      <c r="AS97" s="28" t="str">
        <v/>
      </c>
      <c r="AT97" s="29" t="str">
        <v/>
      </c>
      <c r="AU97" s="30" t="str">
        <v/>
      </c>
      <c r="AV97" s="31" t="str">
        <v/>
      </c>
      <c r="AW97" s="31" t="str">
        <v/>
      </c>
      <c r="AX97" s="31" t="str">
        <v/>
      </c>
      <c r="AY97" s="31" t="str">
        <v/>
      </c>
      <c r="AZ97" s="32" t="str">
        <v/>
      </c>
      <c r="BA97" s="27" t="str">
        <v/>
      </c>
      <c r="BB97" s="28" t="str">
        <v/>
      </c>
      <c r="BC97" s="28" t="str">
        <v/>
      </c>
      <c r="BD97" s="28" t="str">
        <v/>
      </c>
      <c r="BE97" s="28" t="str">
        <v/>
      </c>
      <c r="BF97" s="29" t="str">
        <v/>
      </c>
      <c r="BG97" s="30" t="str">
        <v/>
      </c>
      <c r="BH97" s="31" t="str">
        <v/>
      </c>
      <c r="BI97" s="31" t="str">
        <v/>
      </c>
      <c r="BJ97" s="31" t="str">
        <v/>
      </c>
      <c r="BK97" s="31" t="str">
        <v/>
      </c>
      <c r="BL97" s="32" t="str">
        <v/>
      </c>
      <c r="BM97" s="26">
        <f>SUM(S97,Y97,AE97,AK97,AQ97,AW97,BC97,BI97)</f>
      </c>
      <c r="BN97" s="26">
        <f>SUM(T97,Z97,AF97,AL97,AR97,AX97,BD97,BJ97)</f>
      </c>
      <c r="BO97" s="26">
        <f>SUM(U97,AA97,AG97,AM97,AS97,AY97,BE97,BK97)</f>
      </c>
      <c r="BP97" s="26">
        <f>SUM(V97,AB97,AH97,AN97,AT97,AZ97,BF97,BL97)</f>
      </c>
      <c r="BQ97" s="26">
        <f>MAX(BM97:BO97)</f>
      </c>
      <c r="BR97" s="26">
        <f>MIN(BM97:BO97)</f>
      </c>
      <c r="BS97" s="33">
        <f>IF(H97&gt;0,(BQ97*SQRT(3)*IF(N97&gt;0,N97,IF(O97&gt;0,O97,IF(P97&gt;0,P97,415)))/(H97*1000))*100,0)</f>
      </c>
      <c r="BT97" s="33">
        <f>IF(BS97&gt;70,"Upgrade","OK - No Upgrade")</f>
      </c>
      <c r="BU97" s="33">
        <f>IF(IF(AVERAGE(BM97:BO97)&gt;0,((BQ97-AVERAGE(BM97:BO97))/AVERAGE(BM97:BO97))*100,0)&gt;10,"Need to Balance","OK - Balanced")</f>
      </c>
    </row>
    <row r="98" ht="15.75" customHeight="1">
      <c r="A98" s="26" t="str">
        <v>Hijermat</v>
      </c>
      <c r="B98" s="26" t="str">
        <v>MAQNYAT</v>
      </c>
      <c r="C98" s="26" t="str">
        <v>K_LN2</v>
      </c>
      <c r="D98" s="26" t="str">
        <v>23.386566, 56.874768</v>
      </c>
      <c r="E98" s="26" t="str">
        <v>1087</v>
      </c>
      <c r="F98" s="26" t="str">
        <v>Ground (GMT)</v>
      </c>
      <c r="G98" s="26" t="str">
        <v/>
      </c>
      <c r="H98" s="26">
        <v>1000</v>
      </c>
      <c r="I98" s="26" t="str">
        <v>28/05/2026, 14:16</v>
      </c>
      <c r="J98" s="26">
        <v>1</v>
      </c>
      <c r="K98" s="26">
        <v>236</v>
      </c>
      <c r="L98" s="26">
        <v>237</v>
      </c>
      <c r="M98" s="26">
        <v>238</v>
      </c>
      <c r="N98" s="26">
        <v>413</v>
      </c>
      <c r="O98" s="26">
        <v>415</v>
      </c>
      <c r="P98" s="26">
        <v>410</v>
      </c>
      <c r="Q98" s="27" t="str">
        <v>185 mm²</v>
      </c>
      <c r="R98" s="28" t="str">
        <v>Cu</v>
      </c>
      <c r="S98" s="28">
        <v>38</v>
      </c>
      <c r="T98" s="28">
        <v>28</v>
      </c>
      <c r="U98" s="28">
        <v>82</v>
      </c>
      <c r="V98" s="29">
        <v>52</v>
      </c>
      <c r="W98" s="30" t="str">
        <v>185 mm²</v>
      </c>
      <c r="X98" s="31" t="str">
        <v>Cu</v>
      </c>
      <c r="Y98" s="31">
        <v>67</v>
      </c>
      <c r="Z98" s="31">
        <v>80</v>
      </c>
      <c r="AA98" s="31">
        <v>68</v>
      </c>
      <c r="AB98" s="32">
        <v>27</v>
      </c>
      <c r="AC98" s="27" t="str">
        <v>185 mm²</v>
      </c>
      <c r="AD98" s="28" t="str">
        <v>Cu</v>
      </c>
      <c r="AE98" s="28">
        <v>36</v>
      </c>
      <c r="AF98" s="28">
        <v>52</v>
      </c>
      <c r="AG98" s="28">
        <v>33</v>
      </c>
      <c r="AH98" s="29">
        <v>10</v>
      </c>
      <c r="AI98" s="30" t="str">
        <v>185 mm²</v>
      </c>
      <c r="AJ98" s="31" t="str">
        <v>Cu</v>
      </c>
      <c r="AK98" s="31">
        <v>81</v>
      </c>
      <c r="AL98" s="31">
        <v>105</v>
      </c>
      <c r="AM98" s="31">
        <v>54</v>
      </c>
      <c r="AN98" s="32">
        <v>67</v>
      </c>
      <c r="AO98" s="27" t="str">
        <v>185 mm²</v>
      </c>
      <c r="AP98" s="28" t="str">
        <v>Cu</v>
      </c>
      <c r="AQ98" s="28">
        <v>116</v>
      </c>
      <c r="AR98" s="28">
        <v>68</v>
      </c>
      <c r="AS98" s="28">
        <v>81</v>
      </c>
      <c r="AT98" s="29">
        <v>40</v>
      </c>
      <c r="AU98" s="30" t="str">
        <v>185 mm²</v>
      </c>
      <c r="AV98" s="31" t="str">
        <v>Cu</v>
      </c>
      <c r="AW98" s="31">
        <v>122</v>
      </c>
      <c r="AX98" s="31">
        <v>193</v>
      </c>
      <c r="AY98" s="31">
        <v>127</v>
      </c>
      <c r="AZ98" s="32">
        <v>50</v>
      </c>
      <c r="BA98" s="27" t="str">
        <v>185 mm²</v>
      </c>
      <c r="BB98" s="28" t="str">
        <v>Cu</v>
      </c>
      <c r="BC98" s="28">
        <v>106</v>
      </c>
      <c r="BD98" s="28">
        <v>81</v>
      </c>
      <c r="BE98" s="28">
        <v>84</v>
      </c>
      <c r="BF98" s="29">
        <v>25</v>
      </c>
      <c r="BG98" s="30" t="str">
        <v/>
      </c>
      <c r="BH98" s="31" t="str">
        <v/>
      </c>
      <c r="BI98" s="31" t="str">
        <v/>
      </c>
      <c r="BJ98" s="31" t="str">
        <v/>
      </c>
      <c r="BK98" s="31" t="str">
        <v/>
      </c>
      <c r="BL98" s="32" t="str">
        <v/>
      </c>
      <c r="BM98" s="26">
        <f>SUM(S98,Y98,AE98,AK98,AQ98,AW98,BC98,BI98)</f>
      </c>
      <c r="BN98" s="26">
        <f>SUM(T98,Z98,AF98,AL98,AR98,AX98,BD98,BJ98)</f>
      </c>
      <c r="BO98" s="26">
        <f>SUM(U98,AA98,AG98,AM98,AS98,AY98,BE98,BK98)</f>
      </c>
      <c r="BP98" s="26">
        <f>SUM(V98,AB98,AH98,AN98,AT98,AZ98,BF98,BL98)</f>
      </c>
      <c r="BQ98" s="26">
        <f>MAX(BM98:BO98)</f>
      </c>
      <c r="BR98" s="26">
        <f>MIN(BM98:BO98)</f>
      </c>
      <c r="BS98" s="33">
        <f>IF(H98&gt;0,(BQ98*SQRT(3)*IF(N98&gt;0,N98,IF(O98&gt;0,O98,IF(P98&gt;0,P98,415)))/(H98*1000))*100,0)</f>
      </c>
      <c r="BT98" s="33">
        <f>IF(BS98&gt;70,"Upgrade","OK - No Upgrade")</f>
      </c>
      <c r="BU98" s="33">
        <f>IF(IF(AVERAGE(BM98:BO98)&gt;0,((BQ98-AVERAGE(BM98:BO98))/AVERAGE(BM98:BO98))*100,0)&gt;10,"Need to Balance","OK - Balanced")</f>
      </c>
    </row>
    <row r="99" ht="15.75" customHeight="1">
      <c r="A99" s="26" t="str">
        <v>Hijermat</v>
      </c>
      <c r="B99" s="26" t="str">
        <v>MAQNYAT</v>
      </c>
      <c r="C99" s="26" t="str">
        <v>K_LN4</v>
      </c>
      <c r="D99" s="26" t="str">
        <v>23.380055, 56.95979</v>
      </c>
      <c r="E99" s="26" t="str">
        <v>1133</v>
      </c>
      <c r="F99" s="26" t="str">
        <v>Pole (PMT)</v>
      </c>
      <c r="G99" s="26" t="str">
        <v/>
      </c>
      <c r="H99" s="26">
        <v>315</v>
      </c>
      <c r="I99" s="26" t="str">
        <v>28/05/2026, 14:05</v>
      </c>
      <c r="J99" s="26">
        <v>1</v>
      </c>
      <c r="K99" s="26">
        <v>205</v>
      </c>
      <c r="L99" s="26">
        <v>211</v>
      </c>
      <c r="M99" s="26">
        <v>211</v>
      </c>
      <c r="N99" s="26">
        <v>356</v>
      </c>
      <c r="O99" s="26">
        <v>359</v>
      </c>
      <c r="P99" s="26">
        <v>370</v>
      </c>
      <c r="Q99" s="27" t="str">
        <v>120 mm²</v>
      </c>
      <c r="R99" s="28" t="str">
        <v>Cu</v>
      </c>
      <c r="S99" s="28" t="str">
        <v/>
      </c>
      <c r="T99" s="28" t="str">
        <v/>
      </c>
      <c r="U99" s="28" t="str">
        <v/>
      </c>
      <c r="V99" s="29" t="str">
        <v/>
      </c>
      <c r="W99" s="30" t="str">
        <v>120 mm²</v>
      </c>
      <c r="X99" s="31" t="str">
        <v>Cu</v>
      </c>
      <c r="Y99" s="31">
        <v>143</v>
      </c>
      <c r="Z99" s="31">
        <v>34</v>
      </c>
      <c r="AA99" s="31">
        <v>121</v>
      </c>
      <c r="AB99" s="32">
        <v>100</v>
      </c>
      <c r="AC99" s="27" t="str">
        <v/>
      </c>
      <c r="AD99" s="28" t="str">
        <v/>
      </c>
      <c r="AE99" s="28" t="str">
        <v/>
      </c>
      <c r="AF99" s="28" t="str">
        <v/>
      </c>
      <c r="AG99" s="28" t="str">
        <v/>
      </c>
      <c r="AH99" s="29" t="str">
        <v/>
      </c>
      <c r="AI99" s="30" t="str">
        <v/>
      </c>
      <c r="AJ99" s="31" t="str">
        <v/>
      </c>
      <c r="AK99" s="31" t="str">
        <v/>
      </c>
      <c r="AL99" s="31" t="str">
        <v/>
      </c>
      <c r="AM99" s="31" t="str">
        <v/>
      </c>
      <c r="AN99" s="32" t="str">
        <v/>
      </c>
      <c r="AO99" s="27" t="str">
        <v/>
      </c>
      <c r="AP99" s="28" t="str">
        <v/>
      </c>
      <c r="AQ99" s="28" t="str">
        <v/>
      </c>
      <c r="AR99" s="28" t="str">
        <v/>
      </c>
      <c r="AS99" s="28" t="str">
        <v/>
      </c>
      <c r="AT99" s="29" t="str">
        <v/>
      </c>
      <c r="AU99" s="30" t="str">
        <v/>
      </c>
      <c r="AV99" s="31" t="str">
        <v/>
      </c>
      <c r="AW99" s="31" t="str">
        <v/>
      </c>
      <c r="AX99" s="31" t="str">
        <v/>
      </c>
      <c r="AY99" s="31" t="str">
        <v/>
      </c>
      <c r="AZ99" s="32" t="str">
        <v/>
      </c>
      <c r="BA99" s="27" t="str">
        <v/>
      </c>
      <c r="BB99" s="28" t="str">
        <v/>
      </c>
      <c r="BC99" s="28" t="str">
        <v/>
      </c>
      <c r="BD99" s="28" t="str">
        <v/>
      </c>
      <c r="BE99" s="28" t="str">
        <v/>
      </c>
      <c r="BF99" s="29" t="str">
        <v/>
      </c>
      <c r="BG99" s="30" t="str">
        <v/>
      </c>
      <c r="BH99" s="31" t="str">
        <v/>
      </c>
      <c r="BI99" s="31" t="str">
        <v/>
      </c>
      <c r="BJ99" s="31" t="str">
        <v/>
      </c>
      <c r="BK99" s="31" t="str">
        <v/>
      </c>
      <c r="BL99" s="32" t="str">
        <v/>
      </c>
      <c r="BM99" s="26">
        <f>SUM(S99,Y99,AE99,AK99,AQ99,AW99,BC99,BI99)</f>
      </c>
      <c r="BN99" s="26">
        <f>SUM(T99,Z99,AF99,AL99,AR99,AX99,BD99,BJ99)</f>
      </c>
      <c r="BO99" s="26">
        <f>SUM(U99,AA99,AG99,AM99,AS99,AY99,BE99,BK99)</f>
      </c>
      <c r="BP99" s="26">
        <f>SUM(V99,AB99,AH99,AN99,AT99,AZ99,BF99,BL99)</f>
      </c>
      <c r="BQ99" s="26">
        <f>MAX(BM99:BO99)</f>
      </c>
      <c r="BR99" s="26">
        <f>MIN(BM99:BO99)</f>
      </c>
      <c r="BS99" s="33">
        <f>IF(H99&gt;0,(BQ99*SQRT(3)*IF(N99&gt;0,N99,IF(O99&gt;0,O99,IF(P99&gt;0,P99,415)))/(H99*1000))*100,0)</f>
      </c>
      <c r="BT99" s="33">
        <f>IF(BS99&gt;70,"Upgrade","OK - No Upgrade")</f>
      </c>
      <c r="BU99" s="33">
        <f>IF(IF(AVERAGE(BM99:BO99)&gt;0,((BQ99-AVERAGE(BM99:BO99))/AVERAGE(BM99:BO99))*100,0)&gt;10,"Need to Balance","OK - Balanced")</f>
      </c>
    </row>
    <row r="100" ht="15.75" customHeight="1">
      <c r="A100" s="26" t="str">
        <v>Hijermat</v>
      </c>
      <c r="B100" s="26" t="str">
        <v>MAQNYAT</v>
      </c>
      <c r="C100" s="26" t="str">
        <v>K_LN2</v>
      </c>
      <c r="D100" s="26" t="str">
        <v>23.384461, 56.874191</v>
      </c>
      <c r="E100" s="26" t="str">
        <v>1090</v>
      </c>
      <c r="F100" s="26" t="str">
        <v>Pole (PMT)</v>
      </c>
      <c r="G100" s="26" t="str">
        <v/>
      </c>
      <c r="H100" s="26">
        <v>315</v>
      </c>
      <c r="I100" s="26" t="str">
        <v>28/05/2026, 14:03</v>
      </c>
      <c r="J100" s="26">
        <v>1</v>
      </c>
      <c r="K100" s="26">
        <v>238</v>
      </c>
      <c r="L100" s="26">
        <v>236</v>
      </c>
      <c r="M100" s="26">
        <v>238</v>
      </c>
      <c r="N100" s="26">
        <v>416</v>
      </c>
      <c r="O100" s="26">
        <v>413</v>
      </c>
      <c r="P100" s="26">
        <v>408</v>
      </c>
      <c r="Q100" s="27" t="str">
        <v>120 mm²</v>
      </c>
      <c r="R100" s="28" t="str">
        <v>Cu</v>
      </c>
      <c r="S100" s="28">
        <v>43</v>
      </c>
      <c r="T100" s="28">
        <v>105</v>
      </c>
      <c r="U100" s="28">
        <v>91</v>
      </c>
      <c r="V100" s="29">
        <v>65</v>
      </c>
      <c r="W100" s="30" t="str">
        <v>120 mm²</v>
      </c>
      <c r="X100" s="31" t="str">
        <v>Cu</v>
      </c>
      <c r="Y100" s="31">
        <v>78</v>
      </c>
      <c r="Z100" s="31">
        <v>108</v>
      </c>
      <c r="AA100" s="31">
        <v>78</v>
      </c>
      <c r="AB100" s="32">
        <v>23</v>
      </c>
      <c r="AC100" s="27" t="str">
        <v/>
      </c>
      <c r="AD100" s="28" t="str">
        <v/>
      </c>
      <c r="AE100" s="28" t="str">
        <v/>
      </c>
      <c r="AF100" s="28" t="str">
        <v/>
      </c>
      <c r="AG100" s="28" t="str">
        <v/>
      </c>
      <c r="AH100" s="29" t="str">
        <v/>
      </c>
      <c r="AI100" s="30" t="str">
        <v/>
      </c>
      <c r="AJ100" s="31" t="str">
        <v/>
      </c>
      <c r="AK100" s="31" t="str">
        <v/>
      </c>
      <c r="AL100" s="31" t="str">
        <v/>
      </c>
      <c r="AM100" s="31" t="str">
        <v/>
      </c>
      <c r="AN100" s="32" t="str">
        <v/>
      </c>
      <c r="AO100" s="27" t="str">
        <v/>
      </c>
      <c r="AP100" s="28" t="str">
        <v/>
      </c>
      <c r="AQ100" s="28" t="str">
        <v/>
      </c>
      <c r="AR100" s="28" t="str">
        <v/>
      </c>
      <c r="AS100" s="28" t="str">
        <v/>
      </c>
      <c r="AT100" s="29" t="str">
        <v/>
      </c>
      <c r="AU100" s="30" t="str">
        <v/>
      </c>
      <c r="AV100" s="31" t="str">
        <v/>
      </c>
      <c r="AW100" s="31" t="str">
        <v/>
      </c>
      <c r="AX100" s="31" t="str">
        <v/>
      </c>
      <c r="AY100" s="31" t="str">
        <v/>
      </c>
      <c r="AZ100" s="32" t="str">
        <v/>
      </c>
      <c r="BA100" s="27" t="str">
        <v/>
      </c>
      <c r="BB100" s="28" t="str">
        <v/>
      </c>
      <c r="BC100" s="28" t="str">
        <v/>
      </c>
      <c r="BD100" s="28" t="str">
        <v/>
      </c>
      <c r="BE100" s="28" t="str">
        <v/>
      </c>
      <c r="BF100" s="29" t="str">
        <v/>
      </c>
      <c r="BG100" s="30" t="str">
        <v/>
      </c>
      <c r="BH100" s="31" t="str">
        <v/>
      </c>
      <c r="BI100" s="31" t="str">
        <v/>
      </c>
      <c r="BJ100" s="31" t="str">
        <v/>
      </c>
      <c r="BK100" s="31" t="str">
        <v/>
      </c>
      <c r="BL100" s="32" t="str">
        <v/>
      </c>
      <c r="BM100" s="26">
        <f>SUM(S100,Y100,AE100,AK100,AQ100,AW100,BC100,BI100)</f>
      </c>
      <c r="BN100" s="26">
        <f>SUM(T100,Z100,AF100,AL100,AR100,AX100,BD100,BJ100)</f>
      </c>
      <c r="BO100" s="26">
        <f>SUM(U100,AA100,AG100,AM100,AS100,AY100,BE100,BK100)</f>
      </c>
      <c r="BP100" s="26">
        <f>SUM(V100,AB100,AH100,AN100,AT100,AZ100,BF100,BL100)</f>
      </c>
      <c r="BQ100" s="26">
        <f>MAX(BM100:BO100)</f>
      </c>
      <c r="BR100" s="26">
        <f>MIN(BM100:BO100)</f>
      </c>
      <c r="BS100" s="33">
        <f>IF(H100&gt;0,(BQ100*SQRT(3)*IF(N100&gt;0,N100,IF(O100&gt;0,O100,IF(P100&gt;0,P100,415)))/(H100*1000))*100,0)</f>
      </c>
      <c r="BT100" s="33">
        <f>IF(BS100&gt;70,"Upgrade","OK - No Upgrade")</f>
      </c>
      <c r="BU100" s="33">
        <f>IF(IF(AVERAGE(BM100:BO100)&gt;0,((BQ100-AVERAGE(BM100:BO100))/AVERAGE(BM100:BO100))*100,0)&gt;10,"Need to Balance","OK - Balanced")</f>
      </c>
    </row>
    <row r="101" ht="15.75" customHeight="1">
      <c r="A101" s="26" t="str">
        <v>Hijermat</v>
      </c>
      <c r="B101" s="26" t="str">
        <v>MAQNYAT</v>
      </c>
      <c r="C101" s="26" t="str">
        <v>K_LN4</v>
      </c>
      <c r="D101" s="26" t="str">
        <v>23.382152, 56.959538</v>
      </c>
      <c r="E101" s="26" t="str">
        <v>1132</v>
      </c>
      <c r="F101" s="26" t="str">
        <v>Pole (PMT)</v>
      </c>
      <c r="G101" s="26" t="str">
        <v/>
      </c>
      <c r="H101" s="26">
        <v>315</v>
      </c>
      <c r="I101" s="26" t="str">
        <v>28/05/2026, 13:58</v>
      </c>
      <c r="J101" s="26">
        <v>1</v>
      </c>
      <c r="K101" s="26">
        <v>214</v>
      </c>
      <c r="L101" s="26">
        <v>220</v>
      </c>
      <c r="M101" s="26">
        <v>221</v>
      </c>
      <c r="N101" s="26">
        <v>372</v>
      </c>
      <c r="O101" s="26">
        <v>375</v>
      </c>
      <c r="P101" s="26">
        <v>385</v>
      </c>
      <c r="Q101" s="27" t="str">
        <v>120 mm²</v>
      </c>
      <c r="R101" s="28" t="str">
        <v>Cu</v>
      </c>
      <c r="S101" s="28">
        <v>36</v>
      </c>
      <c r="T101" s="28">
        <v>19</v>
      </c>
      <c r="U101" s="28">
        <v>42</v>
      </c>
      <c r="V101" s="29">
        <v>21</v>
      </c>
      <c r="W101" s="30" t="str">
        <v>185 mm²</v>
      </c>
      <c r="X101" s="31" t="str">
        <v>Cu</v>
      </c>
      <c r="Y101" s="31">
        <v>98</v>
      </c>
      <c r="Z101" s="31">
        <v>40</v>
      </c>
      <c r="AA101" s="31">
        <v>38</v>
      </c>
      <c r="AB101" s="32">
        <v>59</v>
      </c>
      <c r="AC101" s="27" t="str">
        <v/>
      </c>
      <c r="AD101" s="28" t="str">
        <v/>
      </c>
      <c r="AE101" s="28" t="str">
        <v/>
      </c>
      <c r="AF101" s="28" t="str">
        <v/>
      </c>
      <c r="AG101" s="28" t="str">
        <v/>
      </c>
      <c r="AH101" s="29" t="str">
        <v/>
      </c>
      <c r="AI101" s="30" t="str">
        <v/>
      </c>
      <c r="AJ101" s="31" t="str">
        <v/>
      </c>
      <c r="AK101" s="31" t="str">
        <v/>
      </c>
      <c r="AL101" s="31" t="str">
        <v/>
      </c>
      <c r="AM101" s="31" t="str">
        <v/>
      </c>
      <c r="AN101" s="32" t="str">
        <v/>
      </c>
      <c r="AO101" s="27" t="str">
        <v/>
      </c>
      <c r="AP101" s="28" t="str">
        <v/>
      </c>
      <c r="AQ101" s="28" t="str">
        <v/>
      </c>
      <c r="AR101" s="28" t="str">
        <v/>
      </c>
      <c r="AS101" s="28" t="str">
        <v/>
      </c>
      <c r="AT101" s="29" t="str">
        <v/>
      </c>
      <c r="AU101" s="30" t="str">
        <v/>
      </c>
      <c r="AV101" s="31" t="str">
        <v/>
      </c>
      <c r="AW101" s="31" t="str">
        <v/>
      </c>
      <c r="AX101" s="31" t="str">
        <v/>
      </c>
      <c r="AY101" s="31" t="str">
        <v/>
      </c>
      <c r="AZ101" s="32" t="str">
        <v/>
      </c>
      <c r="BA101" s="27" t="str">
        <v/>
      </c>
      <c r="BB101" s="28" t="str">
        <v/>
      </c>
      <c r="BC101" s="28" t="str">
        <v/>
      </c>
      <c r="BD101" s="28" t="str">
        <v/>
      </c>
      <c r="BE101" s="28" t="str">
        <v/>
      </c>
      <c r="BF101" s="29" t="str">
        <v/>
      </c>
      <c r="BG101" s="30" t="str">
        <v/>
      </c>
      <c r="BH101" s="31" t="str">
        <v/>
      </c>
      <c r="BI101" s="31" t="str">
        <v/>
      </c>
      <c r="BJ101" s="31" t="str">
        <v/>
      </c>
      <c r="BK101" s="31" t="str">
        <v/>
      </c>
      <c r="BL101" s="32" t="str">
        <v/>
      </c>
      <c r="BM101" s="26">
        <f>SUM(S101,Y101,AE101,AK101,AQ101,AW101,BC101,BI101)</f>
      </c>
      <c r="BN101" s="26">
        <f>SUM(T101,Z101,AF101,AL101,AR101,AX101,BD101,BJ101)</f>
      </c>
      <c r="BO101" s="26">
        <f>SUM(U101,AA101,AG101,AM101,AS101,AY101,BE101,BK101)</f>
      </c>
      <c r="BP101" s="26">
        <f>SUM(V101,AB101,AH101,AN101,AT101,AZ101,BF101,BL101)</f>
      </c>
      <c r="BQ101" s="26">
        <f>MAX(BM101:BO101)</f>
      </c>
      <c r="BR101" s="26">
        <f>MIN(BM101:BO101)</f>
      </c>
      <c r="BS101" s="33">
        <f>IF(H101&gt;0,(BQ101*SQRT(3)*IF(N101&gt;0,N101,IF(O101&gt;0,O101,IF(P101&gt;0,P101,415)))/(H101*1000))*100,0)</f>
      </c>
      <c r="BT101" s="33">
        <f>IF(BS101&gt;70,"Upgrade","OK - No Upgrade")</f>
      </c>
      <c r="BU101" s="33">
        <f>IF(IF(AVERAGE(BM101:BO101)&gt;0,((BQ101-AVERAGE(BM101:BO101))/AVERAGE(BM101:BO101))*100,0)&gt;10,"Need to Balance","OK - Balanced")</f>
      </c>
    </row>
    <row r="102" ht="15.75" customHeight="1">
      <c r="A102" s="26" t="str">
        <v>Hijermat</v>
      </c>
      <c r="B102" s="26" t="str">
        <v>MAQNYAT</v>
      </c>
      <c r="C102" s="26" t="str">
        <v>K_LN4</v>
      </c>
      <c r="D102" s="26" t="str">
        <v>23.384648, 56.956893</v>
      </c>
      <c r="E102" s="26" t="str">
        <v>1131</v>
      </c>
      <c r="F102" s="26" t="str">
        <v>Pole (PMT)</v>
      </c>
      <c r="G102" s="26" t="str">
        <v/>
      </c>
      <c r="H102" s="26">
        <v>315</v>
      </c>
      <c r="I102" s="26" t="str">
        <v>28/05/2026, 13:54</v>
      </c>
      <c r="J102" s="26">
        <v>1</v>
      </c>
      <c r="K102" s="26">
        <v>216</v>
      </c>
      <c r="L102" s="26">
        <v>221</v>
      </c>
      <c r="M102" s="26">
        <v>222</v>
      </c>
      <c r="N102" s="26">
        <v>371</v>
      </c>
      <c r="O102" s="26">
        <v>378</v>
      </c>
      <c r="P102" s="26">
        <v>387</v>
      </c>
      <c r="Q102" s="27" t="str">
        <v>120 mm²</v>
      </c>
      <c r="R102" s="28" t="str">
        <v>Cu</v>
      </c>
      <c r="S102" s="28">
        <v>43</v>
      </c>
      <c r="T102" s="28">
        <v>20</v>
      </c>
      <c r="U102" s="28">
        <v>29</v>
      </c>
      <c r="V102" s="29">
        <v>21</v>
      </c>
      <c r="W102" s="30" t="str">
        <v>70 mm²</v>
      </c>
      <c r="X102" s="31" t="str">
        <v>Cu</v>
      </c>
      <c r="Y102" s="31">
        <v>0</v>
      </c>
      <c r="Z102" s="31">
        <v>0</v>
      </c>
      <c r="AA102" s="31">
        <v>0</v>
      </c>
      <c r="AB102" s="32">
        <v>0</v>
      </c>
      <c r="AC102" s="27" t="str">
        <v/>
      </c>
      <c r="AD102" s="28" t="str">
        <v/>
      </c>
      <c r="AE102" s="28" t="str">
        <v/>
      </c>
      <c r="AF102" s="28" t="str">
        <v/>
      </c>
      <c r="AG102" s="28" t="str">
        <v/>
      </c>
      <c r="AH102" s="29" t="str">
        <v/>
      </c>
      <c r="AI102" s="30" t="str">
        <v/>
      </c>
      <c r="AJ102" s="31" t="str">
        <v/>
      </c>
      <c r="AK102" s="31" t="str">
        <v/>
      </c>
      <c r="AL102" s="31" t="str">
        <v/>
      </c>
      <c r="AM102" s="31" t="str">
        <v/>
      </c>
      <c r="AN102" s="32" t="str">
        <v/>
      </c>
      <c r="AO102" s="27" t="str">
        <v/>
      </c>
      <c r="AP102" s="28" t="str">
        <v/>
      </c>
      <c r="AQ102" s="28" t="str">
        <v/>
      </c>
      <c r="AR102" s="28" t="str">
        <v/>
      </c>
      <c r="AS102" s="28" t="str">
        <v/>
      </c>
      <c r="AT102" s="29" t="str">
        <v/>
      </c>
      <c r="AU102" s="30" t="str">
        <v/>
      </c>
      <c r="AV102" s="31" t="str">
        <v/>
      </c>
      <c r="AW102" s="31" t="str">
        <v/>
      </c>
      <c r="AX102" s="31" t="str">
        <v/>
      </c>
      <c r="AY102" s="31" t="str">
        <v/>
      </c>
      <c r="AZ102" s="32" t="str">
        <v/>
      </c>
      <c r="BA102" s="27" t="str">
        <v/>
      </c>
      <c r="BB102" s="28" t="str">
        <v/>
      </c>
      <c r="BC102" s="28" t="str">
        <v/>
      </c>
      <c r="BD102" s="28" t="str">
        <v/>
      </c>
      <c r="BE102" s="28" t="str">
        <v/>
      </c>
      <c r="BF102" s="29" t="str">
        <v/>
      </c>
      <c r="BG102" s="30" t="str">
        <v/>
      </c>
      <c r="BH102" s="31" t="str">
        <v/>
      </c>
      <c r="BI102" s="31" t="str">
        <v/>
      </c>
      <c r="BJ102" s="31" t="str">
        <v/>
      </c>
      <c r="BK102" s="31" t="str">
        <v/>
      </c>
      <c r="BL102" s="32" t="str">
        <v/>
      </c>
      <c r="BM102" s="26">
        <f>SUM(S102,Y102,AE102,AK102,AQ102,AW102,BC102,BI102)</f>
      </c>
      <c r="BN102" s="26">
        <f>SUM(T102,Z102,AF102,AL102,AR102,AX102,BD102,BJ102)</f>
      </c>
      <c r="BO102" s="26">
        <f>SUM(U102,AA102,AG102,AM102,AS102,AY102,BE102,BK102)</f>
      </c>
      <c r="BP102" s="26">
        <f>SUM(V102,AB102,AH102,AN102,AT102,AZ102,BF102,BL102)</f>
      </c>
      <c r="BQ102" s="26">
        <f>MAX(BM102:BO102)</f>
      </c>
      <c r="BR102" s="26">
        <f>MIN(BM102:BO102)</f>
      </c>
      <c r="BS102" s="33">
        <f>IF(H102&gt;0,(BQ102*SQRT(3)*IF(N102&gt;0,N102,IF(O102&gt;0,O102,IF(P102&gt;0,P102,415)))/(H102*1000))*100,0)</f>
      </c>
      <c r="BT102" s="33">
        <f>IF(BS102&gt;70,"Upgrade","OK - No Upgrade")</f>
      </c>
      <c r="BU102" s="33">
        <f>IF(IF(AVERAGE(BM102:BO102)&gt;0,((BQ102-AVERAGE(BM102:BO102))/AVERAGE(BM102:BO102))*100,0)&gt;10,"Need to Balance","OK - Balanced")</f>
      </c>
    </row>
    <row r="103" ht="15.75" customHeight="1">
      <c r="A103" s="26" t="str">
        <v>Hijermat</v>
      </c>
      <c r="B103" s="26" t="str">
        <v>MAQNYAT</v>
      </c>
      <c r="C103" s="26" t="str">
        <v>K_LN4</v>
      </c>
      <c r="D103" s="26" t="str">
        <v>23.386252, 56.956143</v>
      </c>
      <c r="E103" s="26" t="str">
        <v>2075</v>
      </c>
      <c r="F103" s="26" t="str">
        <v>Pole (PMT)</v>
      </c>
      <c r="G103" s="26" t="str">
        <v/>
      </c>
      <c r="H103" s="26">
        <v>200</v>
      </c>
      <c r="I103" s="26" t="str">
        <v>28/05/2026, 13:46</v>
      </c>
      <c r="J103" s="26">
        <v>1</v>
      </c>
      <c r="K103" s="26">
        <v>204</v>
      </c>
      <c r="L103" s="26">
        <v>210</v>
      </c>
      <c r="M103" s="26">
        <v>212</v>
      </c>
      <c r="N103" s="26">
        <v>355</v>
      </c>
      <c r="O103" s="26">
        <v>360</v>
      </c>
      <c r="P103" s="26">
        <v>368</v>
      </c>
      <c r="Q103" s="27" t="str">
        <v>120 mm²</v>
      </c>
      <c r="R103" s="28" t="str">
        <v>Cu</v>
      </c>
      <c r="S103" s="28">
        <v>5</v>
      </c>
      <c r="T103" s="28">
        <v>11</v>
      </c>
      <c r="U103" s="28">
        <v>6</v>
      </c>
      <c r="V103" s="29">
        <v>10</v>
      </c>
      <c r="W103" s="30" t="str">
        <v>185 mm²</v>
      </c>
      <c r="X103" s="31" t="str">
        <v>Cu</v>
      </c>
      <c r="Y103" s="31">
        <v>48</v>
      </c>
      <c r="Z103" s="31">
        <v>15</v>
      </c>
      <c r="AA103" s="31">
        <v>8</v>
      </c>
      <c r="AB103" s="32">
        <v>42</v>
      </c>
      <c r="AC103" s="27" t="str">
        <v/>
      </c>
      <c r="AD103" s="28" t="str">
        <v/>
      </c>
      <c r="AE103" s="28" t="str">
        <v/>
      </c>
      <c r="AF103" s="28" t="str">
        <v/>
      </c>
      <c r="AG103" s="28" t="str">
        <v/>
      </c>
      <c r="AH103" s="29" t="str">
        <v/>
      </c>
      <c r="AI103" s="30" t="str">
        <v/>
      </c>
      <c r="AJ103" s="31" t="str">
        <v/>
      </c>
      <c r="AK103" s="31" t="str">
        <v/>
      </c>
      <c r="AL103" s="31" t="str">
        <v/>
      </c>
      <c r="AM103" s="31" t="str">
        <v/>
      </c>
      <c r="AN103" s="32" t="str">
        <v/>
      </c>
      <c r="AO103" s="27" t="str">
        <v/>
      </c>
      <c r="AP103" s="28" t="str">
        <v/>
      </c>
      <c r="AQ103" s="28" t="str">
        <v/>
      </c>
      <c r="AR103" s="28" t="str">
        <v/>
      </c>
      <c r="AS103" s="28" t="str">
        <v/>
      </c>
      <c r="AT103" s="29" t="str">
        <v/>
      </c>
      <c r="AU103" s="30" t="str">
        <v/>
      </c>
      <c r="AV103" s="31" t="str">
        <v/>
      </c>
      <c r="AW103" s="31" t="str">
        <v/>
      </c>
      <c r="AX103" s="31" t="str">
        <v/>
      </c>
      <c r="AY103" s="31" t="str">
        <v/>
      </c>
      <c r="AZ103" s="32" t="str">
        <v/>
      </c>
      <c r="BA103" s="27" t="str">
        <v/>
      </c>
      <c r="BB103" s="28" t="str">
        <v/>
      </c>
      <c r="BC103" s="28" t="str">
        <v/>
      </c>
      <c r="BD103" s="28" t="str">
        <v/>
      </c>
      <c r="BE103" s="28" t="str">
        <v/>
      </c>
      <c r="BF103" s="29" t="str">
        <v/>
      </c>
      <c r="BG103" s="30" t="str">
        <v/>
      </c>
      <c r="BH103" s="31" t="str">
        <v/>
      </c>
      <c r="BI103" s="31" t="str">
        <v/>
      </c>
      <c r="BJ103" s="31" t="str">
        <v/>
      </c>
      <c r="BK103" s="31" t="str">
        <v/>
      </c>
      <c r="BL103" s="32" t="str">
        <v/>
      </c>
      <c r="BM103" s="26">
        <f>SUM(S103,Y103,AE103,AK103,AQ103,AW103,BC103,BI103)</f>
      </c>
      <c r="BN103" s="26">
        <f>SUM(T103,Z103,AF103,AL103,AR103,AX103,BD103,BJ103)</f>
      </c>
      <c r="BO103" s="26">
        <f>SUM(U103,AA103,AG103,AM103,AS103,AY103,BE103,BK103)</f>
      </c>
      <c r="BP103" s="26">
        <f>SUM(V103,AB103,AH103,AN103,AT103,AZ103,BF103,BL103)</f>
      </c>
      <c r="BQ103" s="26">
        <f>MAX(BM103:BO103)</f>
      </c>
      <c r="BR103" s="26">
        <f>MIN(BM103:BO103)</f>
      </c>
      <c r="BS103" s="33">
        <f>IF(H103&gt;0,(BQ103*SQRT(3)*IF(N103&gt;0,N103,IF(O103&gt;0,O103,IF(P103&gt;0,P103,415)))/(H103*1000))*100,0)</f>
      </c>
      <c r="BT103" s="33">
        <f>IF(BS103&gt;70,"Upgrade","OK - No Upgrade")</f>
      </c>
      <c r="BU103" s="33">
        <f>IF(IF(AVERAGE(BM103:BO103)&gt;0,((BQ103-AVERAGE(BM103:BO103))/AVERAGE(BM103:BO103))*100,0)&gt;10,"Need to Balance","OK - Balanced")</f>
      </c>
    </row>
    <row r="104" ht="15.75" customHeight="1">
      <c r="A104" s="26" t="str">
        <v>Hijermat</v>
      </c>
      <c r="B104" s="26" t="str">
        <v>MAQNYAT</v>
      </c>
      <c r="C104" s="26" t="str">
        <v>K_LN4</v>
      </c>
      <c r="D104" s="26" t="str">
        <v>23.382047, 56.94618</v>
      </c>
      <c r="E104" s="26" t="str">
        <v>1671</v>
      </c>
      <c r="F104" s="26" t="str">
        <v>Pole (PMT)</v>
      </c>
      <c r="G104" s="26" t="str">
        <v/>
      </c>
      <c r="H104" s="26">
        <v>100</v>
      </c>
      <c r="I104" s="26" t="str">
        <v>28/05/2026, 13:41</v>
      </c>
      <c r="J104" s="26">
        <v>1</v>
      </c>
      <c r="K104" s="26">
        <v>208</v>
      </c>
      <c r="L104" s="26">
        <v>213</v>
      </c>
      <c r="M104" s="26">
        <v>213</v>
      </c>
      <c r="N104" s="26">
        <v>364</v>
      </c>
      <c r="O104" s="26">
        <v>372</v>
      </c>
      <c r="P104" s="26">
        <v>372</v>
      </c>
      <c r="Q104" s="27" t="str">
        <v>240 mm²</v>
      </c>
      <c r="R104" s="28" t="str">
        <v>Cu</v>
      </c>
      <c r="S104" s="28">
        <v>27</v>
      </c>
      <c r="T104" s="28">
        <v>13</v>
      </c>
      <c r="U104" s="28">
        <v>37</v>
      </c>
      <c r="V104" s="29">
        <v>23</v>
      </c>
      <c r="W104" s="30" t="str">
        <v/>
      </c>
      <c r="X104" s="31" t="str">
        <v/>
      </c>
      <c r="Y104" s="31" t="str">
        <v/>
      </c>
      <c r="Z104" s="31" t="str">
        <v/>
      </c>
      <c r="AA104" s="31" t="str">
        <v/>
      </c>
      <c r="AB104" s="32" t="str">
        <v/>
      </c>
      <c r="AC104" s="27" t="str">
        <v/>
      </c>
      <c r="AD104" s="28" t="str">
        <v/>
      </c>
      <c r="AE104" s="28" t="str">
        <v/>
      </c>
      <c r="AF104" s="28" t="str">
        <v/>
      </c>
      <c r="AG104" s="28" t="str">
        <v/>
      </c>
      <c r="AH104" s="29" t="str">
        <v/>
      </c>
      <c r="AI104" s="30" t="str">
        <v/>
      </c>
      <c r="AJ104" s="31" t="str">
        <v/>
      </c>
      <c r="AK104" s="31" t="str">
        <v/>
      </c>
      <c r="AL104" s="31" t="str">
        <v/>
      </c>
      <c r="AM104" s="31" t="str">
        <v/>
      </c>
      <c r="AN104" s="32" t="str">
        <v/>
      </c>
      <c r="AO104" s="27" t="str">
        <v/>
      </c>
      <c r="AP104" s="28" t="str">
        <v/>
      </c>
      <c r="AQ104" s="28" t="str">
        <v/>
      </c>
      <c r="AR104" s="28" t="str">
        <v/>
      </c>
      <c r="AS104" s="28" t="str">
        <v/>
      </c>
      <c r="AT104" s="29" t="str">
        <v/>
      </c>
      <c r="AU104" s="30" t="str">
        <v/>
      </c>
      <c r="AV104" s="31" t="str">
        <v/>
      </c>
      <c r="AW104" s="31" t="str">
        <v/>
      </c>
      <c r="AX104" s="31" t="str">
        <v/>
      </c>
      <c r="AY104" s="31" t="str">
        <v/>
      </c>
      <c r="AZ104" s="32" t="str">
        <v/>
      </c>
      <c r="BA104" s="27" t="str">
        <v/>
      </c>
      <c r="BB104" s="28" t="str">
        <v/>
      </c>
      <c r="BC104" s="28" t="str">
        <v/>
      </c>
      <c r="BD104" s="28" t="str">
        <v/>
      </c>
      <c r="BE104" s="28" t="str">
        <v/>
      </c>
      <c r="BF104" s="29" t="str">
        <v/>
      </c>
      <c r="BG104" s="30" t="str">
        <v/>
      </c>
      <c r="BH104" s="31" t="str">
        <v/>
      </c>
      <c r="BI104" s="31" t="str">
        <v/>
      </c>
      <c r="BJ104" s="31" t="str">
        <v/>
      </c>
      <c r="BK104" s="31" t="str">
        <v/>
      </c>
      <c r="BL104" s="32" t="str">
        <v/>
      </c>
      <c r="BM104" s="26">
        <f>SUM(S104,Y104,AE104,AK104,AQ104,AW104,BC104,BI104)</f>
      </c>
      <c r="BN104" s="26">
        <f>SUM(T104,Z104,AF104,AL104,AR104,AX104,BD104,BJ104)</f>
      </c>
      <c r="BO104" s="26">
        <f>SUM(U104,AA104,AG104,AM104,AS104,AY104,BE104,BK104)</f>
      </c>
      <c r="BP104" s="26">
        <f>SUM(V104,AB104,AH104,AN104,AT104,AZ104,BF104,BL104)</f>
      </c>
      <c r="BQ104" s="26">
        <f>MAX(BM104:BO104)</f>
      </c>
      <c r="BR104" s="26">
        <f>MIN(BM104:BO104)</f>
      </c>
      <c r="BS104" s="33">
        <f>IF(H104&gt;0,(BQ104*SQRT(3)*IF(N104&gt;0,N104,IF(O104&gt;0,O104,IF(P104&gt;0,P104,415)))/(H104*1000))*100,0)</f>
      </c>
      <c r="BT104" s="33">
        <f>IF(BS104&gt;70,"Upgrade","OK - No Upgrade")</f>
      </c>
      <c r="BU104" s="33">
        <f>IF(IF(AVERAGE(BM104:BO104)&gt;0,((BQ104-AVERAGE(BM104:BO104))/AVERAGE(BM104:BO104))*100,0)&gt;10,"Need to Balance","OK - Balanced")</f>
      </c>
    </row>
    <row r="105" ht="15.75" customHeight="1">
      <c r="A105" s="26" t="str">
        <v>Hijermat</v>
      </c>
      <c r="B105" s="26" t="str">
        <v>MAQNYAT</v>
      </c>
      <c r="C105" s="26" t="str">
        <v>K_LN4</v>
      </c>
      <c r="D105" s="26" t="str">
        <v>23.342247, 56.982935</v>
      </c>
      <c r="E105" s="26" t="str">
        <v>1130</v>
      </c>
      <c r="F105" s="26" t="str">
        <v>Pole (PMT)</v>
      </c>
      <c r="G105" s="26" t="str">
        <v/>
      </c>
      <c r="H105" s="26">
        <v>100</v>
      </c>
      <c r="I105" s="26" t="str">
        <v>28/05/2026, 13:27</v>
      </c>
      <c r="J105" s="26">
        <v>1</v>
      </c>
      <c r="K105" s="26">
        <v>215</v>
      </c>
      <c r="L105" s="26">
        <v>216</v>
      </c>
      <c r="M105" s="26">
        <v>217</v>
      </c>
      <c r="N105" s="26">
        <v>372</v>
      </c>
      <c r="O105" s="26">
        <v>373</v>
      </c>
      <c r="P105" s="26">
        <v>377</v>
      </c>
      <c r="Q105" s="27" t="str">
        <v>120 mm²</v>
      </c>
      <c r="R105" s="28" t="str">
        <v>Cu</v>
      </c>
      <c r="S105" s="28">
        <v>37</v>
      </c>
      <c r="T105" s="28">
        <v>52</v>
      </c>
      <c r="U105" s="28">
        <v>62</v>
      </c>
      <c r="V105" s="29">
        <v>12</v>
      </c>
      <c r="W105" s="30" t="str">
        <v/>
      </c>
      <c r="X105" s="31" t="str">
        <v/>
      </c>
      <c r="Y105" s="31" t="str">
        <v/>
      </c>
      <c r="Z105" s="31" t="str">
        <v/>
      </c>
      <c r="AA105" s="31" t="str">
        <v/>
      </c>
      <c r="AB105" s="32" t="str">
        <v/>
      </c>
      <c r="AC105" s="27" t="str">
        <v/>
      </c>
      <c r="AD105" s="28" t="str">
        <v/>
      </c>
      <c r="AE105" s="28" t="str">
        <v/>
      </c>
      <c r="AF105" s="28" t="str">
        <v/>
      </c>
      <c r="AG105" s="28" t="str">
        <v/>
      </c>
      <c r="AH105" s="29" t="str">
        <v/>
      </c>
      <c r="AI105" s="30" t="str">
        <v/>
      </c>
      <c r="AJ105" s="31" t="str">
        <v/>
      </c>
      <c r="AK105" s="31" t="str">
        <v/>
      </c>
      <c r="AL105" s="31" t="str">
        <v/>
      </c>
      <c r="AM105" s="31" t="str">
        <v/>
      </c>
      <c r="AN105" s="32" t="str">
        <v/>
      </c>
      <c r="AO105" s="27" t="str">
        <v/>
      </c>
      <c r="AP105" s="28" t="str">
        <v/>
      </c>
      <c r="AQ105" s="28" t="str">
        <v/>
      </c>
      <c r="AR105" s="28" t="str">
        <v/>
      </c>
      <c r="AS105" s="28" t="str">
        <v/>
      </c>
      <c r="AT105" s="29" t="str">
        <v/>
      </c>
      <c r="AU105" s="30" t="str">
        <v/>
      </c>
      <c r="AV105" s="31" t="str">
        <v/>
      </c>
      <c r="AW105" s="31" t="str">
        <v/>
      </c>
      <c r="AX105" s="31" t="str">
        <v/>
      </c>
      <c r="AY105" s="31" t="str">
        <v/>
      </c>
      <c r="AZ105" s="32" t="str">
        <v/>
      </c>
      <c r="BA105" s="27" t="str">
        <v/>
      </c>
      <c r="BB105" s="28" t="str">
        <v/>
      </c>
      <c r="BC105" s="28" t="str">
        <v/>
      </c>
      <c r="BD105" s="28" t="str">
        <v/>
      </c>
      <c r="BE105" s="28" t="str">
        <v/>
      </c>
      <c r="BF105" s="29" t="str">
        <v/>
      </c>
      <c r="BG105" s="30" t="str">
        <v/>
      </c>
      <c r="BH105" s="31" t="str">
        <v/>
      </c>
      <c r="BI105" s="31" t="str">
        <v/>
      </c>
      <c r="BJ105" s="31" t="str">
        <v/>
      </c>
      <c r="BK105" s="31" t="str">
        <v/>
      </c>
      <c r="BL105" s="32" t="str">
        <v/>
      </c>
      <c r="BM105" s="26">
        <f>SUM(S105,Y105,AE105,AK105,AQ105,AW105,BC105,BI105)</f>
      </c>
      <c r="BN105" s="26">
        <f>SUM(T105,Z105,AF105,AL105,AR105,AX105,BD105,BJ105)</f>
      </c>
      <c r="BO105" s="26">
        <f>SUM(U105,AA105,AG105,AM105,AS105,AY105,BE105,BK105)</f>
      </c>
      <c r="BP105" s="26">
        <f>SUM(V105,AB105,AH105,AN105,AT105,AZ105,BF105,BL105)</f>
      </c>
      <c r="BQ105" s="26">
        <f>MAX(BM105:BO105)</f>
      </c>
      <c r="BR105" s="26">
        <f>MIN(BM105:BO105)</f>
      </c>
      <c r="BS105" s="33">
        <f>IF(H105&gt;0,(BQ105*SQRT(3)*IF(N105&gt;0,N105,IF(O105&gt;0,O105,IF(P105&gt;0,P105,415)))/(H105*1000))*100,0)</f>
      </c>
      <c r="BT105" s="33">
        <f>IF(BS105&gt;70,"Upgrade","OK - No Upgrade")</f>
      </c>
      <c r="BU105" s="33">
        <f>IF(IF(AVERAGE(BM105:BO105)&gt;0,((BQ105-AVERAGE(BM105:BO105))/AVERAGE(BM105:BO105))*100,0)&gt;10,"Need to Balance","OK - Balanced")</f>
      </c>
    </row>
    <row r="106" ht="15.75" customHeight="1">
      <c r="A106" s="26" t="str">
        <v>Hijermat</v>
      </c>
      <c r="B106" s="26" t="str">
        <v>MAQNYAT</v>
      </c>
      <c r="C106" s="26" t="str">
        <v>K_LN4</v>
      </c>
      <c r="D106" s="26" t="str">
        <v>23.337487, 56.981002</v>
      </c>
      <c r="E106" s="26" t="str">
        <v>1129</v>
      </c>
      <c r="F106" s="26" t="str">
        <v>Pole (PMT)</v>
      </c>
      <c r="G106" s="26" t="str">
        <v/>
      </c>
      <c r="H106" s="26">
        <v>50</v>
      </c>
      <c r="I106" s="26" t="str">
        <v>28/05/2026, 13:23</v>
      </c>
      <c r="J106" s="26">
        <v>1</v>
      </c>
      <c r="K106" s="26">
        <v>213</v>
      </c>
      <c r="L106" s="26">
        <v>216</v>
      </c>
      <c r="M106" s="26">
        <v>218</v>
      </c>
      <c r="N106" s="26">
        <v>370</v>
      </c>
      <c r="O106" s="26">
        <v>373</v>
      </c>
      <c r="P106" s="26">
        <v>378</v>
      </c>
      <c r="Q106" s="27" t="str">
        <v>70 mm²</v>
      </c>
      <c r="R106" s="28" t="str">
        <v>Cu</v>
      </c>
      <c r="S106" s="28">
        <v>0</v>
      </c>
      <c r="T106" s="28">
        <v>0</v>
      </c>
      <c r="U106" s="28">
        <v>0</v>
      </c>
      <c r="V106" s="29">
        <v>0</v>
      </c>
      <c r="W106" s="30" t="str">
        <v>120 mm²</v>
      </c>
      <c r="X106" s="31" t="str">
        <v>Cu</v>
      </c>
      <c r="Y106" s="31">
        <v>24</v>
      </c>
      <c r="Z106" s="31">
        <v>9</v>
      </c>
      <c r="AA106" s="31">
        <v>12</v>
      </c>
      <c r="AB106" s="32">
        <v>12</v>
      </c>
      <c r="AC106" s="27" t="str">
        <v/>
      </c>
      <c r="AD106" s="28" t="str">
        <v/>
      </c>
      <c r="AE106" s="28" t="str">
        <v/>
      </c>
      <c r="AF106" s="28" t="str">
        <v/>
      </c>
      <c r="AG106" s="28" t="str">
        <v/>
      </c>
      <c r="AH106" s="29" t="str">
        <v/>
      </c>
      <c r="AI106" s="30" t="str">
        <v/>
      </c>
      <c r="AJ106" s="31" t="str">
        <v/>
      </c>
      <c r="AK106" s="31" t="str">
        <v/>
      </c>
      <c r="AL106" s="31" t="str">
        <v/>
      </c>
      <c r="AM106" s="31" t="str">
        <v/>
      </c>
      <c r="AN106" s="32" t="str">
        <v/>
      </c>
      <c r="AO106" s="27" t="str">
        <v/>
      </c>
      <c r="AP106" s="28" t="str">
        <v/>
      </c>
      <c r="AQ106" s="28" t="str">
        <v/>
      </c>
      <c r="AR106" s="28" t="str">
        <v/>
      </c>
      <c r="AS106" s="28" t="str">
        <v/>
      </c>
      <c r="AT106" s="29" t="str">
        <v/>
      </c>
      <c r="AU106" s="30" t="str">
        <v/>
      </c>
      <c r="AV106" s="31" t="str">
        <v/>
      </c>
      <c r="AW106" s="31" t="str">
        <v/>
      </c>
      <c r="AX106" s="31" t="str">
        <v/>
      </c>
      <c r="AY106" s="31" t="str">
        <v/>
      </c>
      <c r="AZ106" s="32" t="str">
        <v/>
      </c>
      <c r="BA106" s="27" t="str">
        <v/>
      </c>
      <c r="BB106" s="28" t="str">
        <v/>
      </c>
      <c r="BC106" s="28" t="str">
        <v/>
      </c>
      <c r="BD106" s="28" t="str">
        <v/>
      </c>
      <c r="BE106" s="28" t="str">
        <v/>
      </c>
      <c r="BF106" s="29" t="str">
        <v/>
      </c>
      <c r="BG106" s="30" t="str">
        <v/>
      </c>
      <c r="BH106" s="31" t="str">
        <v/>
      </c>
      <c r="BI106" s="31" t="str">
        <v/>
      </c>
      <c r="BJ106" s="31" t="str">
        <v/>
      </c>
      <c r="BK106" s="31" t="str">
        <v/>
      </c>
      <c r="BL106" s="32" t="str">
        <v/>
      </c>
      <c r="BM106" s="26">
        <f>SUM(S106,Y106,AE106,AK106,AQ106,AW106,BC106,BI106)</f>
      </c>
      <c r="BN106" s="26">
        <f>SUM(T106,Z106,AF106,AL106,AR106,AX106,BD106,BJ106)</f>
      </c>
      <c r="BO106" s="26">
        <f>SUM(U106,AA106,AG106,AM106,AS106,AY106,BE106,BK106)</f>
      </c>
      <c r="BP106" s="26">
        <f>SUM(V106,AB106,AH106,AN106,AT106,AZ106,BF106,BL106)</f>
      </c>
      <c r="BQ106" s="26">
        <f>MAX(BM106:BO106)</f>
      </c>
      <c r="BR106" s="26">
        <f>MIN(BM106:BO106)</f>
      </c>
      <c r="BS106" s="33">
        <f>IF(H106&gt;0,(BQ106*SQRT(3)*IF(N106&gt;0,N106,IF(O106&gt;0,O106,IF(P106&gt;0,P106,415)))/(H106*1000))*100,0)</f>
      </c>
      <c r="BT106" s="33">
        <f>IF(BS106&gt;70,"Upgrade","OK - No Upgrade")</f>
      </c>
      <c r="BU106" s="33">
        <f>IF(IF(AVERAGE(BM106:BO106)&gt;0,((BQ106-AVERAGE(BM106:BO106))/AVERAGE(BM106:BO106))*100,0)&gt;10,"Need to Balance","OK - Balanced")</f>
      </c>
    </row>
    <row r="107" ht="15.75" customHeight="1">
      <c r="A107" s="26" t="str">
        <v>Hijermat</v>
      </c>
      <c r="B107" s="26" t="str">
        <v>MAQNYAT</v>
      </c>
      <c r="C107" s="26" t="str">
        <v>K_LN4</v>
      </c>
      <c r="D107" s="26" t="str">
        <v>23.338262, 56.977068</v>
      </c>
      <c r="E107" s="26" t="str">
        <v>1693</v>
      </c>
      <c r="F107" s="26" t="str">
        <v>Pole (PMT)</v>
      </c>
      <c r="G107" s="26" t="str">
        <v/>
      </c>
      <c r="H107" s="26">
        <v>100</v>
      </c>
      <c r="I107" s="26" t="str">
        <v>28/05/2026, 13:18</v>
      </c>
      <c r="J107" s="26">
        <v>1</v>
      </c>
      <c r="K107" s="26">
        <v>216</v>
      </c>
      <c r="L107" s="26">
        <v>218</v>
      </c>
      <c r="M107" s="26">
        <v>219</v>
      </c>
      <c r="N107" s="26">
        <v>375</v>
      </c>
      <c r="O107" s="26">
        <v>377</v>
      </c>
      <c r="P107" s="26">
        <v>381</v>
      </c>
      <c r="Q107" s="27" t="str">
        <v>120 mm²</v>
      </c>
      <c r="R107" s="28" t="str">
        <v>Cu</v>
      </c>
      <c r="S107" s="28">
        <v>0</v>
      </c>
      <c r="T107" s="28">
        <v>0</v>
      </c>
      <c r="U107" s="28">
        <v>0</v>
      </c>
      <c r="V107" s="29">
        <v>0</v>
      </c>
      <c r="W107" s="30" t="str">
        <v>120 mm²</v>
      </c>
      <c r="X107" s="31" t="str">
        <v>Cu</v>
      </c>
      <c r="Y107" s="31">
        <v>8</v>
      </c>
      <c r="Z107" s="31">
        <v>12</v>
      </c>
      <c r="AA107" s="31">
        <v>6</v>
      </c>
      <c r="AB107" s="32">
        <v>4</v>
      </c>
      <c r="AC107" s="27" t="str">
        <v/>
      </c>
      <c r="AD107" s="28" t="str">
        <v/>
      </c>
      <c r="AE107" s="28" t="str">
        <v/>
      </c>
      <c r="AF107" s="28" t="str">
        <v/>
      </c>
      <c r="AG107" s="28" t="str">
        <v/>
      </c>
      <c r="AH107" s="29" t="str">
        <v/>
      </c>
      <c r="AI107" s="30" t="str">
        <v/>
      </c>
      <c r="AJ107" s="31" t="str">
        <v/>
      </c>
      <c r="AK107" s="31" t="str">
        <v/>
      </c>
      <c r="AL107" s="31" t="str">
        <v/>
      </c>
      <c r="AM107" s="31" t="str">
        <v/>
      </c>
      <c r="AN107" s="32" t="str">
        <v/>
      </c>
      <c r="AO107" s="27" t="str">
        <v/>
      </c>
      <c r="AP107" s="28" t="str">
        <v/>
      </c>
      <c r="AQ107" s="28" t="str">
        <v/>
      </c>
      <c r="AR107" s="28" t="str">
        <v/>
      </c>
      <c r="AS107" s="28" t="str">
        <v/>
      </c>
      <c r="AT107" s="29" t="str">
        <v/>
      </c>
      <c r="AU107" s="30" t="str">
        <v/>
      </c>
      <c r="AV107" s="31" t="str">
        <v/>
      </c>
      <c r="AW107" s="31" t="str">
        <v/>
      </c>
      <c r="AX107" s="31" t="str">
        <v/>
      </c>
      <c r="AY107" s="31" t="str">
        <v/>
      </c>
      <c r="AZ107" s="32" t="str">
        <v/>
      </c>
      <c r="BA107" s="27" t="str">
        <v/>
      </c>
      <c r="BB107" s="28" t="str">
        <v/>
      </c>
      <c r="BC107" s="28" t="str">
        <v/>
      </c>
      <c r="BD107" s="28" t="str">
        <v/>
      </c>
      <c r="BE107" s="28" t="str">
        <v/>
      </c>
      <c r="BF107" s="29" t="str">
        <v/>
      </c>
      <c r="BG107" s="30" t="str">
        <v/>
      </c>
      <c r="BH107" s="31" t="str">
        <v/>
      </c>
      <c r="BI107" s="31" t="str">
        <v/>
      </c>
      <c r="BJ107" s="31" t="str">
        <v/>
      </c>
      <c r="BK107" s="31" t="str">
        <v/>
      </c>
      <c r="BL107" s="32" t="str">
        <v/>
      </c>
      <c r="BM107" s="26">
        <f>SUM(S107,Y107,AE107,AK107,AQ107,AW107,BC107,BI107)</f>
      </c>
      <c r="BN107" s="26">
        <f>SUM(T107,Z107,AF107,AL107,AR107,AX107,BD107,BJ107)</f>
      </c>
      <c r="BO107" s="26">
        <f>SUM(U107,AA107,AG107,AM107,AS107,AY107,BE107,BK107)</f>
      </c>
      <c r="BP107" s="26">
        <f>SUM(V107,AB107,AH107,AN107,AT107,AZ107,BF107,BL107)</f>
      </c>
      <c r="BQ107" s="26">
        <f>MAX(BM107:BO107)</f>
      </c>
      <c r="BR107" s="26">
        <f>MIN(BM107:BO107)</f>
      </c>
      <c r="BS107" s="33">
        <f>IF(H107&gt;0,(BQ107*SQRT(3)*IF(N107&gt;0,N107,IF(O107&gt;0,O107,IF(P107&gt;0,P107,415)))/(H107*1000))*100,0)</f>
      </c>
      <c r="BT107" s="33">
        <f>IF(BS107&gt;70,"Upgrade","OK - No Upgrade")</f>
      </c>
      <c r="BU107" s="33">
        <f>IF(IF(AVERAGE(BM107:BO107)&gt;0,((BQ107-AVERAGE(BM107:BO107))/AVERAGE(BM107:BO107))*100,0)&gt;10,"Need to Balance","OK - Balanced")</f>
      </c>
    </row>
    <row r="108" ht="15.75" customHeight="1">
      <c r="A108" s="26" t="str">
        <v>Hijermat</v>
      </c>
      <c r="B108" s="26" t="str">
        <v>MAQNYAT</v>
      </c>
      <c r="C108" s="26" t="str">
        <v>K_LN2</v>
      </c>
      <c r="D108" s="26" t="str">
        <v>23.383056, 56.871634</v>
      </c>
      <c r="E108" s="26" t="str">
        <v>1094</v>
      </c>
      <c r="F108" s="26" t="str">
        <v>Ground (GMT)</v>
      </c>
      <c r="G108" s="26" t="str">
        <v/>
      </c>
      <c r="H108" s="26">
        <v>1000</v>
      </c>
      <c r="I108" s="26" t="str">
        <v>28/05/2026, 13:09</v>
      </c>
      <c r="J108" s="26">
        <v>1</v>
      </c>
      <c r="K108" s="26">
        <v>237</v>
      </c>
      <c r="L108" s="26">
        <v>240</v>
      </c>
      <c r="M108" s="26">
        <v>241</v>
      </c>
      <c r="N108" s="26">
        <v>416</v>
      </c>
      <c r="O108" s="26">
        <v>418</v>
      </c>
      <c r="P108" s="26">
        <v>412</v>
      </c>
      <c r="Q108" s="27" t="str">
        <v>120 mm²</v>
      </c>
      <c r="R108" s="28" t="str">
        <v>Cu</v>
      </c>
      <c r="S108" s="28">
        <v>112</v>
      </c>
      <c r="T108" s="28">
        <v>31</v>
      </c>
      <c r="U108" s="28">
        <v>68</v>
      </c>
      <c r="V108" s="29">
        <v>65</v>
      </c>
      <c r="W108" s="30" t="str">
        <v>120 mm²</v>
      </c>
      <c r="X108" s="31" t="str">
        <v>Cu</v>
      </c>
      <c r="Y108" s="31">
        <v>72</v>
      </c>
      <c r="Z108" s="31">
        <v>46</v>
      </c>
      <c r="AA108" s="31">
        <v>64</v>
      </c>
      <c r="AB108" s="32">
        <v>37</v>
      </c>
      <c r="AC108" s="27" t="str">
        <v>120 mm²</v>
      </c>
      <c r="AD108" s="28" t="str">
        <v>Cu</v>
      </c>
      <c r="AE108" s="28">
        <v>160</v>
      </c>
      <c r="AF108" s="28">
        <v>69</v>
      </c>
      <c r="AG108" s="28">
        <v>40</v>
      </c>
      <c r="AH108" s="29">
        <v>90</v>
      </c>
      <c r="AI108" s="30" t="str">
        <v>120 mm²</v>
      </c>
      <c r="AJ108" s="31" t="str">
        <v>Cu</v>
      </c>
      <c r="AK108" s="31">
        <v>27</v>
      </c>
      <c r="AL108" s="31">
        <v>34</v>
      </c>
      <c r="AM108" s="31">
        <v>12</v>
      </c>
      <c r="AN108" s="32">
        <v>17</v>
      </c>
      <c r="AO108" s="27" t="str">
        <v>185 mm²</v>
      </c>
      <c r="AP108" s="28" t="str">
        <v>Cu</v>
      </c>
      <c r="AQ108" s="28">
        <v>71</v>
      </c>
      <c r="AR108" s="28">
        <v>85</v>
      </c>
      <c r="AS108" s="28">
        <v>120</v>
      </c>
      <c r="AT108" s="29">
        <v>42</v>
      </c>
      <c r="AU108" s="30" t="str">
        <v>185 mm²</v>
      </c>
      <c r="AV108" s="31" t="str">
        <v>Cu</v>
      </c>
      <c r="AW108" s="31">
        <v>50</v>
      </c>
      <c r="AX108" s="31">
        <v>61</v>
      </c>
      <c r="AY108" s="31">
        <v>30</v>
      </c>
      <c r="AZ108" s="32">
        <v>33</v>
      </c>
      <c r="BA108" s="27" t="str">
        <v/>
      </c>
      <c r="BB108" s="28" t="str">
        <v/>
      </c>
      <c r="BC108" s="28" t="str">
        <v/>
      </c>
      <c r="BD108" s="28" t="str">
        <v/>
      </c>
      <c r="BE108" s="28" t="str">
        <v/>
      </c>
      <c r="BF108" s="29" t="str">
        <v/>
      </c>
      <c r="BG108" s="30" t="str">
        <v/>
      </c>
      <c r="BH108" s="31" t="str">
        <v/>
      </c>
      <c r="BI108" s="31" t="str">
        <v/>
      </c>
      <c r="BJ108" s="31" t="str">
        <v/>
      </c>
      <c r="BK108" s="31" t="str">
        <v/>
      </c>
      <c r="BL108" s="32" t="str">
        <v/>
      </c>
      <c r="BM108" s="26">
        <f>SUM(S108,Y108,AE108,AK108,AQ108,AW108,BC108,BI108)</f>
      </c>
      <c r="BN108" s="26">
        <f>SUM(T108,Z108,AF108,AL108,AR108,AX108,BD108,BJ108)</f>
      </c>
      <c r="BO108" s="26">
        <f>SUM(U108,AA108,AG108,AM108,AS108,AY108,BE108,BK108)</f>
      </c>
      <c r="BP108" s="26">
        <f>SUM(V108,AB108,AH108,AN108,AT108,AZ108,BF108,BL108)</f>
      </c>
      <c r="BQ108" s="26">
        <f>MAX(BM108:BO108)</f>
      </c>
      <c r="BR108" s="26">
        <f>MIN(BM108:BO108)</f>
      </c>
      <c r="BS108" s="33">
        <f>IF(H108&gt;0,(BQ108*SQRT(3)*IF(N108&gt;0,N108,IF(O108&gt;0,O108,IF(P108&gt;0,P108,415)))/(H108*1000))*100,0)</f>
      </c>
      <c r="BT108" s="33">
        <f>IF(BS108&gt;70,"Upgrade","OK - No Upgrade")</f>
      </c>
      <c r="BU108" s="33">
        <f>IF(IF(AVERAGE(BM108:BO108)&gt;0,((BQ108-AVERAGE(BM108:BO108))/AVERAGE(BM108:BO108))*100,0)&gt;10,"Need to Balance","OK - Balanced")</f>
      </c>
    </row>
    <row r="109" ht="15.75" customHeight="1">
      <c r="A109" s="26" t="str">
        <v>Hijermat</v>
      </c>
      <c r="B109" s="26" t="str">
        <v>MAQNYAT</v>
      </c>
      <c r="C109" s="26" t="str">
        <v>K_LN4</v>
      </c>
      <c r="D109" s="26" t="str">
        <v>23.363613, 56.95607</v>
      </c>
      <c r="E109" s="26" t="str">
        <v>1128</v>
      </c>
      <c r="F109" s="26" t="str">
        <v>Pole (PMT)</v>
      </c>
      <c r="G109" s="26" t="str">
        <v/>
      </c>
      <c r="H109" s="26">
        <v>100</v>
      </c>
      <c r="I109" s="26" t="str">
        <v>28/05/2026, 13:09</v>
      </c>
      <c r="J109" s="26">
        <v>1</v>
      </c>
      <c r="K109" s="26">
        <v>227</v>
      </c>
      <c r="L109" s="26">
        <v>232</v>
      </c>
      <c r="M109" s="26">
        <v>233</v>
      </c>
      <c r="N109" s="26">
        <v>394</v>
      </c>
      <c r="O109" s="26">
        <v>399</v>
      </c>
      <c r="P109" s="26">
        <v>406</v>
      </c>
      <c r="Q109" s="27" t="str">
        <v>185 mm²</v>
      </c>
      <c r="R109" s="28" t="str">
        <v>Cu</v>
      </c>
      <c r="S109" s="28">
        <v>0</v>
      </c>
      <c r="T109" s="28">
        <v>0</v>
      </c>
      <c r="U109" s="28">
        <v>0</v>
      </c>
      <c r="V109" s="29">
        <v>0</v>
      </c>
      <c r="W109" s="30" t="str">
        <v>120 mm²</v>
      </c>
      <c r="X109" s="31" t="str">
        <v>Cu</v>
      </c>
      <c r="Y109" s="31">
        <v>38</v>
      </c>
      <c r="Z109" s="31">
        <v>0</v>
      </c>
      <c r="AA109" s="31">
        <v>22</v>
      </c>
      <c r="AB109" s="32">
        <v>29</v>
      </c>
      <c r="AC109" s="27" t="str">
        <v/>
      </c>
      <c r="AD109" s="28" t="str">
        <v/>
      </c>
      <c r="AE109" s="28" t="str">
        <v/>
      </c>
      <c r="AF109" s="28" t="str">
        <v/>
      </c>
      <c r="AG109" s="28" t="str">
        <v/>
      </c>
      <c r="AH109" s="29" t="str">
        <v/>
      </c>
      <c r="AI109" s="30" t="str">
        <v/>
      </c>
      <c r="AJ109" s="31" t="str">
        <v/>
      </c>
      <c r="AK109" s="31" t="str">
        <v/>
      </c>
      <c r="AL109" s="31" t="str">
        <v/>
      </c>
      <c r="AM109" s="31" t="str">
        <v/>
      </c>
      <c r="AN109" s="32" t="str">
        <v/>
      </c>
      <c r="AO109" s="27" t="str">
        <v/>
      </c>
      <c r="AP109" s="28" t="str">
        <v/>
      </c>
      <c r="AQ109" s="28" t="str">
        <v/>
      </c>
      <c r="AR109" s="28" t="str">
        <v/>
      </c>
      <c r="AS109" s="28" t="str">
        <v/>
      </c>
      <c r="AT109" s="29" t="str">
        <v/>
      </c>
      <c r="AU109" s="30" t="str">
        <v/>
      </c>
      <c r="AV109" s="31" t="str">
        <v/>
      </c>
      <c r="AW109" s="31" t="str">
        <v/>
      </c>
      <c r="AX109" s="31" t="str">
        <v/>
      </c>
      <c r="AY109" s="31" t="str">
        <v/>
      </c>
      <c r="AZ109" s="32" t="str">
        <v/>
      </c>
      <c r="BA109" s="27" t="str">
        <v/>
      </c>
      <c r="BB109" s="28" t="str">
        <v/>
      </c>
      <c r="BC109" s="28" t="str">
        <v/>
      </c>
      <c r="BD109" s="28" t="str">
        <v/>
      </c>
      <c r="BE109" s="28" t="str">
        <v/>
      </c>
      <c r="BF109" s="29" t="str">
        <v/>
      </c>
      <c r="BG109" s="30" t="str">
        <v/>
      </c>
      <c r="BH109" s="31" t="str">
        <v/>
      </c>
      <c r="BI109" s="31" t="str">
        <v/>
      </c>
      <c r="BJ109" s="31" t="str">
        <v/>
      </c>
      <c r="BK109" s="31" t="str">
        <v/>
      </c>
      <c r="BL109" s="32" t="str">
        <v/>
      </c>
      <c r="BM109" s="26">
        <f>SUM(S109,Y109,AE109,AK109,AQ109,AW109,BC109,BI109)</f>
      </c>
      <c r="BN109" s="26">
        <f>SUM(T109,Z109,AF109,AL109,AR109,AX109,BD109,BJ109)</f>
      </c>
      <c r="BO109" s="26">
        <f>SUM(U109,AA109,AG109,AM109,AS109,AY109,BE109,BK109)</f>
      </c>
      <c r="BP109" s="26">
        <f>SUM(V109,AB109,AH109,AN109,AT109,AZ109,BF109,BL109)</f>
      </c>
      <c r="BQ109" s="26">
        <f>MAX(BM109:BO109)</f>
      </c>
      <c r="BR109" s="26">
        <f>MIN(BM109:BO109)</f>
      </c>
      <c r="BS109" s="33">
        <f>IF(H109&gt;0,(BQ109*SQRT(3)*IF(N109&gt;0,N109,IF(O109&gt;0,O109,IF(P109&gt;0,P109,415)))/(H109*1000))*100,0)</f>
      </c>
      <c r="BT109" s="33">
        <f>IF(BS109&gt;70,"Upgrade","OK - No Upgrade")</f>
      </c>
      <c r="BU109" s="33">
        <f>IF(IF(AVERAGE(BM109:BO109)&gt;0,((BQ109-AVERAGE(BM109:BO109))/AVERAGE(BM109:BO109))*100,0)&gt;10,"Need to Balance","OK - Balanced")</f>
      </c>
    </row>
    <row r="110" ht="15.75" customHeight="1">
      <c r="A110" s="26" t="str">
        <v>Hijermat</v>
      </c>
      <c r="B110" s="26" t="str">
        <v>MAQNYAT</v>
      </c>
      <c r="C110" s="26" t="str">
        <v>K_LN2</v>
      </c>
      <c r="D110" s="26" t="str">
        <v>23.387349, 56.873424</v>
      </c>
      <c r="E110" s="26" t="str">
        <v>1088</v>
      </c>
      <c r="F110" s="26" t="str">
        <v>Pole (PMT)</v>
      </c>
      <c r="G110" s="26" t="str">
        <v/>
      </c>
      <c r="H110" s="26">
        <v>100</v>
      </c>
      <c r="I110" s="26" t="str">
        <v>28/05/2026, 12:54</v>
      </c>
      <c r="J110" s="26">
        <v>1</v>
      </c>
      <c r="K110" s="26">
        <v>238</v>
      </c>
      <c r="L110" s="26">
        <v>238</v>
      </c>
      <c r="M110" s="26">
        <v>240</v>
      </c>
      <c r="N110" s="26">
        <v>415</v>
      </c>
      <c r="O110" s="26">
        <v>417</v>
      </c>
      <c r="P110" s="26">
        <v>413</v>
      </c>
      <c r="Q110" s="27" t="str">
        <v>70 mm²</v>
      </c>
      <c r="R110" s="28" t="str">
        <v>Cu</v>
      </c>
      <c r="S110" s="28">
        <v>0</v>
      </c>
      <c r="T110" s="28">
        <v>0</v>
      </c>
      <c r="U110" s="28">
        <v>0</v>
      </c>
      <c r="V110" s="29">
        <v>0</v>
      </c>
      <c r="W110" s="30" t="str">
        <v/>
      </c>
      <c r="X110" s="31" t="str">
        <v/>
      </c>
      <c r="Y110" s="31" t="str">
        <v/>
      </c>
      <c r="Z110" s="31" t="str">
        <v/>
      </c>
      <c r="AA110" s="31" t="str">
        <v/>
      </c>
      <c r="AB110" s="32" t="str">
        <v/>
      </c>
      <c r="AC110" s="27" t="str">
        <v/>
      </c>
      <c r="AD110" s="28" t="str">
        <v/>
      </c>
      <c r="AE110" s="28" t="str">
        <v/>
      </c>
      <c r="AF110" s="28" t="str">
        <v/>
      </c>
      <c r="AG110" s="28" t="str">
        <v/>
      </c>
      <c r="AH110" s="29" t="str">
        <v/>
      </c>
      <c r="AI110" s="30" t="str">
        <v/>
      </c>
      <c r="AJ110" s="31" t="str">
        <v/>
      </c>
      <c r="AK110" s="31" t="str">
        <v/>
      </c>
      <c r="AL110" s="31" t="str">
        <v/>
      </c>
      <c r="AM110" s="31" t="str">
        <v/>
      </c>
      <c r="AN110" s="32" t="str">
        <v/>
      </c>
      <c r="AO110" s="27" t="str">
        <v/>
      </c>
      <c r="AP110" s="28" t="str">
        <v/>
      </c>
      <c r="AQ110" s="28" t="str">
        <v/>
      </c>
      <c r="AR110" s="28" t="str">
        <v/>
      </c>
      <c r="AS110" s="28" t="str">
        <v/>
      </c>
      <c r="AT110" s="29" t="str">
        <v/>
      </c>
      <c r="AU110" s="30" t="str">
        <v/>
      </c>
      <c r="AV110" s="31" t="str">
        <v/>
      </c>
      <c r="AW110" s="31" t="str">
        <v/>
      </c>
      <c r="AX110" s="31" t="str">
        <v/>
      </c>
      <c r="AY110" s="31" t="str">
        <v/>
      </c>
      <c r="AZ110" s="32" t="str">
        <v/>
      </c>
      <c r="BA110" s="27" t="str">
        <v/>
      </c>
      <c r="BB110" s="28" t="str">
        <v/>
      </c>
      <c r="BC110" s="28" t="str">
        <v/>
      </c>
      <c r="BD110" s="28" t="str">
        <v/>
      </c>
      <c r="BE110" s="28" t="str">
        <v/>
      </c>
      <c r="BF110" s="29" t="str">
        <v/>
      </c>
      <c r="BG110" s="30" t="str">
        <v/>
      </c>
      <c r="BH110" s="31" t="str">
        <v/>
      </c>
      <c r="BI110" s="31" t="str">
        <v/>
      </c>
      <c r="BJ110" s="31" t="str">
        <v/>
      </c>
      <c r="BK110" s="31" t="str">
        <v/>
      </c>
      <c r="BL110" s="32" t="str">
        <v/>
      </c>
      <c r="BM110" s="26">
        <f>SUM(S110,Y110,AE110,AK110,AQ110,AW110,BC110,BI110)</f>
      </c>
      <c r="BN110" s="26">
        <f>SUM(T110,Z110,AF110,AL110,AR110,AX110,BD110,BJ110)</f>
      </c>
      <c r="BO110" s="26">
        <f>SUM(U110,AA110,AG110,AM110,AS110,AY110,BE110,BK110)</f>
      </c>
      <c r="BP110" s="26">
        <f>SUM(V110,AB110,AH110,AN110,AT110,AZ110,BF110,BL110)</f>
      </c>
      <c r="BQ110" s="26">
        <f>MAX(BM110:BO110)</f>
      </c>
      <c r="BR110" s="26">
        <f>MIN(BM110:BO110)</f>
      </c>
      <c r="BS110" s="33">
        <f>IF(H110&gt;0,(BQ110*SQRT(3)*IF(N110&gt;0,N110,IF(O110&gt;0,O110,IF(P110&gt;0,P110,415)))/(H110*1000))*100,0)</f>
      </c>
      <c r="BT110" s="33">
        <f>IF(BS110&gt;70,"Upgrade","OK - No Upgrade")</f>
      </c>
      <c r="BU110" s="33">
        <f>IF(IF(AVERAGE(BM110:BO110)&gt;0,((BQ110-AVERAGE(BM110:BO110))/AVERAGE(BM110:BO110))*100,0)&gt;10,"Need to Balance","OK - Balanced")</f>
      </c>
    </row>
    <row r="111" ht="15.75" customHeight="1">
      <c r="A111" s="26" t="str">
        <v>Hijermat</v>
      </c>
      <c r="B111" s="26" t="str">
        <v>MAQNYAT</v>
      </c>
      <c r="C111" s="26" t="str">
        <v>K_LN4</v>
      </c>
      <c r="D111" s="26" t="str">
        <v>23.372968, 56.953842</v>
      </c>
      <c r="E111" s="26" t="str">
        <v>1127</v>
      </c>
      <c r="F111" s="26" t="str">
        <v>Ground (GMT)</v>
      </c>
      <c r="G111" s="26" t="str">
        <v/>
      </c>
      <c r="H111" s="26">
        <v>1000</v>
      </c>
      <c r="I111" s="26" t="str">
        <v>28/05/2026, 12:52</v>
      </c>
      <c r="J111" s="26">
        <v>1</v>
      </c>
      <c r="K111" s="26">
        <v>229</v>
      </c>
      <c r="L111" s="26">
        <v>230</v>
      </c>
      <c r="M111" s="26">
        <v>232</v>
      </c>
      <c r="N111" s="26">
        <v>397</v>
      </c>
      <c r="O111" s="26">
        <v>400</v>
      </c>
      <c r="P111" s="26">
        <v>402</v>
      </c>
      <c r="Q111" s="27" t="str">
        <v>185 mm²</v>
      </c>
      <c r="R111" s="28" t="str">
        <v>Cu</v>
      </c>
      <c r="S111" s="28">
        <v>29</v>
      </c>
      <c r="T111" s="28">
        <v>25</v>
      </c>
      <c r="U111" s="28">
        <v>32</v>
      </c>
      <c r="V111" s="29">
        <v>6</v>
      </c>
      <c r="W111" s="30" t="str">
        <v>185 mm²</v>
      </c>
      <c r="X111" s="31" t="str">
        <v>Cu</v>
      </c>
      <c r="Y111" s="31">
        <v>26</v>
      </c>
      <c r="Z111" s="31">
        <v>55</v>
      </c>
      <c r="AA111" s="31">
        <v>38</v>
      </c>
      <c r="AB111" s="32">
        <v>25</v>
      </c>
      <c r="AC111" s="27" t="str">
        <v>185 mm²</v>
      </c>
      <c r="AD111" s="28" t="str">
        <v>Cu</v>
      </c>
      <c r="AE111" s="28">
        <v>60</v>
      </c>
      <c r="AF111" s="28">
        <v>18</v>
      </c>
      <c r="AG111" s="28">
        <v>26</v>
      </c>
      <c r="AH111" s="29">
        <v>43</v>
      </c>
      <c r="AI111" s="30" t="str">
        <v>185 mm²</v>
      </c>
      <c r="AJ111" s="31" t="str">
        <v>Cu</v>
      </c>
      <c r="AK111" s="31">
        <v>38</v>
      </c>
      <c r="AL111" s="31">
        <v>22</v>
      </c>
      <c r="AM111" s="31">
        <v>11</v>
      </c>
      <c r="AN111" s="32">
        <v>27</v>
      </c>
      <c r="AO111" s="27" t="str">
        <v>185 mm²</v>
      </c>
      <c r="AP111" s="28" t="str">
        <v>Cu</v>
      </c>
      <c r="AQ111" s="28">
        <v>128</v>
      </c>
      <c r="AR111" s="28">
        <v>103</v>
      </c>
      <c r="AS111" s="28">
        <v>59</v>
      </c>
      <c r="AT111" s="29">
        <v>34</v>
      </c>
      <c r="AU111" s="30" t="str">
        <v/>
      </c>
      <c r="AV111" s="31" t="str">
        <v/>
      </c>
      <c r="AW111" s="31" t="str">
        <v/>
      </c>
      <c r="AX111" s="31" t="str">
        <v/>
      </c>
      <c r="AY111" s="31" t="str">
        <v/>
      </c>
      <c r="AZ111" s="32" t="str">
        <v/>
      </c>
      <c r="BA111" s="27" t="str">
        <v/>
      </c>
      <c r="BB111" s="28" t="str">
        <v/>
      </c>
      <c r="BC111" s="28" t="str">
        <v/>
      </c>
      <c r="BD111" s="28" t="str">
        <v/>
      </c>
      <c r="BE111" s="28" t="str">
        <v/>
      </c>
      <c r="BF111" s="29" t="str">
        <v/>
      </c>
      <c r="BG111" s="30" t="str">
        <v/>
      </c>
      <c r="BH111" s="31" t="str">
        <v/>
      </c>
      <c r="BI111" s="31" t="str">
        <v/>
      </c>
      <c r="BJ111" s="31" t="str">
        <v/>
      </c>
      <c r="BK111" s="31" t="str">
        <v/>
      </c>
      <c r="BL111" s="32" t="str">
        <v/>
      </c>
      <c r="BM111" s="26">
        <f>SUM(S111,Y111,AE111,AK111,AQ111,AW111,BC111,BI111)</f>
      </c>
      <c r="BN111" s="26">
        <f>SUM(T111,Z111,AF111,AL111,AR111,AX111,BD111,BJ111)</f>
      </c>
      <c r="BO111" s="26">
        <f>SUM(U111,AA111,AG111,AM111,AS111,AY111,BE111,BK111)</f>
      </c>
      <c r="BP111" s="26">
        <f>SUM(V111,AB111,AH111,AN111,AT111,AZ111,BF111,BL111)</f>
      </c>
      <c r="BQ111" s="26">
        <f>MAX(BM111:BO111)</f>
      </c>
      <c r="BR111" s="26">
        <f>MIN(BM111:BO111)</f>
      </c>
      <c r="BS111" s="33">
        <f>IF(H111&gt;0,(BQ111*SQRT(3)*IF(N111&gt;0,N111,IF(O111&gt;0,O111,IF(P111&gt;0,P111,415)))/(H111*1000))*100,0)</f>
      </c>
      <c r="BT111" s="33">
        <f>IF(BS111&gt;70,"Upgrade","OK - No Upgrade")</f>
      </c>
      <c r="BU111" s="33">
        <f>IF(IF(AVERAGE(BM111:BO111)&gt;0,((BQ111-AVERAGE(BM111:BO111))/AVERAGE(BM111:BO111))*100,0)&gt;10,"Need to Balance","OK - Balanced")</f>
      </c>
    </row>
    <row r="112" ht="15.75" customHeight="1">
      <c r="A112" s="26" t="str">
        <v>Hijermat</v>
      </c>
      <c r="B112" s="26" t="str">
        <v>MAQNYAT</v>
      </c>
      <c r="C112" s="26" t="str">
        <v>K_LN2</v>
      </c>
      <c r="D112" s="26" t="str">
        <v>23.386684, 56.86412</v>
      </c>
      <c r="E112" s="26" t="str">
        <v>1086</v>
      </c>
      <c r="F112" s="26" t="str">
        <v>Pole (PMT)</v>
      </c>
      <c r="G112" s="26" t="str">
        <v/>
      </c>
      <c r="H112" s="26">
        <v>200</v>
      </c>
      <c r="I112" s="26" t="str">
        <v>28/05/2026, 12:47</v>
      </c>
      <c r="J112" s="26">
        <v>1</v>
      </c>
      <c r="K112" s="26">
        <v>238</v>
      </c>
      <c r="L112" s="26">
        <v>238</v>
      </c>
      <c r="M112" s="26">
        <v>240</v>
      </c>
      <c r="N112" s="26">
        <v>415</v>
      </c>
      <c r="O112" s="26">
        <v>417</v>
      </c>
      <c r="P112" s="26">
        <v>413</v>
      </c>
      <c r="Q112" s="27" t="str">
        <v>185 mm²</v>
      </c>
      <c r="R112" s="28" t="str">
        <v>Cu</v>
      </c>
      <c r="S112" s="28">
        <v>50</v>
      </c>
      <c r="T112" s="28">
        <v>85</v>
      </c>
      <c r="U112" s="28">
        <v>62</v>
      </c>
      <c r="V112" s="29">
        <v>35</v>
      </c>
      <c r="W112" s="30" t="str">
        <v>185 mm²</v>
      </c>
      <c r="X112" s="31" t="str">
        <v>Cu</v>
      </c>
      <c r="Y112" s="31">
        <v>68</v>
      </c>
      <c r="Z112" s="31">
        <v>65</v>
      </c>
      <c r="AA112" s="31">
        <v>54</v>
      </c>
      <c r="AB112" s="32">
        <v>22</v>
      </c>
      <c r="AC112" s="27" t="str">
        <v/>
      </c>
      <c r="AD112" s="28" t="str">
        <v/>
      </c>
      <c r="AE112" s="28" t="str">
        <v/>
      </c>
      <c r="AF112" s="28" t="str">
        <v/>
      </c>
      <c r="AG112" s="28" t="str">
        <v/>
      </c>
      <c r="AH112" s="29" t="str">
        <v/>
      </c>
      <c r="AI112" s="30" t="str">
        <v/>
      </c>
      <c r="AJ112" s="31" t="str">
        <v/>
      </c>
      <c r="AK112" s="31" t="str">
        <v/>
      </c>
      <c r="AL112" s="31" t="str">
        <v/>
      </c>
      <c r="AM112" s="31" t="str">
        <v/>
      </c>
      <c r="AN112" s="32" t="str">
        <v/>
      </c>
      <c r="AO112" s="27" t="str">
        <v/>
      </c>
      <c r="AP112" s="28" t="str">
        <v/>
      </c>
      <c r="AQ112" s="28" t="str">
        <v/>
      </c>
      <c r="AR112" s="28" t="str">
        <v/>
      </c>
      <c r="AS112" s="28" t="str">
        <v/>
      </c>
      <c r="AT112" s="29" t="str">
        <v/>
      </c>
      <c r="AU112" s="30" t="str">
        <v/>
      </c>
      <c r="AV112" s="31" t="str">
        <v/>
      </c>
      <c r="AW112" s="31" t="str">
        <v/>
      </c>
      <c r="AX112" s="31" t="str">
        <v/>
      </c>
      <c r="AY112" s="31" t="str">
        <v/>
      </c>
      <c r="AZ112" s="32" t="str">
        <v/>
      </c>
      <c r="BA112" s="27" t="str">
        <v/>
      </c>
      <c r="BB112" s="28" t="str">
        <v/>
      </c>
      <c r="BC112" s="28" t="str">
        <v/>
      </c>
      <c r="BD112" s="28" t="str">
        <v/>
      </c>
      <c r="BE112" s="28" t="str">
        <v/>
      </c>
      <c r="BF112" s="29" t="str">
        <v/>
      </c>
      <c r="BG112" s="30" t="str">
        <v/>
      </c>
      <c r="BH112" s="31" t="str">
        <v/>
      </c>
      <c r="BI112" s="31" t="str">
        <v/>
      </c>
      <c r="BJ112" s="31" t="str">
        <v/>
      </c>
      <c r="BK112" s="31" t="str">
        <v/>
      </c>
      <c r="BL112" s="32" t="str">
        <v/>
      </c>
      <c r="BM112" s="26">
        <f>SUM(S112,Y112,AE112,AK112,AQ112,AW112,BC112,BI112)</f>
      </c>
      <c r="BN112" s="26">
        <f>SUM(T112,Z112,AF112,AL112,AR112,AX112,BD112,BJ112)</f>
      </c>
      <c r="BO112" s="26">
        <f>SUM(U112,AA112,AG112,AM112,AS112,AY112,BE112,BK112)</f>
      </c>
      <c r="BP112" s="26">
        <f>SUM(V112,AB112,AH112,AN112,AT112,AZ112,BF112,BL112)</f>
      </c>
      <c r="BQ112" s="26">
        <f>MAX(BM112:BO112)</f>
      </c>
      <c r="BR112" s="26">
        <f>MIN(BM112:BO112)</f>
      </c>
      <c r="BS112" s="33">
        <f>IF(H112&gt;0,(BQ112*SQRT(3)*IF(N112&gt;0,N112,IF(O112&gt;0,O112,IF(P112&gt;0,P112,415)))/(H112*1000))*100,0)</f>
      </c>
      <c r="BT112" s="33">
        <f>IF(BS112&gt;70,"Upgrade","OK - No Upgrade")</f>
      </c>
      <c r="BU112" s="33">
        <f>IF(IF(AVERAGE(BM112:BO112)&gt;0,((BQ112-AVERAGE(BM112:BO112))/AVERAGE(BM112:BO112))*100,0)&gt;10,"Need to Balance","OK - Balanced")</f>
      </c>
    </row>
    <row r="113" ht="15.75" customHeight="1">
      <c r="A113" s="26" t="str">
        <v>Hijermat</v>
      </c>
      <c r="B113" s="26" t="str">
        <v>MAQNYAT</v>
      </c>
      <c r="C113" s="26" t="str">
        <v>K_LN4</v>
      </c>
      <c r="D113" s="26" t="str">
        <v/>
      </c>
      <c r="E113" s="26" t="str">
        <v>1126</v>
      </c>
      <c r="F113" s="26" t="str">
        <v>Pole (PMT)</v>
      </c>
      <c r="G113" s="26" t="str">
        <v/>
      </c>
      <c r="H113" s="26">
        <v>100</v>
      </c>
      <c r="I113" s="26" t="str">
        <v>28/05/2026, 12:46</v>
      </c>
      <c r="J113" s="26">
        <v>1</v>
      </c>
      <c r="K113" s="26">
        <v>229</v>
      </c>
      <c r="L113" s="26">
        <v>231</v>
      </c>
      <c r="M113" s="26">
        <v>232</v>
      </c>
      <c r="N113" s="26">
        <v>398</v>
      </c>
      <c r="O113" s="26">
        <v>398</v>
      </c>
      <c r="P113" s="26">
        <v>400</v>
      </c>
      <c r="Q113" s="27" t="str">
        <v>185 mm²</v>
      </c>
      <c r="R113" s="28" t="str">
        <v>Cu</v>
      </c>
      <c r="S113" s="28">
        <v>0</v>
      </c>
      <c r="T113" s="28">
        <v>23</v>
      </c>
      <c r="U113" s="28">
        <v>23</v>
      </c>
      <c r="V113" s="29">
        <v>16</v>
      </c>
      <c r="W113" s="30" t="str">
        <v>185 mm²</v>
      </c>
      <c r="X113" s="31" t="str">
        <v>Cu</v>
      </c>
      <c r="Y113" s="31">
        <v>17</v>
      </c>
      <c r="Z113" s="31">
        <v>8</v>
      </c>
      <c r="AA113" s="31">
        <v>6</v>
      </c>
      <c r="AB113" s="32">
        <v>10</v>
      </c>
      <c r="AC113" s="27" t="str">
        <v/>
      </c>
      <c r="AD113" s="28" t="str">
        <v/>
      </c>
      <c r="AE113" s="28" t="str">
        <v/>
      </c>
      <c r="AF113" s="28" t="str">
        <v/>
      </c>
      <c r="AG113" s="28" t="str">
        <v/>
      </c>
      <c r="AH113" s="29" t="str">
        <v/>
      </c>
      <c r="AI113" s="30" t="str">
        <v/>
      </c>
      <c r="AJ113" s="31" t="str">
        <v/>
      </c>
      <c r="AK113" s="31" t="str">
        <v/>
      </c>
      <c r="AL113" s="31" t="str">
        <v/>
      </c>
      <c r="AM113" s="31" t="str">
        <v/>
      </c>
      <c r="AN113" s="32" t="str">
        <v/>
      </c>
      <c r="AO113" s="27" t="str">
        <v/>
      </c>
      <c r="AP113" s="28" t="str">
        <v/>
      </c>
      <c r="AQ113" s="28" t="str">
        <v/>
      </c>
      <c r="AR113" s="28" t="str">
        <v/>
      </c>
      <c r="AS113" s="28" t="str">
        <v/>
      </c>
      <c r="AT113" s="29" t="str">
        <v/>
      </c>
      <c r="AU113" s="30" t="str">
        <v/>
      </c>
      <c r="AV113" s="31" t="str">
        <v/>
      </c>
      <c r="AW113" s="31" t="str">
        <v/>
      </c>
      <c r="AX113" s="31" t="str">
        <v/>
      </c>
      <c r="AY113" s="31" t="str">
        <v/>
      </c>
      <c r="AZ113" s="32" t="str">
        <v/>
      </c>
      <c r="BA113" s="27" t="str">
        <v/>
      </c>
      <c r="BB113" s="28" t="str">
        <v/>
      </c>
      <c r="BC113" s="28" t="str">
        <v/>
      </c>
      <c r="BD113" s="28" t="str">
        <v/>
      </c>
      <c r="BE113" s="28" t="str">
        <v/>
      </c>
      <c r="BF113" s="29" t="str">
        <v/>
      </c>
      <c r="BG113" s="30" t="str">
        <v/>
      </c>
      <c r="BH113" s="31" t="str">
        <v/>
      </c>
      <c r="BI113" s="31" t="str">
        <v/>
      </c>
      <c r="BJ113" s="31" t="str">
        <v/>
      </c>
      <c r="BK113" s="31" t="str">
        <v/>
      </c>
      <c r="BL113" s="32" t="str">
        <v/>
      </c>
      <c r="BM113" s="26">
        <f>SUM(S113,Y113,AE113,AK113,AQ113,AW113,BC113,BI113)</f>
      </c>
      <c r="BN113" s="26">
        <f>SUM(T113,Z113,AF113,AL113,AR113,AX113,BD113,BJ113)</f>
      </c>
      <c r="BO113" s="26">
        <f>SUM(U113,AA113,AG113,AM113,AS113,AY113,BE113,BK113)</f>
      </c>
      <c r="BP113" s="26">
        <f>SUM(V113,AB113,AH113,AN113,AT113,AZ113,BF113,BL113)</f>
      </c>
      <c r="BQ113" s="26">
        <f>MAX(BM113:BO113)</f>
      </c>
      <c r="BR113" s="26">
        <f>MIN(BM113:BO113)</f>
      </c>
      <c r="BS113" s="33">
        <f>IF(H113&gt;0,(BQ113*SQRT(3)*IF(N113&gt;0,N113,IF(O113&gt;0,O113,IF(P113&gt;0,P113,415)))/(H113*1000))*100,0)</f>
      </c>
      <c r="BT113" s="33">
        <f>IF(BS113&gt;70,"Upgrade","OK - No Upgrade")</f>
      </c>
      <c r="BU113" s="33">
        <f>IF(IF(AVERAGE(BM113:BO113)&gt;0,((BQ113-AVERAGE(BM113:BO113))/AVERAGE(BM113:BO113))*100,0)&gt;10,"Need to Balance","OK - Balanced")</f>
      </c>
    </row>
    <row r="114" ht="15.75" customHeight="1">
      <c r="A114" s="26" t="str">
        <v>Hijermat</v>
      </c>
      <c r="B114" s="26" t="str">
        <v>MAQNYAT</v>
      </c>
      <c r="C114" s="26" t="str">
        <v>K_LN2</v>
      </c>
      <c r="D114" s="26" t="str">
        <v>23.387958, 56.86285</v>
      </c>
      <c r="E114" s="26" t="str">
        <v>2271</v>
      </c>
      <c r="F114" s="26" t="str">
        <v>Pole (PMT)</v>
      </c>
      <c r="G114" s="26" t="str">
        <v/>
      </c>
      <c r="H114" s="26">
        <v>50</v>
      </c>
      <c r="I114" s="26" t="str">
        <v>28/05/2026, 12:39</v>
      </c>
      <c r="J114" s="26">
        <v>1</v>
      </c>
      <c r="K114" s="26">
        <v>242</v>
      </c>
      <c r="L114" s="26">
        <v>241</v>
      </c>
      <c r="M114" s="26">
        <v>244</v>
      </c>
      <c r="N114" s="26">
        <v>424</v>
      </c>
      <c r="O114" s="26">
        <v>422</v>
      </c>
      <c r="P114" s="26">
        <v>420</v>
      </c>
      <c r="Q114" s="27" t="str">
        <v>70 mm²</v>
      </c>
      <c r="R114" s="28" t="str">
        <v>Cu</v>
      </c>
      <c r="S114" s="28">
        <v>0</v>
      </c>
      <c r="T114" s="28">
        <v>4</v>
      </c>
      <c r="U114" s="28">
        <v>0</v>
      </c>
      <c r="V114" s="29">
        <v>4</v>
      </c>
      <c r="W114" s="30" t="str">
        <v/>
      </c>
      <c r="X114" s="31" t="str">
        <v/>
      </c>
      <c r="Y114" s="31" t="str">
        <v/>
      </c>
      <c r="Z114" s="31" t="str">
        <v/>
      </c>
      <c r="AA114" s="31" t="str">
        <v/>
      </c>
      <c r="AB114" s="32" t="str">
        <v/>
      </c>
      <c r="AC114" s="27" t="str">
        <v/>
      </c>
      <c r="AD114" s="28" t="str">
        <v/>
      </c>
      <c r="AE114" s="28" t="str">
        <v/>
      </c>
      <c r="AF114" s="28" t="str">
        <v/>
      </c>
      <c r="AG114" s="28" t="str">
        <v/>
      </c>
      <c r="AH114" s="29" t="str">
        <v/>
      </c>
      <c r="AI114" s="30" t="str">
        <v/>
      </c>
      <c r="AJ114" s="31" t="str">
        <v/>
      </c>
      <c r="AK114" s="31" t="str">
        <v/>
      </c>
      <c r="AL114" s="31" t="str">
        <v/>
      </c>
      <c r="AM114" s="31" t="str">
        <v/>
      </c>
      <c r="AN114" s="32" t="str">
        <v/>
      </c>
      <c r="AO114" s="27" t="str">
        <v/>
      </c>
      <c r="AP114" s="28" t="str">
        <v/>
      </c>
      <c r="AQ114" s="28" t="str">
        <v/>
      </c>
      <c r="AR114" s="28" t="str">
        <v/>
      </c>
      <c r="AS114" s="28" t="str">
        <v/>
      </c>
      <c r="AT114" s="29" t="str">
        <v/>
      </c>
      <c r="AU114" s="30" t="str">
        <v/>
      </c>
      <c r="AV114" s="31" t="str">
        <v/>
      </c>
      <c r="AW114" s="31" t="str">
        <v/>
      </c>
      <c r="AX114" s="31" t="str">
        <v/>
      </c>
      <c r="AY114" s="31" t="str">
        <v/>
      </c>
      <c r="AZ114" s="32" t="str">
        <v/>
      </c>
      <c r="BA114" s="27" t="str">
        <v/>
      </c>
      <c r="BB114" s="28" t="str">
        <v/>
      </c>
      <c r="BC114" s="28" t="str">
        <v/>
      </c>
      <c r="BD114" s="28" t="str">
        <v/>
      </c>
      <c r="BE114" s="28" t="str">
        <v/>
      </c>
      <c r="BF114" s="29" t="str">
        <v/>
      </c>
      <c r="BG114" s="30" t="str">
        <v/>
      </c>
      <c r="BH114" s="31" t="str">
        <v/>
      </c>
      <c r="BI114" s="31" t="str">
        <v/>
      </c>
      <c r="BJ114" s="31" t="str">
        <v/>
      </c>
      <c r="BK114" s="31" t="str">
        <v/>
      </c>
      <c r="BL114" s="32" t="str">
        <v/>
      </c>
      <c r="BM114" s="26">
        <f>SUM(S114,Y114,AE114,AK114,AQ114,AW114,BC114,BI114)</f>
      </c>
      <c r="BN114" s="26">
        <f>SUM(T114,Z114,AF114,AL114,AR114,AX114,BD114,BJ114)</f>
      </c>
      <c r="BO114" s="26">
        <f>SUM(U114,AA114,AG114,AM114,AS114,AY114,BE114,BK114)</f>
      </c>
      <c r="BP114" s="26">
        <f>SUM(V114,AB114,AH114,AN114,AT114,AZ114,BF114,BL114)</f>
      </c>
      <c r="BQ114" s="26">
        <f>MAX(BM114:BO114)</f>
      </c>
      <c r="BR114" s="26">
        <f>MIN(BM114:BO114)</f>
      </c>
      <c r="BS114" s="33">
        <f>IF(H114&gt;0,(BQ114*SQRT(3)*IF(N114&gt;0,N114,IF(O114&gt;0,O114,IF(P114&gt;0,P114,415)))/(H114*1000))*100,0)</f>
      </c>
      <c r="BT114" s="33">
        <f>IF(BS114&gt;70,"Upgrade","OK - No Upgrade")</f>
      </c>
      <c r="BU114" s="33">
        <f>IF(IF(AVERAGE(BM114:BO114)&gt;0,((BQ114-AVERAGE(BM114:BO114))/AVERAGE(BM114:BO114))*100,0)&gt;10,"Need to Balance","OK - Balanced")</f>
      </c>
    </row>
    <row r="115" ht="15.75" customHeight="1">
      <c r="A115" s="26" t="str">
        <v>Hijermat</v>
      </c>
      <c r="B115" s="26" t="str">
        <v>MAQNYAT</v>
      </c>
      <c r="C115" s="26" t="str">
        <v>K_LN4</v>
      </c>
      <c r="D115" s="26" t="str">
        <v>23.373144, 56.909418</v>
      </c>
      <c r="E115" s="26" t="str">
        <v>1124</v>
      </c>
      <c r="F115" s="26" t="str">
        <v>Pole (PMT)</v>
      </c>
      <c r="G115" s="26" t="str">
        <v/>
      </c>
      <c r="H115" s="26">
        <v>315</v>
      </c>
      <c r="I115" s="26" t="str">
        <v>28/05/2026, 12:28</v>
      </c>
      <c r="J115" s="26">
        <v>1</v>
      </c>
      <c r="K115" s="26">
        <v>229</v>
      </c>
      <c r="L115" s="26">
        <v>230</v>
      </c>
      <c r="M115" s="26">
        <v>231</v>
      </c>
      <c r="N115" s="26">
        <v>397</v>
      </c>
      <c r="O115" s="26">
        <v>400</v>
      </c>
      <c r="P115" s="26">
        <v>401</v>
      </c>
      <c r="Q115" s="27" t="str">
        <v>185 mm²</v>
      </c>
      <c r="R115" s="28" t="str">
        <v>Cu</v>
      </c>
      <c r="S115" s="28">
        <v>24</v>
      </c>
      <c r="T115" s="28">
        <v>6</v>
      </c>
      <c r="U115" s="28">
        <v>4</v>
      </c>
      <c r="V115" s="29">
        <v>24</v>
      </c>
      <c r="W115" s="30" t="str">
        <v>185 mm²</v>
      </c>
      <c r="X115" s="31" t="str">
        <v>Cu</v>
      </c>
      <c r="Y115" s="31">
        <v>12</v>
      </c>
      <c r="Z115" s="31">
        <v>25</v>
      </c>
      <c r="AA115" s="31">
        <v>8</v>
      </c>
      <c r="AB115" s="32">
        <v>20</v>
      </c>
      <c r="AC115" s="27" t="str">
        <v/>
      </c>
      <c r="AD115" s="28" t="str">
        <v/>
      </c>
      <c r="AE115" s="28" t="str">
        <v/>
      </c>
      <c r="AF115" s="28" t="str">
        <v/>
      </c>
      <c r="AG115" s="28" t="str">
        <v/>
      </c>
      <c r="AH115" s="29" t="str">
        <v/>
      </c>
      <c r="AI115" s="30" t="str">
        <v/>
      </c>
      <c r="AJ115" s="31" t="str">
        <v/>
      </c>
      <c r="AK115" s="31" t="str">
        <v/>
      </c>
      <c r="AL115" s="31" t="str">
        <v/>
      </c>
      <c r="AM115" s="31" t="str">
        <v/>
      </c>
      <c r="AN115" s="32" t="str">
        <v/>
      </c>
      <c r="AO115" s="27" t="str">
        <v/>
      </c>
      <c r="AP115" s="28" t="str">
        <v/>
      </c>
      <c r="AQ115" s="28" t="str">
        <v/>
      </c>
      <c r="AR115" s="28" t="str">
        <v/>
      </c>
      <c r="AS115" s="28" t="str">
        <v/>
      </c>
      <c r="AT115" s="29" t="str">
        <v/>
      </c>
      <c r="AU115" s="30" t="str">
        <v/>
      </c>
      <c r="AV115" s="31" t="str">
        <v/>
      </c>
      <c r="AW115" s="31" t="str">
        <v/>
      </c>
      <c r="AX115" s="31" t="str">
        <v/>
      </c>
      <c r="AY115" s="31" t="str">
        <v/>
      </c>
      <c r="AZ115" s="32" t="str">
        <v/>
      </c>
      <c r="BA115" s="27" t="str">
        <v/>
      </c>
      <c r="BB115" s="28" t="str">
        <v/>
      </c>
      <c r="BC115" s="28" t="str">
        <v/>
      </c>
      <c r="BD115" s="28" t="str">
        <v/>
      </c>
      <c r="BE115" s="28" t="str">
        <v/>
      </c>
      <c r="BF115" s="29" t="str">
        <v/>
      </c>
      <c r="BG115" s="30" t="str">
        <v/>
      </c>
      <c r="BH115" s="31" t="str">
        <v/>
      </c>
      <c r="BI115" s="31" t="str">
        <v/>
      </c>
      <c r="BJ115" s="31" t="str">
        <v/>
      </c>
      <c r="BK115" s="31" t="str">
        <v/>
      </c>
      <c r="BL115" s="32" t="str">
        <v/>
      </c>
      <c r="BM115" s="26">
        <f>SUM(S115,Y115,AE115,AK115,AQ115,AW115,BC115,BI115)</f>
      </c>
      <c r="BN115" s="26">
        <f>SUM(T115,Z115,AF115,AL115,AR115,AX115,BD115,BJ115)</f>
      </c>
      <c r="BO115" s="26">
        <f>SUM(U115,AA115,AG115,AM115,AS115,AY115,BE115,BK115)</f>
      </c>
      <c r="BP115" s="26">
        <f>SUM(V115,AB115,AH115,AN115,AT115,AZ115,BF115,BL115)</f>
      </c>
      <c r="BQ115" s="26">
        <f>MAX(BM115:BO115)</f>
      </c>
      <c r="BR115" s="26">
        <f>MIN(BM115:BO115)</f>
      </c>
      <c r="BS115" s="33">
        <f>IF(H115&gt;0,(BQ115*SQRT(3)*IF(N115&gt;0,N115,IF(O115&gt;0,O115,IF(P115&gt;0,P115,415)))/(H115*1000))*100,0)</f>
      </c>
      <c r="BT115" s="33">
        <f>IF(BS115&gt;70,"Upgrade","OK - No Upgrade")</f>
      </c>
      <c r="BU115" s="33">
        <f>IF(IF(AVERAGE(BM115:BO115)&gt;0,((BQ115-AVERAGE(BM115:BO115))/AVERAGE(BM115:BO115))*100,0)&gt;10,"Need to Balance","OK - Balanced")</f>
      </c>
    </row>
    <row r="116" ht="15.75" customHeight="1">
      <c r="A116" s="26" t="str">
        <v>Hijermat</v>
      </c>
      <c r="B116" s="26" t="str">
        <v>MAQNYAT</v>
      </c>
      <c r="C116" s="26" t="str">
        <v>K_LN4</v>
      </c>
      <c r="D116" s="26" t="str">
        <v>23.387667, 56.838284</v>
      </c>
      <c r="E116" s="26" t="str">
        <v>2272</v>
      </c>
      <c r="F116" s="26" t="str">
        <v>Pole (PMT)</v>
      </c>
      <c r="G116" s="26" t="str">
        <v/>
      </c>
      <c r="H116" s="26">
        <v>315</v>
      </c>
      <c r="I116" s="26" t="str">
        <v>28/05/2026, 12:14</v>
      </c>
      <c r="J116" s="26">
        <v>1</v>
      </c>
      <c r="K116" s="26">
        <v>242</v>
      </c>
      <c r="L116" s="26">
        <v>242</v>
      </c>
      <c r="M116" s="26">
        <v>244</v>
      </c>
      <c r="N116" s="26">
        <v>418</v>
      </c>
      <c r="O116" s="26">
        <v>423</v>
      </c>
      <c r="P116" s="26">
        <v>421</v>
      </c>
      <c r="Q116" s="27" t="str">
        <v>185 mm²</v>
      </c>
      <c r="R116" s="28" t="str">
        <v>Cu</v>
      </c>
      <c r="S116" s="28">
        <v>5</v>
      </c>
      <c r="T116" s="28">
        <v>6</v>
      </c>
      <c r="U116" s="28">
        <v>8</v>
      </c>
      <c r="V116" s="29">
        <v>6</v>
      </c>
      <c r="W116" s="30" t="str">
        <v>185 mm²</v>
      </c>
      <c r="X116" s="31" t="str">
        <v>Cu</v>
      </c>
      <c r="Y116" s="31">
        <v>18</v>
      </c>
      <c r="Z116" s="31">
        <v>6</v>
      </c>
      <c r="AA116" s="31">
        <v>8</v>
      </c>
      <c r="AB116" s="32">
        <v>11</v>
      </c>
      <c r="AC116" s="27" t="str">
        <v/>
      </c>
      <c r="AD116" s="28" t="str">
        <v/>
      </c>
      <c r="AE116" s="28" t="str">
        <v/>
      </c>
      <c r="AF116" s="28" t="str">
        <v/>
      </c>
      <c r="AG116" s="28" t="str">
        <v/>
      </c>
      <c r="AH116" s="29" t="str">
        <v/>
      </c>
      <c r="AI116" s="30" t="str">
        <v/>
      </c>
      <c r="AJ116" s="31" t="str">
        <v/>
      </c>
      <c r="AK116" s="31" t="str">
        <v/>
      </c>
      <c r="AL116" s="31" t="str">
        <v/>
      </c>
      <c r="AM116" s="31" t="str">
        <v/>
      </c>
      <c r="AN116" s="32" t="str">
        <v/>
      </c>
      <c r="AO116" s="27" t="str">
        <v/>
      </c>
      <c r="AP116" s="28" t="str">
        <v/>
      </c>
      <c r="AQ116" s="28" t="str">
        <v/>
      </c>
      <c r="AR116" s="28" t="str">
        <v/>
      </c>
      <c r="AS116" s="28" t="str">
        <v/>
      </c>
      <c r="AT116" s="29" t="str">
        <v/>
      </c>
      <c r="AU116" s="30" t="str">
        <v/>
      </c>
      <c r="AV116" s="31" t="str">
        <v/>
      </c>
      <c r="AW116" s="31" t="str">
        <v/>
      </c>
      <c r="AX116" s="31" t="str">
        <v/>
      </c>
      <c r="AY116" s="31" t="str">
        <v/>
      </c>
      <c r="AZ116" s="32" t="str">
        <v/>
      </c>
      <c r="BA116" s="27" t="str">
        <v/>
      </c>
      <c r="BB116" s="28" t="str">
        <v/>
      </c>
      <c r="BC116" s="28" t="str">
        <v/>
      </c>
      <c r="BD116" s="28" t="str">
        <v/>
      </c>
      <c r="BE116" s="28" t="str">
        <v/>
      </c>
      <c r="BF116" s="29" t="str">
        <v/>
      </c>
      <c r="BG116" s="30" t="str">
        <v/>
      </c>
      <c r="BH116" s="31" t="str">
        <v/>
      </c>
      <c r="BI116" s="31" t="str">
        <v/>
      </c>
      <c r="BJ116" s="31" t="str">
        <v/>
      </c>
      <c r="BK116" s="31" t="str">
        <v/>
      </c>
      <c r="BL116" s="32" t="str">
        <v/>
      </c>
      <c r="BM116" s="26">
        <f>SUM(S116,Y116,AE116,AK116,AQ116,AW116,BC116,BI116)</f>
      </c>
      <c r="BN116" s="26">
        <f>SUM(T116,Z116,AF116,AL116,AR116,AX116,BD116,BJ116)</f>
      </c>
      <c r="BO116" s="26">
        <f>SUM(U116,AA116,AG116,AM116,AS116,AY116,BE116,BK116)</f>
      </c>
      <c r="BP116" s="26">
        <f>SUM(V116,AB116,AH116,AN116,AT116,AZ116,BF116,BL116)</f>
      </c>
      <c r="BQ116" s="26">
        <f>MAX(BM116:BO116)</f>
      </c>
      <c r="BR116" s="26">
        <f>MIN(BM116:BO116)</f>
      </c>
      <c r="BS116" s="33">
        <f>IF(H116&gt;0,(BQ116*SQRT(3)*IF(N116&gt;0,N116,IF(O116&gt;0,O116,IF(P116&gt;0,P116,415)))/(H116*1000))*100,0)</f>
      </c>
      <c r="BT116" s="33">
        <f>IF(BS116&gt;70,"Upgrade","OK - No Upgrade")</f>
      </c>
      <c r="BU116" s="33">
        <f>IF(IF(AVERAGE(BM116:BO116)&gt;0,((BQ116-AVERAGE(BM116:BO116))/AVERAGE(BM116:BO116))*100,0)&gt;10,"Need to Balance","OK - Balanced")</f>
      </c>
    </row>
    <row r="117" ht="15.75" customHeight="1">
      <c r="A117" s="26" t="str">
        <v>Hijermat</v>
      </c>
      <c r="B117" s="26" t="str">
        <v>MAQNYAT</v>
      </c>
      <c r="C117" s="26" t="str">
        <v>K_LN5</v>
      </c>
      <c r="D117" s="26" t="str">
        <v>23.386882, 56.842673</v>
      </c>
      <c r="E117" s="26" t="str">
        <v>1288</v>
      </c>
      <c r="F117" s="26" t="str">
        <v>Ground (GMT)</v>
      </c>
      <c r="G117" s="26" t="str">
        <v/>
      </c>
      <c r="H117" s="26">
        <v>1000</v>
      </c>
      <c r="I117" s="26" t="str">
        <v>26/05/2026, 15:08</v>
      </c>
      <c r="J117" s="26">
        <v>1</v>
      </c>
      <c r="K117" s="26">
        <v>238</v>
      </c>
      <c r="L117" s="26">
        <v>233</v>
      </c>
      <c r="M117" s="26">
        <v>235</v>
      </c>
      <c r="N117" s="26">
        <v>406</v>
      </c>
      <c r="O117" s="26">
        <v>405</v>
      </c>
      <c r="P117" s="26">
        <v>402</v>
      </c>
      <c r="Q117" s="27" t="str">
        <v>185 mm²</v>
      </c>
      <c r="R117" s="28" t="str">
        <v>Cu</v>
      </c>
      <c r="S117" s="28">
        <v>45</v>
      </c>
      <c r="T117" s="28">
        <v>41</v>
      </c>
      <c r="U117" s="28">
        <v>42</v>
      </c>
      <c r="V117" s="29">
        <v>13</v>
      </c>
      <c r="W117" s="30" t="str">
        <v>185 mm²</v>
      </c>
      <c r="X117" s="31" t="str">
        <v>Cu</v>
      </c>
      <c r="Y117" s="31">
        <v>78</v>
      </c>
      <c r="Z117" s="31">
        <v>50</v>
      </c>
      <c r="AA117" s="31">
        <v>60</v>
      </c>
      <c r="AB117" s="32">
        <v>30</v>
      </c>
      <c r="AC117" s="27" t="str">
        <v>185 mm²</v>
      </c>
      <c r="AD117" s="28" t="str">
        <v>Cu</v>
      </c>
      <c r="AE117" s="28">
        <v>200</v>
      </c>
      <c r="AF117" s="28">
        <v>100</v>
      </c>
      <c r="AG117" s="28">
        <v>130</v>
      </c>
      <c r="AH117" s="29">
        <v>90</v>
      </c>
      <c r="AI117" s="30" t="str">
        <v/>
      </c>
      <c r="AJ117" s="31" t="str">
        <v/>
      </c>
      <c r="AK117" s="31" t="str">
        <v/>
      </c>
      <c r="AL117" s="31" t="str">
        <v/>
      </c>
      <c r="AM117" s="31" t="str">
        <v/>
      </c>
      <c r="AN117" s="32" t="str">
        <v/>
      </c>
      <c r="AO117" s="27" t="str">
        <v/>
      </c>
      <c r="AP117" s="28" t="str">
        <v/>
      </c>
      <c r="AQ117" s="28" t="str">
        <v/>
      </c>
      <c r="AR117" s="28" t="str">
        <v/>
      </c>
      <c r="AS117" s="28" t="str">
        <v/>
      </c>
      <c r="AT117" s="29" t="str">
        <v/>
      </c>
      <c r="AU117" s="30" t="str">
        <v/>
      </c>
      <c r="AV117" s="31" t="str">
        <v/>
      </c>
      <c r="AW117" s="31" t="str">
        <v/>
      </c>
      <c r="AX117" s="31" t="str">
        <v/>
      </c>
      <c r="AY117" s="31" t="str">
        <v/>
      </c>
      <c r="AZ117" s="32" t="str">
        <v/>
      </c>
      <c r="BA117" s="27" t="str">
        <v/>
      </c>
      <c r="BB117" s="28" t="str">
        <v/>
      </c>
      <c r="BC117" s="28" t="str">
        <v/>
      </c>
      <c r="BD117" s="28" t="str">
        <v/>
      </c>
      <c r="BE117" s="28" t="str">
        <v/>
      </c>
      <c r="BF117" s="29" t="str">
        <v/>
      </c>
      <c r="BG117" s="30" t="str">
        <v/>
      </c>
      <c r="BH117" s="31" t="str">
        <v/>
      </c>
      <c r="BI117" s="31" t="str">
        <v/>
      </c>
      <c r="BJ117" s="31" t="str">
        <v/>
      </c>
      <c r="BK117" s="31" t="str">
        <v/>
      </c>
      <c r="BL117" s="32" t="str">
        <v/>
      </c>
      <c r="BM117" s="26">
        <f>SUM(S117,Y117,AE117,AK117,AQ117,AW117,BC117,BI117)</f>
      </c>
      <c r="BN117" s="26">
        <f>SUM(T117,Z117,AF117,AL117,AR117,AX117,BD117,BJ117)</f>
      </c>
      <c r="BO117" s="26">
        <f>SUM(U117,AA117,AG117,AM117,AS117,AY117,BE117,BK117)</f>
      </c>
      <c r="BP117" s="26">
        <f>SUM(V117,AB117,AH117,AN117,AT117,AZ117,BF117,BL117)</f>
      </c>
      <c r="BQ117" s="26">
        <f>MAX(BM117:BO117)</f>
      </c>
      <c r="BR117" s="26">
        <f>MIN(BM117:BO117)</f>
      </c>
      <c r="BS117" s="33">
        <f>IF(H117&gt;0,(BQ117*SQRT(3)*IF(N117&gt;0,N117,IF(O117&gt;0,O117,IF(P117&gt;0,P117,415)))/(H117*1000))*100,0)</f>
      </c>
      <c r="BT117" s="33">
        <f>IF(BS117&gt;70,"Upgrade","OK - No Upgrade")</f>
      </c>
      <c r="BU117" s="33">
        <f>IF(IF(AVERAGE(BM117:BO117)&gt;0,((BQ117-AVERAGE(BM117:BO117))/AVERAGE(BM117:BO117))*100,0)&gt;10,"Need to Balance","OK - Balanced")</f>
      </c>
    </row>
    <row r="118" ht="15.75" customHeight="1">
      <c r="A118" s="26" t="str">
        <v>Hijermat</v>
      </c>
      <c r="B118" s="26" t="str">
        <v>MAQNYAT</v>
      </c>
      <c r="C118" s="26" t="str">
        <v>K_LN5</v>
      </c>
      <c r="D118" s="26" t="str">
        <v>23.386827, 56.849151</v>
      </c>
      <c r="E118" s="26" t="str">
        <v>1287</v>
      </c>
      <c r="F118" s="26" t="str">
        <v>Ground (GMT)</v>
      </c>
      <c r="G118" s="26" t="str">
        <v/>
      </c>
      <c r="H118" s="26">
        <v>1000</v>
      </c>
      <c r="I118" s="26" t="str">
        <v>26/05/2026, 14:52</v>
      </c>
      <c r="J118" s="26">
        <v>1</v>
      </c>
      <c r="K118" s="26">
        <v>244</v>
      </c>
      <c r="L118" s="26">
        <v>243</v>
      </c>
      <c r="M118" s="26">
        <v>244</v>
      </c>
      <c r="N118" s="26">
        <v>426</v>
      </c>
      <c r="O118" s="26">
        <v>427</v>
      </c>
      <c r="P118" s="26">
        <v>426</v>
      </c>
      <c r="Q118" s="27" t="str">
        <v>185 mm²</v>
      </c>
      <c r="R118" s="28" t="str">
        <v>Cu</v>
      </c>
      <c r="S118" s="28">
        <v>24</v>
      </c>
      <c r="T118" s="28">
        <v>15</v>
      </c>
      <c r="U118" s="28">
        <v>35</v>
      </c>
      <c r="V118" s="29">
        <v>13</v>
      </c>
      <c r="W118" s="30" t="str">
        <v>185 mm²</v>
      </c>
      <c r="X118" s="31" t="str">
        <v>Cu</v>
      </c>
      <c r="Y118" s="31">
        <v>140</v>
      </c>
      <c r="Z118" s="31">
        <v>170</v>
      </c>
      <c r="AA118" s="31">
        <v>160</v>
      </c>
      <c r="AB118" s="32">
        <v>30</v>
      </c>
      <c r="AC118" s="27" t="str">
        <v>185 mm²</v>
      </c>
      <c r="AD118" s="28" t="str">
        <v>Cu</v>
      </c>
      <c r="AE118" s="28">
        <v>120</v>
      </c>
      <c r="AF118" s="28">
        <v>20</v>
      </c>
      <c r="AG118" s="28">
        <v>53</v>
      </c>
      <c r="AH118" s="29">
        <v>73</v>
      </c>
      <c r="AI118" s="30" t="str">
        <v/>
      </c>
      <c r="AJ118" s="31" t="str">
        <v/>
      </c>
      <c r="AK118" s="31" t="str">
        <v/>
      </c>
      <c r="AL118" s="31" t="str">
        <v/>
      </c>
      <c r="AM118" s="31" t="str">
        <v/>
      </c>
      <c r="AN118" s="32" t="str">
        <v/>
      </c>
      <c r="AO118" s="27" t="str">
        <v/>
      </c>
      <c r="AP118" s="28" t="str">
        <v/>
      </c>
      <c r="AQ118" s="28" t="str">
        <v/>
      </c>
      <c r="AR118" s="28" t="str">
        <v/>
      </c>
      <c r="AS118" s="28" t="str">
        <v/>
      </c>
      <c r="AT118" s="29" t="str">
        <v/>
      </c>
      <c r="AU118" s="30" t="str">
        <v/>
      </c>
      <c r="AV118" s="31" t="str">
        <v/>
      </c>
      <c r="AW118" s="31" t="str">
        <v/>
      </c>
      <c r="AX118" s="31" t="str">
        <v/>
      </c>
      <c r="AY118" s="31" t="str">
        <v/>
      </c>
      <c r="AZ118" s="32" t="str">
        <v/>
      </c>
      <c r="BA118" s="27" t="str">
        <v/>
      </c>
      <c r="BB118" s="28" t="str">
        <v/>
      </c>
      <c r="BC118" s="28" t="str">
        <v/>
      </c>
      <c r="BD118" s="28" t="str">
        <v/>
      </c>
      <c r="BE118" s="28" t="str">
        <v/>
      </c>
      <c r="BF118" s="29" t="str">
        <v/>
      </c>
      <c r="BG118" s="30" t="str">
        <v/>
      </c>
      <c r="BH118" s="31" t="str">
        <v/>
      </c>
      <c r="BI118" s="31" t="str">
        <v/>
      </c>
      <c r="BJ118" s="31" t="str">
        <v/>
      </c>
      <c r="BK118" s="31" t="str">
        <v/>
      </c>
      <c r="BL118" s="32" t="str">
        <v/>
      </c>
      <c r="BM118" s="26">
        <f>SUM(S118,Y118,AE118,AK118,AQ118,AW118,BC118,BI118)</f>
      </c>
      <c r="BN118" s="26">
        <f>SUM(T118,Z118,AF118,AL118,AR118,AX118,BD118,BJ118)</f>
      </c>
      <c r="BO118" s="26">
        <f>SUM(U118,AA118,AG118,AM118,AS118,AY118,BE118,BK118)</f>
      </c>
      <c r="BP118" s="26">
        <f>SUM(V118,AB118,AH118,AN118,AT118,AZ118,BF118,BL118)</f>
      </c>
      <c r="BQ118" s="26">
        <f>MAX(BM118:BO118)</f>
      </c>
      <c r="BR118" s="26">
        <f>MIN(BM118:BO118)</f>
      </c>
      <c r="BS118" s="33">
        <f>IF(H118&gt;0,(BQ118*SQRT(3)*IF(N118&gt;0,N118,IF(O118&gt;0,O118,IF(P118&gt;0,P118,415)))/(H118*1000))*100,0)</f>
      </c>
      <c r="BT118" s="33">
        <f>IF(BS118&gt;70,"Upgrade","OK - No Upgrade")</f>
      </c>
      <c r="BU118" s="33">
        <f>IF(IF(AVERAGE(BM118:BO118)&gt;0,((BQ118-AVERAGE(BM118:BO118))/AVERAGE(BM118:BO118))*100,0)&gt;10,"Need to Balance","OK - Balanced")</f>
      </c>
    </row>
    <row r="119" ht="15.75" customHeight="1">
      <c r="A119" s="26" t="str">
        <v>Hijermat</v>
      </c>
      <c r="B119" s="26" t="str">
        <v>MAQNYAT</v>
      </c>
      <c r="C119" s="26" t="str">
        <v>K_LN5</v>
      </c>
      <c r="D119" s="26" t="str">
        <v>23.387491, 56.848962</v>
      </c>
      <c r="E119" s="26" t="str">
        <v>1917</v>
      </c>
      <c r="F119" s="26" t="str">
        <v>Ground (GMT)</v>
      </c>
      <c r="G119" s="26" t="str">
        <v/>
      </c>
      <c r="H119" s="26">
        <v>1000</v>
      </c>
      <c r="I119" s="26" t="str">
        <v>26/05/2026, 14:43</v>
      </c>
      <c r="J119" s="26">
        <v>1</v>
      </c>
      <c r="K119" s="26">
        <v>245</v>
      </c>
      <c r="L119" s="26">
        <v>245</v>
      </c>
      <c r="M119" s="26">
        <v>243</v>
      </c>
      <c r="N119" s="26">
        <v>426</v>
      </c>
      <c r="O119" s="26">
        <v>425</v>
      </c>
      <c r="P119" s="26">
        <v>426</v>
      </c>
      <c r="Q119" s="27" t="str">
        <v>185 mm²</v>
      </c>
      <c r="R119" s="28" t="str">
        <v>Cu</v>
      </c>
      <c r="S119" s="28">
        <v>90</v>
      </c>
      <c r="T119" s="28">
        <v>120</v>
      </c>
      <c r="U119" s="28">
        <v>100</v>
      </c>
      <c r="V119" s="29">
        <v>20</v>
      </c>
      <c r="W119" s="30" t="str">
        <v>185 mm²</v>
      </c>
      <c r="X119" s="31" t="str">
        <v>Cu</v>
      </c>
      <c r="Y119" s="31">
        <v>220</v>
      </c>
      <c r="Z119" s="31">
        <v>230</v>
      </c>
      <c r="AA119" s="31">
        <v>190</v>
      </c>
      <c r="AB119" s="32">
        <v>110</v>
      </c>
      <c r="AC119" s="27" t="str">
        <v/>
      </c>
      <c r="AD119" s="28" t="str">
        <v/>
      </c>
      <c r="AE119" s="28" t="str">
        <v/>
      </c>
      <c r="AF119" s="28" t="str">
        <v/>
      </c>
      <c r="AG119" s="28" t="str">
        <v/>
      </c>
      <c r="AH119" s="29" t="str">
        <v/>
      </c>
      <c r="AI119" s="30" t="str">
        <v/>
      </c>
      <c r="AJ119" s="31" t="str">
        <v/>
      </c>
      <c r="AK119" s="31" t="str">
        <v/>
      </c>
      <c r="AL119" s="31" t="str">
        <v/>
      </c>
      <c r="AM119" s="31" t="str">
        <v/>
      </c>
      <c r="AN119" s="32" t="str">
        <v/>
      </c>
      <c r="AO119" s="27" t="str">
        <v/>
      </c>
      <c r="AP119" s="28" t="str">
        <v/>
      </c>
      <c r="AQ119" s="28" t="str">
        <v/>
      </c>
      <c r="AR119" s="28" t="str">
        <v/>
      </c>
      <c r="AS119" s="28" t="str">
        <v/>
      </c>
      <c r="AT119" s="29" t="str">
        <v/>
      </c>
      <c r="AU119" s="30" t="str">
        <v/>
      </c>
      <c r="AV119" s="31" t="str">
        <v/>
      </c>
      <c r="AW119" s="31" t="str">
        <v/>
      </c>
      <c r="AX119" s="31" t="str">
        <v/>
      </c>
      <c r="AY119" s="31" t="str">
        <v/>
      </c>
      <c r="AZ119" s="32" t="str">
        <v/>
      </c>
      <c r="BA119" s="27" t="str">
        <v/>
      </c>
      <c r="BB119" s="28" t="str">
        <v/>
      </c>
      <c r="BC119" s="28" t="str">
        <v/>
      </c>
      <c r="BD119" s="28" t="str">
        <v/>
      </c>
      <c r="BE119" s="28" t="str">
        <v/>
      </c>
      <c r="BF119" s="29" t="str">
        <v/>
      </c>
      <c r="BG119" s="30" t="str">
        <v/>
      </c>
      <c r="BH119" s="31" t="str">
        <v/>
      </c>
      <c r="BI119" s="31" t="str">
        <v/>
      </c>
      <c r="BJ119" s="31" t="str">
        <v/>
      </c>
      <c r="BK119" s="31" t="str">
        <v/>
      </c>
      <c r="BL119" s="32" t="str">
        <v/>
      </c>
      <c r="BM119" s="26">
        <f>SUM(S119,Y119,AE119,AK119,AQ119,AW119,BC119,BI119)</f>
      </c>
      <c r="BN119" s="26">
        <f>SUM(T119,Z119,AF119,AL119,AR119,AX119,BD119,BJ119)</f>
      </c>
      <c r="BO119" s="26">
        <f>SUM(U119,AA119,AG119,AM119,AS119,AY119,BE119,BK119)</f>
      </c>
      <c r="BP119" s="26">
        <f>SUM(V119,AB119,AH119,AN119,AT119,AZ119,BF119,BL119)</f>
      </c>
      <c r="BQ119" s="26">
        <f>MAX(BM119:BO119)</f>
      </c>
      <c r="BR119" s="26">
        <f>MIN(BM119:BO119)</f>
      </c>
      <c r="BS119" s="33">
        <f>IF(H119&gt;0,(BQ119*SQRT(3)*IF(N119&gt;0,N119,IF(O119&gt;0,O119,IF(P119&gt;0,P119,415)))/(H119*1000))*100,0)</f>
      </c>
      <c r="BT119" s="33">
        <f>IF(BS119&gt;70,"Upgrade","OK - No Upgrade")</f>
      </c>
      <c r="BU119" s="33">
        <f>IF(IF(AVERAGE(BM119:BO119)&gt;0,((BQ119-AVERAGE(BM119:BO119))/AVERAGE(BM119:BO119))*100,0)&gt;10,"Need to Balance","OK - Balanced")</f>
      </c>
    </row>
    <row r="120" ht="15.75" customHeight="1">
      <c r="A120" s="26" t="str">
        <v>Hijermat</v>
      </c>
      <c r="B120" s="26" t="str">
        <v>MAQNYAT</v>
      </c>
      <c r="C120" s="26" t="str">
        <v>K_LN5</v>
      </c>
      <c r="D120" s="26" t="str">
        <v>23.386565, 56.851428</v>
      </c>
      <c r="E120" s="26" t="str">
        <v>1281</v>
      </c>
      <c r="F120" s="26" t="str">
        <v>Ground (GMT)</v>
      </c>
      <c r="G120" s="26" t="str">
        <v/>
      </c>
      <c r="H120" s="26">
        <v>1000</v>
      </c>
      <c r="I120" s="26" t="str">
        <v>26/05/2026, 14:34</v>
      </c>
      <c r="J120" s="26">
        <v>1</v>
      </c>
      <c r="K120" s="26">
        <v>243</v>
      </c>
      <c r="L120" s="26">
        <v>244</v>
      </c>
      <c r="M120" s="26">
        <v>243</v>
      </c>
      <c r="N120" s="26">
        <v>425</v>
      </c>
      <c r="O120" s="26">
        <v>425</v>
      </c>
      <c r="P120" s="26">
        <v>423</v>
      </c>
      <c r="Q120" s="27" t="str">
        <v>120 mm²</v>
      </c>
      <c r="R120" s="28" t="str">
        <v>Cu</v>
      </c>
      <c r="S120" s="28">
        <v>22</v>
      </c>
      <c r="T120" s="28">
        <v>11</v>
      </c>
      <c r="U120" s="28">
        <v>27</v>
      </c>
      <c r="V120" s="29">
        <v>15</v>
      </c>
      <c r="W120" s="30" t="str">
        <v>185 mm²</v>
      </c>
      <c r="X120" s="31" t="str">
        <v>Cu</v>
      </c>
      <c r="Y120" s="31">
        <v>16</v>
      </c>
      <c r="Z120" s="31">
        <v>40</v>
      </c>
      <c r="AA120" s="31">
        <v>20</v>
      </c>
      <c r="AB120" s="32">
        <v>15</v>
      </c>
      <c r="AC120" s="27" t="str">
        <v>185 mm²</v>
      </c>
      <c r="AD120" s="28" t="str">
        <v>Cu</v>
      </c>
      <c r="AE120" s="28">
        <v>190</v>
      </c>
      <c r="AF120" s="28">
        <v>120</v>
      </c>
      <c r="AG120" s="28">
        <v>140</v>
      </c>
      <c r="AH120" s="29">
        <v>26</v>
      </c>
      <c r="AI120" s="30" t="str">
        <v>120 mm²</v>
      </c>
      <c r="AJ120" s="31" t="str">
        <v>Cu</v>
      </c>
      <c r="AK120" s="31">
        <v>71</v>
      </c>
      <c r="AL120" s="31">
        <v>41</v>
      </c>
      <c r="AM120" s="31">
        <v>34</v>
      </c>
      <c r="AN120" s="32">
        <v>33</v>
      </c>
      <c r="AO120" s="27" t="str">
        <v>120 mm²</v>
      </c>
      <c r="AP120" s="28" t="str">
        <v>Cu</v>
      </c>
      <c r="AQ120" s="28">
        <v>10</v>
      </c>
      <c r="AR120" s="28">
        <v>11</v>
      </c>
      <c r="AS120" s="28">
        <v>12</v>
      </c>
      <c r="AT120" s="29">
        <v>3</v>
      </c>
      <c r="AU120" s="30" t="str">
        <v>185 mm²</v>
      </c>
      <c r="AV120" s="31" t="str">
        <v>Cu</v>
      </c>
      <c r="AW120" s="31">
        <v>4</v>
      </c>
      <c r="AX120" s="31">
        <v>2</v>
      </c>
      <c r="AY120" s="31">
        <v>0</v>
      </c>
      <c r="AZ120" s="32">
        <v>0</v>
      </c>
      <c r="BA120" s="27" t="str">
        <v>185 mm²</v>
      </c>
      <c r="BB120" s="28" t="str">
        <v>Cu</v>
      </c>
      <c r="BC120" s="28">
        <v>180</v>
      </c>
      <c r="BD120" s="28">
        <v>70</v>
      </c>
      <c r="BE120" s="28">
        <v>125</v>
      </c>
      <c r="BF120" s="29">
        <v>70</v>
      </c>
      <c r="BG120" s="30" t="str">
        <v>185 mm²</v>
      </c>
      <c r="BH120" s="31" t="str">
        <v>Cu</v>
      </c>
      <c r="BI120" s="31">
        <v>75</v>
      </c>
      <c r="BJ120" s="31">
        <v>92</v>
      </c>
      <c r="BK120" s="31">
        <v>105</v>
      </c>
      <c r="BL120" s="32">
        <v>90</v>
      </c>
      <c r="BM120" s="26">
        <f>SUM(S120,Y120,AE120,AK120,AQ120,AW120,BC120,BI120)</f>
      </c>
      <c r="BN120" s="26">
        <f>SUM(T120,Z120,AF120,AL120,AR120,AX120,BD120,BJ120)</f>
      </c>
      <c r="BO120" s="26">
        <f>SUM(U120,AA120,AG120,AM120,AS120,AY120,BE120,BK120)</f>
      </c>
      <c r="BP120" s="26">
        <f>SUM(V120,AB120,AH120,AN120,AT120,AZ120,BF120,BL120)</f>
      </c>
      <c r="BQ120" s="26">
        <f>MAX(BM120:BO120)</f>
      </c>
      <c r="BR120" s="26">
        <f>MIN(BM120:BO120)</f>
      </c>
      <c r="BS120" s="33">
        <f>IF(H120&gt;0,(BQ120*SQRT(3)*IF(N120&gt;0,N120,IF(O120&gt;0,O120,IF(P120&gt;0,P120,415)))/(H120*1000))*100,0)</f>
      </c>
      <c r="BT120" s="33">
        <f>IF(BS120&gt;70,"Upgrade","OK - No Upgrade")</f>
      </c>
      <c r="BU120" s="33">
        <f>IF(IF(AVERAGE(BM120:BO120)&gt;0,((BQ120-AVERAGE(BM120:BO120))/AVERAGE(BM120:BO120))*100,0)&gt;10,"Need to Balance","OK - Balanced")</f>
      </c>
    </row>
    <row r="121" ht="15.75" customHeight="1">
      <c r="A121" s="26" t="str">
        <v>Hijermat</v>
      </c>
      <c r="B121" s="26" t="str">
        <v>MAQNYAT</v>
      </c>
      <c r="C121" s="26" t="str">
        <v>K_LN5</v>
      </c>
      <c r="D121" s="26" t="str">
        <v>23.389867, 56.851509</v>
      </c>
      <c r="E121" s="26" t="str">
        <v>1452</v>
      </c>
      <c r="F121" s="26" t="str">
        <v>Ground (GMT)</v>
      </c>
      <c r="G121" s="26" t="str">
        <v/>
      </c>
      <c r="H121" s="26">
        <v>1000</v>
      </c>
      <c r="I121" s="26" t="str">
        <v>26/05/2026, 14:22</v>
      </c>
      <c r="J121" s="26">
        <v>1</v>
      </c>
      <c r="K121" s="26">
        <v>244</v>
      </c>
      <c r="L121" s="26">
        <v>244</v>
      </c>
      <c r="M121" s="26">
        <v>242</v>
      </c>
      <c r="N121" s="26">
        <v>425</v>
      </c>
      <c r="O121" s="26">
        <v>425</v>
      </c>
      <c r="P121" s="26">
        <v>421</v>
      </c>
      <c r="Q121" s="27" t="str">
        <v>120 mm²</v>
      </c>
      <c r="R121" s="28" t="str">
        <v>Cu</v>
      </c>
      <c r="S121" s="28">
        <v>65</v>
      </c>
      <c r="T121" s="28">
        <v>40</v>
      </c>
      <c r="U121" s="28">
        <v>65</v>
      </c>
      <c r="V121" s="29">
        <v>20</v>
      </c>
      <c r="W121" s="30" t="str">
        <v>185 mm²</v>
      </c>
      <c r="X121" s="31" t="str">
        <v>Cu</v>
      </c>
      <c r="Y121" s="31">
        <v>160</v>
      </c>
      <c r="Z121" s="31">
        <v>130</v>
      </c>
      <c r="AA121" s="31">
        <v>150</v>
      </c>
      <c r="AB121" s="32">
        <v>22</v>
      </c>
      <c r="AC121" s="27" t="str">
        <v/>
      </c>
      <c r="AD121" s="28" t="str">
        <v/>
      </c>
      <c r="AE121" s="28" t="str">
        <v/>
      </c>
      <c r="AF121" s="28" t="str">
        <v/>
      </c>
      <c r="AG121" s="28" t="str">
        <v/>
      </c>
      <c r="AH121" s="29" t="str">
        <v/>
      </c>
      <c r="AI121" s="30" t="str">
        <v/>
      </c>
      <c r="AJ121" s="31" t="str">
        <v/>
      </c>
      <c r="AK121" s="31" t="str">
        <v/>
      </c>
      <c r="AL121" s="31" t="str">
        <v/>
      </c>
      <c r="AM121" s="31" t="str">
        <v/>
      </c>
      <c r="AN121" s="32" t="str">
        <v/>
      </c>
      <c r="AO121" s="27" t="str">
        <v/>
      </c>
      <c r="AP121" s="28" t="str">
        <v/>
      </c>
      <c r="AQ121" s="28" t="str">
        <v/>
      </c>
      <c r="AR121" s="28" t="str">
        <v/>
      </c>
      <c r="AS121" s="28" t="str">
        <v/>
      </c>
      <c r="AT121" s="29" t="str">
        <v/>
      </c>
      <c r="AU121" s="30" t="str">
        <v/>
      </c>
      <c r="AV121" s="31" t="str">
        <v/>
      </c>
      <c r="AW121" s="31" t="str">
        <v/>
      </c>
      <c r="AX121" s="31" t="str">
        <v/>
      </c>
      <c r="AY121" s="31" t="str">
        <v/>
      </c>
      <c r="AZ121" s="32" t="str">
        <v/>
      </c>
      <c r="BA121" s="27" t="str">
        <v/>
      </c>
      <c r="BB121" s="28" t="str">
        <v/>
      </c>
      <c r="BC121" s="28" t="str">
        <v/>
      </c>
      <c r="BD121" s="28" t="str">
        <v/>
      </c>
      <c r="BE121" s="28" t="str">
        <v/>
      </c>
      <c r="BF121" s="29" t="str">
        <v/>
      </c>
      <c r="BG121" s="30" t="str">
        <v/>
      </c>
      <c r="BH121" s="31" t="str">
        <v/>
      </c>
      <c r="BI121" s="31" t="str">
        <v/>
      </c>
      <c r="BJ121" s="31" t="str">
        <v/>
      </c>
      <c r="BK121" s="31" t="str">
        <v/>
      </c>
      <c r="BL121" s="32" t="str">
        <v/>
      </c>
      <c r="BM121" s="26">
        <f>SUM(S121,Y121,AE121,AK121,AQ121,AW121,BC121,BI121)</f>
      </c>
      <c r="BN121" s="26">
        <f>SUM(T121,Z121,AF121,AL121,AR121,AX121,BD121,BJ121)</f>
      </c>
      <c r="BO121" s="26">
        <f>SUM(U121,AA121,AG121,AM121,AS121,AY121,BE121,BK121)</f>
      </c>
      <c r="BP121" s="26">
        <f>SUM(V121,AB121,AH121,AN121,AT121,AZ121,BF121,BL121)</f>
      </c>
      <c r="BQ121" s="26">
        <f>MAX(BM121:BO121)</f>
      </c>
      <c r="BR121" s="26">
        <f>MIN(BM121:BO121)</f>
      </c>
      <c r="BS121" s="33">
        <f>IF(H121&gt;0,(BQ121*SQRT(3)*IF(N121&gt;0,N121,IF(O121&gt;0,O121,IF(P121&gt;0,P121,415)))/(H121*1000))*100,0)</f>
      </c>
      <c r="BT121" s="33">
        <f>IF(BS121&gt;70,"Upgrade","OK - No Upgrade")</f>
      </c>
      <c r="BU121" s="33">
        <f>IF(IF(AVERAGE(BM121:BO121)&gt;0,((BQ121-AVERAGE(BM121:BO121))/AVERAGE(BM121:BO121))*100,0)&gt;10,"Need to Balance","OK - Balanced")</f>
      </c>
    </row>
    <row r="122" ht="15.75" customHeight="1">
      <c r="A122" s="26" t="str">
        <v>Hijermat</v>
      </c>
      <c r="B122" s="26" t="str">
        <v>MAQNYAT</v>
      </c>
      <c r="C122" s="26" t="str">
        <v>K_LN5</v>
      </c>
      <c r="D122" s="26" t="str">
        <v>23.393636, 56.856169</v>
      </c>
      <c r="E122" s="26" t="str">
        <v>1286</v>
      </c>
      <c r="F122" s="26" t="str">
        <v>Pole (PMT)</v>
      </c>
      <c r="G122" s="26" t="str">
        <v/>
      </c>
      <c r="H122" s="26">
        <v>100</v>
      </c>
      <c r="I122" s="26" t="str">
        <v>26/05/2026, 14:16</v>
      </c>
      <c r="J122" s="26">
        <v>1</v>
      </c>
      <c r="K122" s="26">
        <v>240</v>
      </c>
      <c r="L122" s="26">
        <v>240</v>
      </c>
      <c r="M122" s="26">
        <v>241</v>
      </c>
      <c r="N122" s="26">
        <v>420</v>
      </c>
      <c r="O122" s="26">
        <v>418</v>
      </c>
      <c r="P122" s="26">
        <v>420</v>
      </c>
      <c r="Q122" s="27" t="str">
        <v>120 mm²</v>
      </c>
      <c r="R122" s="28" t="str">
        <v>Cu</v>
      </c>
      <c r="S122" s="28">
        <v>38</v>
      </c>
      <c r="T122" s="28">
        <v>52</v>
      </c>
      <c r="U122" s="28">
        <v>32</v>
      </c>
      <c r="V122" s="29">
        <v>12</v>
      </c>
      <c r="W122" s="30" t="str">
        <v>120 mm²</v>
      </c>
      <c r="X122" s="31" t="str">
        <v>Cu</v>
      </c>
      <c r="Y122" s="31">
        <v>10</v>
      </c>
      <c r="Z122" s="31">
        <v>6</v>
      </c>
      <c r="AA122" s="31">
        <v>14</v>
      </c>
      <c r="AB122" s="32">
        <v>8</v>
      </c>
      <c r="AC122" s="27" t="str">
        <v/>
      </c>
      <c r="AD122" s="28" t="str">
        <v/>
      </c>
      <c r="AE122" s="28" t="str">
        <v/>
      </c>
      <c r="AF122" s="28" t="str">
        <v/>
      </c>
      <c r="AG122" s="28" t="str">
        <v/>
      </c>
      <c r="AH122" s="29" t="str">
        <v/>
      </c>
      <c r="AI122" s="30" t="str">
        <v/>
      </c>
      <c r="AJ122" s="31" t="str">
        <v/>
      </c>
      <c r="AK122" s="31" t="str">
        <v/>
      </c>
      <c r="AL122" s="31" t="str">
        <v/>
      </c>
      <c r="AM122" s="31" t="str">
        <v/>
      </c>
      <c r="AN122" s="32" t="str">
        <v/>
      </c>
      <c r="AO122" s="27" t="str">
        <v/>
      </c>
      <c r="AP122" s="28" t="str">
        <v/>
      </c>
      <c r="AQ122" s="28" t="str">
        <v/>
      </c>
      <c r="AR122" s="28" t="str">
        <v/>
      </c>
      <c r="AS122" s="28" t="str">
        <v/>
      </c>
      <c r="AT122" s="29" t="str">
        <v/>
      </c>
      <c r="AU122" s="30" t="str">
        <v/>
      </c>
      <c r="AV122" s="31" t="str">
        <v/>
      </c>
      <c r="AW122" s="31" t="str">
        <v/>
      </c>
      <c r="AX122" s="31" t="str">
        <v/>
      </c>
      <c r="AY122" s="31" t="str">
        <v/>
      </c>
      <c r="AZ122" s="32" t="str">
        <v/>
      </c>
      <c r="BA122" s="27" t="str">
        <v/>
      </c>
      <c r="BB122" s="28" t="str">
        <v/>
      </c>
      <c r="BC122" s="28" t="str">
        <v/>
      </c>
      <c r="BD122" s="28" t="str">
        <v/>
      </c>
      <c r="BE122" s="28" t="str">
        <v/>
      </c>
      <c r="BF122" s="29" t="str">
        <v/>
      </c>
      <c r="BG122" s="30" t="str">
        <v/>
      </c>
      <c r="BH122" s="31" t="str">
        <v/>
      </c>
      <c r="BI122" s="31" t="str">
        <v/>
      </c>
      <c r="BJ122" s="31" t="str">
        <v/>
      </c>
      <c r="BK122" s="31" t="str">
        <v/>
      </c>
      <c r="BL122" s="32" t="str">
        <v/>
      </c>
      <c r="BM122" s="26">
        <f>SUM(S122,Y122,AE122,AK122,AQ122,AW122,BC122,BI122)</f>
      </c>
      <c r="BN122" s="26">
        <f>SUM(T122,Z122,AF122,AL122,AR122,AX122,BD122,BJ122)</f>
      </c>
      <c r="BO122" s="26">
        <f>SUM(U122,AA122,AG122,AM122,AS122,AY122,BE122,BK122)</f>
      </c>
      <c r="BP122" s="26">
        <f>SUM(V122,AB122,AH122,AN122,AT122,AZ122,BF122,BL122)</f>
      </c>
      <c r="BQ122" s="26">
        <f>MAX(BM122:BO122)</f>
      </c>
      <c r="BR122" s="26">
        <f>MIN(BM122:BO122)</f>
      </c>
      <c r="BS122" s="33">
        <f>IF(H122&gt;0,(BQ122*SQRT(3)*IF(N122&gt;0,N122,IF(O122&gt;0,O122,IF(P122&gt;0,P122,415)))/(H122*1000))*100,0)</f>
      </c>
      <c r="BT122" s="33">
        <f>IF(BS122&gt;70,"Upgrade","OK - No Upgrade")</f>
      </c>
      <c r="BU122" s="33">
        <f>IF(IF(AVERAGE(BM122:BO122)&gt;0,((BQ122-AVERAGE(BM122:BO122))/AVERAGE(BM122:BO122))*100,0)&gt;10,"Need to Balance","OK - Balanced")</f>
      </c>
    </row>
    <row r="123" ht="15.75" customHeight="1">
      <c r="A123" s="26" t="str">
        <v>Hijermat</v>
      </c>
      <c r="B123" s="26" t="str">
        <v>MAQNYAT</v>
      </c>
      <c r="C123" s="26" t="str">
        <v>K_LN5</v>
      </c>
      <c r="D123" s="26" t="str">
        <v>23.393636, 56.856169</v>
      </c>
      <c r="E123" s="26" t="str">
        <v>1285</v>
      </c>
      <c r="F123" s="26" t="str">
        <v>Pole (PMT)</v>
      </c>
      <c r="G123" s="26" t="str">
        <v/>
      </c>
      <c r="H123" s="26">
        <v>100</v>
      </c>
      <c r="I123" s="26" t="str">
        <v>26/05/2026, 14:14</v>
      </c>
      <c r="J123" s="26">
        <v>1</v>
      </c>
      <c r="K123" s="26">
        <v>241</v>
      </c>
      <c r="L123" s="26">
        <v>240</v>
      </c>
      <c r="M123" s="26">
        <v>242</v>
      </c>
      <c r="N123" s="26">
        <v>420</v>
      </c>
      <c r="O123" s="26">
        <v>424</v>
      </c>
      <c r="P123" s="26">
        <v>421</v>
      </c>
      <c r="Q123" s="27" t="str">
        <v>120 mm²</v>
      </c>
      <c r="R123" s="28" t="str">
        <v>Cu</v>
      </c>
      <c r="S123" s="28">
        <v>18</v>
      </c>
      <c r="T123" s="28">
        <v>12</v>
      </c>
      <c r="U123" s="28">
        <v>20</v>
      </c>
      <c r="V123" s="29">
        <v>8</v>
      </c>
      <c r="W123" s="30" t="str">
        <v/>
      </c>
      <c r="X123" s="31" t="str">
        <v/>
      </c>
      <c r="Y123" s="31" t="str">
        <v/>
      </c>
      <c r="Z123" s="31" t="str">
        <v/>
      </c>
      <c r="AA123" s="31" t="str">
        <v/>
      </c>
      <c r="AB123" s="32" t="str">
        <v/>
      </c>
      <c r="AC123" s="27" t="str">
        <v/>
      </c>
      <c r="AD123" s="28" t="str">
        <v/>
      </c>
      <c r="AE123" s="28" t="str">
        <v/>
      </c>
      <c r="AF123" s="28" t="str">
        <v/>
      </c>
      <c r="AG123" s="28" t="str">
        <v/>
      </c>
      <c r="AH123" s="29" t="str">
        <v/>
      </c>
      <c r="AI123" s="30" t="str">
        <v/>
      </c>
      <c r="AJ123" s="31" t="str">
        <v/>
      </c>
      <c r="AK123" s="31" t="str">
        <v/>
      </c>
      <c r="AL123" s="31" t="str">
        <v/>
      </c>
      <c r="AM123" s="31" t="str">
        <v/>
      </c>
      <c r="AN123" s="32" t="str">
        <v/>
      </c>
      <c r="AO123" s="27" t="str">
        <v/>
      </c>
      <c r="AP123" s="28" t="str">
        <v/>
      </c>
      <c r="AQ123" s="28" t="str">
        <v/>
      </c>
      <c r="AR123" s="28" t="str">
        <v/>
      </c>
      <c r="AS123" s="28" t="str">
        <v/>
      </c>
      <c r="AT123" s="29" t="str">
        <v/>
      </c>
      <c r="AU123" s="30" t="str">
        <v/>
      </c>
      <c r="AV123" s="31" t="str">
        <v/>
      </c>
      <c r="AW123" s="31" t="str">
        <v/>
      </c>
      <c r="AX123" s="31" t="str">
        <v/>
      </c>
      <c r="AY123" s="31" t="str">
        <v/>
      </c>
      <c r="AZ123" s="32" t="str">
        <v/>
      </c>
      <c r="BA123" s="27" t="str">
        <v/>
      </c>
      <c r="BB123" s="28" t="str">
        <v/>
      </c>
      <c r="BC123" s="28" t="str">
        <v/>
      </c>
      <c r="BD123" s="28" t="str">
        <v/>
      </c>
      <c r="BE123" s="28" t="str">
        <v/>
      </c>
      <c r="BF123" s="29" t="str">
        <v/>
      </c>
      <c r="BG123" s="30" t="str">
        <v/>
      </c>
      <c r="BH123" s="31" t="str">
        <v/>
      </c>
      <c r="BI123" s="31" t="str">
        <v/>
      </c>
      <c r="BJ123" s="31" t="str">
        <v/>
      </c>
      <c r="BK123" s="31" t="str">
        <v/>
      </c>
      <c r="BL123" s="32" t="str">
        <v/>
      </c>
      <c r="BM123" s="26">
        <f>SUM(S123,Y123,AE123,AK123,AQ123,AW123,BC123,BI123)</f>
      </c>
      <c r="BN123" s="26">
        <f>SUM(T123,Z123,AF123,AL123,AR123,AX123,BD123,BJ123)</f>
      </c>
      <c r="BO123" s="26">
        <f>SUM(U123,AA123,AG123,AM123,AS123,AY123,BE123,BK123)</f>
      </c>
      <c r="BP123" s="26">
        <f>SUM(V123,AB123,AH123,AN123,AT123,AZ123,BF123,BL123)</f>
      </c>
      <c r="BQ123" s="26">
        <f>MAX(BM123:BO123)</f>
      </c>
      <c r="BR123" s="26">
        <f>MIN(BM123:BO123)</f>
      </c>
      <c r="BS123" s="33">
        <f>IF(H123&gt;0,(BQ123*SQRT(3)*IF(N123&gt;0,N123,IF(O123&gt;0,O123,IF(P123&gt;0,P123,415)))/(H123*1000))*100,0)</f>
      </c>
      <c r="BT123" s="33">
        <f>IF(BS123&gt;70,"Upgrade","OK - No Upgrade")</f>
      </c>
      <c r="BU123" s="33">
        <f>IF(IF(AVERAGE(BM123:BO123)&gt;0,((BQ123-AVERAGE(BM123:BO123))/AVERAGE(BM123:BO123))*100,0)&gt;10,"Need to Balance","OK - Balanced")</f>
      </c>
    </row>
    <row r="124" ht="15.75" customHeight="1">
      <c r="A124" s="26" t="str">
        <v>Hijermat</v>
      </c>
      <c r="B124" s="26" t="str">
        <v>MAQNYAT</v>
      </c>
      <c r="C124" s="26" t="str">
        <v>K_LN5</v>
      </c>
      <c r="D124" s="26" t="str">
        <v>23.393636, 56.856169</v>
      </c>
      <c r="E124" s="26" t="str">
        <v>1284</v>
      </c>
      <c r="F124" s="26" t="str">
        <v>Pole (PMT)</v>
      </c>
      <c r="G124" s="26" t="str">
        <v/>
      </c>
      <c r="H124" s="26">
        <v>100</v>
      </c>
      <c r="I124" s="26" t="str">
        <v>26/05/2026, 14:13</v>
      </c>
      <c r="J124" s="26">
        <v>1</v>
      </c>
      <c r="K124" s="26">
        <v>242</v>
      </c>
      <c r="L124" s="26">
        <v>241</v>
      </c>
      <c r="M124" s="26">
        <v>242</v>
      </c>
      <c r="N124" s="26">
        <v>424</v>
      </c>
      <c r="O124" s="26">
        <v>424</v>
      </c>
      <c r="P124" s="26">
        <v>424</v>
      </c>
      <c r="Q124" s="27" t="str">
        <v>120 mm²</v>
      </c>
      <c r="R124" s="28" t="str">
        <v>Cu</v>
      </c>
      <c r="S124" s="28">
        <v>0</v>
      </c>
      <c r="T124" s="28">
        <v>0</v>
      </c>
      <c r="U124" s="28">
        <v>0</v>
      </c>
      <c r="V124" s="29">
        <v>0</v>
      </c>
      <c r="W124" s="30" t="str">
        <v/>
      </c>
      <c r="X124" s="31" t="str">
        <v/>
      </c>
      <c r="Y124" s="31" t="str">
        <v/>
      </c>
      <c r="Z124" s="31" t="str">
        <v/>
      </c>
      <c r="AA124" s="31" t="str">
        <v/>
      </c>
      <c r="AB124" s="32" t="str">
        <v/>
      </c>
      <c r="AC124" s="27" t="str">
        <v/>
      </c>
      <c r="AD124" s="28" t="str">
        <v/>
      </c>
      <c r="AE124" s="28" t="str">
        <v/>
      </c>
      <c r="AF124" s="28" t="str">
        <v/>
      </c>
      <c r="AG124" s="28" t="str">
        <v/>
      </c>
      <c r="AH124" s="29" t="str">
        <v/>
      </c>
      <c r="AI124" s="30" t="str">
        <v/>
      </c>
      <c r="AJ124" s="31" t="str">
        <v/>
      </c>
      <c r="AK124" s="31" t="str">
        <v/>
      </c>
      <c r="AL124" s="31" t="str">
        <v/>
      </c>
      <c r="AM124" s="31" t="str">
        <v/>
      </c>
      <c r="AN124" s="32" t="str">
        <v/>
      </c>
      <c r="AO124" s="27" t="str">
        <v/>
      </c>
      <c r="AP124" s="28" t="str">
        <v/>
      </c>
      <c r="AQ124" s="28" t="str">
        <v/>
      </c>
      <c r="AR124" s="28" t="str">
        <v/>
      </c>
      <c r="AS124" s="28" t="str">
        <v/>
      </c>
      <c r="AT124" s="29" t="str">
        <v/>
      </c>
      <c r="AU124" s="30" t="str">
        <v/>
      </c>
      <c r="AV124" s="31" t="str">
        <v/>
      </c>
      <c r="AW124" s="31" t="str">
        <v/>
      </c>
      <c r="AX124" s="31" t="str">
        <v/>
      </c>
      <c r="AY124" s="31" t="str">
        <v/>
      </c>
      <c r="AZ124" s="32" t="str">
        <v/>
      </c>
      <c r="BA124" s="27" t="str">
        <v/>
      </c>
      <c r="BB124" s="28" t="str">
        <v/>
      </c>
      <c r="BC124" s="28" t="str">
        <v/>
      </c>
      <c r="BD124" s="28" t="str">
        <v/>
      </c>
      <c r="BE124" s="28" t="str">
        <v/>
      </c>
      <c r="BF124" s="29" t="str">
        <v/>
      </c>
      <c r="BG124" s="30" t="str">
        <v/>
      </c>
      <c r="BH124" s="31" t="str">
        <v/>
      </c>
      <c r="BI124" s="31" t="str">
        <v/>
      </c>
      <c r="BJ124" s="31" t="str">
        <v/>
      </c>
      <c r="BK124" s="31" t="str">
        <v/>
      </c>
      <c r="BL124" s="32" t="str">
        <v/>
      </c>
      <c r="BM124" s="26">
        <f>SUM(S124,Y124,AE124,AK124,AQ124,AW124,BC124,BI124)</f>
      </c>
      <c r="BN124" s="26">
        <f>SUM(T124,Z124,AF124,AL124,AR124,AX124,BD124,BJ124)</f>
      </c>
      <c r="BO124" s="26">
        <f>SUM(U124,AA124,AG124,AM124,AS124,AY124,BE124,BK124)</f>
      </c>
      <c r="BP124" s="26">
        <f>SUM(V124,AB124,AH124,AN124,AT124,AZ124,BF124,BL124)</f>
      </c>
      <c r="BQ124" s="26">
        <f>MAX(BM124:BO124)</f>
      </c>
      <c r="BR124" s="26">
        <f>MIN(BM124:BO124)</f>
      </c>
      <c r="BS124" s="33">
        <f>IF(H124&gt;0,(BQ124*SQRT(3)*IF(N124&gt;0,N124,IF(O124&gt;0,O124,IF(P124&gt;0,P124,415)))/(H124*1000))*100,0)</f>
      </c>
      <c r="BT124" s="33">
        <f>IF(BS124&gt;70,"Upgrade","OK - No Upgrade")</f>
      </c>
      <c r="BU124" s="33">
        <f>IF(IF(AVERAGE(BM124:BO124)&gt;0,((BQ124-AVERAGE(BM124:BO124))/AVERAGE(BM124:BO124))*100,0)&gt;10,"Need to Balance","OK - Balanced")</f>
      </c>
    </row>
    <row r="125" ht="15.75" customHeight="1">
      <c r="A125" s="26" t="str">
        <v>Hijermat</v>
      </c>
      <c r="B125" s="26" t="str">
        <v>MAQNYAT</v>
      </c>
      <c r="C125" s="26" t="str">
        <v>K_LN5</v>
      </c>
      <c r="D125" s="26" t="str">
        <v>23.399086, 56.852089</v>
      </c>
      <c r="E125" s="26" t="str">
        <v>1283</v>
      </c>
      <c r="F125" s="26" t="str">
        <v>Pole (PMT)</v>
      </c>
      <c r="G125" s="26" t="str">
        <v/>
      </c>
      <c r="H125" s="26">
        <v>315</v>
      </c>
      <c r="I125" s="26" t="str">
        <v>26/05/2026, 13:54</v>
      </c>
      <c r="J125" s="26">
        <v>1</v>
      </c>
      <c r="K125" s="26">
        <v>243</v>
      </c>
      <c r="L125" s="26">
        <v>243</v>
      </c>
      <c r="M125" s="26">
        <v>241</v>
      </c>
      <c r="N125" s="26">
        <v>423</v>
      </c>
      <c r="O125" s="26">
        <v>421</v>
      </c>
      <c r="P125" s="26">
        <v>423</v>
      </c>
      <c r="Q125" s="27" t="str">
        <v>120 mm²</v>
      </c>
      <c r="R125" s="28" t="str">
        <v>Cu</v>
      </c>
      <c r="S125" s="28">
        <v>120</v>
      </c>
      <c r="T125" s="28">
        <v>90</v>
      </c>
      <c r="U125" s="28">
        <v>150</v>
      </c>
      <c r="V125" s="29">
        <v>30</v>
      </c>
      <c r="W125" s="30" t="str">
        <v/>
      </c>
      <c r="X125" s="31" t="str">
        <v/>
      </c>
      <c r="Y125" s="31" t="str">
        <v/>
      </c>
      <c r="Z125" s="31" t="str">
        <v/>
      </c>
      <c r="AA125" s="31" t="str">
        <v/>
      </c>
      <c r="AB125" s="32" t="str">
        <v/>
      </c>
      <c r="AC125" s="27" t="str">
        <v/>
      </c>
      <c r="AD125" s="28" t="str">
        <v/>
      </c>
      <c r="AE125" s="28" t="str">
        <v/>
      </c>
      <c r="AF125" s="28" t="str">
        <v/>
      </c>
      <c r="AG125" s="28" t="str">
        <v/>
      </c>
      <c r="AH125" s="29" t="str">
        <v/>
      </c>
      <c r="AI125" s="30" t="str">
        <v/>
      </c>
      <c r="AJ125" s="31" t="str">
        <v/>
      </c>
      <c r="AK125" s="31" t="str">
        <v/>
      </c>
      <c r="AL125" s="31" t="str">
        <v/>
      </c>
      <c r="AM125" s="31" t="str">
        <v/>
      </c>
      <c r="AN125" s="32" t="str">
        <v/>
      </c>
      <c r="AO125" s="27" t="str">
        <v/>
      </c>
      <c r="AP125" s="28" t="str">
        <v/>
      </c>
      <c r="AQ125" s="28" t="str">
        <v/>
      </c>
      <c r="AR125" s="28" t="str">
        <v/>
      </c>
      <c r="AS125" s="28" t="str">
        <v/>
      </c>
      <c r="AT125" s="29" t="str">
        <v/>
      </c>
      <c r="AU125" s="30" t="str">
        <v/>
      </c>
      <c r="AV125" s="31" t="str">
        <v/>
      </c>
      <c r="AW125" s="31" t="str">
        <v/>
      </c>
      <c r="AX125" s="31" t="str">
        <v/>
      </c>
      <c r="AY125" s="31" t="str">
        <v/>
      </c>
      <c r="AZ125" s="32" t="str">
        <v/>
      </c>
      <c r="BA125" s="27" t="str">
        <v/>
      </c>
      <c r="BB125" s="28" t="str">
        <v/>
      </c>
      <c r="BC125" s="28" t="str">
        <v/>
      </c>
      <c r="BD125" s="28" t="str">
        <v/>
      </c>
      <c r="BE125" s="28" t="str">
        <v/>
      </c>
      <c r="BF125" s="29" t="str">
        <v/>
      </c>
      <c r="BG125" s="30" t="str">
        <v/>
      </c>
      <c r="BH125" s="31" t="str">
        <v/>
      </c>
      <c r="BI125" s="31" t="str">
        <v/>
      </c>
      <c r="BJ125" s="31" t="str">
        <v/>
      </c>
      <c r="BK125" s="31" t="str">
        <v/>
      </c>
      <c r="BL125" s="32" t="str">
        <v/>
      </c>
      <c r="BM125" s="26">
        <f>SUM(S125,Y125,AE125,AK125,AQ125,AW125,BC125,BI125)</f>
      </c>
      <c r="BN125" s="26">
        <f>SUM(T125,Z125,AF125,AL125,AR125,AX125,BD125,BJ125)</f>
      </c>
      <c r="BO125" s="26">
        <f>SUM(U125,AA125,AG125,AM125,AS125,AY125,BE125,BK125)</f>
      </c>
      <c r="BP125" s="26">
        <f>SUM(V125,AB125,AH125,AN125,AT125,AZ125,BF125,BL125)</f>
      </c>
      <c r="BQ125" s="26">
        <f>MAX(BM125:BO125)</f>
      </c>
      <c r="BR125" s="26">
        <f>MIN(BM125:BO125)</f>
      </c>
      <c r="BS125" s="33">
        <f>IF(H125&gt;0,(BQ125*SQRT(3)*IF(N125&gt;0,N125,IF(O125&gt;0,O125,IF(P125&gt;0,P125,415)))/(H125*1000))*100,0)</f>
      </c>
      <c r="BT125" s="33">
        <f>IF(BS125&gt;70,"Upgrade","OK - No Upgrade")</f>
      </c>
      <c r="BU125" s="33">
        <f>IF(IF(AVERAGE(BM125:BO125)&gt;0,((BQ125-AVERAGE(BM125:BO125))/AVERAGE(BM125:BO125))*100,0)&gt;10,"Need to Balance","OK - Balanced")</f>
      </c>
    </row>
    <row r="126" ht="15.75" customHeight="1">
      <c r="A126" s="26" t="str">
        <v>Hijermat</v>
      </c>
      <c r="B126" s="26" t="str">
        <v>MAQNYAT</v>
      </c>
      <c r="C126" s="26" t="str">
        <v>K_LN5</v>
      </c>
      <c r="D126" s="26" t="str">
        <v>23.389423, 56.85479</v>
      </c>
      <c r="E126" s="26" t="str">
        <v>1475</v>
      </c>
      <c r="F126" s="26" t="str">
        <v>Ground (GMT)</v>
      </c>
      <c r="G126" s="26" t="str">
        <v/>
      </c>
      <c r="H126" s="26">
        <v>1000</v>
      </c>
      <c r="I126" s="26" t="str">
        <v>26/05/2026, 13:50</v>
      </c>
      <c r="J126" s="26">
        <v>1</v>
      </c>
      <c r="K126" s="26">
        <v>247</v>
      </c>
      <c r="L126" s="26">
        <v>246</v>
      </c>
      <c r="M126" s="26">
        <v>247</v>
      </c>
      <c r="N126" s="26">
        <v>428</v>
      </c>
      <c r="O126" s="26">
        <v>430</v>
      </c>
      <c r="P126" s="26">
        <v>427</v>
      </c>
      <c r="Q126" s="27" t="str">
        <v>120 mm²</v>
      </c>
      <c r="R126" s="28" t="str">
        <v>Cu</v>
      </c>
      <c r="S126" s="28">
        <v>0</v>
      </c>
      <c r="T126" s="28">
        <v>0</v>
      </c>
      <c r="U126" s="28">
        <v>0</v>
      </c>
      <c r="V126" s="29">
        <v>0</v>
      </c>
      <c r="W126" s="30" t="str">
        <v>185 mm²</v>
      </c>
      <c r="X126" s="31" t="str">
        <v>Cu</v>
      </c>
      <c r="Y126" s="31">
        <v>116</v>
      </c>
      <c r="Z126" s="31">
        <v>148</v>
      </c>
      <c r="AA126" s="31">
        <v>139</v>
      </c>
      <c r="AB126" s="32">
        <v>30</v>
      </c>
      <c r="AC126" s="27" t="str">
        <v>185 mm²</v>
      </c>
      <c r="AD126" s="28" t="str">
        <v>Cu</v>
      </c>
      <c r="AE126" s="28">
        <v>14</v>
      </c>
      <c r="AF126" s="28">
        <v>8</v>
      </c>
      <c r="AG126" s="28">
        <v>7</v>
      </c>
      <c r="AH126" s="29">
        <v>11</v>
      </c>
      <c r="AI126" s="30" t="str">
        <v>185 mm²</v>
      </c>
      <c r="AJ126" s="31" t="str">
        <v>Cu</v>
      </c>
      <c r="AK126" s="31">
        <v>85</v>
      </c>
      <c r="AL126" s="31">
        <v>90</v>
      </c>
      <c r="AM126" s="31">
        <v>120</v>
      </c>
      <c r="AN126" s="32">
        <v>35</v>
      </c>
      <c r="AO126" s="27" t="str">
        <v/>
      </c>
      <c r="AP126" s="28" t="str">
        <v/>
      </c>
      <c r="AQ126" s="28" t="str">
        <v/>
      </c>
      <c r="AR126" s="28" t="str">
        <v/>
      </c>
      <c r="AS126" s="28" t="str">
        <v/>
      </c>
      <c r="AT126" s="29" t="str">
        <v/>
      </c>
      <c r="AU126" s="30" t="str">
        <v/>
      </c>
      <c r="AV126" s="31" t="str">
        <v/>
      </c>
      <c r="AW126" s="31" t="str">
        <v/>
      </c>
      <c r="AX126" s="31" t="str">
        <v/>
      </c>
      <c r="AY126" s="31" t="str">
        <v/>
      </c>
      <c r="AZ126" s="32" t="str">
        <v/>
      </c>
      <c r="BA126" s="27" t="str">
        <v/>
      </c>
      <c r="BB126" s="28" t="str">
        <v/>
      </c>
      <c r="BC126" s="28" t="str">
        <v/>
      </c>
      <c r="BD126" s="28" t="str">
        <v/>
      </c>
      <c r="BE126" s="28" t="str">
        <v/>
      </c>
      <c r="BF126" s="29" t="str">
        <v/>
      </c>
      <c r="BG126" s="30" t="str">
        <v/>
      </c>
      <c r="BH126" s="31" t="str">
        <v/>
      </c>
      <c r="BI126" s="31" t="str">
        <v/>
      </c>
      <c r="BJ126" s="31" t="str">
        <v/>
      </c>
      <c r="BK126" s="31" t="str">
        <v/>
      </c>
      <c r="BL126" s="32" t="str">
        <v/>
      </c>
      <c r="BM126" s="26">
        <f>SUM(S126,Y126,AE126,AK126,AQ126,AW126,BC126,BI126)</f>
      </c>
      <c r="BN126" s="26">
        <f>SUM(T126,Z126,AF126,AL126,AR126,AX126,BD126,BJ126)</f>
      </c>
      <c r="BO126" s="26">
        <f>SUM(U126,AA126,AG126,AM126,AS126,AY126,BE126,BK126)</f>
      </c>
      <c r="BP126" s="26">
        <f>SUM(V126,AB126,AH126,AN126,AT126,AZ126,BF126,BL126)</f>
      </c>
      <c r="BQ126" s="26">
        <f>MAX(BM126:BO126)</f>
      </c>
      <c r="BR126" s="26">
        <f>MIN(BM126:BO126)</f>
      </c>
      <c r="BS126" s="33">
        <f>IF(H126&gt;0,(BQ126*SQRT(3)*IF(N126&gt;0,N126,IF(O126&gt;0,O126,IF(P126&gt;0,P126,415)))/(H126*1000))*100,0)</f>
      </c>
      <c r="BT126" s="33">
        <f>IF(BS126&gt;70,"Upgrade","OK - No Upgrade")</f>
      </c>
      <c r="BU126" s="33">
        <f>IF(IF(AVERAGE(BM126:BO126)&gt;0,((BQ126-AVERAGE(BM126:BO126))/AVERAGE(BM126:BO126))*100,0)&gt;10,"Need to Balance","OK - Balanced")</f>
      </c>
    </row>
    <row r="127" ht="15.75" customHeight="1">
      <c r="A127" s="26" t="str">
        <v>Hijermat</v>
      </c>
      <c r="B127" s="26" t="str">
        <v>MAQNYAT</v>
      </c>
      <c r="C127" s="26" t="str">
        <v>K_LN5</v>
      </c>
      <c r="D127" s="26" t="str">
        <v>23.385159, 56.854351</v>
      </c>
      <c r="E127" s="26" t="str">
        <v>1463</v>
      </c>
      <c r="F127" s="26" t="str">
        <v>Pole (PMT)</v>
      </c>
      <c r="G127" s="26" t="str">
        <v/>
      </c>
      <c r="H127" s="26">
        <v>100</v>
      </c>
      <c r="I127" s="26" t="str">
        <v>26/05/2026, 13:43</v>
      </c>
      <c r="J127" s="26">
        <v>1</v>
      </c>
      <c r="K127" s="26">
        <v>238</v>
      </c>
      <c r="L127" s="26">
        <v>240</v>
      </c>
      <c r="M127" s="26">
        <v>238</v>
      </c>
      <c r="N127" s="26">
        <v>418</v>
      </c>
      <c r="O127" s="26">
        <v>416</v>
      </c>
      <c r="P127" s="26">
        <v>416</v>
      </c>
      <c r="Q127" s="27" t="str">
        <v>120 mm²</v>
      </c>
      <c r="R127" s="28" t="str">
        <v>Cu</v>
      </c>
      <c r="S127" s="28">
        <v>50</v>
      </c>
      <c r="T127" s="28">
        <v>70</v>
      </c>
      <c r="U127" s="28">
        <v>40</v>
      </c>
      <c r="V127" s="29">
        <v>30</v>
      </c>
      <c r="W127" s="30" t="str">
        <v/>
      </c>
      <c r="X127" s="31" t="str">
        <v/>
      </c>
      <c r="Y127" s="31" t="str">
        <v/>
      </c>
      <c r="Z127" s="31" t="str">
        <v/>
      </c>
      <c r="AA127" s="31" t="str">
        <v/>
      </c>
      <c r="AB127" s="32" t="str">
        <v/>
      </c>
      <c r="AC127" s="27" t="str">
        <v/>
      </c>
      <c r="AD127" s="28" t="str">
        <v/>
      </c>
      <c r="AE127" s="28" t="str">
        <v/>
      </c>
      <c r="AF127" s="28" t="str">
        <v/>
      </c>
      <c r="AG127" s="28" t="str">
        <v/>
      </c>
      <c r="AH127" s="29" t="str">
        <v/>
      </c>
      <c r="AI127" s="30" t="str">
        <v/>
      </c>
      <c r="AJ127" s="31" t="str">
        <v/>
      </c>
      <c r="AK127" s="31" t="str">
        <v/>
      </c>
      <c r="AL127" s="31" t="str">
        <v/>
      </c>
      <c r="AM127" s="31" t="str">
        <v/>
      </c>
      <c r="AN127" s="32" t="str">
        <v/>
      </c>
      <c r="AO127" s="27" t="str">
        <v/>
      </c>
      <c r="AP127" s="28" t="str">
        <v/>
      </c>
      <c r="AQ127" s="28" t="str">
        <v/>
      </c>
      <c r="AR127" s="28" t="str">
        <v/>
      </c>
      <c r="AS127" s="28" t="str">
        <v/>
      </c>
      <c r="AT127" s="29" t="str">
        <v/>
      </c>
      <c r="AU127" s="30" t="str">
        <v/>
      </c>
      <c r="AV127" s="31" t="str">
        <v/>
      </c>
      <c r="AW127" s="31" t="str">
        <v/>
      </c>
      <c r="AX127" s="31" t="str">
        <v/>
      </c>
      <c r="AY127" s="31" t="str">
        <v/>
      </c>
      <c r="AZ127" s="32" t="str">
        <v/>
      </c>
      <c r="BA127" s="27" t="str">
        <v/>
      </c>
      <c r="BB127" s="28" t="str">
        <v/>
      </c>
      <c r="BC127" s="28" t="str">
        <v/>
      </c>
      <c r="BD127" s="28" t="str">
        <v/>
      </c>
      <c r="BE127" s="28" t="str">
        <v/>
      </c>
      <c r="BF127" s="29" t="str">
        <v/>
      </c>
      <c r="BG127" s="30" t="str">
        <v/>
      </c>
      <c r="BH127" s="31" t="str">
        <v/>
      </c>
      <c r="BI127" s="31" t="str">
        <v/>
      </c>
      <c r="BJ127" s="31" t="str">
        <v/>
      </c>
      <c r="BK127" s="31" t="str">
        <v/>
      </c>
      <c r="BL127" s="32" t="str">
        <v/>
      </c>
      <c r="BM127" s="26">
        <f>SUM(S127,Y127,AE127,AK127,AQ127,AW127,BC127,BI127)</f>
      </c>
      <c r="BN127" s="26">
        <f>SUM(T127,Z127,AF127,AL127,AR127,AX127,BD127,BJ127)</f>
      </c>
      <c r="BO127" s="26">
        <f>SUM(U127,AA127,AG127,AM127,AS127,AY127,BE127,BK127)</f>
      </c>
      <c r="BP127" s="26">
        <f>SUM(V127,AB127,AH127,AN127,AT127,AZ127,BF127,BL127)</f>
      </c>
      <c r="BQ127" s="26">
        <f>MAX(BM127:BO127)</f>
      </c>
      <c r="BR127" s="26">
        <f>MIN(BM127:BO127)</f>
      </c>
      <c r="BS127" s="33">
        <f>IF(H127&gt;0,(BQ127*SQRT(3)*IF(N127&gt;0,N127,IF(O127&gt;0,O127,IF(P127&gt;0,P127,415)))/(H127*1000))*100,0)</f>
      </c>
      <c r="BT127" s="33">
        <f>IF(BS127&gt;70,"Upgrade","OK - No Upgrade")</f>
      </c>
      <c r="BU127" s="33">
        <f>IF(IF(AVERAGE(BM127:BO127)&gt;0,((BQ127-AVERAGE(BM127:BO127))/AVERAGE(BM127:BO127))*100,0)&gt;10,"Need to Balance","OK - Balanced")</f>
      </c>
    </row>
    <row r="128" ht="15.75" customHeight="1">
      <c r="A128" s="26" t="str">
        <v>Hijermat</v>
      </c>
      <c r="B128" s="26" t="str">
        <v>MAQNYAT</v>
      </c>
      <c r="C128" s="26" t="str">
        <v>K_LN5</v>
      </c>
      <c r="D128" s="26" t="str">
        <v>23.385159, 56.854351</v>
      </c>
      <c r="E128" s="26" t="str">
        <v>2295</v>
      </c>
      <c r="F128" s="26" t="str">
        <v>Ground (GMT)</v>
      </c>
      <c r="G128" s="26" t="str">
        <v/>
      </c>
      <c r="H128" s="26">
        <v>1000</v>
      </c>
      <c r="I128" s="26" t="str">
        <v>26/05/2026, 13:38</v>
      </c>
      <c r="J128" s="26">
        <v>1</v>
      </c>
      <c r="K128" s="26">
        <v>242</v>
      </c>
      <c r="L128" s="26">
        <v>243</v>
      </c>
      <c r="M128" s="26">
        <v>242</v>
      </c>
      <c r="N128" s="26">
        <v>420</v>
      </c>
      <c r="O128" s="26">
        <v>420</v>
      </c>
      <c r="P128" s="26">
        <v>421</v>
      </c>
      <c r="Q128" s="27" t="str">
        <v>120 mm²</v>
      </c>
      <c r="R128" s="28" t="str">
        <v>Cu</v>
      </c>
      <c r="S128" s="28">
        <v>50</v>
      </c>
      <c r="T128" s="28">
        <v>20</v>
      </c>
      <c r="U128" s="28">
        <v>17</v>
      </c>
      <c r="V128" s="29">
        <v>30</v>
      </c>
      <c r="W128" s="30" t="str">
        <v>120 mm²</v>
      </c>
      <c r="X128" s="31" t="str">
        <v>Cu</v>
      </c>
      <c r="Y128" s="31">
        <v>70</v>
      </c>
      <c r="Z128" s="31">
        <v>70</v>
      </c>
      <c r="AA128" s="31">
        <v>115</v>
      </c>
      <c r="AB128" s="32">
        <v>22</v>
      </c>
      <c r="AC128" s="27" t="str">
        <v>185 mm²</v>
      </c>
      <c r="AD128" s="28" t="str">
        <v>Cu</v>
      </c>
      <c r="AE128" s="28">
        <v>0</v>
      </c>
      <c r="AF128" s="28">
        <v>0</v>
      </c>
      <c r="AG128" s="28">
        <v>0</v>
      </c>
      <c r="AH128" s="29">
        <v>0</v>
      </c>
      <c r="AI128" s="30" t="str">
        <v/>
      </c>
      <c r="AJ128" s="31" t="str">
        <v/>
      </c>
      <c r="AK128" s="31" t="str">
        <v/>
      </c>
      <c r="AL128" s="31" t="str">
        <v/>
      </c>
      <c r="AM128" s="31" t="str">
        <v/>
      </c>
      <c r="AN128" s="32" t="str">
        <v/>
      </c>
      <c r="AO128" s="27" t="str">
        <v/>
      </c>
      <c r="AP128" s="28" t="str">
        <v/>
      </c>
      <c r="AQ128" s="28" t="str">
        <v/>
      </c>
      <c r="AR128" s="28" t="str">
        <v/>
      </c>
      <c r="AS128" s="28" t="str">
        <v/>
      </c>
      <c r="AT128" s="29" t="str">
        <v/>
      </c>
      <c r="AU128" s="30" t="str">
        <v/>
      </c>
      <c r="AV128" s="31" t="str">
        <v/>
      </c>
      <c r="AW128" s="31" t="str">
        <v/>
      </c>
      <c r="AX128" s="31" t="str">
        <v/>
      </c>
      <c r="AY128" s="31" t="str">
        <v/>
      </c>
      <c r="AZ128" s="32" t="str">
        <v/>
      </c>
      <c r="BA128" s="27" t="str">
        <v/>
      </c>
      <c r="BB128" s="28" t="str">
        <v/>
      </c>
      <c r="BC128" s="28" t="str">
        <v/>
      </c>
      <c r="BD128" s="28" t="str">
        <v/>
      </c>
      <c r="BE128" s="28" t="str">
        <v/>
      </c>
      <c r="BF128" s="29" t="str">
        <v/>
      </c>
      <c r="BG128" s="30" t="str">
        <v/>
      </c>
      <c r="BH128" s="31" t="str">
        <v/>
      </c>
      <c r="BI128" s="31" t="str">
        <v/>
      </c>
      <c r="BJ128" s="31" t="str">
        <v/>
      </c>
      <c r="BK128" s="31" t="str">
        <v/>
      </c>
      <c r="BL128" s="32" t="str">
        <v/>
      </c>
      <c r="BM128" s="26">
        <f>SUM(S128,Y128,AE128,AK128,AQ128,AW128,BC128,BI128)</f>
      </c>
      <c r="BN128" s="26">
        <f>SUM(T128,Z128,AF128,AL128,AR128,AX128,BD128,BJ128)</f>
      </c>
      <c r="BO128" s="26">
        <f>SUM(U128,AA128,AG128,AM128,AS128,AY128,BE128,BK128)</f>
      </c>
      <c r="BP128" s="26">
        <f>SUM(V128,AB128,AH128,AN128,AT128,AZ128,BF128,BL128)</f>
      </c>
      <c r="BQ128" s="26">
        <f>MAX(BM128:BO128)</f>
      </c>
      <c r="BR128" s="26">
        <f>MIN(BM128:BO128)</f>
      </c>
      <c r="BS128" s="33">
        <f>IF(H128&gt;0,(BQ128*SQRT(3)*IF(N128&gt;0,N128,IF(O128&gt;0,O128,IF(P128&gt;0,P128,415)))/(H128*1000))*100,0)</f>
      </c>
      <c r="BT128" s="33">
        <f>IF(BS128&gt;70,"Upgrade","OK - No Upgrade")</f>
      </c>
      <c r="BU128" s="33">
        <f>IF(IF(AVERAGE(BM128:BO128)&gt;0,((BQ128-AVERAGE(BM128:BO128))/AVERAGE(BM128:BO128))*100,0)&gt;10,"Need to Balance","OK - Balanced")</f>
      </c>
    </row>
    <row r="129" ht="15.75" customHeight="1">
      <c r="A129" s="26" t="str">
        <v>Hijermat</v>
      </c>
      <c r="B129" s="26" t="str">
        <v>MAQNYAT</v>
      </c>
      <c r="C129" s="26" t="str">
        <v>K_LN6</v>
      </c>
      <c r="D129" s="26" t="str">
        <v>23.385147, 56.854391</v>
      </c>
      <c r="E129" s="26" t="str">
        <v>1280</v>
      </c>
      <c r="F129" s="26" t="str">
        <v>Pole (PMT)</v>
      </c>
      <c r="G129" s="26" t="str">
        <v/>
      </c>
      <c r="H129" s="26">
        <v>315</v>
      </c>
      <c r="I129" s="26" t="str">
        <v>26/05/2026, 13:34</v>
      </c>
      <c r="J129" s="26">
        <v>1</v>
      </c>
      <c r="K129" s="26">
        <v>230</v>
      </c>
      <c r="L129" s="26">
        <v>231</v>
      </c>
      <c r="M129" s="26">
        <v>230</v>
      </c>
      <c r="N129" s="26">
        <v>400</v>
      </c>
      <c r="O129" s="26">
        <v>400</v>
      </c>
      <c r="P129" s="26">
        <v>401</v>
      </c>
      <c r="Q129" s="27" t="str">
        <v>185 mm²</v>
      </c>
      <c r="R129" s="28" t="str">
        <v>Cu</v>
      </c>
      <c r="S129" s="28">
        <v>108</v>
      </c>
      <c r="T129" s="28">
        <v>53</v>
      </c>
      <c r="U129" s="28">
        <v>76</v>
      </c>
      <c r="V129" s="29">
        <v>26</v>
      </c>
      <c r="W129" s="30" t="str">
        <v>120 mm²</v>
      </c>
      <c r="X129" s="31" t="str">
        <v>Cu</v>
      </c>
      <c r="Y129" s="31">
        <v>40</v>
      </c>
      <c r="Z129" s="31">
        <v>35</v>
      </c>
      <c r="AA129" s="31">
        <v>30</v>
      </c>
      <c r="AB129" s="32">
        <v>8</v>
      </c>
      <c r="AC129" s="27" t="str">
        <v/>
      </c>
      <c r="AD129" s="28" t="str">
        <v/>
      </c>
      <c r="AE129" s="28" t="str">
        <v/>
      </c>
      <c r="AF129" s="28" t="str">
        <v/>
      </c>
      <c r="AG129" s="28" t="str">
        <v/>
      </c>
      <c r="AH129" s="29" t="str">
        <v/>
      </c>
      <c r="AI129" s="30" t="str">
        <v/>
      </c>
      <c r="AJ129" s="31" t="str">
        <v/>
      </c>
      <c r="AK129" s="31" t="str">
        <v/>
      </c>
      <c r="AL129" s="31" t="str">
        <v/>
      </c>
      <c r="AM129" s="31" t="str">
        <v/>
      </c>
      <c r="AN129" s="32" t="str">
        <v/>
      </c>
      <c r="AO129" s="27" t="str">
        <v/>
      </c>
      <c r="AP129" s="28" t="str">
        <v/>
      </c>
      <c r="AQ129" s="28" t="str">
        <v/>
      </c>
      <c r="AR129" s="28" t="str">
        <v/>
      </c>
      <c r="AS129" s="28" t="str">
        <v/>
      </c>
      <c r="AT129" s="29" t="str">
        <v/>
      </c>
      <c r="AU129" s="30" t="str">
        <v/>
      </c>
      <c r="AV129" s="31" t="str">
        <v/>
      </c>
      <c r="AW129" s="31" t="str">
        <v/>
      </c>
      <c r="AX129" s="31" t="str">
        <v/>
      </c>
      <c r="AY129" s="31" t="str">
        <v/>
      </c>
      <c r="AZ129" s="32" t="str">
        <v/>
      </c>
      <c r="BA129" s="27" t="str">
        <v/>
      </c>
      <c r="BB129" s="28" t="str">
        <v/>
      </c>
      <c r="BC129" s="28" t="str">
        <v/>
      </c>
      <c r="BD129" s="28" t="str">
        <v/>
      </c>
      <c r="BE129" s="28" t="str">
        <v/>
      </c>
      <c r="BF129" s="29" t="str">
        <v/>
      </c>
      <c r="BG129" s="30" t="str">
        <v/>
      </c>
      <c r="BH129" s="31" t="str">
        <v/>
      </c>
      <c r="BI129" s="31" t="str">
        <v/>
      </c>
      <c r="BJ129" s="31" t="str">
        <v/>
      </c>
      <c r="BK129" s="31" t="str">
        <v/>
      </c>
      <c r="BL129" s="32" t="str">
        <v/>
      </c>
      <c r="BM129" s="26">
        <f>SUM(S129,Y129,AE129,AK129,AQ129,AW129,BC129,BI129)</f>
      </c>
      <c r="BN129" s="26">
        <f>SUM(T129,Z129,AF129,AL129,AR129,AX129,BD129,BJ129)</f>
      </c>
      <c r="BO129" s="26">
        <f>SUM(U129,AA129,AG129,AM129,AS129,AY129,BE129,BK129)</f>
      </c>
      <c r="BP129" s="26">
        <f>SUM(V129,AB129,AH129,AN129,AT129,AZ129,BF129,BL129)</f>
      </c>
      <c r="BQ129" s="26">
        <f>MAX(BM129:BO129)</f>
      </c>
      <c r="BR129" s="26">
        <f>MIN(BM129:BO129)</f>
      </c>
      <c r="BS129" s="33">
        <f>IF(H129&gt;0,(BQ129*SQRT(3)*IF(N129&gt;0,N129,IF(O129&gt;0,O129,IF(P129&gt;0,P129,415)))/(H129*1000))*100,0)</f>
      </c>
      <c r="BT129" s="33">
        <f>IF(BS129&gt;70,"Upgrade","OK - No Upgrade")</f>
      </c>
      <c r="BU129" s="33">
        <f>IF(IF(AVERAGE(BM129:BO129)&gt;0,((BQ129-AVERAGE(BM129:BO129))/AVERAGE(BM129:BO129))*100,0)&gt;10,"Need to Balance","OK - Balanced")</f>
      </c>
    </row>
    <row r="130" ht="15.75" customHeight="1">
      <c r="A130" s="26" t="str">
        <v>Hijermat</v>
      </c>
      <c r="B130" s="26" t="str">
        <v>MAQNYAT</v>
      </c>
      <c r="C130" s="26" t="str">
        <v>K_LN6</v>
      </c>
      <c r="D130" s="26" t="str">
        <v>23.384682, 56.851435</v>
      </c>
      <c r="E130" s="26" t="str">
        <v>1278</v>
      </c>
      <c r="F130" s="26" t="str">
        <v>Pole (PMT)</v>
      </c>
      <c r="G130" s="26" t="str">
        <v/>
      </c>
      <c r="H130" s="26">
        <v>315</v>
      </c>
      <c r="I130" s="26" t="str">
        <v>26/05/2026, 13:30</v>
      </c>
      <c r="J130" s="26">
        <v>1</v>
      </c>
      <c r="K130" s="26">
        <v>245</v>
      </c>
      <c r="L130" s="26">
        <v>242</v>
      </c>
      <c r="M130" s="26">
        <v>243</v>
      </c>
      <c r="N130" s="26">
        <v>421</v>
      </c>
      <c r="O130" s="26">
        <v>422</v>
      </c>
      <c r="P130" s="26">
        <v>420</v>
      </c>
      <c r="Q130" s="27" t="str">
        <v>120 mm²</v>
      </c>
      <c r="R130" s="28" t="str">
        <v>Cu</v>
      </c>
      <c r="S130" s="28">
        <v>80</v>
      </c>
      <c r="T130" s="28">
        <v>100</v>
      </c>
      <c r="U130" s="28">
        <v>70</v>
      </c>
      <c r="V130" s="29">
        <v>20</v>
      </c>
      <c r="W130" s="30" t="str">
        <v>185 mm²</v>
      </c>
      <c r="X130" s="31" t="str">
        <v>Cu</v>
      </c>
      <c r="Y130" s="31">
        <v>30</v>
      </c>
      <c r="Z130" s="31">
        <v>40</v>
      </c>
      <c r="AA130" s="31">
        <v>20</v>
      </c>
      <c r="AB130" s="32">
        <v>8</v>
      </c>
      <c r="AC130" s="27" t="str">
        <v/>
      </c>
      <c r="AD130" s="28" t="str">
        <v/>
      </c>
      <c r="AE130" s="28" t="str">
        <v/>
      </c>
      <c r="AF130" s="28" t="str">
        <v/>
      </c>
      <c r="AG130" s="28" t="str">
        <v/>
      </c>
      <c r="AH130" s="29" t="str">
        <v/>
      </c>
      <c r="AI130" s="30" t="str">
        <v/>
      </c>
      <c r="AJ130" s="31" t="str">
        <v/>
      </c>
      <c r="AK130" s="31" t="str">
        <v/>
      </c>
      <c r="AL130" s="31" t="str">
        <v/>
      </c>
      <c r="AM130" s="31" t="str">
        <v/>
      </c>
      <c r="AN130" s="32" t="str">
        <v/>
      </c>
      <c r="AO130" s="27" t="str">
        <v/>
      </c>
      <c r="AP130" s="28" t="str">
        <v/>
      </c>
      <c r="AQ130" s="28" t="str">
        <v/>
      </c>
      <c r="AR130" s="28" t="str">
        <v/>
      </c>
      <c r="AS130" s="28" t="str">
        <v/>
      </c>
      <c r="AT130" s="29" t="str">
        <v/>
      </c>
      <c r="AU130" s="30" t="str">
        <v/>
      </c>
      <c r="AV130" s="31" t="str">
        <v/>
      </c>
      <c r="AW130" s="31" t="str">
        <v/>
      </c>
      <c r="AX130" s="31" t="str">
        <v/>
      </c>
      <c r="AY130" s="31" t="str">
        <v/>
      </c>
      <c r="AZ130" s="32" t="str">
        <v/>
      </c>
      <c r="BA130" s="27" t="str">
        <v/>
      </c>
      <c r="BB130" s="28" t="str">
        <v/>
      </c>
      <c r="BC130" s="28" t="str">
        <v/>
      </c>
      <c r="BD130" s="28" t="str">
        <v/>
      </c>
      <c r="BE130" s="28" t="str">
        <v/>
      </c>
      <c r="BF130" s="29" t="str">
        <v/>
      </c>
      <c r="BG130" s="30" t="str">
        <v/>
      </c>
      <c r="BH130" s="31" t="str">
        <v/>
      </c>
      <c r="BI130" s="31" t="str">
        <v/>
      </c>
      <c r="BJ130" s="31" t="str">
        <v/>
      </c>
      <c r="BK130" s="31" t="str">
        <v/>
      </c>
      <c r="BL130" s="32" t="str">
        <v/>
      </c>
      <c r="BM130" s="26">
        <f>SUM(S130,Y130,AE130,AK130,AQ130,AW130,BC130,BI130)</f>
      </c>
      <c r="BN130" s="26">
        <f>SUM(T130,Z130,AF130,AL130,AR130,AX130,BD130,BJ130)</f>
      </c>
      <c r="BO130" s="26">
        <f>SUM(U130,AA130,AG130,AM130,AS130,AY130,BE130,BK130)</f>
      </c>
      <c r="BP130" s="26">
        <f>SUM(V130,AB130,AH130,AN130,AT130,AZ130,BF130,BL130)</f>
      </c>
      <c r="BQ130" s="26">
        <f>MAX(BM130:BO130)</f>
      </c>
      <c r="BR130" s="26">
        <f>MIN(BM130:BO130)</f>
      </c>
      <c r="BS130" s="33">
        <f>IF(H130&gt;0,(BQ130*SQRT(3)*IF(N130&gt;0,N130,IF(O130&gt;0,O130,IF(P130&gt;0,P130,415)))/(H130*1000))*100,0)</f>
      </c>
      <c r="BT130" s="33">
        <f>IF(BS130&gt;70,"Upgrade","OK - No Upgrade")</f>
      </c>
      <c r="BU130" s="33">
        <f>IF(IF(AVERAGE(BM130:BO130)&gt;0,((BQ130-AVERAGE(BM130:BO130))/AVERAGE(BM130:BO130))*100,0)&gt;10,"Need to Balance","OK - Balanced")</f>
      </c>
    </row>
    <row r="131" ht="15.75" customHeight="1">
      <c r="A131" s="26" t="str">
        <v>Hijermat</v>
      </c>
      <c r="B131" s="26" t="str">
        <v>MAQNYAT</v>
      </c>
      <c r="C131" s="26" t="str">
        <v>K_LN6</v>
      </c>
      <c r="D131" s="26" t="str">
        <v>23.382156, 56.847319</v>
      </c>
      <c r="E131" s="26" t="str">
        <v>1274</v>
      </c>
      <c r="F131" s="26" t="str">
        <v>Ground (GMT)</v>
      </c>
      <c r="G131" s="26" t="str">
        <v/>
      </c>
      <c r="H131" s="26">
        <v>1000</v>
      </c>
      <c r="I131" s="26" t="str">
        <v>26/05/2026, 13:26</v>
      </c>
      <c r="J131" s="26">
        <v>1</v>
      </c>
      <c r="K131" s="26">
        <v>232</v>
      </c>
      <c r="L131" s="26">
        <v>232</v>
      </c>
      <c r="M131" s="26">
        <v>231</v>
      </c>
      <c r="N131" s="26">
        <v>410</v>
      </c>
      <c r="O131" s="26">
        <v>408</v>
      </c>
      <c r="P131" s="26">
        <v>410</v>
      </c>
      <c r="Q131" s="27" t="str">
        <v>185 mm²</v>
      </c>
      <c r="R131" s="28" t="str">
        <v>Cu</v>
      </c>
      <c r="S131" s="28">
        <v>13</v>
      </c>
      <c r="T131" s="28">
        <v>20</v>
      </c>
      <c r="U131" s="28">
        <v>15</v>
      </c>
      <c r="V131" s="29">
        <v>18</v>
      </c>
      <c r="W131" s="30" t="str">
        <v>185 mm²</v>
      </c>
      <c r="X131" s="31" t="str">
        <v>Cu</v>
      </c>
      <c r="Y131" s="31">
        <v>40</v>
      </c>
      <c r="Z131" s="31">
        <v>50</v>
      </c>
      <c r="AA131" s="31">
        <v>60</v>
      </c>
      <c r="AB131" s="32">
        <v>15</v>
      </c>
      <c r="AC131" s="27" t="str">
        <v>185 mm²</v>
      </c>
      <c r="AD131" s="28" t="str">
        <v>Cu</v>
      </c>
      <c r="AE131" s="28">
        <v>90</v>
      </c>
      <c r="AF131" s="28">
        <v>70</v>
      </c>
      <c r="AG131" s="28">
        <v>90</v>
      </c>
      <c r="AH131" s="29">
        <v>25</v>
      </c>
      <c r="AI131" s="30" t="str">
        <v>185 mm²</v>
      </c>
      <c r="AJ131" s="31" t="str">
        <v>Cu</v>
      </c>
      <c r="AK131" s="31">
        <v>140</v>
      </c>
      <c r="AL131" s="31">
        <v>90</v>
      </c>
      <c r="AM131" s="31">
        <v>80</v>
      </c>
      <c r="AN131" s="32">
        <v>40</v>
      </c>
      <c r="AO131" s="27" t="str">
        <v>185 mm²</v>
      </c>
      <c r="AP131" s="28" t="str">
        <v>Cu</v>
      </c>
      <c r="AQ131" s="28">
        <v>50</v>
      </c>
      <c r="AR131" s="28">
        <v>60</v>
      </c>
      <c r="AS131" s="28">
        <v>70</v>
      </c>
      <c r="AT131" s="29">
        <v>30</v>
      </c>
      <c r="AU131" s="30" t="str">
        <v/>
      </c>
      <c r="AV131" s="31" t="str">
        <v/>
      </c>
      <c r="AW131" s="31" t="str">
        <v/>
      </c>
      <c r="AX131" s="31" t="str">
        <v/>
      </c>
      <c r="AY131" s="31" t="str">
        <v/>
      </c>
      <c r="AZ131" s="32" t="str">
        <v/>
      </c>
      <c r="BA131" s="27" t="str">
        <v/>
      </c>
      <c r="BB131" s="28" t="str">
        <v/>
      </c>
      <c r="BC131" s="28" t="str">
        <v/>
      </c>
      <c r="BD131" s="28" t="str">
        <v/>
      </c>
      <c r="BE131" s="28" t="str">
        <v/>
      </c>
      <c r="BF131" s="29" t="str">
        <v/>
      </c>
      <c r="BG131" s="30" t="str">
        <v/>
      </c>
      <c r="BH131" s="31" t="str">
        <v/>
      </c>
      <c r="BI131" s="31" t="str">
        <v/>
      </c>
      <c r="BJ131" s="31" t="str">
        <v/>
      </c>
      <c r="BK131" s="31" t="str">
        <v/>
      </c>
      <c r="BL131" s="32" t="str">
        <v/>
      </c>
      <c r="BM131" s="26">
        <f>SUM(S131,Y131,AE131,AK131,AQ131,AW131,BC131,BI131)</f>
      </c>
      <c r="BN131" s="26">
        <f>SUM(T131,Z131,AF131,AL131,AR131,AX131,BD131,BJ131)</f>
      </c>
      <c r="BO131" s="26">
        <f>SUM(U131,AA131,AG131,AM131,AS131,AY131,BE131,BK131)</f>
      </c>
      <c r="BP131" s="26">
        <f>SUM(V131,AB131,AH131,AN131,AT131,AZ131,BF131,BL131)</f>
      </c>
      <c r="BQ131" s="26">
        <f>MAX(BM131:BO131)</f>
      </c>
      <c r="BR131" s="26">
        <f>MIN(BM131:BO131)</f>
      </c>
      <c r="BS131" s="33">
        <f>IF(H131&gt;0,(BQ131*SQRT(3)*IF(N131&gt;0,N131,IF(O131&gt;0,O131,IF(P131&gt;0,P131,415)))/(H131*1000))*100,0)</f>
      </c>
      <c r="BT131" s="33">
        <f>IF(BS131&gt;70,"Upgrade","OK - No Upgrade")</f>
      </c>
      <c r="BU131" s="33">
        <f>IF(IF(AVERAGE(BM131:BO131)&gt;0,((BQ131-AVERAGE(BM131:BO131))/AVERAGE(BM131:BO131))*100,0)&gt;10,"Need to Balance","OK - Balanced")</f>
      </c>
    </row>
    <row r="132" ht="15.75" customHeight="1">
      <c r="A132" s="26" t="str">
        <v>Hijermat</v>
      </c>
      <c r="B132" s="26" t="str">
        <v>MAQNYAT</v>
      </c>
      <c r="C132" s="26" t="str">
        <v>K_LN6</v>
      </c>
      <c r="D132" s="26" t="str">
        <v>23.383357, 56.843152</v>
      </c>
      <c r="E132" s="26" t="str">
        <v>1276</v>
      </c>
      <c r="F132" s="26" t="str">
        <v>Pole (PMT)</v>
      </c>
      <c r="G132" s="26" t="str">
        <v/>
      </c>
      <c r="H132" s="26">
        <v>100</v>
      </c>
      <c r="I132" s="26" t="str">
        <v>26/05/2026, 13:19</v>
      </c>
      <c r="J132" s="26">
        <v>1</v>
      </c>
      <c r="K132" s="26">
        <v>236</v>
      </c>
      <c r="L132" s="26">
        <v>235</v>
      </c>
      <c r="M132" s="26">
        <v>236</v>
      </c>
      <c r="N132" s="26">
        <v>413</v>
      </c>
      <c r="O132" s="26">
        <v>415</v>
      </c>
      <c r="P132" s="26">
        <v>413</v>
      </c>
      <c r="Q132" s="27" t="str">
        <v>70 mm²</v>
      </c>
      <c r="R132" s="28" t="str">
        <v>Cu</v>
      </c>
      <c r="S132" s="28">
        <v>23</v>
      </c>
      <c r="T132" s="28">
        <v>23</v>
      </c>
      <c r="U132" s="28">
        <v>23</v>
      </c>
      <c r="V132" s="29">
        <v>0</v>
      </c>
      <c r="W132" s="30" t="str">
        <v>185 mm²</v>
      </c>
      <c r="X132" s="31" t="str">
        <v>Cu</v>
      </c>
      <c r="Y132" s="31">
        <v>0</v>
      </c>
      <c r="Z132" s="31">
        <v>0</v>
      </c>
      <c r="AA132" s="31">
        <v>0</v>
      </c>
      <c r="AB132" s="32">
        <v>0</v>
      </c>
      <c r="AC132" s="27" t="str">
        <v/>
      </c>
      <c r="AD132" s="28" t="str">
        <v/>
      </c>
      <c r="AE132" s="28" t="str">
        <v/>
      </c>
      <c r="AF132" s="28" t="str">
        <v/>
      </c>
      <c r="AG132" s="28" t="str">
        <v/>
      </c>
      <c r="AH132" s="29" t="str">
        <v/>
      </c>
      <c r="AI132" s="30" t="str">
        <v/>
      </c>
      <c r="AJ132" s="31" t="str">
        <v/>
      </c>
      <c r="AK132" s="31" t="str">
        <v/>
      </c>
      <c r="AL132" s="31" t="str">
        <v/>
      </c>
      <c r="AM132" s="31" t="str">
        <v/>
      </c>
      <c r="AN132" s="32" t="str">
        <v/>
      </c>
      <c r="AO132" s="27" t="str">
        <v/>
      </c>
      <c r="AP132" s="28" t="str">
        <v/>
      </c>
      <c r="AQ132" s="28" t="str">
        <v/>
      </c>
      <c r="AR132" s="28" t="str">
        <v/>
      </c>
      <c r="AS132" s="28" t="str">
        <v/>
      </c>
      <c r="AT132" s="29" t="str">
        <v/>
      </c>
      <c r="AU132" s="30" t="str">
        <v/>
      </c>
      <c r="AV132" s="31" t="str">
        <v/>
      </c>
      <c r="AW132" s="31" t="str">
        <v/>
      </c>
      <c r="AX132" s="31" t="str">
        <v/>
      </c>
      <c r="AY132" s="31" t="str">
        <v/>
      </c>
      <c r="AZ132" s="32" t="str">
        <v/>
      </c>
      <c r="BA132" s="27" t="str">
        <v/>
      </c>
      <c r="BB132" s="28" t="str">
        <v/>
      </c>
      <c r="BC132" s="28" t="str">
        <v/>
      </c>
      <c r="BD132" s="28" t="str">
        <v/>
      </c>
      <c r="BE132" s="28" t="str">
        <v/>
      </c>
      <c r="BF132" s="29" t="str">
        <v/>
      </c>
      <c r="BG132" s="30" t="str">
        <v/>
      </c>
      <c r="BH132" s="31" t="str">
        <v/>
      </c>
      <c r="BI132" s="31" t="str">
        <v/>
      </c>
      <c r="BJ132" s="31" t="str">
        <v/>
      </c>
      <c r="BK132" s="31" t="str">
        <v/>
      </c>
      <c r="BL132" s="32" t="str">
        <v/>
      </c>
      <c r="BM132" s="26">
        <f>SUM(S132,Y132,AE132,AK132,AQ132,AW132,BC132,BI132)</f>
      </c>
      <c r="BN132" s="26">
        <f>SUM(T132,Z132,AF132,AL132,AR132,AX132,BD132,BJ132)</f>
      </c>
      <c r="BO132" s="26">
        <f>SUM(U132,AA132,AG132,AM132,AS132,AY132,BE132,BK132)</f>
      </c>
      <c r="BP132" s="26">
        <f>SUM(V132,AB132,AH132,AN132,AT132,AZ132,BF132,BL132)</f>
      </c>
      <c r="BQ132" s="26">
        <f>MAX(BM132:BO132)</f>
      </c>
      <c r="BR132" s="26">
        <f>MIN(BM132:BO132)</f>
      </c>
      <c r="BS132" s="33">
        <f>IF(H132&gt;0,(BQ132*SQRT(3)*IF(N132&gt;0,N132,IF(O132&gt;0,O132,IF(P132&gt;0,P132,415)))/(H132*1000))*100,0)</f>
      </c>
      <c r="BT132" s="33">
        <f>IF(BS132&gt;70,"Upgrade","OK - No Upgrade")</f>
      </c>
      <c r="BU132" s="33">
        <f>IF(IF(AVERAGE(BM132:BO132)&gt;0,((BQ132-AVERAGE(BM132:BO132))/AVERAGE(BM132:BO132))*100,0)&gt;10,"Need to Balance","OK - Balanced")</f>
      </c>
    </row>
    <row r="133" ht="15.75" customHeight="1">
      <c r="A133" s="26" t="str">
        <v>Hijermat</v>
      </c>
      <c r="B133" s="26" t="str">
        <v>MAQNYAT</v>
      </c>
      <c r="C133" s="26" t="str">
        <v>K_LN6</v>
      </c>
      <c r="D133" s="26" t="str">
        <v>23.383155, 56.843905</v>
      </c>
      <c r="E133" s="26" t="str">
        <v>1275</v>
      </c>
      <c r="F133" s="26" t="str">
        <v>Ground (GMT)</v>
      </c>
      <c r="G133" s="26" t="str">
        <v/>
      </c>
      <c r="H133" s="26">
        <v>1000</v>
      </c>
      <c r="I133" s="26" t="str">
        <v>26/05/2026, 13:14</v>
      </c>
      <c r="J133" s="26">
        <v>1</v>
      </c>
      <c r="K133" s="26">
        <v>242</v>
      </c>
      <c r="L133" s="26">
        <v>242</v>
      </c>
      <c r="M133" s="26">
        <v>240</v>
      </c>
      <c r="N133" s="26">
        <v>421</v>
      </c>
      <c r="O133" s="26">
        <v>421</v>
      </c>
      <c r="P133" s="26">
        <v>420</v>
      </c>
      <c r="Q133" s="27" t="str">
        <v>185 mm²</v>
      </c>
      <c r="R133" s="28" t="str">
        <v>Cu</v>
      </c>
      <c r="S133" s="28">
        <v>60</v>
      </c>
      <c r="T133" s="28">
        <v>50</v>
      </c>
      <c r="U133" s="28">
        <v>50</v>
      </c>
      <c r="V133" s="29">
        <v>18</v>
      </c>
      <c r="W133" s="30" t="str">
        <v>185 mm²</v>
      </c>
      <c r="X133" s="31" t="str">
        <v>Cu</v>
      </c>
      <c r="Y133" s="31">
        <v>70</v>
      </c>
      <c r="Z133" s="31">
        <v>60</v>
      </c>
      <c r="AA133" s="31">
        <v>40</v>
      </c>
      <c r="AB133" s="32">
        <v>30</v>
      </c>
      <c r="AC133" s="27" t="str">
        <v>185 mm²</v>
      </c>
      <c r="AD133" s="28" t="str">
        <v>Cu</v>
      </c>
      <c r="AE133" s="28">
        <v>90</v>
      </c>
      <c r="AF133" s="28">
        <v>70</v>
      </c>
      <c r="AG133" s="28">
        <v>115</v>
      </c>
      <c r="AH133" s="29">
        <v>70</v>
      </c>
      <c r="AI133" s="30" t="str">
        <v>185 mm²</v>
      </c>
      <c r="AJ133" s="31" t="str">
        <v>Cu</v>
      </c>
      <c r="AK133" s="31">
        <v>70</v>
      </c>
      <c r="AL133" s="31">
        <v>40</v>
      </c>
      <c r="AM133" s="31">
        <v>90</v>
      </c>
      <c r="AN133" s="32">
        <v>30</v>
      </c>
      <c r="AO133" s="27" t="str">
        <v>185 mm²</v>
      </c>
      <c r="AP133" s="28" t="str">
        <v>Cu</v>
      </c>
      <c r="AQ133" s="28">
        <v>247</v>
      </c>
      <c r="AR133" s="28">
        <v>211</v>
      </c>
      <c r="AS133" s="28">
        <v>384</v>
      </c>
      <c r="AT133" s="29">
        <v>121</v>
      </c>
      <c r="AU133" s="30" t="str">
        <v/>
      </c>
      <c r="AV133" s="31" t="str">
        <v/>
      </c>
      <c r="AW133" s="31" t="str">
        <v/>
      </c>
      <c r="AX133" s="31" t="str">
        <v/>
      </c>
      <c r="AY133" s="31" t="str">
        <v/>
      </c>
      <c r="AZ133" s="32" t="str">
        <v/>
      </c>
      <c r="BA133" s="27" t="str">
        <v/>
      </c>
      <c r="BB133" s="28" t="str">
        <v/>
      </c>
      <c r="BC133" s="28" t="str">
        <v/>
      </c>
      <c r="BD133" s="28" t="str">
        <v/>
      </c>
      <c r="BE133" s="28" t="str">
        <v/>
      </c>
      <c r="BF133" s="29" t="str">
        <v/>
      </c>
      <c r="BG133" s="30" t="str">
        <v/>
      </c>
      <c r="BH133" s="31" t="str">
        <v/>
      </c>
      <c r="BI133" s="31" t="str">
        <v/>
      </c>
      <c r="BJ133" s="31" t="str">
        <v/>
      </c>
      <c r="BK133" s="31" t="str">
        <v/>
      </c>
      <c r="BL133" s="32" t="str">
        <v/>
      </c>
      <c r="BM133" s="26">
        <f>SUM(S133,Y133,AE133,AK133,AQ133,AW133,BC133,BI133)</f>
      </c>
      <c r="BN133" s="26">
        <f>SUM(T133,Z133,AF133,AL133,AR133,AX133,BD133,BJ133)</f>
      </c>
      <c r="BO133" s="26">
        <f>SUM(U133,AA133,AG133,AM133,AS133,AY133,BE133,BK133)</f>
      </c>
      <c r="BP133" s="26">
        <f>SUM(V133,AB133,AH133,AN133,AT133,AZ133,BF133,BL133)</f>
      </c>
      <c r="BQ133" s="26">
        <f>MAX(BM133:BO133)</f>
      </c>
      <c r="BR133" s="26">
        <f>MIN(BM133:BO133)</f>
      </c>
      <c r="BS133" s="33">
        <f>IF(H133&gt;0,(BQ133*SQRT(3)*IF(N133&gt;0,N133,IF(O133&gt;0,O133,IF(P133&gt;0,P133,415)))/(H133*1000))*100,0)</f>
      </c>
      <c r="BT133" s="33">
        <f>IF(BS133&gt;70,"Upgrade","OK - No Upgrade")</f>
      </c>
      <c r="BU133" s="33">
        <f>IF(IF(AVERAGE(BM133:BO133)&gt;0,((BQ133-AVERAGE(BM133:BO133))/AVERAGE(BM133:BO133))*100,0)&gt;10,"Need to Balance","OK - Balanced")</f>
      </c>
    </row>
    <row r="134" ht="15.75" customHeight="1">
      <c r="A134" s="26" t="str">
        <v>Hijermat</v>
      </c>
      <c r="B134" s="26" t="str">
        <v>MAQNYAT</v>
      </c>
      <c r="C134" s="26" t="str">
        <v>K_LN6</v>
      </c>
      <c r="D134" s="26" t="str">
        <v>23.388522, 56.834249</v>
      </c>
      <c r="E134" s="26" t="str">
        <v>1364</v>
      </c>
      <c r="F134" s="26" t="str">
        <v>Ground (GMT)</v>
      </c>
      <c r="G134" s="26" t="str">
        <v/>
      </c>
      <c r="H134" s="26">
        <v>1000</v>
      </c>
      <c r="I134" s="26" t="str">
        <v>26/05/2026, 12:45</v>
      </c>
      <c r="J134" s="26">
        <v>1</v>
      </c>
      <c r="K134" s="26">
        <v>240</v>
      </c>
      <c r="L134" s="26">
        <v>252</v>
      </c>
      <c r="M134" s="26">
        <v>252</v>
      </c>
      <c r="N134" s="26">
        <v>447</v>
      </c>
      <c r="O134" s="26">
        <v>445</v>
      </c>
      <c r="P134" s="26">
        <v>447</v>
      </c>
      <c r="Q134" s="27" t="str">
        <v>185 mm²</v>
      </c>
      <c r="R134" s="28" t="str">
        <v>Cu</v>
      </c>
      <c r="S134" s="28">
        <v>111</v>
      </c>
      <c r="T134" s="28">
        <v>130</v>
      </c>
      <c r="U134" s="28">
        <v>120</v>
      </c>
      <c r="V134" s="29">
        <v>19</v>
      </c>
      <c r="W134" s="30" t="str">
        <v>185 mm²</v>
      </c>
      <c r="X134" s="31" t="str">
        <v>Cu</v>
      </c>
      <c r="Y134" s="31">
        <v>90</v>
      </c>
      <c r="Z134" s="31">
        <v>40</v>
      </c>
      <c r="AA134" s="31">
        <v>60</v>
      </c>
      <c r="AB134" s="32">
        <v>35</v>
      </c>
      <c r="AC134" s="27" t="str">
        <v/>
      </c>
      <c r="AD134" s="28" t="str">
        <v/>
      </c>
      <c r="AE134" s="28" t="str">
        <v/>
      </c>
      <c r="AF134" s="28" t="str">
        <v/>
      </c>
      <c r="AG134" s="28" t="str">
        <v/>
      </c>
      <c r="AH134" s="29" t="str">
        <v/>
      </c>
      <c r="AI134" s="30" t="str">
        <v/>
      </c>
      <c r="AJ134" s="31" t="str">
        <v/>
      </c>
      <c r="AK134" s="31" t="str">
        <v/>
      </c>
      <c r="AL134" s="31" t="str">
        <v/>
      </c>
      <c r="AM134" s="31" t="str">
        <v/>
      </c>
      <c r="AN134" s="32" t="str">
        <v/>
      </c>
      <c r="AO134" s="27" t="str">
        <v/>
      </c>
      <c r="AP134" s="28" t="str">
        <v/>
      </c>
      <c r="AQ134" s="28" t="str">
        <v/>
      </c>
      <c r="AR134" s="28" t="str">
        <v/>
      </c>
      <c r="AS134" s="28" t="str">
        <v/>
      </c>
      <c r="AT134" s="29" t="str">
        <v/>
      </c>
      <c r="AU134" s="30" t="str">
        <v/>
      </c>
      <c r="AV134" s="31" t="str">
        <v/>
      </c>
      <c r="AW134" s="31" t="str">
        <v/>
      </c>
      <c r="AX134" s="31" t="str">
        <v/>
      </c>
      <c r="AY134" s="31" t="str">
        <v/>
      </c>
      <c r="AZ134" s="32" t="str">
        <v/>
      </c>
      <c r="BA134" s="27" t="str">
        <v/>
      </c>
      <c r="BB134" s="28" t="str">
        <v/>
      </c>
      <c r="BC134" s="28" t="str">
        <v/>
      </c>
      <c r="BD134" s="28" t="str">
        <v/>
      </c>
      <c r="BE134" s="28" t="str">
        <v/>
      </c>
      <c r="BF134" s="29" t="str">
        <v/>
      </c>
      <c r="BG134" s="30" t="str">
        <v/>
      </c>
      <c r="BH134" s="31" t="str">
        <v/>
      </c>
      <c r="BI134" s="31" t="str">
        <v/>
      </c>
      <c r="BJ134" s="31" t="str">
        <v/>
      </c>
      <c r="BK134" s="31" t="str">
        <v/>
      </c>
      <c r="BL134" s="32" t="str">
        <v/>
      </c>
      <c r="BM134" s="26">
        <f>SUM(S134,Y134,AE134,AK134,AQ134,AW134,BC134,BI134)</f>
      </c>
      <c r="BN134" s="26">
        <f>SUM(T134,Z134,AF134,AL134,AR134,AX134,BD134,BJ134)</f>
      </c>
      <c r="BO134" s="26">
        <f>SUM(U134,AA134,AG134,AM134,AS134,AY134,BE134,BK134)</f>
      </c>
      <c r="BP134" s="26">
        <f>SUM(V134,AB134,AH134,AN134,AT134,AZ134,BF134,BL134)</f>
      </c>
      <c r="BQ134" s="26">
        <f>MAX(BM134:BO134)</f>
      </c>
      <c r="BR134" s="26">
        <f>MIN(BM134:BO134)</f>
      </c>
      <c r="BS134" s="33">
        <f>IF(H134&gt;0,(BQ134*SQRT(3)*IF(N134&gt;0,N134,IF(O134&gt;0,O134,IF(P134&gt;0,P134,415)))/(H134*1000))*100,0)</f>
      </c>
      <c r="BT134" s="33">
        <f>IF(BS134&gt;70,"Upgrade","OK - No Upgrade")</f>
      </c>
      <c r="BU134" s="33">
        <f>IF(IF(AVERAGE(BM134:BO134)&gt;0,((BQ134-AVERAGE(BM134:BO134))/AVERAGE(BM134:BO134))*100,0)&gt;10,"Need to Balance","OK - Balanced")</f>
      </c>
    </row>
    <row r="135" ht="15.75" customHeight="1">
      <c r="A135" s="26" t="str">
        <v>Hijermat</v>
      </c>
      <c r="B135" s="26" t="str">
        <v>MAQNYAT</v>
      </c>
      <c r="C135" s="26" t="str">
        <v>K_LN6</v>
      </c>
      <c r="D135" s="26" t="str">
        <v>23.384343, 56.8389</v>
      </c>
      <c r="E135" s="26" t="str">
        <v>1409</v>
      </c>
      <c r="F135" s="26" t="str">
        <v>Ground (GMT)</v>
      </c>
      <c r="G135" s="26" t="str">
        <v/>
      </c>
      <c r="H135" s="26">
        <v>1000</v>
      </c>
      <c r="I135" s="26" t="str">
        <v>26/05/2026, 12:38</v>
      </c>
      <c r="J135" s="26">
        <v>1</v>
      </c>
      <c r="K135" s="26">
        <v>244</v>
      </c>
      <c r="L135" s="26">
        <v>245</v>
      </c>
      <c r="M135" s="26">
        <v>243</v>
      </c>
      <c r="N135" s="26">
        <v>425</v>
      </c>
      <c r="O135" s="26">
        <v>426</v>
      </c>
      <c r="P135" s="26">
        <v>424</v>
      </c>
      <c r="Q135" s="27" t="str">
        <v>185 mm²</v>
      </c>
      <c r="R135" s="28" t="str">
        <v>Cu</v>
      </c>
      <c r="S135" s="28">
        <v>55</v>
      </c>
      <c r="T135" s="28">
        <v>33</v>
      </c>
      <c r="U135" s="28">
        <v>27</v>
      </c>
      <c r="V135" s="29">
        <v>23</v>
      </c>
      <c r="W135" s="30" t="str">
        <v>185 mm²</v>
      </c>
      <c r="X135" s="31" t="str">
        <v>Cu</v>
      </c>
      <c r="Y135" s="31">
        <v>80</v>
      </c>
      <c r="Z135" s="31">
        <v>70</v>
      </c>
      <c r="AA135" s="31">
        <v>90</v>
      </c>
      <c r="AB135" s="32">
        <v>12</v>
      </c>
      <c r="AC135" s="27" t="str">
        <v>185 mm²</v>
      </c>
      <c r="AD135" s="28" t="str">
        <v>Cu</v>
      </c>
      <c r="AE135" s="28">
        <v>112</v>
      </c>
      <c r="AF135" s="28">
        <v>70</v>
      </c>
      <c r="AG135" s="28">
        <v>126</v>
      </c>
      <c r="AH135" s="29">
        <v>46</v>
      </c>
      <c r="AI135" s="30" t="str">
        <v>185 mm²</v>
      </c>
      <c r="AJ135" s="31" t="str">
        <v>Cu</v>
      </c>
      <c r="AK135" s="31">
        <v>40</v>
      </c>
      <c r="AL135" s="31">
        <v>35</v>
      </c>
      <c r="AM135" s="31">
        <v>40</v>
      </c>
      <c r="AN135" s="32">
        <v>12</v>
      </c>
      <c r="AO135" s="27" t="str">
        <v>185 mm²</v>
      </c>
      <c r="AP135" s="28" t="str">
        <v>Cu</v>
      </c>
      <c r="AQ135" s="28">
        <v>6</v>
      </c>
      <c r="AR135" s="28">
        <v>8</v>
      </c>
      <c r="AS135" s="28">
        <v>2</v>
      </c>
      <c r="AT135" s="29">
        <v>2</v>
      </c>
      <c r="AU135" s="30" t="str">
        <v>185 mm²</v>
      </c>
      <c r="AV135" s="31" t="str">
        <v>Cu</v>
      </c>
      <c r="AW135" s="31">
        <v>60</v>
      </c>
      <c r="AX135" s="31">
        <v>40</v>
      </c>
      <c r="AY135" s="31">
        <v>50</v>
      </c>
      <c r="AZ135" s="32">
        <v>11</v>
      </c>
      <c r="BA135" s="27" t="str">
        <v/>
      </c>
      <c r="BB135" s="28" t="str">
        <v/>
      </c>
      <c r="BC135" s="28" t="str">
        <v/>
      </c>
      <c r="BD135" s="28" t="str">
        <v/>
      </c>
      <c r="BE135" s="28" t="str">
        <v/>
      </c>
      <c r="BF135" s="29" t="str">
        <v/>
      </c>
      <c r="BG135" s="30" t="str">
        <v/>
      </c>
      <c r="BH135" s="31" t="str">
        <v/>
      </c>
      <c r="BI135" s="31" t="str">
        <v/>
      </c>
      <c r="BJ135" s="31" t="str">
        <v/>
      </c>
      <c r="BK135" s="31" t="str">
        <v/>
      </c>
      <c r="BL135" s="32" t="str">
        <v/>
      </c>
      <c r="BM135" s="26">
        <f>SUM(S135,Y135,AE135,AK135,AQ135,AW135,BC135,BI135)</f>
      </c>
      <c r="BN135" s="26">
        <f>SUM(T135,Z135,AF135,AL135,AR135,AX135,BD135,BJ135)</f>
      </c>
      <c r="BO135" s="26">
        <f>SUM(U135,AA135,AG135,AM135,AS135,AY135,BE135,BK135)</f>
      </c>
      <c r="BP135" s="26">
        <f>SUM(V135,AB135,AH135,AN135,AT135,AZ135,BF135,BL135)</f>
      </c>
      <c r="BQ135" s="26">
        <f>MAX(BM135:BO135)</f>
      </c>
      <c r="BR135" s="26">
        <f>MIN(BM135:BO135)</f>
      </c>
      <c r="BS135" s="33">
        <f>IF(H135&gt;0,(BQ135*SQRT(3)*IF(N135&gt;0,N135,IF(O135&gt;0,O135,IF(P135&gt;0,P135,415)))/(H135*1000))*100,0)</f>
      </c>
      <c r="BT135" s="33">
        <f>IF(BS135&gt;70,"Upgrade","OK - No Upgrade")</f>
      </c>
      <c r="BU135" s="33">
        <f>IF(IF(AVERAGE(BM135:BO135)&gt;0,((BQ135-AVERAGE(BM135:BO135))/AVERAGE(BM135:BO135))*100,0)&gt;10,"Need to Balance","OK - Balanced")</f>
      </c>
    </row>
    <row r="136" ht="15.75" customHeight="1">
      <c r="A136" s="26" t="str">
        <v>Hijermat</v>
      </c>
      <c r="B136" s="26" t="str">
        <v>MAQNYAT</v>
      </c>
      <c r="C136" s="26" t="str">
        <v>K_LN6</v>
      </c>
      <c r="D136" s="26" t="str">
        <v>23.3807, 56.838122</v>
      </c>
      <c r="E136" s="26" t="str">
        <v>4606</v>
      </c>
      <c r="F136" s="26" t="str">
        <v>Pole (PMT)</v>
      </c>
      <c r="G136" s="26" t="str">
        <v/>
      </c>
      <c r="H136" s="26">
        <v>100</v>
      </c>
      <c r="I136" s="26" t="str">
        <v>26/05/2026, 12:30</v>
      </c>
      <c r="J136" s="26">
        <v>1</v>
      </c>
      <c r="K136" s="26">
        <v>246</v>
      </c>
      <c r="L136" s="26">
        <v>246</v>
      </c>
      <c r="M136" s="26">
        <v>245</v>
      </c>
      <c r="N136" s="26">
        <v>425</v>
      </c>
      <c r="O136" s="26">
        <v>425</v>
      </c>
      <c r="P136" s="26">
        <v>424</v>
      </c>
      <c r="Q136" s="27" t="str">
        <v>185 mm²</v>
      </c>
      <c r="R136" s="28" t="str">
        <v>Cu</v>
      </c>
      <c r="S136" s="28">
        <v>4</v>
      </c>
      <c r="T136" s="28">
        <v>0</v>
      </c>
      <c r="U136" s="28">
        <v>2</v>
      </c>
      <c r="V136" s="29">
        <v>1</v>
      </c>
      <c r="W136" s="30" t="str">
        <v/>
      </c>
      <c r="X136" s="31" t="str">
        <v/>
      </c>
      <c r="Y136" s="31" t="str">
        <v/>
      </c>
      <c r="Z136" s="31" t="str">
        <v/>
      </c>
      <c r="AA136" s="31" t="str">
        <v/>
      </c>
      <c r="AB136" s="32" t="str">
        <v/>
      </c>
      <c r="AC136" s="27" t="str">
        <v/>
      </c>
      <c r="AD136" s="28" t="str">
        <v/>
      </c>
      <c r="AE136" s="28" t="str">
        <v/>
      </c>
      <c r="AF136" s="28" t="str">
        <v/>
      </c>
      <c r="AG136" s="28" t="str">
        <v/>
      </c>
      <c r="AH136" s="29" t="str">
        <v/>
      </c>
      <c r="AI136" s="30" t="str">
        <v/>
      </c>
      <c r="AJ136" s="31" t="str">
        <v/>
      </c>
      <c r="AK136" s="31" t="str">
        <v/>
      </c>
      <c r="AL136" s="31" t="str">
        <v/>
      </c>
      <c r="AM136" s="31" t="str">
        <v/>
      </c>
      <c r="AN136" s="32" t="str">
        <v/>
      </c>
      <c r="AO136" s="27" t="str">
        <v/>
      </c>
      <c r="AP136" s="28" t="str">
        <v/>
      </c>
      <c r="AQ136" s="28" t="str">
        <v/>
      </c>
      <c r="AR136" s="28" t="str">
        <v/>
      </c>
      <c r="AS136" s="28" t="str">
        <v/>
      </c>
      <c r="AT136" s="29" t="str">
        <v/>
      </c>
      <c r="AU136" s="30" t="str">
        <v/>
      </c>
      <c r="AV136" s="31" t="str">
        <v/>
      </c>
      <c r="AW136" s="31" t="str">
        <v/>
      </c>
      <c r="AX136" s="31" t="str">
        <v/>
      </c>
      <c r="AY136" s="31" t="str">
        <v/>
      </c>
      <c r="AZ136" s="32" t="str">
        <v/>
      </c>
      <c r="BA136" s="27" t="str">
        <v/>
      </c>
      <c r="BB136" s="28" t="str">
        <v/>
      </c>
      <c r="BC136" s="28" t="str">
        <v/>
      </c>
      <c r="BD136" s="28" t="str">
        <v/>
      </c>
      <c r="BE136" s="28" t="str">
        <v/>
      </c>
      <c r="BF136" s="29" t="str">
        <v/>
      </c>
      <c r="BG136" s="30" t="str">
        <v/>
      </c>
      <c r="BH136" s="31" t="str">
        <v/>
      </c>
      <c r="BI136" s="31" t="str">
        <v/>
      </c>
      <c r="BJ136" s="31" t="str">
        <v/>
      </c>
      <c r="BK136" s="31" t="str">
        <v/>
      </c>
      <c r="BL136" s="32" t="str">
        <v/>
      </c>
      <c r="BM136" s="26">
        <f>SUM(S136,Y136,AE136,AK136,AQ136,AW136,BC136,BI136)</f>
      </c>
      <c r="BN136" s="26">
        <f>SUM(T136,Z136,AF136,AL136,AR136,AX136,BD136,BJ136)</f>
      </c>
      <c r="BO136" s="26">
        <f>SUM(U136,AA136,AG136,AM136,AS136,AY136,BE136,BK136)</f>
      </c>
      <c r="BP136" s="26">
        <f>SUM(V136,AB136,AH136,AN136,AT136,AZ136,BF136,BL136)</f>
      </c>
      <c r="BQ136" s="26">
        <f>MAX(BM136:BO136)</f>
      </c>
      <c r="BR136" s="26">
        <f>MIN(BM136:BO136)</f>
      </c>
      <c r="BS136" s="33">
        <f>IF(H136&gt;0,(BQ136*SQRT(3)*IF(N136&gt;0,N136,IF(O136&gt;0,O136,IF(P136&gt;0,P136,415)))/(H136*1000))*100,0)</f>
      </c>
      <c r="BT136" s="33">
        <f>IF(BS136&gt;70,"Upgrade","OK - No Upgrade")</f>
      </c>
      <c r="BU136" s="33">
        <f>IF(IF(AVERAGE(BM136:BO136)&gt;0,((BQ136-AVERAGE(BM136:BO136))/AVERAGE(BM136:BO136))*100,0)&gt;10,"Need to Balance","OK - Balanced")</f>
      </c>
    </row>
    <row r="137" ht="15.75" customHeight="1">
      <c r="A137" s="26" t="str">
        <v>Hijermat</v>
      </c>
      <c r="B137" s="26" t="str">
        <v>MAQNYAT</v>
      </c>
      <c r="C137" s="26" t="str">
        <v>K_LN6</v>
      </c>
      <c r="D137" s="26" t="str">
        <v>23.393279, 56.717482</v>
      </c>
      <c r="E137" s="26" t="str">
        <v>4512</v>
      </c>
      <c r="F137" s="26" t="str">
        <v>Pole (PMT)</v>
      </c>
      <c r="G137" s="26" t="str">
        <v/>
      </c>
      <c r="H137" s="26">
        <v>100</v>
      </c>
      <c r="I137" s="26" t="str">
        <v>26/05/2026, 12:24</v>
      </c>
      <c r="J137" s="26">
        <v>1</v>
      </c>
      <c r="K137" s="26">
        <v>245</v>
      </c>
      <c r="L137" s="26">
        <v>246</v>
      </c>
      <c r="M137" s="26">
        <v>245</v>
      </c>
      <c r="N137" s="26">
        <v>425</v>
      </c>
      <c r="O137" s="26">
        <v>424</v>
      </c>
      <c r="P137" s="26">
        <v>425</v>
      </c>
      <c r="Q137" s="27" t="str">
        <v>185 mm²</v>
      </c>
      <c r="R137" s="28" t="str">
        <v>Cu</v>
      </c>
      <c r="S137" s="28">
        <v>4</v>
      </c>
      <c r="T137" s="28">
        <v>6</v>
      </c>
      <c r="U137" s="28">
        <v>4</v>
      </c>
      <c r="V137" s="29">
        <v>3</v>
      </c>
      <c r="W137" s="30" t="str">
        <v>185 mm²</v>
      </c>
      <c r="X137" s="31" t="str">
        <v>Cu</v>
      </c>
      <c r="Y137" s="31">
        <v>0</v>
      </c>
      <c r="Z137" s="31">
        <v>0</v>
      </c>
      <c r="AA137" s="31">
        <v>0</v>
      </c>
      <c r="AB137" s="32">
        <v>0</v>
      </c>
      <c r="AC137" s="27" t="str">
        <v/>
      </c>
      <c r="AD137" s="28" t="str">
        <v/>
      </c>
      <c r="AE137" s="28" t="str">
        <v/>
      </c>
      <c r="AF137" s="28" t="str">
        <v/>
      </c>
      <c r="AG137" s="28" t="str">
        <v/>
      </c>
      <c r="AH137" s="29" t="str">
        <v/>
      </c>
      <c r="AI137" s="30" t="str">
        <v/>
      </c>
      <c r="AJ137" s="31" t="str">
        <v/>
      </c>
      <c r="AK137" s="31" t="str">
        <v/>
      </c>
      <c r="AL137" s="31" t="str">
        <v/>
      </c>
      <c r="AM137" s="31" t="str">
        <v/>
      </c>
      <c r="AN137" s="32" t="str">
        <v/>
      </c>
      <c r="AO137" s="27" t="str">
        <v/>
      </c>
      <c r="AP137" s="28" t="str">
        <v/>
      </c>
      <c r="AQ137" s="28" t="str">
        <v/>
      </c>
      <c r="AR137" s="28" t="str">
        <v/>
      </c>
      <c r="AS137" s="28" t="str">
        <v/>
      </c>
      <c r="AT137" s="29" t="str">
        <v/>
      </c>
      <c r="AU137" s="30" t="str">
        <v/>
      </c>
      <c r="AV137" s="31" t="str">
        <v/>
      </c>
      <c r="AW137" s="31" t="str">
        <v/>
      </c>
      <c r="AX137" s="31" t="str">
        <v/>
      </c>
      <c r="AY137" s="31" t="str">
        <v/>
      </c>
      <c r="AZ137" s="32" t="str">
        <v/>
      </c>
      <c r="BA137" s="27" t="str">
        <v/>
      </c>
      <c r="BB137" s="28" t="str">
        <v/>
      </c>
      <c r="BC137" s="28" t="str">
        <v/>
      </c>
      <c r="BD137" s="28" t="str">
        <v/>
      </c>
      <c r="BE137" s="28" t="str">
        <v/>
      </c>
      <c r="BF137" s="29" t="str">
        <v/>
      </c>
      <c r="BG137" s="30" t="str">
        <v/>
      </c>
      <c r="BH137" s="31" t="str">
        <v/>
      </c>
      <c r="BI137" s="31" t="str">
        <v/>
      </c>
      <c r="BJ137" s="31" t="str">
        <v/>
      </c>
      <c r="BK137" s="31" t="str">
        <v/>
      </c>
      <c r="BL137" s="32" t="str">
        <v/>
      </c>
      <c r="BM137" s="26">
        <f>SUM(S137,Y137,AE137,AK137,AQ137,AW137,BC137,BI137)</f>
      </c>
      <c r="BN137" s="26">
        <f>SUM(T137,Z137,AF137,AL137,AR137,AX137,BD137,BJ137)</f>
      </c>
      <c r="BO137" s="26">
        <f>SUM(U137,AA137,AG137,AM137,AS137,AY137,BE137,BK137)</f>
      </c>
      <c r="BP137" s="26">
        <f>SUM(V137,AB137,AH137,AN137,AT137,AZ137,BF137,BL137)</f>
      </c>
      <c r="BQ137" s="26">
        <f>MAX(BM137:BO137)</f>
      </c>
      <c r="BR137" s="26">
        <f>MIN(BM137:BO137)</f>
      </c>
      <c r="BS137" s="33">
        <f>IF(H137&gt;0,(BQ137*SQRT(3)*IF(N137&gt;0,N137,IF(O137&gt;0,O137,IF(P137&gt;0,P137,415)))/(H137*1000))*100,0)</f>
      </c>
      <c r="BT137" s="33">
        <f>IF(BS137&gt;70,"Upgrade","OK - No Upgrade")</f>
      </c>
      <c r="BU137" s="33">
        <f>IF(IF(AVERAGE(BM137:BO137)&gt;0,((BQ137-AVERAGE(BM137:BO137))/AVERAGE(BM137:BO137))*100,0)&gt;10,"Need to Balance","OK - Balanced")</f>
      </c>
    </row>
    <row r="138" ht="15.75" customHeight="1">
      <c r="A138" s="26" t="str">
        <v>Hijermat</v>
      </c>
      <c r="B138" s="26" t="str">
        <v>MAQNYAT</v>
      </c>
      <c r="C138" s="26" t="str">
        <v>K_LN6</v>
      </c>
      <c r="D138" s="26" t="str">
        <v>23.393279, 56.717482</v>
      </c>
      <c r="E138" s="26" t="str">
        <v>4391</v>
      </c>
      <c r="F138" s="26" t="str">
        <v>Pole (PMT)</v>
      </c>
      <c r="G138" s="26" t="str">
        <v/>
      </c>
      <c r="H138" s="26">
        <v>100</v>
      </c>
      <c r="I138" s="26" t="str">
        <v>26/05/2026, 12:21</v>
      </c>
      <c r="J138" s="26">
        <v>1</v>
      </c>
      <c r="K138" s="26">
        <v>246</v>
      </c>
      <c r="L138" s="26">
        <v>246</v>
      </c>
      <c r="M138" s="26">
        <v>245</v>
      </c>
      <c r="N138" s="26">
        <v>426</v>
      </c>
      <c r="O138" s="26">
        <v>125</v>
      </c>
      <c r="P138" s="26">
        <v>426</v>
      </c>
      <c r="Q138" s="27" t="str">
        <v>185 mm²</v>
      </c>
      <c r="R138" s="28" t="str">
        <v>Cu</v>
      </c>
      <c r="S138" s="28">
        <v>8</v>
      </c>
      <c r="T138" s="28">
        <v>12</v>
      </c>
      <c r="U138" s="28">
        <v>10</v>
      </c>
      <c r="V138" s="29">
        <v>6</v>
      </c>
      <c r="W138" s="30" t="str">
        <v>185 mm²</v>
      </c>
      <c r="X138" s="31" t="str">
        <v>Cu</v>
      </c>
      <c r="Y138" s="31">
        <v>10</v>
      </c>
      <c r="Z138" s="31">
        <v>8</v>
      </c>
      <c r="AA138" s="31">
        <v>5</v>
      </c>
      <c r="AB138" s="32">
        <v>3</v>
      </c>
      <c r="AC138" s="27" t="str">
        <v/>
      </c>
      <c r="AD138" s="28" t="str">
        <v/>
      </c>
      <c r="AE138" s="28" t="str">
        <v/>
      </c>
      <c r="AF138" s="28" t="str">
        <v/>
      </c>
      <c r="AG138" s="28" t="str">
        <v/>
      </c>
      <c r="AH138" s="29" t="str">
        <v/>
      </c>
      <c r="AI138" s="30" t="str">
        <v/>
      </c>
      <c r="AJ138" s="31" t="str">
        <v/>
      </c>
      <c r="AK138" s="31" t="str">
        <v/>
      </c>
      <c r="AL138" s="31" t="str">
        <v/>
      </c>
      <c r="AM138" s="31" t="str">
        <v/>
      </c>
      <c r="AN138" s="32" t="str">
        <v/>
      </c>
      <c r="AO138" s="27" t="str">
        <v/>
      </c>
      <c r="AP138" s="28" t="str">
        <v/>
      </c>
      <c r="AQ138" s="28" t="str">
        <v/>
      </c>
      <c r="AR138" s="28" t="str">
        <v/>
      </c>
      <c r="AS138" s="28" t="str">
        <v/>
      </c>
      <c r="AT138" s="29" t="str">
        <v/>
      </c>
      <c r="AU138" s="30" t="str">
        <v/>
      </c>
      <c r="AV138" s="31" t="str">
        <v/>
      </c>
      <c r="AW138" s="31" t="str">
        <v/>
      </c>
      <c r="AX138" s="31" t="str">
        <v/>
      </c>
      <c r="AY138" s="31" t="str">
        <v/>
      </c>
      <c r="AZ138" s="32" t="str">
        <v/>
      </c>
      <c r="BA138" s="27" t="str">
        <v/>
      </c>
      <c r="BB138" s="28" t="str">
        <v/>
      </c>
      <c r="BC138" s="28" t="str">
        <v/>
      </c>
      <c r="BD138" s="28" t="str">
        <v/>
      </c>
      <c r="BE138" s="28" t="str">
        <v/>
      </c>
      <c r="BF138" s="29" t="str">
        <v/>
      </c>
      <c r="BG138" s="30" t="str">
        <v/>
      </c>
      <c r="BH138" s="31" t="str">
        <v/>
      </c>
      <c r="BI138" s="31" t="str">
        <v/>
      </c>
      <c r="BJ138" s="31" t="str">
        <v/>
      </c>
      <c r="BK138" s="31" t="str">
        <v/>
      </c>
      <c r="BL138" s="32" t="str">
        <v/>
      </c>
      <c r="BM138" s="26">
        <f>SUM(S138,Y138,AE138,AK138,AQ138,AW138,BC138,BI138)</f>
      </c>
      <c r="BN138" s="26">
        <f>SUM(T138,Z138,AF138,AL138,AR138,AX138,BD138,BJ138)</f>
      </c>
      <c r="BO138" s="26">
        <f>SUM(U138,AA138,AG138,AM138,AS138,AY138,BE138,BK138)</f>
      </c>
      <c r="BP138" s="26">
        <f>SUM(V138,AB138,AH138,AN138,AT138,AZ138,BF138,BL138)</f>
      </c>
      <c r="BQ138" s="26">
        <f>MAX(BM138:BO138)</f>
      </c>
      <c r="BR138" s="26">
        <f>MIN(BM138:BO138)</f>
      </c>
      <c r="BS138" s="33">
        <f>IF(H138&gt;0,(BQ138*SQRT(3)*IF(N138&gt;0,N138,IF(O138&gt;0,O138,IF(P138&gt;0,P138,415)))/(H138*1000))*100,0)</f>
      </c>
      <c r="BT138" s="33">
        <f>IF(BS138&gt;70,"Upgrade","OK - No Upgrade")</f>
      </c>
      <c r="BU138" s="33">
        <f>IF(IF(AVERAGE(BM138:BO138)&gt;0,((BQ138-AVERAGE(BM138:BO138))/AVERAGE(BM138:BO138))*100,0)&gt;10,"Need to Balance","OK - Balanced")</f>
      </c>
    </row>
    <row r="139" ht="15.75" customHeight="1">
      <c r="A139" s="26" t="str">
        <v>Hijermat</v>
      </c>
      <c r="B139" s="26" t="str">
        <v>MAQNYAT</v>
      </c>
      <c r="C139" s="26" t="str">
        <v>K_LN6</v>
      </c>
      <c r="D139" s="26" t="str">
        <v>23.393279, 56.717482</v>
      </c>
      <c r="E139" s="26" t="str">
        <v>4350</v>
      </c>
      <c r="F139" s="26" t="str">
        <v>Pole (PMT)</v>
      </c>
      <c r="G139" s="26" t="str">
        <v/>
      </c>
      <c r="H139" s="26">
        <v>100</v>
      </c>
      <c r="I139" s="26" t="str">
        <v>26/05/2026, 12:15</v>
      </c>
      <c r="J139" s="26">
        <v>1</v>
      </c>
      <c r="K139" s="26">
        <v>243</v>
      </c>
      <c r="L139" s="26">
        <v>244</v>
      </c>
      <c r="M139" s="26">
        <v>246</v>
      </c>
      <c r="N139" s="26">
        <v>426</v>
      </c>
      <c r="O139" s="26">
        <v>424</v>
      </c>
      <c r="P139" s="26">
        <v>427</v>
      </c>
      <c r="Q139" s="27" t="str">
        <v>185 mm²</v>
      </c>
      <c r="R139" s="28" t="str">
        <v>Cu</v>
      </c>
      <c r="S139" s="28">
        <v>50</v>
      </c>
      <c r="T139" s="28">
        <v>31</v>
      </c>
      <c r="U139" s="28">
        <v>31</v>
      </c>
      <c r="V139" s="29">
        <v>8</v>
      </c>
      <c r="W139" s="30" t="str">
        <v>185 mm²</v>
      </c>
      <c r="X139" s="31" t="str">
        <v>Cu</v>
      </c>
      <c r="Y139" s="31">
        <v>11</v>
      </c>
      <c r="Z139" s="31">
        <v>0</v>
      </c>
      <c r="AA139" s="31">
        <v>8</v>
      </c>
      <c r="AB139" s="32">
        <v>9</v>
      </c>
      <c r="AC139" s="27" t="str">
        <v/>
      </c>
      <c r="AD139" s="28" t="str">
        <v/>
      </c>
      <c r="AE139" s="28" t="str">
        <v/>
      </c>
      <c r="AF139" s="28" t="str">
        <v/>
      </c>
      <c r="AG139" s="28" t="str">
        <v/>
      </c>
      <c r="AH139" s="29" t="str">
        <v/>
      </c>
      <c r="AI139" s="30" t="str">
        <v/>
      </c>
      <c r="AJ139" s="31" t="str">
        <v/>
      </c>
      <c r="AK139" s="31" t="str">
        <v/>
      </c>
      <c r="AL139" s="31" t="str">
        <v/>
      </c>
      <c r="AM139" s="31" t="str">
        <v/>
      </c>
      <c r="AN139" s="32" t="str">
        <v/>
      </c>
      <c r="AO139" s="27" t="str">
        <v/>
      </c>
      <c r="AP139" s="28" t="str">
        <v/>
      </c>
      <c r="AQ139" s="28" t="str">
        <v/>
      </c>
      <c r="AR139" s="28" t="str">
        <v/>
      </c>
      <c r="AS139" s="28" t="str">
        <v/>
      </c>
      <c r="AT139" s="29" t="str">
        <v/>
      </c>
      <c r="AU139" s="30" t="str">
        <v/>
      </c>
      <c r="AV139" s="31" t="str">
        <v/>
      </c>
      <c r="AW139" s="31" t="str">
        <v/>
      </c>
      <c r="AX139" s="31" t="str">
        <v/>
      </c>
      <c r="AY139" s="31" t="str">
        <v/>
      </c>
      <c r="AZ139" s="32" t="str">
        <v/>
      </c>
      <c r="BA139" s="27" t="str">
        <v/>
      </c>
      <c r="BB139" s="28" t="str">
        <v/>
      </c>
      <c r="BC139" s="28" t="str">
        <v/>
      </c>
      <c r="BD139" s="28" t="str">
        <v/>
      </c>
      <c r="BE139" s="28" t="str">
        <v/>
      </c>
      <c r="BF139" s="29" t="str">
        <v/>
      </c>
      <c r="BG139" s="30" t="str">
        <v/>
      </c>
      <c r="BH139" s="31" t="str">
        <v/>
      </c>
      <c r="BI139" s="31" t="str">
        <v/>
      </c>
      <c r="BJ139" s="31" t="str">
        <v/>
      </c>
      <c r="BK139" s="31" t="str">
        <v/>
      </c>
      <c r="BL139" s="32" t="str">
        <v/>
      </c>
      <c r="BM139" s="26">
        <f>SUM(S139,Y139,AE139,AK139,AQ139,AW139,BC139,BI139)</f>
      </c>
      <c r="BN139" s="26">
        <f>SUM(T139,Z139,AF139,AL139,AR139,AX139,BD139,BJ139)</f>
      </c>
      <c r="BO139" s="26">
        <f>SUM(U139,AA139,AG139,AM139,AS139,AY139,BE139,BK139)</f>
      </c>
      <c r="BP139" s="26">
        <f>SUM(V139,AB139,AH139,AN139,AT139,AZ139,BF139,BL139)</f>
      </c>
      <c r="BQ139" s="26">
        <f>MAX(BM139:BO139)</f>
      </c>
      <c r="BR139" s="26">
        <f>MIN(BM139:BO139)</f>
      </c>
      <c r="BS139" s="33">
        <f>IF(H139&gt;0,(BQ139*SQRT(3)*IF(N139&gt;0,N139,IF(O139&gt;0,O139,IF(P139&gt;0,P139,415)))/(H139*1000))*100,0)</f>
      </c>
      <c r="BT139" s="33">
        <f>IF(BS139&gt;70,"Upgrade","OK - No Upgrade")</f>
      </c>
      <c r="BU139" s="33">
        <f>IF(IF(AVERAGE(BM139:BO139)&gt;0,((BQ139-AVERAGE(BM139:BO139))/AVERAGE(BM139:BO139))*100,0)&gt;10,"Need to Balance","OK - Balanced")</f>
      </c>
    </row>
    <row r="140" ht="15.75" customHeight="1">
      <c r="A140" s="26" t="str">
        <v>Hijermat</v>
      </c>
      <c r="B140" s="26" t="str">
        <v>MAQNYAT</v>
      </c>
      <c r="C140" s="26" t="str">
        <v>K_LN5</v>
      </c>
      <c r="D140" s="26" t="str">
        <v>23.39375, 56.813382</v>
      </c>
      <c r="E140" s="26" t="str">
        <v>2275</v>
      </c>
      <c r="F140" s="26" t="str">
        <v>Pole (PMT)</v>
      </c>
      <c r="G140" s="26" t="str">
        <v/>
      </c>
      <c r="H140" s="26">
        <v>315</v>
      </c>
      <c r="I140" s="26" t="str">
        <v>21/05/2026, 15:46</v>
      </c>
      <c r="J140" s="26">
        <v>1</v>
      </c>
      <c r="K140" s="26">
        <v>241</v>
      </c>
      <c r="L140" s="26">
        <v>240</v>
      </c>
      <c r="M140" s="26">
        <v>240</v>
      </c>
      <c r="N140" s="26">
        <v>417</v>
      </c>
      <c r="O140" s="26">
        <v>415</v>
      </c>
      <c r="P140" s="26">
        <v>416</v>
      </c>
      <c r="Q140" s="27" t="str">
        <v>185 mm²</v>
      </c>
      <c r="R140" s="28" t="str">
        <v>Cu</v>
      </c>
      <c r="S140" s="28">
        <v>5</v>
      </c>
      <c r="T140" s="28">
        <v>23</v>
      </c>
      <c r="U140" s="28">
        <v>6</v>
      </c>
      <c r="V140" s="29">
        <v>15</v>
      </c>
      <c r="W140" s="30" t="str">
        <v/>
      </c>
      <c r="X140" s="31" t="str">
        <v/>
      </c>
      <c r="Y140" s="31" t="str">
        <v/>
      </c>
      <c r="Z140" s="31" t="str">
        <v/>
      </c>
      <c r="AA140" s="31" t="str">
        <v/>
      </c>
      <c r="AB140" s="32" t="str">
        <v/>
      </c>
      <c r="AC140" s="27" t="str">
        <v/>
      </c>
      <c r="AD140" s="28" t="str">
        <v/>
      </c>
      <c r="AE140" s="28" t="str">
        <v/>
      </c>
      <c r="AF140" s="28" t="str">
        <v/>
      </c>
      <c r="AG140" s="28" t="str">
        <v/>
      </c>
      <c r="AH140" s="29" t="str">
        <v/>
      </c>
      <c r="AI140" s="30" t="str">
        <v/>
      </c>
      <c r="AJ140" s="31" t="str">
        <v/>
      </c>
      <c r="AK140" s="31" t="str">
        <v/>
      </c>
      <c r="AL140" s="31" t="str">
        <v/>
      </c>
      <c r="AM140" s="31" t="str">
        <v/>
      </c>
      <c r="AN140" s="32" t="str">
        <v/>
      </c>
      <c r="AO140" s="27" t="str">
        <v/>
      </c>
      <c r="AP140" s="28" t="str">
        <v/>
      </c>
      <c r="AQ140" s="28" t="str">
        <v/>
      </c>
      <c r="AR140" s="28" t="str">
        <v/>
      </c>
      <c r="AS140" s="28" t="str">
        <v/>
      </c>
      <c r="AT140" s="29" t="str">
        <v/>
      </c>
      <c r="AU140" s="30" t="str">
        <v/>
      </c>
      <c r="AV140" s="31" t="str">
        <v/>
      </c>
      <c r="AW140" s="31" t="str">
        <v/>
      </c>
      <c r="AX140" s="31" t="str">
        <v/>
      </c>
      <c r="AY140" s="31" t="str">
        <v/>
      </c>
      <c r="AZ140" s="32" t="str">
        <v/>
      </c>
      <c r="BA140" s="27" t="str">
        <v/>
      </c>
      <c r="BB140" s="28" t="str">
        <v/>
      </c>
      <c r="BC140" s="28" t="str">
        <v/>
      </c>
      <c r="BD140" s="28" t="str">
        <v/>
      </c>
      <c r="BE140" s="28" t="str">
        <v/>
      </c>
      <c r="BF140" s="29" t="str">
        <v/>
      </c>
      <c r="BG140" s="30" t="str">
        <v/>
      </c>
      <c r="BH140" s="31" t="str">
        <v/>
      </c>
      <c r="BI140" s="31" t="str">
        <v/>
      </c>
      <c r="BJ140" s="31" t="str">
        <v/>
      </c>
      <c r="BK140" s="31" t="str">
        <v/>
      </c>
      <c r="BL140" s="32" t="str">
        <v/>
      </c>
      <c r="BM140" s="26">
        <f>SUM(S140,Y140,AE140,AK140,AQ140,AW140,BC140,BI140)</f>
      </c>
      <c r="BN140" s="26">
        <f>SUM(T140,Z140,AF140,AL140,AR140,AX140,BD140,BJ140)</f>
      </c>
      <c r="BO140" s="26">
        <f>SUM(U140,AA140,AG140,AM140,AS140,AY140,BE140,BK140)</f>
      </c>
      <c r="BP140" s="26">
        <f>SUM(V140,AB140,AH140,AN140,AT140,AZ140,BF140,BL140)</f>
      </c>
      <c r="BQ140" s="26">
        <f>MAX(BM140:BO140)</f>
      </c>
      <c r="BR140" s="26">
        <f>MIN(BM140:BO140)</f>
      </c>
      <c r="BS140" s="33">
        <f>IF(H140&gt;0,(BQ140*SQRT(3)*IF(N140&gt;0,N140,IF(O140&gt;0,O140,IF(P140&gt;0,P140,415)))/(H140*1000))*100,0)</f>
      </c>
      <c r="BT140" s="33">
        <f>IF(BS140&gt;70,"Upgrade","OK - No Upgrade")</f>
      </c>
      <c r="BU140" s="33">
        <f>IF(IF(AVERAGE(BM140:BO140)&gt;0,((BQ140-AVERAGE(BM140:BO140))/AVERAGE(BM140:BO140))*100,0)&gt;10,"Need to Balance","OK - Balanced")</f>
      </c>
    </row>
    <row r="141" ht="15.75" customHeight="1">
      <c r="A141" s="26" t="str">
        <v>Hijermat</v>
      </c>
      <c r="B141" s="26" t="str">
        <v>MAQNYAT</v>
      </c>
      <c r="C141" s="26" t="str">
        <v>K_LN5</v>
      </c>
      <c r="D141" s="26" t="str">
        <v>23.396848, 56.836497</v>
      </c>
      <c r="E141" s="26" t="str">
        <v>1772</v>
      </c>
      <c r="F141" s="26" t="str">
        <v>Ground (GMT)</v>
      </c>
      <c r="G141" s="26" t="str">
        <v/>
      </c>
      <c r="H141" s="26">
        <v>1000</v>
      </c>
      <c r="I141" s="26" t="str">
        <v>21/05/2026, 15:31</v>
      </c>
      <c r="J141" s="26">
        <v>1</v>
      </c>
      <c r="K141" s="26">
        <v>240</v>
      </c>
      <c r="L141" s="26">
        <v>240</v>
      </c>
      <c r="M141" s="26">
        <v>241</v>
      </c>
      <c r="N141" s="26">
        <v>417</v>
      </c>
      <c r="O141" s="26">
        <v>418</v>
      </c>
      <c r="P141" s="26">
        <v>416</v>
      </c>
      <c r="Q141" s="27" t="str">
        <v>185 mm²</v>
      </c>
      <c r="R141" s="28" t="str">
        <v>Cu</v>
      </c>
      <c r="S141" s="28">
        <v>0</v>
      </c>
      <c r="T141" s="28">
        <v>0</v>
      </c>
      <c r="U141" s="28">
        <v>0</v>
      </c>
      <c r="V141" s="29">
        <v>0</v>
      </c>
      <c r="W141" s="30" t="str">
        <v>185 mm²</v>
      </c>
      <c r="X141" s="31" t="str">
        <v>Cu</v>
      </c>
      <c r="Y141" s="31">
        <v>5</v>
      </c>
      <c r="Z141" s="31">
        <v>21</v>
      </c>
      <c r="AA141" s="31">
        <v>6</v>
      </c>
      <c r="AB141" s="32">
        <v>16</v>
      </c>
      <c r="AC141" s="27" t="str">
        <v>185 mm²</v>
      </c>
      <c r="AD141" s="28" t="str">
        <v>Cu</v>
      </c>
      <c r="AE141" s="28">
        <v>12</v>
      </c>
      <c r="AF141" s="28">
        <v>9</v>
      </c>
      <c r="AG141" s="28">
        <v>9</v>
      </c>
      <c r="AH141" s="29">
        <v>4</v>
      </c>
      <c r="AI141" s="30" t="str">
        <v>185 mm²</v>
      </c>
      <c r="AJ141" s="31" t="str">
        <v>Cu</v>
      </c>
      <c r="AK141" s="31">
        <v>20</v>
      </c>
      <c r="AL141" s="31">
        <v>18</v>
      </c>
      <c r="AM141" s="31">
        <v>30</v>
      </c>
      <c r="AN141" s="32">
        <v>7</v>
      </c>
      <c r="AO141" s="27" t="str">
        <v>185 mm²</v>
      </c>
      <c r="AP141" s="28" t="str">
        <v>Cu</v>
      </c>
      <c r="AQ141" s="28">
        <v>15</v>
      </c>
      <c r="AR141" s="28">
        <v>10</v>
      </c>
      <c r="AS141" s="28">
        <v>25</v>
      </c>
      <c r="AT141" s="29">
        <v>14</v>
      </c>
      <c r="AU141" s="30" t="str">
        <v>185 mm²</v>
      </c>
      <c r="AV141" s="31" t="str">
        <v>Cu</v>
      </c>
      <c r="AW141" s="31">
        <v>2</v>
      </c>
      <c r="AX141" s="31">
        <v>0</v>
      </c>
      <c r="AY141" s="31">
        <v>0</v>
      </c>
      <c r="AZ141" s="32">
        <v>9</v>
      </c>
      <c r="BA141" s="27" t="str">
        <v/>
      </c>
      <c r="BB141" s="28" t="str">
        <v/>
      </c>
      <c r="BC141" s="28" t="str">
        <v/>
      </c>
      <c r="BD141" s="28" t="str">
        <v/>
      </c>
      <c r="BE141" s="28" t="str">
        <v/>
      </c>
      <c r="BF141" s="29" t="str">
        <v/>
      </c>
      <c r="BG141" s="30" t="str">
        <v/>
      </c>
      <c r="BH141" s="31" t="str">
        <v/>
      </c>
      <c r="BI141" s="31" t="str">
        <v/>
      </c>
      <c r="BJ141" s="31" t="str">
        <v/>
      </c>
      <c r="BK141" s="31" t="str">
        <v/>
      </c>
      <c r="BL141" s="32" t="str">
        <v/>
      </c>
      <c r="BM141" s="26">
        <f>SUM(S141,Y141,AE141,AK141,AQ141,AW141,BC141,BI141)</f>
      </c>
      <c r="BN141" s="26">
        <f>SUM(T141,Z141,AF141,AL141,AR141,AX141,BD141,BJ141)</f>
      </c>
      <c r="BO141" s="26">
        <f>SUM(U141,AA141,AG141,AM141,AS141,AY141,BE141,BK141)</f>
      </c>
      <c r="BP141" s="26">
        <f>SUM(V141,AB141,AH141,AN141,AT141,AZ141,BF141,BL141)</f>
      </c>
      <c r="BQ141" s="26">
        <f>MAX(BM141:BO141)</f>
      </c>
      <c r="BR141" s="26">
        <f>MIN(BM141:BO141)</f>
      </c>
      <c r="BS141" s="33">
        <f>IF(H141&gt;0,(BQ141*SQRT(3)*IF(N141&gt;0,N141,IF(O141&gt;0,O141,IF(P141&gt;0,P141,415)))/(H141*1000))*100,0)</f>
      </c>
      <c r="BT141" s="33">
        <f>IF(BS141&gt;70,"Upgrade","OK - No Upgrade")</f>
      </c>
      <c r="BU141" s="33">
        <f>IF(IF(AVERAGE(BM141:BO141)&gt;0,((BQ141-AVERAGE(BM141:BO141))/AVERAGE(BM141:BO141))*100,0)&gt;10,"Need to Balance","OK - Balanced")</f>
      </c>
    </row>
    <row r="142" ht="15.75" customHeight="1">
      <c r="A142" s="26" t="str">
        <v>Hijermat</v>
      </c>
      <c r="B142" s="26" t="str">
        <v>MAQNYAT</v>
      </c>
      <c r="C142" s="26" t="str">
        <v>K_LN5</v>
      </c>
      <c r="D142" s="26" t="str">
        <v>23.399308, 56.835504</v>
      </c>
      <c r="E142" s="26" t="str">
        <v>1952</v>
      </c>
      <c r="F142" s="26" t="str">
        <v>Ground (GMT)</v>
      </c>
      <c r="G142" s="26" t="str">
        <v/>
      </c>
      <c r="H142" s="26">
        <v>500</v>
      </c>
      <c r="I142" s="26" t="str">
        <v>21/05/2026, 15:18</v>
      </c>
      <c r="J142" s="26">
        <v>1</v>
      </c>
      <c r="K142" s="26">
        <v>240</v>
      </c>
      <c r="L142" s="26">
        <v>241</v>
      </c>
      <c r="M142" s="26">
        <v>241</v>
      </c>
      <c r="N142" s="26">
        <v>417</v>
      </c>
      <c r="O142" s="26">
        <v>417</v>
      </c>
      <c r="P142" s="26">
        <v>417</v>
      </c>
      <c r="Q142" s="27" t="str">
        <v>185 mm²</v>
      </c>
      <c r="R142" s="28" t="str">
        <v>Cu</v>
      </c>
      <c r="S142" s="28">
        <v>0</v>
      </c>
      <c r="T142" s="28">
        <v>0</v>
      </c>
      <c r="U142" s="28">
        <v>0</v>
      </c>
      <c r="V142" s="29">
        <v>0</v>
      </c>
      <c r="W142" s="30" t="str">
        <v>185 mm²</v>
      </c>
      <c r="X142" s="31" t="str">
        <v>Cu</v>
      </c>
      <c r="Y142" s="31">
        <v>21</v>
      </c>
      <c r="Z142" s="31">
        <v>10</v>
      </c>
      <c r="AA142" s="31">
        <v>13</v>
      </c>
      <c r="AB142" s="32">
        <v>9</v>
      </c>
      <c r="AC142" s="27" t="str">
        <v>185 mm²</v>
      </c>
      <c r="AD142" s="28" t="str">
        <v>Cu</v>
      </c>
      <c r="AE142" s="28">
        <v>0</v>
      </c>
      <c r="AF142" s="28">
        <v>0</v>
      </c>
      <c r="AG142" s="28">
        <v>0</v>
      </c>
      <c r="AH142" s="29">
        <v>0</v>
      </c>
      <c r="AI142" s="30" t="str">
        <v>185 mm²</v>
      </c>
      <c r="AJ142" s="31" t="str">
        <v>Cu</v>
      </c>
      <c r="AK142" s="31">
        <v>0</v>
      </c>
      <c r="AL142" s="31">
        <v>0</v>
      </c>
      <c r="AM142" s="31">
        <v>0</v>
      </c>
      <c r="AN142" s="32">
        <v>0</v>
      </c>
      <c r="AO142" s="27" t="str">
        <v/>
      </c>
      <c r="AP142" s="28" t="str">
        <v/>
      </c>
      <c r="AQ142" s="28" t="str">
        <v/>
      </c>
      <c r="AR142" s="28" t="str">
        <v/>
      </c>
      <c r="AS142" s="28" t="str">
        <v/>
      </c>
      <c r="AT142" s="29" t="str">
        <v/>
      </c>
      <c r="AU142" s="30" t="str">
        <v/>
      </c>
      <c r="AV142" s="31" t="str">
        <v/>
      </c>
      <c r="AW142" s="31" t="str">
        <v/>
      </c>
      <c r="AX142" s="31" t="str">
        <v/>
      </c>
      <c r="AY142" s="31" t="str">
        <v/>
      </c>
      <c r="AZ142" s="32" t="str">
        <v/>
      </c>
      <c r="BA142" s="27" t="str">
        <v/>
      </c>
      <c r="BB142" s="28" t="str">
        <v/>
      </c>
      <c r="BC142" s="28" t="str">
        <v/>
      </c>
      <c r="BD142" s="28" t="str">
        <v/>
      </c>
      <c r="BE142" s="28" t="str">
        <v/>
      </c>
      <c r="BF142" s="29" t="str">
        <v/>
      </c>
      <c r="BG142" s="30" t="str">
        <v/>
      </c>
      <c r="BH142" s="31" t="str">
        <v/>
      </c>
      <c r="BI142" s="31" t="str">
        <v/>
      </c>
      <c r="BJ142" s="31" t="str">
        <v/>
      </c>
      <c r="BK142" s="31" t="str">
        <v/>
      </c>
      <c r="BL142" s="32" t="str">
        <v/>
      </c>
      <c r="BM142" s="26">
        <f>SUM(S142,Y142,AE142,AK142,AQ142,AW142,BC142,BI142)</f>
      </c>
      <c r="BN142" s="26">
        <f>SUM(T142,Z142,AF142,AL142,AR142,AX142,BD142,BJ142)</f>
      </c>
      <c r="BO142" s="26">
        <f>SUM(U142,AA142,AG142,AM142,AS142,AY142,BE142,BK142)</f>
      </c>
      <c r="BP142" s="26">
        <f>SUM(V142,AB142,AH142,AN142,AT142,AZ142,BF142,BL142)</f>
      </c>
      <c r="BQ142" s="26">
        <f>MAX(BM142:BO142)</f>
      </c>
      <c r="BR142" s="26">
        <f>MIN(BM142:BO142)</f>
      </c>
      <c r="BS142" s="33">
        <f>IF(H142&gt;0,(BQ142*SQRT(3)*IF(N142&gt;0,N142,IF(O142&gt;0,O142,IF(P142&gt;0,P142,415)))/(H142*1000))*100,0)</f>
      </c>
      <c r="BT142" s="33">
        <f>IF(BS142&gt;70,"Upgrade","OK - No Upgrade")</f>
      </c>
      <c r="BU142" s="33">
        <f>IF(IF(AVERAGE(BM142:BO142)&gt;0,((BQ142-AVERAGE(BM142:BO142))/AVERAGE(BM142:BO142))*100,0)&gt;10,"Need to Balance","OK - Balanced")</f>
      </c>
    </row>
    <row r="143" ht="15.75" customHeight="1">
      <c r="A143" s="26" t="str">
        <v>Hijermat</v>
      </c>
      <c r="B143" s="26" t="str">
        <v>MAQNYAT</v>
      </c>
      <c r="C143" s="26" t="str">
        <v>K_LN5</v>
      </c>
      <c r="D143" s="26" t="str">
        <v>23.39299, 56.828558</v>
      </c>
      <c r="E143" s="26" t="str">
        <v>2008</v>
      </c>
      <c r="F143" s="26" t="str">
        <v>Pole (PMT)</v>
      </c>
      <c r="G143" s="26" t="str">
        <v/>
      </c>
      <c r="H143" s="26">
        <v>315</v>
      </c>
      <c r="I143" s="26" t="str">
        <v>21/05/2026, 15:06</v>
      </c>
      <c r="J143" s="26">
        <v>1</v>
      </c>
      <c r="K143" s="26">
        <v>241</v>
      </c>
      <c r="L143" s="26">
        <v>241</v>
      </c>
      <c r="M143" s="26">
        <v>241</v>
      </c>
      <c r="N143" s="26">
        <v>418</v>
      </c>
      <c r="O143" s="26">
        <v>418</v>
      </c>
      <c r="P143" s="26">
        <v>417</v>
      </c>
      <c r="Q143" s="27" t="str">
        <v>185 mm²</v>
      </c>
      <c r="R143" s="28" t="str">
        <v>Cu</v>
      </c>
      <c r="S143" s="28">
        <v>7</v>
      </c>
      <c r="T143" s="28">
        <v>14</v>
      </c>
      <c r="U143" s="28">
        <v>15</v>
      </c>
      <c r="V143" s="29">
        <v>7</v>
      </c>
      <c r="W143" s="30" t="str">
        <v>185 mm²</v>
      </c>
      <c r="X143" s="31" t="str">
        <v>Cu</v>
      </c>
      <c r="Y143" s="31">
        <v>5</v>
      </c>
      <c r="Z143" s="31">
        <v>4</v>
      </c>
      <c r="AA143" s="31">
        <v>41</v>
      </c>
      <c r="AB143" s="32">
        <v>30</v>
      </c>
      <c r="AC143" s="27" t="str">
        <v/>
      </c>
      <c r="AD143" s="28" t="str">
        <v/>
      </c>
      <c r="AE143" s="28" t="str">
        <v/>
      </c>
      <c r="AF143" s="28" t="str">
        <v/>
      </c>
      <c r="AG143" s="28" t="str">
        <v/>
      </c>
      <c r="AH143" s="29" t="str">
        <v/>
      </c>
      <c r="AI143" s="30" t="str">
        <v/>
      </c>
      <c r="AJ143" s="31" t="str">
        <v/>
      </c>
      <c r="AK143" s="31" t="str">
        <v/>
      </c>
      <c r="AL143" s="31" t="str">
        <v/>
      </c>
      <c r="AM143" s="31" t="str">
        <v/>
      </c>
      <c r="AN143" s="32" t="str">
        <v/>
      </c>
      <c r="AO143" s="27" t="str">
        <v/>
      </c>
      <c r="AP143" s="28" t="str">
        <v/>
      </c>
      <c r="AQ143" s="28" t="str">
        <v/>
      </c>
      <c r="AR143" s="28" t="str">
        <v/>
      </c>
      <c r="AS143" s="28" t="str">
        <v/>
      </c>
      <c r="AT143" s="29" t="str">
        <v/>
      </c>
      <c r="AU143" s="30" t="str">
        <v/>
      </c>
      <c r="AV143" s="31" t="str">
        <v/>
      </c>
      <c r="AW143" s="31" t="str">
        <v/>
      </c>
      <c r="AX143" s="31" t="str">
        <v/>
      </c>
      <c r="AY143" s="31" t="str">
        <v/>
      </c>
      <c r="AZ143" s="32" t="str">
        <v/>
      </c>
      <c r="BA143" s="27" t="str">
        <v/>
      </c>
      <c r="BB143" s="28" t="str">
        <v/>
      </c>
      <c r="BC143" s="28" t="str">
        <v/>
      </c>
      <c r="BD143" s="28" t="str">
        <v/>
      </c>
      <c r="BE143" s="28" t="str">
        <v/>
      </c>
      <c r="BF143" s="29" t="str">
        <v/>
      </c>
      <c r="BG143" s="30" t="str">
        <v/>
      </c>
      <c r="BH143" s="31" t="str">
        <v/>
      </c>
      <c r="BI143" s="31" t="str">
        <v/>
      </c>
      <c r="BJ143" s="31" t="str">
        <v/>
      </c>
      <c r="BK143" s="31" t="str">
        <v/>
      </c>
      <c r="BL143" s="32" t="str">
        <v/>
      </c>
      <c r="BM143" s="26">
        <f>SUM(S143,Y143,AE143,AK143,AQ143,AW143,BC143,BI143)</f>
      </c>
      <c r="BN143" s="26">
        <f>SUM(T143,Z143,AF143,AL143,AR143,AX143,BD143,BJ143)</f>
      </c>
      <c r="BO143" s="26">
        <f>SUM(U143,AA143,AG143,AM143,AS143,AY143,BE143,BK143)</f>
      </c>
      <c r="BP143" s="26">
        <f>SUM(V143,AB143,AH143,AN143,AT143,AZ143,BF143,BL143)</f>
      </c>
      <c r="BQ143" s="26">
        <f>MAX(BM143:BO143)</f>
      </c>
      <c r="BR143" s="26">
        <f>MIN(BM143:BO143)</f>
      </c>
      <c r="BS143" s="33">
        <f>IF(H143&gt;0,(BQ143*SQRT(3)*IF(N143&gt;0,N143,IF(O143&gt;0,O143,IF(P143&gt;0,P143,415)))/(H143*1000))*100,0)</f>
      </c>
      <c r="BT143" s="33">
        <f>IF(BS143&gt;70,"Upgrade","OK - No Upgrade")</f>
      </c>
      <c r="BU143" s="33">
        <f>IF(IF(AVERAGE(BM143:BO143)&gt;0,((BQ143-AVERAGE(BM143:BO143))/AVERAGE(BM143:BO143))*100,0)&gt;10,"Need to Balance","OK - Balanced")</f>
      </c>
    </row>
    <row r="144" ht="15.75" customHeight="1">
      <c r="A144" s="26" t="str">
        <v>Hijermat</v>
      </c>
      <c r="B144" s="26" t="str">
        <v>MAQNYAT</v>
      </c>
      <c r="C144" s="26" t="str">
        <v>K_LN5</v>
      </c>
      <c r="D144" s="26" t="str">
        <v>23.39299, 56.828558</v>
      </c>
      <c r="E144" s="26" t="str">
        <v>2137</v>
      </c>
      <c r="F144" s="26" t="str">
        <v>Ground (GMT)</v>
      </c>
      <c r="G144" s="26" t="str">
        <v/>
      </c>
      <c r="H144" s="26">
        <v>500</v>
      </c>
      <c r="I144" s="26" t="str">
        <v>21/05/2026, 14:57</v>
      </c>
      <c r="J144" s="26">
        <v>1</v>
      </c>
      <c r="K144" s="26">
        <v>241</v>
      </c>
      <c r="L144" s="26">
        <v>242</v>
      </c>
      <c r="M144" s="26">
        <v>243</v>
      </c>
      <c r="N144" s="26">
        <v>419</v>
      </c>
      <c r="O144" s="26">
        <v>421</v>
      </c>
      <c r="P144" s="26">
        <v>417</v>
      </c>
      <c r="Q144" s="27" t="str">
        <v>240 mm²</v>
      </c>
      <c r="R144" s="28" t="str">
        <v>Cu</v>
      </c>
      <c r="S144" s="28">
        <v>30</v>
      </c>
      <c r="T144" s="28">
        <v>23</v>
      </c>
      <c r="U144" s="28">
        <v>28</v>
      </c>
      <c r="V144" s="29">
        <v>4</v>
      </c>
      <c r="W144" s="30" t="str">
        <v>185 mm²</v>
      </c>
      <c r="X144" s="31" t="str">
        <v>Cu</v>
      </c>
      <c r="Y144" s="31">
        <v>0</v>
      </c>
      <c r="Z144" s="31">
        <v>0</v>
      </c>
      <c r="AA144" s="31">
        <v>8</v>
      </c>
      <c r="AB144" s="32">
        <v>6</v>
      </c>
      <c r="AC144" s="27" t="str">
        <v>185 mm²</v>
      </c>
      <c r="AD144" s="28" t="str">
        <v>Cu</v>
      </c>
      <c r="AE144" s="28">
        <v>0</v>
      </c>
      <c r="AF144" s="28">
        <v>0</v>
      </c>
      <c r="AG144" s="28">
        <v>0</v>
      </c>
      <c r="AH144" s="29">
        <v>0</v>
      </c>
      <c r="AI144" s="30" t="str">
        <v/>
      </c>
      <c r="AJ144" s="31" t="str">
        <v/>
      </c>
      <c r="AK144" s="31" t="str">
        <v/>
      </c>
      <c r="AL144" s="31" t="str">
        <v/>
      </c>
      <c r="AM144" s="31" t="str">
        <v/>
      </c>
      <c r="AN144" s="32" t="str">
        <v/>
      </c>
      <c r="AO144" s="27" t="str">
        <v/>
      </c>
      <c r="AP144" s="28" t="str">
        <v/>
      </c>
      <c r="AQ144" s="28" t="str">
        <v/>
      </c>
      <c r="AR144" s="28" t="str">
        <v/>
      </c>
      <c r="AS144" s="28" t="str">
        <v/>
      </c>
      <c r="AT144" s="29" t="str">
        <v/>
      </c>
      <c r="AU144" s="30" t="str">
        <v/>
      </c>
      <c r="AV144" s="31" t="str">
        <v/>
      </c>
      <c r="AW144" s="31" t="str">
        <v/>
      </c>
      <c r="AX144" s="31" t="str">
        <v/>
      </c>
      <c r="AY144" s="31" t="str">
        <v/>
      </c>
      <c r="AZ144" s="32" t="str">
        <v/>
      </c>
      <c r="BA144" s="27" t="str">
        <v/>
      </c>
      <c r="BB144" s="28" t="str">
        <v/>
      </c>
      <c r="BC144" s="28" t="str">
        <v/>
      </c>
      <c r="BD144" s="28" t="str">
        <v/>
      </c>
      <c r="BE144" s="28" t="str">
        <v/>
      </c>
      <c r="BF144" s="29" t="str">
        <v/>
      </c>
      <c r="BG144" s="30" t="str">
        <v/>
      </c>
      <c r="BH144" s="31" t="str">
        <v/>
      </c>
      <c r="BI144" s="31" t="str">
        <v/>
      </c>
      <c r="BJ144" s="31" t="str">
        <v/>
      </c>
      <c r="BK144" s="31" t="str">
        <v/>
      </c>
      <c r="BL144" s="32" t="str">
        <v/>
      </c>
      <c r="BM144" s="26">
        <f>SUM(S144,Y144,AE144,AK144,AQ144,AW144,BC144,BI144)</f>
      </c>
      <c r="BN144" s="26">
        <f>SUM(T144,Z144,AF144,AL144,AR144,AX144,BD144,BJ144)</f>
      </c>
      <c r="BO144" s="26">
        <f>SUM(U144,AA144,AG144,AM144,AS144,AY144,BE144,BK144)</f>
      </c>
      <c r="BP144" s="26">
        <f>SUM(V144,AB144,AH144,AN144,AT144,AZ144,BF144,BL144)</f>
      </c>
      <c r="BQ144" s="26">
        <f>MAX(BM144:BO144)</f>
      </c>
      <c r="BR144" s="26">
        <f>MIN(BM144:BO144)</f>
      </c>
      <c r="BS144" s="33">
        <f>IF(H144&gt;0,(BQ144*SQRT(3)*IF(N144&gt;0,N144,IF(O144&gt;0,O144,IF(P144&gt;0,P144,415)))/(H144*1000))*100,0)</f>
      </c>
      <c r="BT144" s="33">
        <f>IF(BS144&gt;70,"Upgrade","OK - No Upgrade")</f>
      </c>
      <c r="BU144" s="33">
        <f>IF(IF(AVERAGE(BM144:BO144)&gt;0,((BQ144-AVERAGE(BM144:BO144))/AVERAGE(BM144:BO144))*100,0)&gt;10,"Need to Balance","OK - Balanced")</f>
      </c>
    </row>
    <row r="145" ht="15.75" customHeight="1">
      <c r="A145" s="26" t="str">
        <v>Hijermat</v>
      </c>
      <c r="B145" s="26" t="str">
        <v>MAQNYAT</v>
      </c>
      <c r="C145" s="26" t="str">
        <v>K_LN5</v>
      </c>
      <c r="D145" s="26" t="str">
        <v>23.39299, 56.828558</v>
      </c>
      <c r="E145" s="26" t="str">
        <v>2226</v>
      </c>
      <c r="F145" s="26" t="str">
        <v>Pole (PMT)</v>
      </c>
      <c r="G145" s="26" t="str">
        <v/>
      </c>
      <c r="H145" s="26">
        <v>315</v>
      </c>
      <c r="I145" s="26" t="str">
        <v>21/05/2026, 14:47</v>
      </c>
      <c r="J145" s="26">
        <v>1</v>
      </c>
      <c r="K145" s="26">
        <v>240</v>
      </c>
      <c r="L145" s="26">
        <v>241</v>
      </c>
      <c r="M145" s="26">
        <v>240</v>
      </c>
      <c r="N145" s="26">
        <v>417</v>
      </c>
      <c r="O145" s="26">
        <v>417</v>
      </c>
      <c r="P145" s="26">
        <v>418</v>
      </c>
      <c r="Q145" s="27" t="str">
        <v>185 mm²</v>
      </c>
      <c r="R145" s="28" t="str">
        <v>Cu</v>
      </c>
      <c r="S145" s="28">
        <v>11</v>
      </c>
      <c r="T145" s="28">
        <v>9</v>
      </c>
      <c r="U145" s="28">
        <v>20</v>
      </c>
      <c r="V145" s="29">
        <v>7</v>
      </c>
      <c r="W145" s="30" t="str">
        <v>185 mm²</v>
      </c>
      <c r="X145" s="31" t="str">
        <v>Cu</v>
      </c>
      <c r="Y145" s="31">
        <v>63</v>
      </c>
      <c r="Z145" s="31">
        <v>22</v>
      </c>
      <c r="AA145" s="31">
        <v>32</v>
      </c>
      <c r="AB145" s="32">
        <v>26</v>
      </c>
      <c r="AC145" s="27" t="str">
        <v/>
      </c>
      <c r="AD145" s="28" t="str">
        <v/>
      </c>
      <c r="AE145" s="28" t="str">
        <v/>
      </c>
      <c r="AF145" s="28" t="str">
        <v/>
      </c>
      <c r="AG145" s="28" t="str">
        <v/>
      </c>
      <c r="AH145" s="29" t="str">
        <v/>
      </c>
      <c r="AI145" s="30" t="str">
        <v/>
      </c>
      <c r="AJ145" s="31" t="str">
        <v/>
      </c>
      <c r="AK145" s="31" t="str">
        <v/>
      </c>
      <c r="AL145" s="31" t="str">
        <v/>
      </c>
      <c r="AM145" s="31" t="str">
        <v/>
      </c>
      <c r="AN145" s="32" t="str">
        <v/>
      </c>
      <c r="AO145" s="27" t="str">
        <v/>
      </c>
      <c r="AP145" s="28" t="str">
        <v/>
      </c>
      <c r="AQ145" s="28" t="str">
        <v/>
      </c>
      <c r="AR145" s="28" t="str">
        <v/>
      </c>
      <c r="AS145" s="28" t="str">
        <v/>
      </c>
      <c r="AT145" s="29" t="str">
        <v/>
      </c>
      <c r="AU145" s="30" t="str">
        <v/>
      </c>
      <c r="AV145" s="31" t="str">
        <v/>
      </c>
      <c r="AW145" s="31" t="str">
        <v/>
      </c>
      <c r="AX145" s="31" t="str">
        <v/>
      </c>
      <c r="AY145" s="31" t="str">
        <v/>
      </c>
      <c r="AZ145" s="32" t="str">
        <v/>
      </c>
      <c r="BA145" s="27" t="str">
        <v/>
      </c>
      <c r="BB145" s="28" t="str">
        <v/>
      </c>
      <c r="BC145" s="28" t="str">
        <v/>
      </c>
      <c r="BD145" s="28" t="str">
        <v/>
      </c>
      <c r="BE145" s="28" t="str">
        <v/>
      </c>
      <c r="BF145" s="29" t="str">
        <v/>
      </c>
      <c r="BG145" s="30" t="str">
        <v/>
      </c>
      <c r="BH145" s="31" t="str">
        <v/>
      </c>
      <c r="BI145" s="31" t="str">
        <v/>
      </c>
      <c r="BJ145" s="31" t="str">
        <v/>
      </c>
      <c r="BK145" s="31" t="str">
        <v/>
      </c>
      <c r="BL145" s="32" t="str">
        <v/>
      </c>
      <c r="BM145" s="26">
        <f>SUM(S145,Y145,AE145,AK145,AQ145,AW145,BC145,BI145)</f>
      </c>
      <c r="BN145" s="26">
        <f>SUM(T145,Z145,AF145,AL145,AR145,AX145,BD145,BJ145)</f>
      </c>
      <c r="BO145" s="26">
        <f>SUM(U145,AA145,AG145,AM145,AS145,AY145,BE145,BK145)</f>
      </c>
      <c r="BP145" s="26">
        <f>SUM(V145,AB145,AH145,AN145,AT145,AZ145,BF145,BL145)</f>
      </c>
      <c r="BQ145" s="26">
        <f>MAX(BM145:BO145)</f>
      </c>
      <c r="BR145" s="26">
        <f>MIN(BM145:BO145)</f>
      </c>
      <c r="BS145" s="33">
        <f>IF(H145&gt;0,(BQ145*SQRT(3)*IF(N145&gt;0,N145,IF(O145&gt;0,O145,IF(P145&gt;0,P145,415)))/(H145*1000))*100,0)</f>
      </c>
      <c r="BT145" s="33">
        <f>IF(BS145&gt;70,"Upgrade","OK - No Upgrade")</f>
      </c>
      <c r="BU145" s="33">
        <f>IF(IF(AVERAGE(BM145:BO145)&gt;0,((BQ145-AVERAGE(BM145:BO145))/AVERAGE(BM145:BO145))*100,0)&gt;10,"Need to Balance","OK - Balanced")</f>
      </c>
    </row>
    <row r="146" ht="15.75" customHeight="1">
      <c r="A146" s="26" t="str">
        <v>Hijermat</v>
      </c>
      <c r="B146" s="26" t="str">
        <v>MAQNYAT</v>
      </c>
      <c r="C146" s="26" t="str">
        <v>K_LN5</v>
      </c>
      <c r="D146" s="26" t="str">
        <v>23.39299, 56.828558</v>
      </c>
      <c r="E146" s="26" t="str">
        <v>2182</v>
      </c>
      <c r="F146" s="26" t="str">
        <v>Ground (GMT)</v>
      </c>
      <c r="G146" s="26" t="str">
        <v/>
      </c>
      <c r="H146" s="26">
        <v>1000</v>
      </c>
      <c r="I146" s="26" t="str">
        <v>21/05/2026, 14:41</v>
      </c>
      <c r="J146" s="26">
        <v>1</v>
      </c>
      <c r="K146" s="26">
        <v>241</v>
      </c>
      <c r="L146" s="26">
        <v>242</v>
      </c>
      <c r="M146" s="26">
        <v>242</v>
      </c>
      <c r="N146" s="26">
        <v>419</v>
      </c>
      <c r="O146" s="26">
        <v>419</v>
      </c>
      <c r="P146" s="26">
        <v>417</v>
      </c>
      <c r="Q146" s="27" t="str">
        <v>240 mm²</v>
      </c>
      <c r="R146" s="28" t="str">
        <v>Cu</v>
      </c>
      <c r="S146" s="28">
        <v>2</v>
      </c>
      <c r="T146" s="28">
        <v>0</v>
      </c>
      <c r="U146" s="28">
        <v>9</v>
      </c>
      <c r="V146" s="29">
        <v>5</v>
      </c>
      <c r="W146" s="30" t="str">
        <v>185 mm²</v>
      </c>
      <c r="X146" s="31" t="str">
        <v>Cu</v>
      </c>
      <c r="Y146" s="31">
        <v>34</v>
      </c>
      <c r="Z146" s="31">
        <v>18</v>
      </c>
      <c r="AA146" s="31">
        <v>23</v>
      </c>
      <c r="AB146" s="32">
        <v>8</v>
      </c>
      <c r="AC146" s="27" t="str">
        <v/>
      </c>
      <c r="AD146" s="28" t="str">
        <v/>
      </c>
      <c r="AE146" s="28" t="str">
        <v/>
      </c>
      <c r="AF146" s="28" t="str">
        <v/>
      </c>
      <c r="AG146" s="28" t="str">
        <v/>
      </c>
      <c r="AH146" s="29" t="str">
        <v/>
      </c>
      <c r="AI146" s="30" t="str">
        <v/>
      </c>
      <c r="AJ146" s="31" t="str">
        <v/>
      </c>
      <c r="AK146" s="31" t="str">
        <v/>
      </c>
      <c r="AL146" s="31" t="str">
        <v/>
      </c>
      <c r="AM146" s="31" t="str">
        <v/>
      </c>
      <c r="AN146" s="32" t="str">
        <v/>
      </c>
      <c r="AO146" s="27" t="str">
        <v/>
      </c>
      <c r="AP146" s="28" t="str">
        <v/>
      </c>
      <c r="AQ146" s="28" t="str">
        <v/>
      </c>
      <c r="AR146" s="28" t="str">
        <v/>
      </c>
      <c r="AS146" s="28" t="str">
        <v/>
      </c>
      <c r="AT146" s="29" t="str">
        <v/>
      </c>
      <c r="AU146" s="30" t="str">
        <v/>
      </c>
      <c r="AV146" s="31" t="str">
        <v/>
      </c>
      <c r="AW146" s="31" t="str">
        <v/>
      </c>
      <c r="AX146" s="31" t="str">
        <v/>
      </c>
      <c r="AY146" s="31" t="str">
        <v/>
      </c>
      <c r="AZ146" s="32" t="str">
        <v/>
      </c>
      <c r="BA146" s="27" t="str">
        <v/>
      </c>
      <c r="BB146" s="28" t="str">
        <v/>
      </c>
      <c r="BC146" s="28" t="str">
        <v/>
      </c>
      <c r="BD146" s="28" t="str">
        <v/>
      </c>
      <c r="BE146" s="28" t="str">
        <v/>
      </c>
      <c r="BF146" s="29" t="str">
        <v/>
      </c>
      <c r="BG146" s="30" t="str">
        <v/>
      </c>
      <c r="BH146" s="31" t="str">
        <v/>
      </c>
      <c r="BI146" s="31" t="str">
        <v/>
      </c>
      <c r="BJ146" s="31" t="str">
        <v/>
      </c>
      <c r="BK146" s="31" t="str">
        <v/>
      </c>
      <c r="BL146" s="32" t="str">
        <v/>
      </c>
      <c r="BM146" s="26">
        <f>SUM(S146,Y146,AE146,AK146,AQ146,AW146,BC146,BI146)</f>
      </c>
      <c r="BN146" s="26">
        <f>SUM(T146,Z146,AF146,AL146,AR146,AX146,BD146,BJ146)</f>
      </c>
      <c r="BO146" s="26">
        <f>SUM(U146,AA146,AG146,AM146,AS146,AY146,BE146,BK146)</f>
      </c>
      <c r="BP146" s="26">
        <f>SUM(V146,AB146,AH146,AN146,AT146,AZ146,BF146,BL146)</f>
      </c>
      <c r="BQ146" s="26">
        <f>MAX(BM146:BO146)</f>
      </c>
      <c r="BR146" s="26">
        <f>MIN(BM146:BO146)</f>
      </c>
      <c r="BS146" s="33">
        <f>IF(H146&gt;0,(BQ146*SQRT(3)*IF(N146&gt;0,N146,IF(O146&gt;0,O146,IF(P146&gt;0,P146,415)))/(H146*1000))*100,0)</f>
      </c>
      <c r="BT146" s="33">
        <f>IF(BS146&gt;70,"Upgrade","OK - No Upgrade")</f>
      </c>
      <c r="BU146" s="33">
        <f>IF(IF(AVERAGE(BM146:BO146)&gt;0,((BQ146-AVERAGE(BM146:BO146))/AVERAGE(BM146:BO146))*100,0)&gt;10,"Need to Balance","OK - Balanced")</f>
      </c>
    </row>
    <row r="147" ht="15.75" customHeight="1">
      <c r="A147" s="26" t="str">
        <v>Hijermat</v>
      </c>
      <c r="B147" s="26" t="str">
        <v>MAQNYAT</v>
      </c>
      <c r="C147" s="26" t="str">
        <v>K_LN5</v>
      </c>
      <c r="D147" s="26" t="str">
        <v>23.399304, 56.819298</v>
      </c>
      <c r="E147" s="26" t="str">
        <v>2109</v>
      </c>
      <c r="F147" s="26" t="str">
        <v>Pole (PMT)</v>
      </c>
      <c r="G147" s="26" t="str">
        <v/>
      </c>
      <c r="H147" s="26">
        <v>315</v>
      </c>
      <c r="I147" s="26" t="str">
        <v>21/05/2026, 14:33</v>
      </c>
      <c r="J147" s="26">
        <v>1</v>
      </c>
      <c r="K147" s="26">
        <v>241</v>
      </c>
      <c r="L147" s="26">
        <v>241</v>
      </c>
      <c r="M147" s="26">
        <v>242</v>
      </c>
      <c r="N147" s="26">
        <v>420</v>
      </c>
      <c r="O147" s="26">
        <v>418</v>
      </c>
      <c r="P147" s="26">
        <v>418</v>
      </c>
      <c r="Q147" s="27" t="str">
        <v>185 mm²</v>
      </c>
      <c r="R147" s="28" t="str">
        <v>Cu</v>
      </c>
      <c r="S147" s="28">
        <v>62</v>
      </c>
      <c r="T147" s="28">
        <v>58</v>
      </c>
      <c r="U147" s="28">
        <v>35</v>
      </c>
      <c r="V147" s="29">
        <v>22</v>
      </c>
      <c r="W147" s="30" t="str">
        <v>185 mm²</v>
      </c>
      <c r="X147" s="31" t="str">
        <v>Cu</v>
      </c>
      <c r="Y147" s="31">
        <v>20</v>
      </c>
      <c r="Z147" s="31">
        <v>23</v>
      </c>
      <c r="AA147" s="31">
        <v>10</v>
      </c>
      <c r="AB147" s="32">
        <v>23</v>
      </c>
      <c r="AC147" s="27" t="str">
        <v/>
      </c>
      <c r="AD147" s="28" t="str">
        <v/>
      </c>
      <c r="AE147" s="28" t="str">
        <v/>
      </c>
      <c r="AF147" s="28" t="str">
        <v/>
      </c>
      <c r="AG147" s="28" t="str">
        <v/>
      </c>
      <c r="AH147" s="29" t="str">
        <v/>
      </c>
      <c r="AI147" s="30" t="str">
        <v/>
      </c>
      <c r="AJ147" s="31" t="str">
        <v/>
      </c>
      <c r="AK147" s="31" t="str">
        <v/>
      </c>
      <c r="AL147" s="31" t="str">
        <v/>
      </c>
      <c r="AM147" s="31" t="str">
        <v/>
      </c>
      <c r="AN147" s="32" t="str">
        <v/>
      </c>
      <c r="AO147" s="27" t="str">
        <v/>
      </c>
      <c r="AP147" s="28" t="str">
        <v/>
      </c>
      <c r="AQ147" s="28" t="str">
        <v/>
      </c>
      <c r="AR147" s="28" t="str">
        <v/>
      </c>
      <c r="AS147" s="28" t="str">
        <v/>
      </c>
      <c r="AT147" s="29" t="str">
        <v/>
      </c>
      <c r="AU147" s="30" t="str">
        <v/>
      </c>
      <c r="AV147" s="31" t="str">
        <v/>
      </c>
      <c r="AW147" s="31" t="str">
        <v/>
      </c>
      <c r="AX147" s="31" t="str">
        <v/>
      </c>
      <c r="AY147" s="31" t="str">
        <v/>
      </c>
      <c r="AZ147" s="32" t="str">
        <v/>
      </c>
      <c r="BA147" s="27" t="str">
        <v/>
      </c>
      <c r="BB147" s="28" t="str">
        <v/>
      </c>
      <c r="BC147" s="28" t="str">
        <v/>
      </c>
      <c r="BD147" s="28" t="str">
        <v/>
      </c>
      <c r="BE147" s="28" t="str">
        <v/>
      </c>
      <c r="BF147" s="29" t="str">
        <v/>
      </c>
      <c r="BG147" s="30" t="str">
        <v/>
      </c>
      <c r="BH147" s="31" t="str">
        <v/>
      </c>
      <c r="BI147" s="31" t="str">
        <v/>
      </c>
      <c r="BJ147" s="31" t="str">
        <v/>
      </c>
      <c r="BK147" s="31" t="str">
        <v/>
      </c>
      <c r="BL147" s="32" t="str">
        <v/>
      </c>
      <c r="BM147" s="26">
        <f>SUM(S147,Y147,AE147,AK147,AQ147,AW147,BC147,BI147)</f>
      </c>
      <c r="BN147" s="26">
        <f>SUM(T147,Z147,AF147,AL147,AR147,AX147,BD147,BJ147)</f>
      </c>
      <c r="BO147" s="26">
        <f>SUM(U147,AA147,AG147,AM147,AS147,AY147,BE147,BK147)</f>
      </c>
      <c r="BP147" s="26">
        <f>SUM(V147,AB147,AH147,AN147,AT147,AZ147,BF147,BL147)</f>
      </c>
      <c r="BQ147" s="26">
        <f>MAX(BM147:BO147)</f>
      </c>
      <c r="BR147" s="26">
        <f>MIN(BM147:BO147)</f>
      </c>
      <c r="BS147" s="33">
        <f>IF(H147&gt;0,(BQ147*SQRT(3)*IF(N147&gt;0,N147,IF(O147&gt;0,O147,IF(P147&gt;0,P147,415)))/(H147*1000))*100,0)</f>
      </c>
      <c r="BT147" s="33">
        <f>IF(BS147&gt;70,"Upgrade","OK - No Upgrade")</f>
      </c>
      <c r="BU147" s="33">
        <f>IF(IF(AVERAGE(BM147:BO147)&gt;0,((BQ147-AVERAGE(BM147:BO147))/AVERAGE(BM147:BO147))*100,0)&gt;10,"Need to Balance","OK - Balanced")</f>
      </c>
    </row>
    <row r="148" ht="15.75" customHeight="1">
      <c r="A148" s="26" t="str">
        <v>Hijermat</v>
      </c>
      <c r="B148" s="26" t="str">
        <v>MAQNYAT</v>
      </c>
      <c r="C148" s="26" t="str">
        <v>K_LN5</v>
      </c>
      <c r="D148" s="26" t="str">
        <v>23.399304, 56.819298</v>
      </c>
      <c r="E148" s="26" t="str">
        <v>2012</v>
      </c>
      <c r="F148" s="26" t="str">
        <v>Ground (GMT)</v>
      </c>
      <c r="G148" s="26" t="str">
        <v/>
      </c>
      <c r="H148" s="26">
        <v>1000</v>
      </c>
      <c r="I148" s="26" t="str">
        <v>21/05/2026, 14:24</v>
      </c>
      <c r="J148" s="26">
        <v>1</v>
      </c>
      <c r="K148" s="26">
        <v>243</v>
      </c>
      <c r="L148" s="26">
        <v>242</v>
      </c>
      <c r="M148" s="26">
        <v>243</v>
      </c>
      <c r="N148" s="26">
        <v>420</v>
      </c>
      <c r="O148" s="26">
        <v>420</v>
      </c>
      <c r="P148" s="26">
        <v>421</v>
      </c>
      <c r="Q148" s="27" t="str">
        <v>185 mm²</v>
      </c>
      <c r="R148" s="28" t="str">
        <v>Cu</v>
      </c>
      <c r="S148" s="28">
        <v>8</v>
      </c>
      <c r="T148" s="28">
        <v>31</v>
      </c>
      <c r="U148" s="28">
        <v>42</v>
      </c>
      <c r="V148" s="29">
        <v>24</v>
      </c>
      <c r="W148" s="30" t="str">
        <v>185 mm²</v>
      </c>
      <c r="X148" s="31" t="str">
        <v>Cu</v>
      </c>
      <c r="Y148" s="31">
        <v>32</v>
      </c>
      <c r="Z148" s="31">
        <v>21</v>
      </c>
      <c r="AA148" s="31">
        <v>33</v>
      </c>
      <c r="AB148" s="32">
        <v>11</v>
      </c>
      <c r="AC148" s="27" t="str">
        <v>185 mm²</v>
      </c>
      <c r="AD148" s="28" t="str">
        <v>Cu</v>
      </c>
      <c r="AE148" s="28">
        <v>3</v>
      </c>
      <c r="AF148" s="28">
        <v>8</v>
      </c>
      <c r="AG148" s="28">
        <v>19</v>
      </c>
      <c r="AH148" s="29">
        <v>11</v>
      </c>
      <c r="AI148" s="30" t="str">
        <v>185 mm²</v>
      </c>
      <c r="AJ148" s="31" t="str">
        <v>Cu</v>
      </c>
      <c r="AK148" s="31">
        <v>52</v>
      </c>
      <c r="AL148" s="31">
        <v>39</v>
      </c>
      <c r="AM148" s="31">
        <v>30</v>
      </c>
      <c r="AN148" s="32">
        <v>15</v>
      </c>
      <c r="AO148" s="27" t="str">
        <v/>
      </c>
      <c r="AP148" s="28" t="str">
        <v/>
      </c>
      <c r="AQ148" s="28" t="str">
        <v/>
      </c>
      <c r="AR148" s="28" t="str">
        <v/>
      </c>
      <c r="AS148" s="28" t="str">
        <v/>
      </c>
      <c r="AT148" s="29" t="str">
        <v/>
      </c>
      <c r="AU148" s="30" t="str">
        <v/>
      </c>
      <c r="AV148" s="31" t="str">
        <v/>
      </c>
      <c r="AW148" s="31" t="str">
        <v/>
      </c>
      <c r="AX148" s="31" t="str">
        <v/>
      </c>
      <c r="AY148" s="31" t="str">
        <v/>
      </c>
      <c r="AZ148" s="32" t="str">
        <v/>
      </c>
      <c r="BA148" s="27" t="str">
        <v/>
      </c>
      <c r="BB148" s="28" t="str">
        <v/>
      </c>
      <c r="BC148" s="28" t="str">
        <v/>
      </c>
      <c r="BD148" s="28" t="str">
        <v/>
      </c>
      <c r="BE148" s="28" t="str">
        <v/>
      </c>
      <c r="BF148" s="29" t="str">
        <v/>
      </c>
      <c r="BG148" s="30" t="str">
        <v/>
      </c>
      <c r="BH148" s="31" t="str">
        <v/>
      </c>
      <c r="BI148" s="31" t="str">
        <v/>
      </c>
      <c r="BJ148" s="31" t="str">
        <v/>
      </c>
      <c r="BK148" s="31" t="str">
        <v/>
      </c>
      <c r="BL148" s="32" t="str">
        <v/>
      </c>
      <c r="BM148" s="26">
        <f>SUM(S148,Y148,AE148,AK148,AQ148,AW148,BC148,BI148)</f>
      </c>
      <c r="BN148" s="26">
        <f>SUM(T148,Z148,AF148,AL148,AR148,AX148,BD148,BJ148)</f>
      </c>
      <c r="BO148" s="26">
        <f>SUM(U148,AA148,AG148,AM148,AS148,AY148,BE148,BK148)</f>
      </c>
      <c r="BP148" s="26">
        <f>SUM(V148,AB148,AH148,AN148,AT148,AZ148,BF148,BL148)</f>
      </c>
      <c r="BQ148" s="26">
        <f>MAX(BM148:BO148)</f>
      </c>
      <c r="BR148" s="26">
        <f>MIN(BM148:BO148)</f>
      </c>
      <c r="BS148" s="33">
        <f>IF(H148&gt;0,(BQ148*SQRT(3)*IF(N148&gt;0,N148,IF(O148&gt;0,O148,IF(P148&gt;0,P148,415)))/(H148*1000))*100,0)</f>
      </c>
      <c r="BT148" s="33">
        <f>IF(BS148&gt;70,"Upgrade","OK - No Upgrade")</f>
      </c>
      <c r="BU148" s="33">
        <f>IF(IF(AVERAGE(BM148:BO148)&gt;0,((BQ148-AVERAGE(BM148:BO148))/AVERAGE(BM148:BO148))*100,0)&gt;10,"Need to Balance","OK - Balanced")</f>
      </c>
    </row>
    <row r="149" ht="15.75" customHeight="1">
      <c r="A149" s="26" t="str">
        <v>Hijermat</v>
      </c>
      <c r="B149" s="26" t="str">
        <v>MAQNYAT</v>
      </c>
      <c r="C149" s="26" t="str">
        <v>K_LN5</v>
      </c>
      <c r="D149" s="26" t="str">
        <v>23.399315, 56.819307</v>
      </c>
      <c r="E149" s="26" t="str">
        <v>2181</v>
      </c>
      <c r="F149" s="26" t="str">
        <v>Ground (GMT)</v>
      </c>
      <c r="G149" s="26" t="str">
        <v/>
      </c>
      <c r="H149" s="26">
        <v>1000</v>
      </c>
      <c r="I149" s="26" t="str">
        <v>21/05/2026, 14:15</v>
      </c>
      <c r="J149" s="26">
        <v>1</v>
      </c>
      <c r="K149" s="26">
        <v>241</v>
      </c>
      <c r="L149" s="26">
        <v>242</v>
      </c>
      <c r="M149" s="26">
        <v>242</v>
      </c>
      <c r="N149" s="26">
        <v>420</v>
      </c>
      <c r="O149" s="26">
        <v>421</v>
      </c>
      <c r="P149" s="26">
        <v>420</v>
      </c>
      <c r="Q149" s="27" t="str">
        <v>185 mm²</v>
      </c>
      <c r="R149" s="28" t="str">
        <v>Cu</v>
      </c>
      <c r="S149" s="28">
        <v>24</v>
      </c>
      <c r="T149" s="28">
        <v>17</v>
      </c>
      <c r="U149" s="28">
        <v>30</v>
      </c>
      <c r="V149" s="29">
        <v>6</v>
      </c>
      <c r="W149" s="30" t="str">
        <v>185 mm²</v>
      </c>
      <c r="X149" s="31" t="str">
        <v>Cu</v>
      </c>
      <c r="Y149" s="31">
        <v>20</v>
      </c>
      <c r="Z149" s="31">
        <v>10</v>
      </c>
      <c r="AA149" s="31">
        <v>8</v>
      </c>
      <c r="AB149" s="32">
        <v>9</v>
      </c>
      <c r="AC149" s="27" t="str">
        <v>185 mm²</v>
      </c>
      <c r="AD149" s="28" t="str">
        <v>Cu</v>
      </c>
      <c r="AE149" s="28">
        <v>14</v>
      </c>
      <c r="AF149" s="28">
        <v>8</v>
      </c>
      <c r="AG149" s="28">
        <v>9</v>
      </c>
      <c r="AH149" s="29">
        <v>7</v>
      </c>
      <c r="AI149" s="30" t="str">
        <v>185 mm²</v>
      </c>
      <c r="AJ149" s="31" t="str">
        <v>Cu</v>
      </c>
      <c r="AK149" s="31">
        <v>10</v>
      </c>
      <c r="AL149" s="31">
        <v>5</v>
      </c>
      <c r="AM149" s="31">
        <v>3</v>
      </c>
      <c r="AN149" s="32">
        <v>6</v>
      </c>
      <c r="AO149" s="27" t="str">
        <v/>
      </c>
      <c r="AP149" s="28" t="str">
        <v/>
      </c>
      <c r="AQ149" s="28" t="str">
        <v/>
      </c>
      <c r="AR149" s="28" t="str">
        <v/>
      </c>
      <c r="AS149" s="28" t="str">
        <v/>
      </c>
      <c r="AT149" s="29" t="str">
        <v/>
      </c>
      <c r="AU149" s="30" t="str">
        <v/>
      </c>
      <c r="AV149" s="31" t="str">
        <v/>
      </c>
      <c r="AW149" s="31" t="str">
        <v/>
      </c>
      <c r="AX149" s="31" t="str">
        <v/>
      </c>
      <c r="AY149" s="31" t="str">
        <v/>
      </c>
      <c r="AZ149" s="32" t="str">
        <v/>
      </c>
      <c r="BA149" s="27" t="str">
        <v/>
      </c>
      <c r="BB149" s="28" t="str">
        <v/>
      </c>
      <c r="BC149" s="28" t="str">
        <v/>
      </c>
      <c r="BD149" s="28" t="str">
        <v/>
      </c>
      <c r="BE149" s="28" t="str">
        <v/>
      </c>
      <c r="BF149" s="29" t="str">
        <v/>
      </c>
      <c r="BG149" s="30" t="str">
        <v/>
      </c>
      <c r="BH149" s="31" t="str">
        <v/>
      </c>
      <c r="BI149" s="31" t="str">
        <v/>
      </c>
      <c r="BJ149" s="31" t="str">
        <v/>
      </c>
      <c r="BK149" s="31" t="str">
        <v/>
      </c>
      <c r="BL149" s="32" t="str">
        <v/>
      </c>
      <c r="BM149" s="26">
        <f>SUM(S149,Y149,AE149,AK149,AQ149,AW149,BC149,BI149)</f>
      </c>
      <c r="BN149" s="26">
        <f>SUM(T149,Z149,AF149,AL149,AR149,AX149,BD149,BJ149)</f>
      </c>
      <c r="BO149" s="26">
        <f>SUM(U149,AA149,AG149,AM149,AS149,AY149,BE149,BK149)</f>
      </c>
      <c r="BP149" s="26">
        <f>SUM(V149,AB149,AH149,AN149,AT149,AZ149,BF149,BL149)</f>
      </c>
      <c r="BQ149" s="26">
        <f>MAX(BM149:BO149)</f>
      </c>
      <c r="BR149" s="26">
        <f>MIN(BM149:BO149)</f>
      </c>
      <c r="BS149" s="33">
        <f>IF(H149&gt;0,(BQ149*SQRT(3)*IF(N149&gt;0,N149,IF(O149&gt;0,O149,IF(P149&gt;0,P149,415)))/(H149*1000))*100,0)</f>
      </c>
      <c r="BT149" s="33">
        <f>IF(BS149&gt;70,"Upgrade","OK - No Upgrade")</f>
      </c>
      <c r="BU149" s="33">
        <f>IF(IF(AVERAGE(BM149:BO149)&gt;0,((BQ149-AVERAGE(BM149:BO149))/AVERAGE(BM149:BO149))*100,0)&gt;10,"Need to Balance","OK - Balanced")</f>
      </c>
    </row>
    <row r="150" ht="15.75" customHeight="1">
      <c r="A150" s="26" t="str">
        <v>Hijermat</v>
      </c>
      <c r="B150" s="26" t="str">
        <v>MAQNYAT</v>
      </c>
      <c r="C150" s="26" t="str">
        <v>K_LN5</v>
      </c>
      <c r="D150" s="26" t="str">
        <v>23.414432, 56.821717</v>
      </c>
      <c r="E150" s="26" t="str">
        <v>4347</v>
      </c>
      <c r="F150" s="26" t="str">
        <v>Pole (PMT)</v>
      </c>
      <c r="G150" s="26" t="str">
        <v/>
      </c>
      <c r="H150" s="26">
        <v>100</v>
      </c>
      <c r="I150" s="26" t="str">
        <v>21/05/2026, 14:04</v>
      </c>
      <c r="J150" s="26">
        <v>1</v>
      </c>
      <c r="K150" s="26">
        <v>243</v>
      </c>
      <c r="L150" s="26">
        <v>243</v>
      </c>
      <c r="M150" s="26">
        <v>244</v>
      </c>
      <c r="N150" s="26">
        <v>424</v>
      </c>
      <c r="O150" s="26">
        <v>422</v>
      </c>
      <c r="P150" s="26">
        <v>422</v>
      </c>
      <c r="Q150" s="27" t="str">
        <v>185 mm²</v>
      </c>
      <c r="R150" s="28" t="str">
        <v>Cu</v>
      </c>
      <c r="S150" s="28">
        <v>11</v>
      </c>
      <c r="T150" s="28">
        <v>0</v>
      </c>
      <c r="U150" s="28">
        <v>2</v>
      </c>
      <c r="V150" s="29">
        <v>10</v>
      </c>
      <c r="W150" s="30" t="str">
        <v/>
      </c>
      <c r="X150" s="31" t="str">
        <v/>
      </c>
      <c r="Y150" s="31" t="str">
        <v/>
      </c>
      <c r="Z150" s="31" t="str">
        <v/>
      </c>
      <c r="AA150" s="31" t="str">
        <v/>
      </c>
      <c r="AB150" s="32" t="str">
        <v/>
      </c>
      <c r="AC150" s="27" t="str">
        <v/>
      </c>
      <c r="AD150" s="28" t="str">
        <v/>
      </c>
      <c r="AE150" s="28" t="str">
        <v/>
      </c>
      <c r="AF150" s="28" t="str">
        <v/>
      </c>
      <c r="AG150" s="28" t="str">
        <v/>
      </c>
      <c r="AH150" s="29" t="str">
        <v/>
      </c>
      <c r="AI150" s="30" t="str">
        <v/>
      </c>
      <c r="AJ150" s="31" t="str">
        <v/>
      </c>
      <c r="AK150" s="31" t="str">
        <v/>
      </c>
      <c r="AL150" s="31" t="str">
        <v/>
      </c>
      <c r="AM150" s="31" t="str">
        <v/>
      </c>
      <c r="AN150" s="32" t="str">
        <v/>
      </c>
      <c r="AO150" s="27" t="str">
        <v/>
      </c>
      <c r="AP150" s="28" t="str">
        <v/>
      </c>
      <c r="AQ150" s="28" t="str">
        <v/>
      </c>
      <c r="AR150" s="28" t="str">
        <v/>
      </c>
      <c r="AS150" s="28" t="str">
        <v/>
      </c>
      <c r="AT150" s="29" t="str">
        <v/>
      </c>
      <c r="AU150" s="30" t="str">
        <v/>
      </c>
      <c r="AV150" s="31" t="str">
        <v/>
      </c>
      <c r="AW150" s="31" t="str">
        <v/>
      </c>
      <c r="AX150" s="31" t="str">
        <v/>
      </c>
      <c r="AY150" s="31" t="str">
        <v/>
      </c>
      <c r="AZ150" s="32" t="str">
        <v/>
      </c>
      <c r="BA150" s="27" t="str">
        <v/>
      </c>
      <c r="BB150" s="28" t="str">
        <v/>
      </c>
      <c r="BC150" s="28" t="str">
        <v/>
      </c>
      <c r="BD150" s="28" t="str">
        <v/>
      </c>
      <c r="BE150" s="28" t="str">
        <v/>
      </c>
      <c r="BF150" s="29" t="str">
        <v/>
      </c>
      <c r="BG150" s="30" t="str">
        <v/>
      </c>
      <c r="BH150" s="31" t="str">
        <v/>
      </c>
      <c r="BI150" s="31" t="str">
        <v/>
      </c>
      <c r="BJ150" s="31" t="str">
        <v/>
      </c>
      <c r="BK150" s="31" t="str">
        <v/>
      </c>
      <c r="BL150" s="32" t="str">
        <v/>
      </c>
      <c r="BM150" s="26">
        <f>SUM(S150,Y150,AE150,AK150,AQ150,AW150,BC150,BI150)</f>
      </c>
      <c r="BN150" s="26">
        <f>SUM(T150,Z150,AF150,AL150,AR150,AX150,BD150,BJ150)</f>
      </c>
      <c r="BO150" s="26">
        <f>SUM(U150,AA150,AG150,AM150,AS150,AY150,BE150,BK150)</f>
      </c>
      <c r="BP150" s="26">
        <f>SUM(V150,AB150,AH150,AN150,AT150,AZ150,BF150,BL150)</f>
      </c>
      <c r="BQ150" s="26">
        <f>MAX(BM150:BO150)</f>
      </c>
      <c r="BR150" s="26">
        <f>MIN(BM150:BO150)</f>
      </c>
      <c r="BS150" s="33">
        <f>IF(H150&gt;0,(BQ150*SQRT(3)*IF(N150&gt;0,N150,IF(O150&gt;0,O150,IF(P150&gt;0,P150,415)))/(H150*1000))*100,0)</f>
      </c>
      <c r="BT150" s="33">
        <f>IF(BS150&gt;70,"Upgrade","OK - No Upgrade")</f>
      </c>
      <c r="BU150" s="33">
        <f>IF(IF(AVERAGE(BM150:BO150)&gt;0,((BQ150-AVERAGE(BM150:BO150))/AVERAGE(BM150:BO150))*100,0)&gt;10,"Need to Balance","OK - Balanced")</f>
      </c>
    </row>
    <row r="151" ht="15.75" customHeight="1">
      <c r="A151" s="26" t="str">
        <v>Hijermat</v>
      </c>
      <c r="B151" s="26" t="str">
        <v>MAQNYAT</v>
      </c>
      <c r="C151" s="26" t="str">
        <v>K_LN5</v>
      </c>
      <c r="D151" s="26" t="str">
        <v>23.415584, 56.812301</v>
      </c>
      <c r="E151" s="26" t="str">
        <v>1298</v>
      </c>
      <c r="F151" s="26" t="str">
        <v>Pole (PMT)</v>
      </c>
      <c r="G151" s="26" t="str">
        <v/>
      </c>
      <c r="H151" s="26">
        <v>100</v>
      </c>
      <c r="I151" s="26" t="str">
        <v>21/05/2026, 13:58</v>
      </c>
      <c r="J151" s="26">
        <v>1</v>
      </c>
      <c r="K151" s="26">
        <v>240</v>
      </c>
      <c r="L151" s="26">
        <v>244</v>
      </c>
      <c r="M151" s="26">
        <v>242</v>
      </c>
      <c r="N151" s="26">
        <v>417</v>
      </c>
      <c r="O151" s="26">
        <v>422</v>
      </c>
      <c r="P151" s="26">
        <v>417</v>
      </c>
      <c r="Q151" s="27" t="str">
        <v>120 mm²</v>
      </c>
      <c r="R151" s="28" t="str">
        <v>Cu</v>
      </c>
      <c r="S151" s="28">
        <v>57</v>
      </c>
      <c r="T151" s="28">
        <v>22</v>
      </c>
      <c r="U151" s="28">
        <v>36</v>
      </c>
      <c r="V151" s="29">
        <v>28</v>
      </c>
      <c r="W151" s="30" t="str">
        <v/>
      </c>
      <c r="X151" s="31" t="str">
        <v/>
      </c>
      <c r="Y151" s="31" t="str">
        <v/>
      </c>
      <c r="Z151" s="31" t="str">
        <v/>
      </c>
      <c r="AA151" s="31" t="str">
        <v/>
      </c>
      <c r="AB151" s="32" t="str">
        <v/>
      </c>
      <c r="AC151" s="27" t="str">
        <v/>
      </c>
      <c r="AD151" s="28" t="str">
        <v/>
      </c>
      <c r="AE151" s="28" t="str">
        <v/>
      </c>
      <c r="AF151" s="28" t="str">
        <v/>
      </c>
      <c r="AG151" s="28" t="str">
        <v/>
      </c>
      <c r="AH151" s="29" t="str">
        <v/>
      </c>
      <c r="AI151" s="30" t="str">
        <v/>
      </c>
      <c r="AJ151" s="31" t="str">
        <v/>
      </c>
      <c r="AK151" s="31" t="str">
        <v/>
      </c>
      <c r="AL151" s="31" t="str">
        <v/>
      </c>
      <c r="AM151" s="31" t="str">
        <v/>
      </c>
      <c r="AN151" s="32" t="str">
        <v/>
      </c>
      <c r="AO151" s="27" t="str">
        <v/>
      </c>
      <c r="AP151" s="28" t="str">
        <v/>
      </c>
      <c r="AQ151" s="28" t="str">
        <v/>
      </c>
      <c r="AR151" s="28" t="str">
        <v/>
      </c>
      <c r="AS151" s="28" t="str">
        <v/>
      </c>
      <c r="AT151" s="29" t="str">
        <v/>
      </c>
      <c r="AU151" s="30" t="str">
        <v/>
      </c>
      <c r="AV151" s="31" t="str">
        <v/>
      </c>
      <c r="AW151" s="31" t="str">
        <v/>
      </c>
      <c r="AX151" s="31" t="str">
        <v/>
      </c>
      <c r="AY151" s="31" t="str">
        <v/>
      </c>
      <c r="AZ151" s="32" t="str">
        <v/>
      </c>
      <c r="BA151" s="27" t="str">
        <v/>
      </c>
      <c r="BB151" s="28" t="str">
        <v/>
      </c>
      <c r="BC151" s="28" t="str">
        <v/>
      </c>
      <c r="BD151" s="28" t="str">
        <v/>
      </c>
      <c r="BE151" s="28" t="str">
        <v/>
      </c>
      <c r="BF151" s="29" t="str">
        <v/>
      </c>
      <c r="BG151" s="30" t="str">
        <v/>
      </c>
      <c r="BH151" s="31" t="str">
        <v/>
      </c>
      <c r="BI151" s="31" t="str">
        <v/>
      </c>
      <c r="BJ151" s="31" t="str">
        <v/>
      </c>
      <c r="BK151" s="31" t="str">
        <v/>
      </c>
      <c r="BL151" s="32" t="str">
        <v/>
      </c>
      <c r="BM151" s="26">
        <f>SUM(S151,Y151,AE151,AK151,AQ151,AW151,BC151,BI151)</f>
      </c>
      <c r="BN151" s="26">
        <f>SUM(T151,Z151,AF151,AL151,AR151,AX151,BD151,BJ151)</f>
      </c>
      <c r="BO151" s="26">
        <f>SUM(U151,AA151,AG151,AM151,AS151,AY151,BE151,BK151)</f>
      </c>
      <c r="BP151" s="26">
        <f>SUM(V151,AB151,AH151,AN151,AT151,AZ151,BF151,BL151)</f>
      </c>
      <c r="BQ151" s="26">
        <f>MAX(BM151:BO151)</f>
      </c>
      <c r="BR151" s="26">
        <f>MIN(BM151:BO151)</f>
      </c>
      <c r="BS151" s="33">
        <f>IF(H151&gt;0,(BQ151*SQRT(3)*IF(N151&gt;0,N151,IF(O151&gt;0,O151,IF(P151&gt;0,P151,415)))/(H151*1000))*100,0)</f>
      </c>
      <c r="BT151" s="33">
        <f>IF(BS151&gt;70,"Upgrade","OK - No Upgrade")</f>
      </c>
      <c r="BU151" s="33">
        <f>IF(IF(AVERAGE(BM151:BO151)&gt;0,((BQ151-AVERAGE(BM151:BO151))/AVERAGE(BM151:BO151))*100,0)&gt;10,"Need to Balance","OK - Balanced")</f>
      </c>
    </row>
    <row r="152" ht="15.75" customHeight="1">
      <c r="A152" s="26" t="str">
        <v>Hijermat</v>
      </c>
      <c r="B152" s="26" t="str">
        <v>MAQNYAT</v>
      </c>
      <c r="C152" s="26" t="str">
        <v>K_LN5</v>
      </c>
      <c r="D152" s="26" t="str">
        <v>23.426131, 56.828301</v>
      </c>
      <c r="E152" s="26" t="str">
        <v>1299</v>
      </c>
      <c r="F152" s="26" t="str">
        <v>Pole (PMT)</v>
      </c>
      <c r="G152" s="26" t="str">
        <v/>
      </c>
      <c r="H152" s="26">
        <v>200</v>
      </c>
      <c r="I152" s="26" t="str">
        <v>21/05/2026, 13:51</v>
      </c>
      <c r="J152" s="26">
        <v>1</v>
      </c>
      <c r="K152" s="26">
        <v>238</v>
      </c>
      <c r="L152" s="26">
        <v>240</v>
      </c>
      <c r="M152" s="26">
        <v>238</v>
      </c>
      <c r="N152" s="26">
        <v>411</v>
      </c>
      <c r="O152" s="26">
        <v>415</v>
      </c>
      <c r="P152" s="26">
        <v>412</v>
      </c>
      <c r="Q152" s="27" t="str">
        <v>120 mm²</v>
      </c>
      <c r="R152" s="28" t="str">
        <v>Cu</v>
      </c>
      <c r="S152" s="28">
        <v>32</v>
      </c>
      <c r="T152" s="28">
        <v>11</v>
      </c>
      <c r="U152" s="28">
        <v>51</v>
      </c>
      <c r="V152" s="29">
        <v>35</v>
      </c>
      <c r="W152" s="30" t="str">
        <v>120 mm²</v>
      </c>
      <c r="X152" s="31" t="str">
        <v>Cu</v>
      </c>
      <c r="Y152" s="31">
        <v>0</v>
      </c>
      <c r="Z152" s="31">
        <v>0</v>
      </c>
      <c r="AA152" s="31">
        <v>0</v>
      </c>
      <c r="AB152" s="32">
        <v>0</v>
      </c>
      <c r="AC152" s="27" t="str">
        <v/>
      </c>
      <c r="AD152" s="28" t="str">
        <v/>
      </c>
      <c r="AE152" s="28" t="str">
        <v/>
      </c>
      <c r="AF152" s="28" t="str">
        <v/>
      </c>
      <c r="AG152" s="28" t="str">
        <v/>
      </c>
      <c r="AH152" s="29" t="str">
        <v/>
      </c>
      <c r="AI152" s="30" t="str">
        <v/>
      </c>
      <c r="AJ152" s="31" t="str">
        <v/>
      </c>
      <c r="AK152" s="31" t="str">
        <v/>
      </c>
      <c r="AL152" s="31" t="str">
        <v/>
      </c>
      <c r="AM152" s="31" t="str">
        <v/>
      </c>
      <c r="AN152" s="32" t="str">
        <v/>
      </c>
      <c r="AO152" s="27" t="str">
        <v/>
      </c>
      <c r="AP152" s="28" t="str">
        <v/>
      </c>
      <c r="AQ152" s="28" t="str">
        <v/>
      </c>
      <c r="AR152" s="28" t="str">
        <v/>
      </c>
      <c r="AS152" s="28" t="str">
        <v/>
      </c>
      <c r="AT152" s="29" t="str">
        <v/>
      </c>
      <c r="AU152" s="30" t="str">
        <v/>
      </c>
      <c r="AV152" s="31" t="str">
        <v/>
      </c>
      <c r="AW152" s="31" t="str">
        <v/>
      </c>
      <c r="AX152" s="31" t="str">
        <v/>
      </c>
      <c r="AY152" s="31" t="str">
        <v/>
      </c>
      <c r="AZ152" s="32" t="str">
        <v/>
      </c>
      <c r="BA152" s="27" t="str">
        <v/>
      </c>
      <c r="BB152" s="28" t="str">
        <v/>
      </c>
      <c r="BC152" s="28" t="str">
        <v/>
      </c>
      <c r="BD152" s="28" t="str">
        <v/>
      </c>
      <c r="BE152" s="28" t="str">
        <v/>
      </c>
      <c r="BF152" s="29" t="str">
        <v/>
      </c>
      <c r="BG152" s="30" t="str">
        <v/>
      </c>
      <c r="BH152" s="31" t="str">
        <v/>
      </c>
      <c r="BI152" s="31" t="str">
        <v/>
      </c>
      <c r="BJ152" s="31" t="str">
        <v/>
      </c>
      <c r="BK152" s="31" t="str">
        <v/>
      </c>
      <c r="BL152" s="32" t="str">
        <v/>
      </c>
      <c r="BM152" s="26">
        <f>SUM(S152,Y152,AE152,AK152,AQ152,AW152,BC152,BI152)</f>
      </c>
      <c r="BN152" s="26">
        <f>SUM(T152,Z152,AF152,AL152,AR152,AX152,BD152,BJ152)</f>
      </c>
      <c r="BO152" s="26">
        <f>SUM(U152,AA152,AG152,AM152,AS152,AY152,BE152,BK152)</f>
      </c>
      <c r="BP152" s="26">
        <f>SUM(V152,AB152,AH152,AN152,AT152,AZ152,BF152,BL152)</f>
      </c>
      <c r="BQ152" s="26">
        <f>MAX(BM152:BO152)</f>
      </c>
      <c r="BR152" s="26">
        <f>MIN(BM152:BO152)</f>
      </c>
      <c r="BS152" s="33">
        <f>IF(H152&gt;0,(BQ152*SQRT(3)*IF(N152&gt;0,N152,IF(O152&gt;0,O152,IF(P152&gt;0,P152,415)))/(H152*1000))*100,0)</f>
      </c>
      <c r="BT152" s="33">
        <f>IF(BS152&gt;70,"Upgrade","OK - No Upgrade")</f>
      </c>
      <c r="BU152" s="33">
        <f>IF(IF(AVERAGE(BM152:BO152)&gt;0,((BQ152-AVERAGE(BM152:BO152))/AVERAGE(BM152:BO152))*100,0)&gt;10,"Need to Balance","OK - Balanced")</f>
      </c>
    </row>
    <row r="153" ht="15.75" customHeight="1">
      <c r="A153" s="26" t="str">
        <v>Hijermat</v>
      </c>
      <c r="B153" s="26" t="str">
        <v>MAQNYAT</v>
      </c>
      <c r="C153" s="26" t="str">
        <v>K_LN5</v>
      </c>
      <c r="D153" s="26" t="str">
        <v>23.426131, 56.828301</v>
      </c>
      <c r="E153" s="26" t="str">
        <v>1300</v>
      </c>
      <c r="F153" s="26" t="str">
        <v>Pole (PMT)</v>
      </c>
      <c r="G153" s="26" t="str">
        <v/>
      </c>
      <c r="H153" s="26">
        <v>315</v>
      </c>
      <c r="I153" s="26" t="str">
        <v>21/05/2026, 13:42</v>
      </c>
      <c r="J153" s="26">
        <v>1</v>
      </c>
      <c r="K153" s="26">
        <v>245</v>
      </c>
      <c r="L153" s="26">
        <v>246</v>
      </c>
      <c r="M153" s="26">
        <v>247</v>
      </c>
      <c r="N153" s="26">
        <v>425</v>
      </c>
      <c r="O153" s="26">
        <v>427</v>
      </c>
      <c r="P153" s="26">
        <v>424</v>
      </c>
      <c r="Q153" s="27" t="str">
        <v/>
      </c>
      <c r="R153" s="28" t="str">
        <v/>
      </c>
      <c r="S153" s="28">
        <v>70</v>
      </c>
      <c r="T153" s="28">
        <v>130</v>
      </c>
      <c r="U153" s="28">
        <v>60</v>
      </c>
      <c r="V153" s="29">
        <v>56</v>
      </c>
      <c r="W153" s="30" t="str">
        <v>185 mm²</v>
      </c>
      <c r="X153" s="31" t="str">
        <v>Cu</v>
      </c>
      <c r="Y153" s="31">
        <v>82</v>
      </c>
      <c r="Z153" s="31">
        <v>45</v>
      </c>
      <c r="AA153" s="31">
        <v>20</v>
      </c>
      <c r="AB153" s="32">
        <v>47</v>
      </c>
      <c r="AC153" s="27" t="str">
        <v/>
      </c>
      <c r="AD153" s="28" t="str">
        <v/>
      </c>
      <c r="AE153" s="28" t="str">
        <v/>
      </c>
      <c r="AF153" s="28" t="str">
        <v/>
      </c>
      <c r="AG153" s="28" t="str">
        <v/>
      </c>
      <c r="AH153" s="29" t="str">
        <v/>
      </c>
      <c r="AI153" s="30" t="str">
        <v/>
      </c>
      <c r="AJ153" s="31" t="str">
        <v/>
      </c>
      <c r="AK153" s="31" t="str">
        <v/>
      </c>
      <c r="AL153" s="31" t="str">
        <v/>
      </c>
      <c r="AM153" s="31" t="str">
        <v/>
      </c>
      <c r="AN153" s="32" t="str">
        <v/>
      </c>
      <c r="AO153" s="27" t="str">
        <v/>
      </c>
      <c r="AP153" s="28" t="str">
        <v/>
      </c>
      <c r="AQ153" s="28" t="str">
        <v/>
      </c>
      <c r="AR153" s="28" t="str">
        <v/>
      </c>
      <c r="AS153" s="28" t="str">
        <v/>
      </c>
      <c r="AT153" s="29" t="str">
        <v/>
      </c>
      <c r="AU153" s="30" t="str">
        <v/>
      </c>
      <c r="AV153" s="31" t="str">
        <v/>
      </c>
      <c r="AW153" s="31" t="str">
        <v/>
      </c>
      <c r="AX153" s="31" t="str">
        <v/>
      </c>
      <c r="AY153" s="31" t="str">
        <v/>
      </c>
      <c r="AZ153" s="32" t="str">
        <v/>
      </c>
      <c r="BA153" s="27" t="str">
        <v/>
      </c>
      <c r="BB153" s="28" t="str">
        <v/>
      </c>
      <c r="BC153" s="28" t="str">
        <v/>
      </c>
      <c r="BD153" s="28" t="str">
        <v/>
      </c>
      <c r="BE153" s="28" t="str">
        <v/>
      </c>
      <c r="BF153" s="29" t="str">
        <v/>
      </c>
      <c r="BG153" s="30" t="str">
        <v/>
      </c>
      <c r="BH153" s="31" t="str">
        <v/>
      </c>
      <c r="BI153" s="31" t="str">
        <v/>
      </c>
      <c r="BJ153" s="31" t="str">
        <v/>
      </c>
      <c r="BK153" s="31" t="str">
        <v/>
      </c>
      <c r="BL153" s="32" t="str">
        <v/>
      </c>
      <c r="BM153" s="26">
        <f>SUM(S153,Y153,AE153,AK153,AQ153,AW153,BC153,BI153)</f>
      </c>
      <c r="BN153" s="26">
        <f>SUM(T153,Z153,AF153,AL153,AR153,AX153,BD153,BJ153)</f>
      </c>
      <c r="BO153" s="26">
        <f>SUM(U153,AA153,AG153,AM153,AS153,AY153,BE153,BK153)</f>
      </c>
      <c r="BP153" s="26">
        <f>SUM(V153,AB153,AH153,AN153,AT153,AZ153,BF153,BL153)</f>
      </c>
      <c r="BQ153" s="26">
        <f>MAX(BM153:BO153)</f>
      </c>
      <c r="BR153" s="26">
        <f>MIN(BM153:BO153)</f>
      </c>
      <c r="BS153" s="33">
        <f>IF(H153&gt;0,(BQ153*SQRT(3)*IF(N153&gt;0,N153,IF(O153&gt;0,O153,IF(P153&gt;0,P153,415)))/(H153*1000))*100,0)</f>
      </c>
      <c r="BT153" s="33">
        <f>IF(BS153&gt;70,"Upgrade","OK - No Upgrade")</f>
      </c>
      <c r="BU153" s="33">
        <f>IF(IF(AVERAGE(BM153:BO153)&gt;0,((BQ153-AVERAGE(BM153:BO153))/AVERAGE(BM153:BO153))*100,0)&gt;10,"Need to Balance","OK - Balanced")</f>
      </c>
    </row>
    <row r="154" ht="15.75" customHeight="1">
      <c r="A154" s="26" t="str">
        <v>Hijermat</v>
      </c>
      <c r="B154" s="26" t="str">
        <v>MAQNYAT</v>
      </c>
      <c r="C154" s="26" t="str">
        <v>K_LN5</v>
      </c>
      <c r="D154" s="26" t="str">
        <v>23.426131, 56.828301</v>
      </c>
      <c r="E154" s="26" t="str">
        <v>4383</v>
      </c>
      <c r="F154" s="26" t="str">
        <v>Pole (PMT)</v>
      </c>
      <c r="G154" s="26" t="str">
        <v/>
      </c>
      <c r="H154" s="26">
        <v>100</v>
      </c>
      <c r="I154" s="26" t="str">
        <v>21/05/2026, 13:31</v>
      </c>
      <c r="J154" s="26">
        <v>1</v>
      </c>
      <c r="K154" s="26">
        <v>242</v>
      </c>
      <c r="L154" s="26">
        <v>244</v>
      </c>
      <c r="M154" s="26">
        <v>243</v>
      </c>
      <c r="N154" s="26">
        <v>420</v>
      </c>
      <c r="O154" s="26">
        <v>423</v>
      </c>
      <c r="P154" s="26">
        <v>420</v>
      </c>
      <c r="Q154" s="27" t="str">
        <v>185 mm²</v>
      </c>
      <c r="R154" s="28" t="str">
        <v>Cu</v>
      </c>
      <c r="S154" s="28">
        <v>4</v>
      </c>
      <c r="T154" s="28">
        <v>3</v>
      </c>
      <c r="U154" s="28">
        <v>5</v>
      </c>
      <c r="V154" s="29">
        <v>4</v>
      </c>
      <c r="W154" s="30" t="str">
        <v/>
      </c>
      <c r="X154" s="31" t="str">
        <v/>
      </c>
      <c r="Y154" s="31" t="str">
        <v/>
      </c>
      <c r="Z154" s="31" t="str">
        <v/>
      </c>
      <c r="AA154" s="31" t="str">
        <v/>
      </c>
      <c r="AB154" s="32" t="str">
        <v/>
      </c>
      <c r="AC154" s="27" t="str">
        <v/>
      </c>
      <c r="AD154" s="28" t="str">
        <v/>
      </c>
      <c r="AE154" s="28" t="str">
        <v/>
      </c>
      <c r="AF154" s="28" t="str">
        <v/>
      </c>
      <c r="AG154" s="28" t="str">
        <v/>
      </c>
      <c r="AH154" s="29" t="str">
        <v/>
      </c>
      <c r="AI154" s="30" t="str">
        <v/>
      </c>
      <c r="AJ154" s="31" t="str">
        <v/>
      </c>
      <c r="AK154" s="31" t="str">
        <v/>
      </c>
      <c r="AL154" s="31" t="str">
        <v/>
      </c>
      <c r="AM154" s="31" t="str">
        <v/>
      </c>
      <c r="AN154" s="32" t="str">
        <v/>
      </c>
      <c r="AO154" s="27" t="str">
        <v/>
      </c>
      <c r="AP154" s="28" t="str">
        <v/>
      </c>
      <c r="AQ154" s="28" t="str">
        <v/>
      </c>
      <c r="AR154" s="28" t="str">
        <v/>
      </c>
      <c r="AS154" s="28" t="str">
        <v/>
      </c>
      <c r="AT154" s="29" t="str">
        <v/>
      </c>
      <c r="AU154" s="30" t="str">
        <v/>
      </c>
      <c r="AV154" s="31" t="str">
        <v/>
      </c>
      <c r="AW154" s="31" t="str">
        <v/>
      </c>
      <c r="AX154" s="31" t="str">
        <v/>
      </c>
      <c r="AY154" s="31" t="str">
        <v/>
      </c>
      <c r="AZ154" s="32" t="str">
        <v/>
      </c>
      <c r="BA154" s="27" t="str">
        <v/>
      </c>
      <c r="BB154" s="28" t="str">
        <v/>
      </c>
      <c r="BC154" s="28" t="str">
        <v/>
      </c>
      <c r="BD154" s="28" t="str">
        <v/>
      </c>
      <c r="BE154" s="28" t="str">
        <v/>
      </c>
      <c r="BF154" s="29" t="str">
        <v/>
      </c>
      <c r="BG154" s="30" t="str">
        <v/>
      </c>
      <c r="BH154" s="31" t="str">
        <v/>
      </c>
      <c r="BI154" s="31" t="str">
        <v/>
      </c>
      <c r="BJ154" s="31" t="str">
        <v/>
      </c>
      <c r="BK154" s="31" t="str">
        <v/>
      </c>
      <c r="BL154" s="32" t="str">
        <v/>
      </c>
      <c r="BM154" s="26">
        <f>SUM(S154,Y154,AE154,AK154,AQ154,AW154,BC154,BI154)</f>
      </c>
      <c r="BN154" s="26">
        <f>SUM(T154,Z154,AF154,AL154,AR154,AX154,BD154,BJ154)</f>
      </c>
      <c r="BO154" s="26">
        <f>SUM(U154,AA154,AG154,AM154,AS154,AY154,BE154,BK154)</f>
      </c>
      <c r="BP154" s="26">
        <f>SUM(V154,AB154,AH154,AN154,AT154,AZ154,BF154,BL154)</f>
      </c>
      <c r="BQ154" s="26">
        <f>MAX(BM154:BO154)</f>
      </c>
      <c r="BR154" s="26">
        <f>MIN(BM154:BO154)</f>
      </c>
      <c r="BS154" s="33">
        <f>IF(H154&gt;0,(BQ154*SQRT(3)*IF(N154&gt;0,N154,IF(O154&gt;0,O154,IF(P154&gt;0,P154,415)))/(H154*1000))*100,0)</f>
      </c>
      <c r="BT154" s="33">
        <f>IF(BS154&gt;70,"Upgrade","OK - No Upgrade")</f>
      </c>
      <c r="BU154" s="33">
        <f>IF(IF(AVERAGE(BM154:BO154)&gt;0,((BQ154-AVERAGE(BM154:BO154))/AVERAGE(BM154:BO154))*100,0)&gt;10,"Need to Balance","OK - Balanced")</f>
      </c>
    </row>
    <row r="155" ht="15.75" customHeight="1">
      <c r="A155" s="26" t="str">
        <v>Hijermat</v>
      </c>
      <c r="B155" s="26" t="str">
        <v>MAQNYAT</v>
      </c>
      <c r="C155" s="26" t="str">
        <v>K_LN5</v>
      </c>
      <c r="D155" s="26" t="str">
        <v>23.426216, 56.82685</v>
      </c>
      <c r="E155" s="26" t="str">
        <v>1383</v>
      </c>
      <c r="F155" s="26" t="str">
        <v>Pole (PMT)</v>
      </c>
      <c r="G155" s="26" t="str">
        <v/>
      </c>
      <c r="H155" s="26">
        <v>100</v>
      </c>
      <c r="I155" s="26" t="str">
        <v>21/05/2026, 13:16</v>
      </c>
      <c r="J155" s="26">
        <v>1</v>
      </c>
      <c r="K155" s="26">
        <v>244</v>
      </c>
      <c r="L155" s="26">
        <v>246</v>
      </c>
      <c r="M155" s="26">
        <v>244</v>
      </c>
      <c r="N155" s="26">
        <v>422</v>
      </c>
      <c r="O155" s="26">
        <v>425</v>
      </c>
      <c r="P155" s="26">
        <v>423</v>
      </c>
      <c r="Q155" s="27" t="str">
        <v>120 mm²</v>
      </c>
      <c r="R155" s="28" t="str">
        <v>Cu</v>
      </c>
      <c r="S155" s="28">
        <v>45</v>
      </c>
      <c r="T155" s="28">
        <v>20</v>
      </c>
      <c r="U155" s="28">
        <v>40</v>
      </c>
      <c r="V155" s="29">
        <v>30</v>
      </c>
      <c r="W155" s="30" t="str">
        <v>185 mm²</v>
      </c>
      <c r="X155" s="31" t="str">
        <v>Cu</v>
      </c>
      <c r="Y155" s="31">
        <v>57</v>
      </c>
      <c r="Z155" s="31">
        <v>40</v>
      </c>
      <c r="AA155" s="31">
        <v>45</v>
      </c>
      <c r="AB155" s="32">
        <v>22</v>
      </c>
      <c r="AC155" s="27" t="str">
        <v/>
      </c>
      <c r="AD155" s="28" t="str">
        <v/>
      </c>
      <c r="AE155" s="28" t="str">
        <v/>
      </c>
      <c r="AF155" s="28" t="str">
        <v/>
      </c>
      <c r="AG155" s="28" t="str">
        <v/>
      </c>
      <c r="AH155" s="29" t="str">
        <v/>
      </c>
      <c r="AI155" s="30" t="str">
        <v/>
      </c>
      <c r="AJ155" s="31" t="str">
        <v/>
      </c>
      <c r="AK155" s="31" t="str">
        <v/>
      </c>
      <c r="AL155" s="31" t="str">
        <v/>
      </c>
      <c r="AM155" s="31" t="str">
        <v/>
      </c>
      <c r="AN155" s="32" t="str">
        <v/>
      </c>
      <c r="AO155" s="27" t="str">
        <v/>
      </c>
      <c r="AP155" s="28" t="str">
        <v/>
      </c>
      <c r="AQ155" s="28" t="str">
        <v/>
      </c>
      <c r="AR155" s="28" t="str">
        <v/>
      </c>
      <c r="AS155" s="28" t="str">
        <v/>
      </c>
      <c r="AT155" s="29" t="str">
        <v/>
      </c>
      <c r="AU155" s="30" t="str">
        <v/>
      </c>
      <c r="AV155" s="31" t="str">
        <v/>
      </c>
      <c r="AW155" s="31" t="str">
        <v/>
      </c>
      <c r="AX155" s="31" t="str">
        <v/>
      </c>
      <c r="AY155" s="31" t="str">
        <v/>
      </c>
      <c r="AZ155" s="32" t="str">
        <v/>
      </c>
      <c r="BA155" s="27" t="str">
        <v/>
      </c>
      <c r="BB155" s="28" t="str">
        <v/>
      </c>
      <c r="BC155" s="28" t="str">
        <v/>
      </c>
      <c r="BD155" s="28" t="str">
        <v/>
      </c>
      <c r="BE155" s="28" t="str">
        <v/>
      </c>
      <c r="BF155" s="29" t="str">
        <v/>
      </c>
      <c r="BG155" s="30" t="str">
        <v/>
      </c>
      <c r="BH155" s="31" t="str">
        <v/>
      </c>
      <c r="BI155" s="31" t="str">
        <v/>
      </c>
      <c r="BJ155" s="31" t="str">
        <v/>
      </c>
      <c r="BK155" s="31" t="str">
        <v/>
      </c>
      <c r="BL155" s="32" t="str">
        <v/>
      </c>
      <c r="BM155" s="26">
        <f>SUM(S155,Y155,AE155,AK155,AQ155,AW155,BC155,BI155)</f>
      </c>
      <c r="BN155" s="26">
        <f>SUM(T155,Z155,AF155,AL155,AR155,AX155,BD155,BJ155)</f>
      </c>
      <c r="BO155" s="26">
        <f>SUM(U155,AA155,AG155,AM155,AS155,AY155,BE155,BK155)</f>
      </c>
      <c r="BP155" s="26">
        <f>SUM(V155,AB155,AH155,AN155,AT155,AZ155,BF155,BL155)</f>
      </c>
      <c r="BQ155" s="26">
        <f>MAX(BM155:BO155)</f>
      </c>
      <c r="BR155" s="26">
        <f>MIN(BM155:BO155)</f>
      </c>
      <c r="BS155" s="33">
        <f>IF(H155&gt;0,(BQ155*SQRT(3)*IF(N155&gt;0,N155,IF(O155&gt;0,O155,IF(P155&gt;0,P155,415)))/(H155*1000))*100,0)</f>
      </c>
      <c r="BT155" s="33">
        <f>IF(BS155&gt;70,"Upgrade","OK - No Upgrade")</f>
      </c>
      <c r="BU155" s="33">
        <f>IF(IF(AVERAGE(BM155:BO155)&gt;0,((BQ155-AVERAGE(BM155:BO155))/AVERAGE(BM155:BO155))*100,0)&gt;10,"Need to Balance","OK - Balanced")</f>
      </c>
    </row>
    <row r="156" ht="15.75" customHeight="1">
      <c r="A156" s="26" t="str">
        <v>Hijermat</v>
      </c>
      <c r="B156" s="26" t="str">
        <v>MAQNYAT</v>
      </c>
      <c r="C156" s="26" t="str">
        <v>K_LN2</v>
      </c>
      <c r="D156" s="26" t="str">
        <v>23.393331, 56.717019</v>
      </c>
      <c r="E156" s="26" t="str">
        <v>1093</v>
      </c>
      <c r="F156" s="26" t="str">
        <v>Ground (GMT)</v>
      </c>
      <c r="G156" s="26" t="str">
        <v/>
      </c>
      <c r="H156" s="26">
        <v>500</v>
      </c>
      <c r="I156" s="26" t="str">
        <v/>
      </c>
      <c r="J156" s="26">
        <v>1</v>
      </c>
      <c r="K156" s="26" t="str">
        <v/>
      </c>
      <c r="L156" s="26" t="str">
        <v/>
      </c>
      <c r="M156" s="26" t="str">
        <v/>
      </c>
      <c r="N156" s="26" t="str">
        <v/>
      </c>
      <c r="O156" s="26" t="str">
        <v/>
      </c>
      <c r="P156" s="26" t="str">
        <v/>
      </c>
      <c r="Q156" s="27" t="str">
        <v/>
      </c>
      <c r="R156" s="28" t="str">
        <v/>
      </c>
      <c r="S156" s="28" t="str">
        <v/>
      </c>
      <c r="T156" s="28" t="str">
        <v/>
      </c>
      <c r="U156" s="28" t="str">
        <v/>
      </c>
      <c r="V156" s="29" t="str">
        <v/>
      </c>
      <c r="W156" s="30" t="str">
        <v/>
      </c>
      <c r="X156" s="31" t="str">
        <v/>
      </c>
      <c r="Y156" s="31" t="str">
        <v/>
      </c>
      <c r="Z156" s="31" t="str">
        <v/>
      </c>
      <c r="AA156" s="31" t="str">
        <v/>
      </c>
      <c r="AB156" s="32" t="str">
        <v/>
      </c>
      <c r="AC156" s="27" t="str">
        <v/>
      </c>
      <c r="AD156" s="28" t="str">
        <v/>
      </c>
      <c r="AE156" s="28" t="str">
        <v/>
      </c>
      <c r="AF156" s="28" t="str">
        <v/>
      </c>
      <c r="AG156" s="28" t="str">
        <v/>
      </c>
      <c r="AH156" s="29" t="str">
        <v/>
      </c>
      <c r="AI156" s="30" t="str">
        <v/>
      </c>
      <c r="AJ156" s="31" t="str">
        <v/>
      </c>
      <c r="AK156" s="31" t="str">
        <v/>
      </c>
      <c r="AL156" s="31" t="str">
        <v/>
      </c>
      <c r="AM156" s="31" t="str">
        <v/>
      </c>
      <c r="AN156" s="32" t="str">
        <v/>
      </c>
      <c r="AO156" s="27" t="str">
        <v/>
      </c>
      <c r="AP156" s="28" t="str">
        <v/>
      </c>
      <c r="AQ156" s="28" t="str">
        <v/>
      </c>
      <c r="AR156" s="28" t="str">
        <v/>
      </c>
      <c r="AS156" s="28" t="str">
        <v/>
      </c>
      <c r="AT156" s="29" t="str">
        <v/>
      </c>
      <c r="AU156" s="30" t="str">
        <v/>
      </c>
      <c r="AV156" s="31" t="str">
        <v/>
      </c>
      <c r="AW156" s="31" t="str">
        <v/>
      </c>
      <c r="AX156" s="31" t="str">
        <v/>
      </c>
      <c r="AY156" s="31" t="str">
        <v/>
      </c>
      <c r="AZ156" s="32" t="str">
        <v/>
      </c>
      <c r="BA156" s="27" t="str">
        <v/>
      </c>
      <c r="BB156" s="28" t="str">
        <v/>
      </c>
      <c r="BC156" s="28" t="str">
        <v/>
      </c>
      <c r="BD156" s="28" t="str">
        <v/>
      </c>
      <c r="BE156" s="28" t="str">
        <v/>
      </c>
      <c r="BF156" s="29" t="str">
        <v/>
      </c>
      <c r="BG156" s="30" t="str">
        <v/>
      </c>
      <c r="BH156" s="31" t="str">
        <v/>
      </c>
      <c r="BI156" s="31" t="str">
        <v/>
      </c>
      <c r="BJ156" s="31" t="str">
        <v/>
      </c>
      <c r="BK156" s="31" t="str">
        <v/>
      </c>
      <c r="BL156" s="32" t="str">
        <v/>
      </c>
      <c r="BM156" s="26">
        <f>SUM(S156,Y156,AE156,AK156,AQ156,AW156,BC156,BI156)</f>
      </c>
      <c r="BN156" s="26">
        <f>SUM(T156,Z156,AF156,AL156,AR156,AX156,BD156,BJ156)</f>
      </c>
      <c r="BO156" s="26">
        <f>SUM(U156,AA156,AG156,AM156,AS156,AY156,BE156,BK156)</f>
      </c>
      <c r="BP156" s="26">
        <f>SUM(V156,AB156,AH156,AN156,AT156,AZ156,BF156,BL156)</f>
      </c>
      <c r="BQ156" s="26">
        <f>MAX(BM156:BO156)</f>
      </c>
      <c r="BR156" s="26">
        <f>MIN(BM156:BO156)</f>
      </c>
      <c r="BS156" s="33">
        <f>IF(H156&gt;0,(BQ156*SQRT(3)*IF(N156&gt;0,N156,IF(O156&gt;0,O156,IF(P156&gt;0,P156,415)))/(H156*1000))*100,0)</f>
      </c>
      <c r="BT156" s="33">
        <f>IF(BS156&gt;70,"Upgrade","OK - No Upgrade")</f>
      </c>
      <c r="BU156" s="33">
        <f>IF(IF(AVERAGE(BM156:BO156)&gt;0,((BQ156-AVERAGE(BM156:BO156))/AVERAGE(BM156:BO156))*100,0)&gt;10,"Need to Balance","OK - Balanced")</f>
      </c>
    </row>
    <row r="157" ht="15.75" customHeight="1">
      <c r="A157" s="26" t="str">
        <v>Hijermat</v>
      </c>
      <c r="B157" s="26" t="str">
        <v>MAQNYAT</v>
      </c>
      <c r="C157" s="26" t="str">
        <v>K_LN4</v>
      </c>
      <c r="D157" s="26" t="str">
        <v>23.393452, 56.717699</v>
      </c>
      <c r="E157" s="26" t="str">
        <v>1150</v>
      </c>
      <c r="F157" s="26" t="str">
        <v>Ground (GMT)</v>
      </c>
      <c r="G157" s="26" t="str">
        <v/>
      </c>
      <c r="H157" s="26">
        <v>500</v>
      </c>
      <c r="I157" s="26" t="str">
        <v>21/05/2026, 08:55</v>
      </c>
      <c r="J157" s="26">
        <v>1</v>
      </c>
      <c r="K157" s="26">
        <v>237</v>
      </c>
      <c r="L157" s="26">
        <v>237</v>
      </c>
      <c r="M157" s="26">
        <v>235</v>
      </c>
      <c r="N157" s="26">
        <v>410</v>
      </c>
      <c r="O157" s="26">
        <v>411</v>
      </c>
      <c r="P157" s="26">
        <v>409</v>
      </c>
      <c r="Q157" s="27" t="str">
        <v>185 mm²</v>
      </c>
      <c r="R157" s="28" t="str">
        <v>Cu</v>
      </c>
      <c r="S157" s="28">
        <v>75</v>
      </c>
      <c r="T157" s="28">
        <v>72</v>
      </c>
      <c r="U157" s="28">
        <v>116</v>
      </c>
      <c r="V157" s="29">
        <v>36</v>
      </c>
      <c r="W157" s="30" t="str">
        <v>185 mm²</v>
      </c>
      <c r="X157" s="31" t="str">
        <v>Cu</v>
      </c>
      <c r="Y157" s="31">
        <v>115</v>
      </c>
      <c r="Z157" s="31">
        <v>47</v>
      </c>
      <c r="AA157" s="31">
        <v>35</v>
      </c>
      <c r="AB157" s="32">
        <v>38</v>
      </c>
      <c r="AC157" s="27" t="str">
        <v/>
      </c>
      <c r="AD157" s="28" t="str">
        <v/>
      </c>
      <c r="AE157" s="28" t="str">
        <v/>
      </c>
      <c r="AF157" s="28" t="str">
        <v/>
      </c>
      <c r="AG157" s="28" t="str">
        <v/>
      </c>
      <c r="AH157" s="29" t="str">
        <v/>
      </c>
      <c r="AI157" s="30" t="str">
        <v/>
      </c>
      <c r="AJ157" s="31" t="str">
        <v/>
      </c>
      <c r="AK157" s="31" t="str">
        <v/>
      </c>
      <c r="AL157" s="31" t="str">
        <v/>
      </c>
      <c r="AM157" s="31" t="str">
        <v/>
      </c>
      <c r="AN157" s="32" t="str">
        <v/>
      </c>
      <c r="AO157" s="27" t="str">
        <v/>
      </c>
      <c r="AP157" s="28" t="str">
        <v/>
      </c>
      <c r="AQ157" s="28" t="str">
        <v/>
      </c>
      <c r="AR157" s="28" t="str">
        <v/>
      </c>
      <c r="AS157" s="28" t="str">
        <v/>
      </c>
      <c r="AT157" s="29" t="str">
        <v/>
      </c>
      <c r="AU157" s="30" t="str">
        <v/>
      </c>
      <c r="AV157" s="31" t="str">
        <v/>
      </c>
      <c r="AW157" s="31" t="str">
        <v/>
      </c>
      <c r="AX157" s="31" t="str">
        <v/>
      </c>
      <c r="AY157" s="31" t="str">
        <v/>
      </c>
      <c r="AZ157" s="32" t="str">
        <v/>
      </c>
      <c r="BA157" s="27" t="str">
        <v/>
      </c>
      <c r="BB157" s="28" t="str">
        <v/>
      </c>
      <c r="BC157" s="28" t="str">
        <v/>
      </c>
      <c r="BD157" s="28" t="str">
        <v/>
      </c>
      <c r="BE157" s="28" t="str">
        <v/>
      </c>
      <c r="BF157" s="29" t="str">
        <v/>
      </c>
      <c r="BG157" s="30" t="str">
        <v/>
      </c>
      <c r="BH157" s="31" t="str">
        <v/>
      </c>
      <c r="BI157" s="31" t="str">
        <v/>
      </c>
      <c r="BJ157" s="31" t="str">
        <v/>
      </c>
      <c r="BK157" s="31" t="str">
        <v/>
      </c>
      <c r="BL157" s="32" t="str">
        <v/>
      </c>
      <c r="BM157" s="26">
        <f>SUM(S157,Y157,AE157,AK157,AQ157,AW157,BC157,BI157)</f>
      </c>
      <c r="BN157" s="26">
        <f>SUM(T157,Z157,AF157,AL157,AR157,AX157,BD157,BJ157)</f>
      </c>
      <c r="BO157" s="26">
        <f>SUM(U157,AA157,AG157,AM157,AS157,AY157,BE157,BK157)</f>
      </c>
      <c r="BP157" s="26">
        <f>SUM(V157,AB157,AH157,AN157,AT157,AZ157,BF157,BL157)</f>
      </c>
      <c r="BQ157" s="26">
        <f>MAX(BM157:BO157)</f>
      </c>
      <c r="BR157" s="26">
        <f>MIN(BM157:BO157)</f>
      </c>
      <c r="BS157" s="33">
        <f>IF(H157&gt;0,(BQ157*SQRT(3)*IF(N157&gt;0,N157,IF(O157&gt;0,O157,IF(P157&gt;0,P157,415)))/(H157*1000))*100,0)</f>
      </c>
      <c r="BT157" s="33">
        <f>IF(BS157&gt;70,"Upgrade","OK - No Upgrade")</f>
      </c>
      <c r="BU157" s="33">
        <f>IF(IF(AVERAGE(BM157:BO157)&gt;0,((BQ157-AVERAGE(BM157:BO157))/AVERAGE(BM157:BO157))*100,0)&gt;10,"Need to Balance","OK - Balanced")</f>
      </c>
    </row>
    <row r="158" ht="15.75" customHeight="1">
      <c r="A158" s="26" t="str">
        <v>Hijermat</v>
      </c>
      <c r="B158" s="26" t="str">
        <v>MAQNYAT</v>
      </c>
      <c r="C158" s="26" t="str">
        <v>K_LN4</v>
      </c>
      <c r="D158" s="26" t="str">
        <v>23.394923, 56.994066</v>
      </c>
      <c r="E158" s="26" t="str">
        <v>1148</v>
      </c>
      <c r="F158" s="26" t="str">
        <v>Ground (GMT)</v>
      </c>
      <c r="G158" s="26" t="str">
        <v/>
      </c>
      <c r="H158" s="26">
        <v>1000</v>
      </c>
      <c r="I158" s="26" t="str">
        <v>21/05/2026, 08:52</v>
      </c>
      <c r="J158" s="26">
        <v>1</v>
      </c>
      <c r="K158" s="26">
        <v>242</v>
      </c>
      <c r="L158" s="26">
        <v>243</v>
      </c>
      <c r="M158" s="26">
        <v>241</v>
      </c>
      <c r="N158" s="26">
        <v>419</v>
      </c>
      <c r="O158" s="26">
        <v>422</v>
      </c>
      <c r="P158" s="26">
        <v>420</v>
      </c>
      <c r="Q158" s="27" t="str">
        <v>240 mm²</v>
      </c>
      <c r="R158" s="28" t="str">
        <v>Cu</v>
      </c>
      <c r="S158" s="28">
        <v>70</v>
      </c>
      <c r="T158" s="28">
        <v>50</v>
      </c>
      <c r="U158" s="28">
        <v>60</v>
      </c>
      <c r="V158" s="29">
        <v>17</v>
      </c>
      <c r="W158" s="30" t="str">
        <v>240 mm²</v>
      </c>
      <c r="X158" s="31" t="str">
        <v>Cu</v>
      </c>
      <c r="Y158" s="31">
        <v>137</v>
      </c>
      <c r="Z158" s="31">
        <v>118</v>
      </c>
      <c r="AA158" s="31">
        <v>63</v>
      </c>
      <c r="AB158" s="32">
        <v>58</v>
      </c>
      <c r="AC158" s="27" t="str">
        <v>240 mm²</v>
      </c>
      <c r="AD158" s="28" t="str">
        <v>Cu</v>
      </c>
      <c r="AE158" s="28">
        <v>78</v>
      </c>
      <c r="AF158" s="28">
        <v>72</v>
      </c>
      <c r="AG158" s="28">
        <v>92</v>
      </c>
      <c r="AH158" s="29">
        <v>25</v>
      </c>
      <c r="AI158" s="30" t="str">
        <v/>
      </c>
      <c r="AJ158" s="31" t="str">
        <v/>
      </c>
      <c r="AK158" s="31" t="str">
        <v/>
      </c>
      <c r="AL158" s="31" t="str">
        <v/>
      </c>
      <c r="AM158" s="31" t="str">
        <v/>
      </c>
      <c r="AN158" s="32" t="str">
        <v/>
      </c>
      <c r="AO158" s="27" t="str">
        <v/>
      </c>
      <c r="AP158" s="28" t="str">
        <v/>
      </c>
      <c r="AQ158" s="28" t="str">
        <v/>
      </c>
      <c r="AR158" s="28" t="str">
        <v/>
      </c>
      <c r="AS158" s="28" t="str">
        <v/>
      </c>
      <c r="AT158" s="29" t="str">
        <v/>
      </c>
      <c r="AU158" s="30" t="str">
        <v/>
      </c>
      <c r="AV158" s="31" t="str">
        <v/>
      </c>
      <c r="AW158" s="31" t="str">
        <v/>
      </c>
      <c r="AX158" s="31" t="str">
        <v/>
      </c>
      <c r="AY158" s="31" t="str">
        <v/>
      </c>
      <c r="AZ158" s="32" t="str">
        <v/>
      </c>
      <c r="BA158" s="27" t="str">
        <v/>
      </c>
      <c r="BB158" s="28" t="str">
        <v/>
      </c>
      <c r="BC158" s="28" t="str">
        <v/>
      </c>
      <c r="BD158" s="28" t="str">
        <v/>
      </c>
      <c r="BE158" s="28" t="str">
        <v/>
      </c>
      <c r="BF158" s="29" t="str">
        <v/>
      </c>
      <c r="BG158" s="30" t="str">
        <v/>
      </c>
      <c r="BH158" s="31" t="str">
        <v/>
      </c>
      <c r="BI158" s="31" t="str">
        <v/>
      </c>
      <c r="BJ158" s="31" t="str">
        <v/>
      </c>
      <c r="BK158" s="31" t="str">
        <v/>
      </c>
      <c r="BL158" s="32" t="str">
        <v/>
      </c>
      <c r="BM158" s="26">
        <f>SUM(S158,Y158,AE158,AK158,AQ158,AW158,BC158,BI158)</f>
      </c>
      <c r="BN158" s="26">
        <f>SUM(T158,Z158,AF158,AL158,AR158,AX158,BD158,BJ158)</f>
      </c>
      <c r="BO158" s="26">
        <f>SUM(U158,AA158,AG158,AM158,AS158,AY158,BE158,BK158)</f>
      </c>
      <c r="BP158" s="26">
        <f>SUM(V158,AB158,AH158,AN158,AT158,AZ158,BF158,BL158)</f>
      </c>
      <c r="BQ158" s="26">
        <f>MAX(BM158:BO158)</f>
      </c>
      <c r="BR158" s="26">
        <f>MIN(BM158:BO158)</f>
      </c>
      <c r="BS158" s="33">
        <f>IF(H158&gt;0,(BQ158*SQRT(3)*IF(N158&gt;0,N158,IF(O158&gt;0,O158,IF(P158&gt;0,P158,415)))/(H158*1000))*100,0)</f>
      </c>
      <c r="BT158" s="33">
        <f>IF(BS158&gt;70,"Upgrade","OK - No Upgrade")</f>
      </c>
      <c r="BU158" s="33">
        <f>IF(IF(AVERAGE(BM158:BO158)&gt;0,((BQ158-AVERAGE(BM158:BO158))/AVERAGE(BM158:BO158))*100,0)&gt;10,"Need to Balance","OK - Balanced")</f>
      </c>
    </row>
    <row r="159" ht="15.75" customHeight="1">
      <c r="A159" s="26" t="str">
        <v>Hijermat</v>
      </c>
      <c r="B159" s="26" t="str">
        <v>MAQNYAT</v>
      </c>
      <c r="C159" s="26" t="str">
        <v>K_LN7</v>
      </c>
      <c r="D159" s="26" t="str">
        <v>23.412368, 56.928075</v>
      </c>
      <c r="E159" s="26" t="str">
        <v>2200</v>
      </c>
      <c r="F159" s="26" t="str">
        <v>Pole (PMT)</v>
      </c>
      <c r="G159" s="26" t="str">
        <v/>
      </c>
      <c r="H159" s="26">
        <v>100</v>
      </c>
      <c r="I159" s="26" t="str">
        <v/>
      </c>
      <c r="J159" s="26">
        <v>1</v>
      </c>
      <c r="K159" s="26">
        <v>230</v>
      </c>
      <c r="L159" s="26">
        <v>233</v>
      </c>
      <c r="M159" s="26">
        <v>232</v>
      </c>
      <c r="N159" s="26">
        <v>401</v>
      </c>
      <c r="O159" s="26">
        <v>401</v>
      </c>
      <c r="P159" s="26">
        <v>402</v>
      </c>
      <c r="Q159" s="27" t="str">
        <v/>
      </c>
      <c r="R159" s="28" t="str">
        <v/>
      </c>
      <c r="S159" s="28" t="str">
        <v/>
      </c>
      <c r="T159" s="28" t="str">
        <v/>
      </c>
      <c r="U159" s="28" t="str">
        <v/>
      </c>
      <c r="V159" s="29" t="str">
        <v/>
      </c>
      <c r="W159" s="30" t="str">
        <v/>
      </c>
      <c r="X159" s="31" t="str">
        <v/>
      </c>
      <c r="Y159" s="31" t="str">
        <v/>
      </c>
      <c r="Z159" s="31" t="str">
        <v/>
      </c>
      <c r="AA159" s="31" t="str">
        <v/>
      </c>
      <c r="AB159" s="32" t="str">
        <v/>
      </c>
      <c r="AC159" s="27" t="str">
        <v/>
      </c>
      <c r="AD159" s="28" t="str">
        <v/>
      </c>
      <c r="AE159" s="28" t="str">
        <v/>
      </c>
      <c r="AF159" s="28" t="str">
        <v/>
      </c>
      <c r="AG159" s="28" t="str">
        <v/>
      </c>
      <c r="AH159" s="29" t="str">
        <v/>
      </c>
      <c r="AI159" s="30" t="str">
        <v/>
      </c>
      <c r="AJ159" s="31" t="str">
        <v/>
      </c>
      <c r="AK159" s="31" t="str">
        <v/>
      </c>
      <c r="AL159" s="31" t="str">
        <v/>
      </c>
      <c r="AM159" s="31" t="str">
        <v/>
      </c>
      <c r="AN159" s="32" t="str">
        <v/>
      </c>
      <c r="AO159" s="27" t="str">
        <v/>
      </c>
      <c r="AP159" s="28" t="str">
        <v/>
      </c>
      <c r="AQ159" s="28" t="str">
        <v/>
      </c>
      <c r="AR159" s="28" t="str">
        <v/>
      </c>
      <c r="AS159" s="28" t="str">
        <v/>
      </c>
      <c r="AT159" s="29" t="str">
        <v/>
      </c>
      <c r="AU159" s="30" t="str">
        <v/>
      </c>
      <c r="AV159" s="31" t="str">
        <v/>
      </c>
      <c r="AW159" s="31" t="str">
        <v/>
      </c>
      <c r="AX159" s="31" t="str">
        <v/>
      </c>
      <c r="AY159" s="31" t="str">
        <v/>
      </c>
      <c r="AZ159" s="32" t="str">
        <v/>
      </c>
      <c r="BA159" s="27" t="str">
        <v/>
      </c>
      <c r="BB159" s="28" t="str">
        <v/>
      </c>
      <c r="BC159" s="28" t="str">
        <v/>
      </c>
      <c r="BD159" s="28" t="str">
        <v/>
      </c>
      <c r="BE159" s="28" t="str">
        <v/>
      </c>
      <c r="BF159" s="29" t="str">
        <v/>
      </c>
      <c r="BG159" s="30" t="str">
        <v/>
      </c>
      <c r="BH159" s="31" t="str">
        <v/>
      </c>
      <c r="BI159" s="31" t="str">
        <v/>
      </c>
      <c r="BJ159" s="31" t="str">
        <v/>
      </c>
      <c r="BK159" s="31" t="str">
        <v/>
      </c>
      <c r="BL159" s="32" t="str">
        <v/>
      </c>
      <c r="BM159" s="26">
        <f>SUM(S159,Y159,AE159,AK159,AQ159,AW159,BC159,BI159)</f>
      </c>
      <c r="BN159" s="26">
        <f>SUM(T159,Z159,AF159,AL159,AR159,AX159,BD159,BJ159)</f>
      </c>
      <c r="BO159" s="26">
        <f>SUM(U159,AA159,AG159,AM159,AS159,AY159,BE159,BK159)</f>
      </c>
      <c r="BP159" s="26">
        <f>SUM(V159,AB159,AH159,AN159,AT159,AZ159,BF159,BL159)</f>
      </c>
      <c r="BQ159" s="26">
        <f>MAX(BM159:BO159)</f>
      </c>
      <c r="BR159" s="26">
        <f>MIN(BM159:BO159)</f>
      </c>
      <c r="BS159" s="33">
        <f>IF(H159&gt;0,(BQ159*SQRT(3)*IF(N159&gt;0,N159,IF(O159&gt;0,O159,IF(P159&gt;0,P159,415)))/(H159*1000))*100,0)</f>
      </c>
      <c r="BT159" s="33">
        <f>IF(BS159&gt;70,"Upgrade","OK - No Upgrade")</f>
      </c>
      <c r="BU159" s="33">
        <f>IF(IF(AVERAGE(BM159:BO159)&gt;0,((BQ159-AVERAGE(BM159:BO159))/AVERAGE(BM159:BO159))*100,0)&gt;10,"Need to Balance","OK - Balanced")</f>
      </c>
    </row>
    <row r="160" ht="15.75" customHeight="1">
      <c r="A160" s="26" t="str">
        <v>Hijermat</v>
      </c>
      <c r="B160" s="26" t="str">
        <v>MAQNYAT</v>
      </c>
      <c r="C160" s="26" t="str">
        <v>K_LN7</v>
      </c>
      <c r="D160" s="26" t="str">
        <v>23.396078, 56.917475</v>
      </c>
      <c r="E160" s="26" t="str">
        <v>1466</v>
      </c>
      <c r="F160" s="26" t="str">
        <v>Pole (PMT)</v>
      </c>
      <c r="G160" s="26" t="str">
        <v/>
      </c>
      <c r="H160" s="26">
        <v>100</v>
      </c>
      <c r="I160" s="26" t="str">
        <v>20/05/2026, 15:41</v>
      </c>
      <c r="J160" s="26">
        <v>1</v>
      </c>
      <c r="K160" s="26">
        <v>228</v>
      </c>
      <c r="L160" s="26">
        <v>229</v>
      </c>
      <c r="M160" s="26">
        <v>229</v>
      </c>
      <c r="N160" s="26">
        <v>397</v>
      </c>
      <c r="O160" s="26">
        <v>398</v>
      </c>
      <c r="P160" s="26">
        <v>398</v>
      </c>
      <c r="Q160" s="27" t="str">
        <v>120 mm²</v>
      </c>
      <c r="R160" s="28" t="str">
        <v>Cu</v>
      </c>
      <c r="S160" s="28">
        <v>40</v>
      </c>
      <c r="T160" s="28">
        <v>56</v>
      </c>
      <c r="U160" s="28">
        <v>20</v>
      </c>
      <c r="V160" s="29">
        <v>32</v>
      </c>
      <c r="W160" s="30" t="str">
        <v/>
      </c>
      <c r="X160" s="31" t="str">
        <v/>
      </c>
      <c r="Y160" s="31" t="str">
        <v/>
      </c>
      <c r="Z160" s="31" t="str">
        <v/>
      </c>
      <c r="AA160" s="31" t="str">
        <v/>
      </c>
      <c r="AB160" s="32" t="str">
        <v/>
      </c>
      <c r="AC160" s="27" t="str">
        <v/>
      </c>
      <c r="AD160" s="28" t="str">
        <v/>
      </c>
      <c r="AE160" s="28" t="str">
        <v/>
      </c>
      <c r="AF160" s="28" t="str">
        <v/>
      </c>
      <c r="AG160" s="28" t="str">
        <v/>
      </c>
      <c r="AH160" s="29" t="str">
        <v/>
      </c>
      <c r="AI160" s="30" t="str">
        <v/>
      </c>
      <c r="AJ160" s="31" t="str">
        <v/>
      </c>
      <c r="AK160" s="31" t="str">
        <v/>
      </c>
      <c r="AL160" s="31" t="str">
        <v/>
      </c>
      <c r="AM160" s="31" t="str">
        <v/>
      </c>
      <c r="AN160" s="32" t="str">
        <v/>
      </c>
      <c r="AO160" s="27" t="str">
        <v/>
      </c>
      <c r="AP160" s="28" t="str">
        <v/>
      </c>
      <c r="AQ160" s="28" t="str">
        <v/>
      </c>
      <c r="AR160" s="28" t="str">
        <v/>
      </c>
      <c r="AS160" s="28" t="str">
        <v/>
      </c>
      <c r="AT160" s="29" t="str">
        <v/>
      </c>
      <c r="AU160" s="30" t="str">
        <v/>
      </c>
      <c r="AV160" s="31" t="str">
        <v/>
      </c>
      <c r="AW160" s="31" t="str">
        <v/>
      </c>
      <c r="AX160" s="31" t="str">
        <v/>
      </c>
      <c r="AY160" s="31" t="str">
        <v/>
      </c>
      <c r="AZ160" s="32" t="str">
        <v/>
      </c>
      <c r="BA160" s="27" t="str">
        <v/>
      </c>
      <c r="BB160" s="28" t="str">
        <v/>
      </c>
      <c r="BC160" s="28" t="str">
        <v/>
      </c>
      <c r="BD160" s="28" t="str">
        <v/>
      </c>
      <c r="BE160" s="28" t="str">
        <v/>
      </c>
      <c r="BF160" s="29" t="str">
        <v/>
      </c>
      <c r="BG160" s="30" t="str">
        <v/>
      </c>
      <c r="BH160" s="31" t="str">
        <v/>
      </c>
      <c r="BI160" s="31" t="str">
        <v/>
      </c>
      <c r="BJ160" s="31" t="str">
        <v/>
      </c>
      <c r="BK160" s="31" t="str">
        <v/>
      </c>
      <c r="BL160" s="32" t="str">
        <v/>
      </c>
      <c r="BM160" s="26">
        <f>SUM(S160,Y160,AE160,AK160,AQ160,AW160,BC160,BI160)</f>
      </c>
      <c r="BN160" s="26">
        <f>SUM(T160,Z160,AF160,AL160,AR160,AX160,BD160,BJ160)</f>
      </c>
      <c r="BO160" s="26">
        <f>SUM(U160,AA160,AG160,AM160,AS160,AY160,BE160,BK160)</f>
      </c>
      <c r="BP160" s="26">
        <f>SUM(V160,AB160,AH160,AN160,AT160,AZ160,BF160,BL160)</f>
      </c>
      <c r="BQ160" s="26">
        <f>MAX(BM160:BO160)</f>
      </c>
      <c r="BR160" s="26">
        <f>MIN(BM160:BO160)</f>
      </c>
      <c r="BS160" s="33">
        <f>IF(H160&gt;0,(BQ160*SQRT(3)*IF(N160&gt;0,N160,IF(O160&gt;0,O160,IF(P160&gt;0,P160,415)))/(H160*1000))*100,0)</f>
      </c>
      <c r="BT160" s="33">
        <f>IF(BS160&gt;70,"Upgrade","OK - No Upgrade")</f>
      </c>
      <c r="BU160" s="33">
        <f>IF(IF(AVERAGE(BM160:BO160)&gt;0,((BQ160-AVERAGE(BM160:BO160))/AVERAGE(BM160:BO160))*100,0)&gt;10,"Need to Balance","OK - Balanced")</f>
      </c>
    </row>
    <row r="161" ht="15.75" customHeight="1">
      <c r="A161" s="26" t="str">
        <v>Hijermat</v>
      </c>
      <c r="B161" s="26" t="str">
        <v>MAQNYAT</v>
      </c>
      <c r="C161" s="26" t="str">
        <v>K_LN7</v>
      </c>
      <c r="D161" s="26" t="str">
        <v>23.390728, 56.916822</v>
      </c>
      <c r="E161" s="26" t="str">
        <v>1123</v>
      </c>
      <c r="F161" s="26" t="str">
        <v>Ground (GMT)</v>
      </c>
      <c r="G161" s="26" t="str">
        <v/>
      </c>
      <c r="H161" s="26">
        <v>500</v>
      </c>
      <c r="I161" s="26" t="str">
        <v>20/05/2026, 15:31</v>
      </c>
      <c r="J161" s="26">
        <v>1</v>
      </c>
      <c r="K161" s="26">
        <v>228</v>
      </c>
      <c r="L161" s="26">
        <v>231</v>
      </c>
      <c r="M161" s="26">
        <v>228</v>
      </c>
      <c r="N161" s="26">
        <v>392</v>
      </c>
      <c r="O161" s="26">
        <v>400</v>
      </c>
      <c r="P161" s="26">
        <v>395</v>
      </c>
      <c r="Q161" s="27" t="str">
        <v>120 mm²</v>
      </c>
      <c r="R161" s="28" t="str">
        <v>Cu</v>
      </c>
      <c r="S161" s="28">
        <v>94</v>
      </c>
      <c r="T161" s="28">
        <v>55</v>
      </c>
      <c r="U161" s="28">
        <v>159</v>
      </c>
      <c r="V161" s="29">
        <v>87</v>
      </c>
      <c r="W161" s="30" t="str">
        <v>120 mm²</v>
      </c>
      <c r="X161" s="31" t="str">
        <v>Cu</v>
      </c>
      <c r="Y161" s="31">
        <v>85</v>
      </c>
      <c r="Z161" s="31">
        <v>66</v>
      </c>
      <c r="AA161" s="31">
        <v>142</v>
      </c>
      <c r="AB161" s="32">
        <v>40</v>
      </c>
      <c r="AC161" s="27" t="str">
        <v>185 mm²</v>
      </c>
      <c r="AD161" s="28" t="str">
        <v>Cu</v>
      </c>
      <c r="AE161" s="28">
        <v>77</v>
      </c>
      <c r="AF161" s="28">
        <v>55</v>
      </c>
      <c r="AG161" s="28">
        <v>129</v>
      </c>
      <c r="AH161" s="29">
        <v>57</v>
      </c>
      <c r="AI161" s="30" t="str">
        <v/>
      </c>
      <c r="AJ161" s="31" t="str">
        <v/>
      </c>
      <c r="AK161" s="31" t="str">
        <v/>
      </c>
      <c r="AL161" s="31" t="str">
        <v/>
      </c>
      <c r="AM161" s="31" t="str">
        <v/>
      </c>
      <c r="AN161" s="32" t="str">
        <v/>
      </c>
      <c r="AO161" s="27" t="str">
        <v/>
      </c>
      <c r="AP161" s="28" t="str">
        <v/>
      </c>
      <c r="AQ161" s="28" t="str">
        <v/>
      </c>
      <c r="AR161" s="28" t="str">
        <v/>
      </c>
      <c r="AS161" s="28" t="str">
        <v/>
      </c>
      <c r="AT161" s="29" t="str">
        <v/>
      </c>
      <c r="AU161" s="30" t="str">
        <v/>
      </c>
      <c r="AV161" s="31" t="str">
        <v/>
      </c>
      <c r="AW161" s="31" t="str">
        <v/>
      </c>
      <c r="AX161" s="31" t="str">
        <v/>
      </c>
      <c r="AY161" s="31" t="str">
        <v/>
      </c>
      <c r="AZ161" s="32" t="str">
        <v/>
      </c>
      <c r="BA161" s="27" t="str">
        <v/>
      </c>
      <c r="BB161" s="28" t="str">
        <v/>
      </c>
      <c r="BC161" s="28" t="str">
        <v/>
      </c>
      <c r="BD161" s="28" t="str">
        <v/>
      </c>
      <c r="BE161" s="28" t="str">
        <v/>
      </c>
      <c r="BF161" s="29" t="str">
        <v/>
      </c>
      <c r="BG161" s="30" t="str">
        <v/>
      </c>
      <c r="BH161" s="31" t="str">
        <v/>
      </c>
      <c r="BI161" s="31" t="str">
        <v/>
      </c>
      <c r="BJ161" s="31" t="str">
        <v/>
      </c>
      <c r="BK161" s="31" t="str">
        <v/>
      </c>
      <c r="BL161" s="32" t="str">
        <v/>
      </c>
      <c r="BM161" s="26">
        <f>SUM(S161,Y161,AE161,AK161,AQ161,AW161,BC161,BI161)</f>
      </c>
      <c r="BN161" s="26">
        <f>SUM(T161,Z161,AF161,AL161,AR161,AX161,BD161,BJ161)</f>
      </c>
      <c r="BO161" s="26">
        <f>SUM(U161,AA161,AG161,AM161,AS161,AY161,BE161,BK161)</f>
      </c>
      <c r="BP161" s="26">
        <f>SUM(V161,AB161,AH161,AN161,AT161,AZ161,BF161,BL161)</f>
      </c>
      <c r="BQ161" s="26">
        <f>MAX(BM161:BO161)</f>
      </c>
      <c r="BR161" s="26">
        <f>MIN(BM161:BO161)</f>
      </c>
      <c r="BS161" s="33">
        <f>IF(H161&gt;0,(BQ161*SQRT(3)*IF(N161&gt;0,N161,IF(O161&gt;0,O161,IF(P161&gt;0,P161,415)))/(H161*1000))*100,0)</f>
      </c>
      <c r="BT161" s="33">
        <f>IF(BS161&gt;70,"Upgrade","OK - No Upgrade")</f>
      </c>
      <c r="BU161" s="33">
        <f>IF(IF(AVERAGE(BM161:BO161)&gt;0,((BQ161-AVERAGE(BM161:BO161))/AVERAGE(BM161:BO161))*100,0)&gt;10,"Need to Balance","OK - Balanced")</f>
      </c>
    </row>
    <row r="162" ht="15.75" customHeight="1">
      <c r="A162" s="26" t="str">
        <v>Hijermat</v>
      </c>
      <c r="B162" s="26" t="str">
        <v>MAQNYAT</v>
      </c>
      <c r="C162" s="26" t="str">
        <v>K_LN7</v>
      </c>
      <c r="D162" s="26" t="str">
        <v>23.390293, 56.920128</v>
      </c>
      <c r="E162" s="26" t="str">
        <v>1793</v>
      </c>
      <c r="F162" s="26" t="str">
        <v>Pole (PMT)</v>
      </c>
      <c r="G162" s="26" t="str">
        <v/>
      </c>
      <c r="H162" s="26">
        <v>315</v>
      </c>
      <c r="I162" s="26" t="str">
        <v>20/05/2026, 15:21</v>
      </c>
      <c r="J162" s="26">
        <v>1</v>
      </c>
      <c r="K162" s="26">
        <v>229</v>
      </c>
      <c r="L162" s="26">
        <v>231</v>
      </c>
      <c r="M162" s="26">
        <v>229</v>
      </c>
      <c r="N162" s="26">
        <v>395</v>
      </c>
      <c r="O162" s="26">
        <v>401</v>
      </c>
      <c r="P162" s="26">
        <v>399</v>
      </c>
      <c r="Q162" s="27" t="str">
        <v>185 mm²</v>
      </c>
      <c r="R162" s="28" t="str">
        <v>Cu</v>
      </c>
      <c r="S162" s="28">
        <v>74</v>
      </c>
      <c r="T162" s="28">
        <v>81</v>
      </c>
      <c r="U162" s="28">
        <v>130</v>
      </c>
      <c r="V162" s="29">
        <v>43</v>
      </c>
      <c r="W162" s="30" t="str">
        <v>185 mm²</v>
      </c>
      <c r="X162" s="31" t="str">
        <v>Cu</v>
      </c>
      <c r="Y162" s="31">
        <v>57</v>
      </c>
      <c r="Z162" s="31">
        <v>53</v>
      </c>
      <c r="AA162" s="31">
        <v>39</v>
      </c>
      <c r="AB162" s="32">
        <v>12</v>
      </c>
      <c r="AC162" s="27" t="str">
        <v/>
      </c>
      <c r="AD162" s="28" t="str">
        <v/>
      </c>
      <c r="AE162" s="28" t="str">
        <v/>
      </c>
      <c r="AF162" s="28" t="str">
        <v/>
      </c>
      <c r="AG162" s="28" t="str">
        <v/>
      </c>
      <c r="AH162" s="29" t="str">
        <v/>
      </c>
      <c r="AI162" s="30" t="str">
        <v/>
      </c>
      <c r="AJ162" s="31" t="str">
        <v/>
      </c>
      <c r="AK162" s="31" t="str">
        <v/>
      </c>
      <c r="AL162" s="31" t="str">
        <v/>
      </c>
      <c r="AM162" s="31" t="str">
        <v/>
      </c>
      <c r="AN162" s="32" t="str">
        <v/>
      </c>
      <c r="AO162" s="27" t="str">
        <v/>
      </c>
      <c r="AP162" s="28" t="str">
        <v/>
      </c>
      <c r="AQ162" s="28" t="str">
        <v/>
      </c>
      <c r="AR162" s="28" t="str">
        <v/>
      </c>
      <c r="AS162" s="28" t="str">
        <v/>
      </c>
      <c r="AT162" s="29" t="str">
        <v/>
      </c>
      <c r="AU162" s="30" t="str">
        <v/>
      </c>
      <c r="AV162" s="31" t="str">
        <v/>
      </c>
      <c r="AW162" s="31" t="str">
        <v/>
      </c>
      <c r="AX162" s="31" t="str">
        <v/>
      </c>
      <c r="AY162" s="31" t="str">
        <v/>
      </c>
      <c r="AZ162" s="32" t="str">
        <v/>
      </c>
      <c r="BA162" s="27" t="str">
        <v/>
      </c>
      <c r="BB162" s="28" t="str">
        <v/>
      </c>
      <c r="BC162" s="28" t="str">
        <v/>
      </c>
      <c r="BD162" s="28" t="str">
        <v/>
      </c>
      <c r="BE162" s="28" t="str">
        <v/>
      </c>
      <c r="BF162" s="29" t="str">
        <v/>
      </c>
      <c r="BG162" s="30" t="str">
        <v/>
      </c>
      <c r="BH162" s="31" t="str">
        <v/>
      </c>
      <c r="BI162" s="31" t="str">
        <v/>
      </c>
      <c r="BJ162" s="31" t="str">
        <v/>
      </c>
      <c r="BK162" s="31" t="str">
        <v/>
      </c>
      <c r="BL162" s="32" t="str">
        <v/>
      </c>
      <c r="BM162" s="26">
        <f>SUM(S162,Y162,AE162,AK162,AQ162,AW162,BC162,BI162)</f>
      </c>
      <c r="BN162" s="26">
        <f>SUM(T162,Z162,AF162,AL162,AR162,AX162,BD162,BJ162)</f>
      </c>
      <c r="BO162" s="26">
        <f>SUM(U162,AA162,AG162,AM162,AS162,AY162,BE162,BK162)</f>
      </c>
      <c r="BP162" s="26">
        <f>SUM(V162,AB162,AH162,AN162,AT162,AZ162,BF162,BL162)</f>
      </c>
      <c r="BQ162" s="26">
        <f>MAX(BM162:BO162)</f>
      </c>
      <c r="BR162" s="26">
        <f>MIN(BM162:BO162)</f>
      </c>
      <c r="BS162" s="33">
        <f>IF(H162&gt;0,(BQ162*SQRT(3)*IF(N162&gt;0,N162,IF(O162&gt;0,O162,IF(P162&gt;0,P162,415)))/(H162*1000))*100,0)</f>
      </c>
      <c r="BT162" s="33">
        <f>IF(BS162&gt;70,"Upgrade","OK - No Upgrade")</f>
      </c>
      <c r="BU162" s="33">
        <f>IF(IF(AVERAGE(BM162:BO162)&gt;0,((BQ162-AVERAGE(BM162:BO162))/AVERAGE(BM162:BO162))*100,0)&gt;10,"Need to Balance","OK - Balanced")</f>
      </c>
    </row>
    <row r="163" ht="15.75" customHeight="1">
      <c r="A163" s="26" t="str">
        <v>Hijermat</v>
      </c>
      <c r="B163" s="26" t="str">
        <v>MAQNYAT</v>
      </c>
      <c r="C163" s="26" t="str">
        <v>K_LN7</v>
      </c>
      <c r="D163" s="26" t="str">
        <v>23.390164, 56.922854</v>
      </c>
      <c r="E163" s="26" t="str">
        <v>1122</v>
      </c>
      <c r="F163" s="26" t="str">
        <v>Pole (PMT)</v>
      </c>
      <c r="G163" s="26" t="str">
        <v/>
      </c>
      <c r="H163" s="26">
        <v>315</v>
      </c>
      <c r="I163" s="26" t="str">
        <v>20/05/2026, 15:08</v>
      </c>
      <c r="J163" s="26">
        <v>1</v>
      </c>
      <c r="K163" s="26">
        <v>240</v>
      </c>
      <c r="L163" s="26">
        <v>242</v>
      </c>
      <c r="M163" s="26">
        <v>241</v>
      </c>
      <c r="N163" s="26">
        <v>416</v>
      </c>
      <c r="O163" s="26">
        <v>419</v>
      </c>
      <c r="P163" s="26">
        <v>417</v>
      </c>
      <c r="Q163" s="27" t="str">
        <v>120 mm²</v>
      </c>
      <c r="R163" s="28" t="str">
        <v>Cu</v>
      </c>
      <c r="S163" s="28">
        <v>35</v>
      </c>
      <c r="T163" s="28">
        <v>66</v>
      </c>
      <c r="U163" s="28">
        <v>60</v>
      </c>
      <c r="V163" s="29">
        <v>25</v>
      </c>
      <c r="W163" s="30" t="str">
        <v>120 mm²</v>
      </c>
      <c r="X163" s="31" t="str">
        <v>Cu</v>
      </c>
      <c r="Y163" s="31">
        <v>149</v>
      </c>
      <c r="Z163" s="31">
        <v>107</v>
      </c>
      <c r="AA163" s="31">
        <v>114</v>
      </c>
      <c r="AB163" s="32">
        <v>35</v>
      </c>
      <c r="AC163" s="27" t="str">
        <v/>
      </c>
      <c r="AD163" s="28" t="str">
        <v/>
      </c>
      <c r="AE163" s="28" t="str">
        <v/>
      </c>
      <c r="AF163" s="28" t="str">
        <v/>
      </c>
      <c r="AG163" s="28" t="str">
        <v/>
      </c>
      <c r="AH163" s="29" t="str">
        <v/>
      </c>
      <c r="AI163" s="30" t="str">
        <v/>
      </c>
      <c r="AJ163" s="31" t="str">
        <v/>
      </c>
      <c r="AK163" s="31" t="str">
        <v/>
      </c>
      <c r="AL163" s="31" t="str">
        <v/>
      </c>
      <c r="AM163" s="31" t="str">
        <v/>
      </c>
      <c r="AN163" s="32" t="str">
        <v/>
      </c>
      <c r="AO163" s="27" t="str">
        <v/>
      </c>
      <c r="AP163" s="28" t="str">
        <v/>
      </c>
      <c r="AQ163" s="28" t="str">
        <v/>
      </c>
      <c r="AR163" s="28" t="str">
        <v/>
      </c>
      <c r="AS163" s="28" t="str">
        <v/>
      </c>
      <c r="AT163" s="29" t="str">
        <v/>
      </c>
      <c r="AU163" s="30" t="str">
        <v/>
      </c>
      <c r="AV163" s="31" t="str">
        <v/>
      </c>
      <c r="AW163" s="31" t="str">
        <v/>
      </c>
      <c r="AX163" s="31" t="str">
        <v/>
      </c>
      <c r="AY163" s="31" t="str">
        <v/>
      </c>
      <c r="AZ163" s="32" t="str">
        <v/>
      </c>
      <c r="BA163" s="27" t="str">
        <v/>
      </c>
      <c r="BB163" s="28" t="str">
        <v/>
      </c>
      <c r="BC163" s="28" t="str">
        <v/>
      </c>
      <c r="BD163" s="28" t="str">
        <v/>
      </c>
      <c r="BE163" s="28" t="str">
        <v/>
      </c>
      <c r="BF163" s="29" t="str">
        <v/>
      </c>
      <c r="BG163" s="30" t="str">
        <v/>
      </c>
      <c r="BH163" s="31" t="str">
        <v/>
      </c>
      <c r="BI163" s="31" t="str">
        <v/>
      </c>
      <c r="BJ163" s="31" t="str">
        <v/>
      </c>
      <c r="BK163" s="31" t="str">
        <v/>
      </c>
      <c r="BL163" s="32" t="str">
        <v/>
      </c>
      <c r="BM163" s="26">
        <f>SUM(S163,Y163,AE163,AK163,AQ163,AW163,BC163,BI163)</f>
      </c>
      <c r="BN163" s="26">
        <f>SUM(T163,Z163,AF163,AL163,AR163,AX163,BD163,BJ163)</f>
      </c>
      <c r="BO163" s="26">
        <f>SUM(U163,AA163,AG163,AM163,AS163,AY163,BE163,BK163)</f>
      </c>
      <c r="BP163" s="26">
        <f>SUM(V163,AB163,AH163,AN163,AT163,AZ163,BF163,BL163)</f>
      </c>
      <c r="BQ163" s="26">
        <f>MAX(BM163:BO163)</f>
      </c>
      <c r="BR163" s="26">
        <f>MIN(BM163:BO163)</f>
      </c>
      <c r="BS163" s="33">
        <f>IF(H163&gt;0,(BQ163*SQRT(3)*IF(N163&gt;0,N163,IF(O163&gt;0,O163,IF(P163&gt;0,P163,415)))/(H163*1000))*100,0)</f>
      </c>
      <c r="BT163" s="33">
        <f>IF(BS163&gt;70,"Upgrade","OK - No Upgrade")</f>
      </c>
      <c r="BU163" s="33">
        <f>IF(IF(AVERAGE(BM163:BO163)&gt;0,((BQ163-AVERAGE(BM163:BO163))/AVERAGE(BM163:BO163))*100,0)&gt;10,"Need to Balance","OK - Balanced")</f>
      </c>
    </row>
    <row r="164" ht="15.75" customHeight="1">
      <c r="A164" s="26" t="str">
        <v>Hijermat</v>
      </c>
      <c r="B164" s="26" t="str">
        <v>MAQNYAT</v>
      </c>
      <c r="C164" s="26" t="str">
        <v>K_LN7</v>
      </c>
      <c r="D164" s="26" t="str">
        <v>23.38888, 56.921707</v>
      </c>
      <c r="E164" s="26" t="str">
        <v>1121</v>
      </c>
      <c r="F164" s="26" t="str">
        <v>Pole (PMT)</v>
      </c>
      <c r="G164" s="26" t="str">
        <v/>
      </c>
      <c r="H164" s="26">
        <v>315</v>
      </c>
      <c r="I164" s="26" t="str">
        <v>20/05/2026, 15:03</v>
      </c>
      <c r="J164" s="26">
        <v>1</v>
      </c>
      <c r="K164" s="26">
        <v>227</v>
      </c>
      <c r="L164" s="26">
        <v>231</v>
      </c>
      <c r="M164" s="26">
        <v>230</v>
      </c>
      <c r="N164" s="26">
        <v>395</v>
      </c>
      <c r="O164" s="26">
        <v>399</v>
      </c>
      <c r="P164" s="26">
        <v>394</v>
      </c>
      <c r="Q164" s="27" t="str">
        <v>185 mm²</v>
      </c>
      <c r="R164" s="28" t="str">
        <v>Cu</v>
      </c>
      <c r="S164" s="28">
        <v>86</v>
      </c>
      <c r="T164" s="28">
        <v>35</v>
      </c>
      <c r="U164" s="28">
        <v>22</v>
      </c>
      <c r="V164" s="29">
        <v>21</v>
      </c>
      <c r="W164" s="30" t="str">
        <v>185 mm²</v>
      </c>
      <c r="X164" s="31" t="str">
        <v>Cu</v>
      </c>
      <c r="Y164" s="31">
        <v>182</v>
      </c>
      <c r="Z164" s="31">
        <v>121</v>
      </c>
      <c r="AA164" s="31">
        <v>138</v>
      </c>
      <c r="AB164" s="32">
        <v>45</v>
      </c>
      <c r="AC164" s="27" t="str">
        <v/>
      </c>
      <c r="AD164" s="28" t="str">
        <v/>
      </c>
      <c r="AE164" s="28" t="str">
        <v/>
      </c>
      <c r="AF164" s="28" t="str">
        <v/>
      </c>
      <c r="AG164" s="28" t="str">
        <v/>
      </c>
      <c r="AH164" s="29" t="str">
        <v/>
      </c>
      <c r="AI164" s="30" t="str">
        <v/>
      </c>
      <c r="AJ164" s="31" t="str">
        <v/>
      </c>
      <c r="AK164" s="31" t="str">
        <v/>
      </c>
      <c r="AL164" s="31" t="str">
        <v/>
      </c>
      <c r="AM164" s="31" t="str">
        <v/>
      </c>
      <c r="AN164" s="32" t="str">
        <v/>
      </c>
      <c r="AO164" s="27" t="str">
        <v/>
      </c>
      <c r="AP164" s="28" t="str">
        <v/>
      </c>
      <c r="AQ164" s="28" t="str">
        <v/>
      </c>
      <c r="AR164" s="28" t="str">
        <v/>
      </c>
      <c r="AS164" s="28" t="str">
        <v/>
      </c>
      <c r="AT164" s="29" t="str">
        <v/>
      </c>
      <c r="AU164" s="30" t="str">
        <v/>
      </c>
      <c r="AV164" s="31" t="str">
        <v/>
      </c>
      <c r="AW164" s="31" t="str">
        <v/>
      </c>
      <c r="AX164" s="31" t="str">
        <v/>
      </c>
      <c r="AY164" s="31" t="str">
        <v/>
      </c>
      <c r="AZ164" s="32" t="str">
        <v/>
      </c>
      <c r="BA164" s="27" t="str">
        <v/>
      </c>
      <c r="BB164" s="28" t="str">
        <v/>
      </c>
      <c r="BC164" s="28" t="str">
        <v/>
      </c>
      <c r="BD164" s="28" t="str">
        <v/>
      </c>
      <c r="BE164" s="28" t="str">
        <v/>
      </c>
      <c r="BF164" s="29" t="str">
        <v/>
      </c>
      <c r="BG164" s="30" t="str">
        <v/>
      </c>
      <c r="BH164" s="31" t="str">
        <v/>
      </c>
      <c r="BI164" s="31" t="str">
        <v/>
      </c>
      <c r="BJ164" s="31" t="str">
        <v/>
      </c>
      <c r="BK164" s="31" t="str">
        <v/>
      </c>
      <c r="BL164" s="32" t="str">
        <v/>
      </c>
      <c r="BM164" s="26">
        <f>SUM(S164,Y164,AE164,AK164,AQ164,AW164,BC164,BI164)</f>
      </c>
      <c r="BN164" s="26">
        <f>SUM(T164,Z164,AF164,AL164,AR164,AX164,BD164,BJ164)</f>
      </c>
      <c r="BO164" s="26">
        <f>SUM(U164,AA164,AG164,AM164,AS164,AY164,BE164,BK164)</f>
      </c>
      <c r="BP164" s="26">
        <f>SUM(V164,AB164,AH164,AN164,AT164,AZ164,BF164,BL164)</f>
      </c>
      <c r="BQ164" s="26">
        <f>MAX(BM164:BO164)</f>
      </c>
      <c r="BR164" s="26">
        <f>MIN(BM164:BO164)</f>
      </c>
      <c r="BS164" s="33">
        <f>IF(H164&gt;0,(BQ164*SQRT(3)*IF(N164&gt;0,N164,IF(O164&gt;0,O164,IF(P164&gt;0,P164,415)))/(H164*1000))*100,0)</f>
      </c>
      <c r="BT164" s="33">
        <f>IF(BS164&gt;70,"Upgrade","OK - No Upgrade")</f>
      </c>
      <c r="BU164" s="33">
        <f>IF(IF(AVERAGE(BM164:BO164)&gt;0,((BQ164-AVERAGE(BM164:BO164))/AVERAGE(BM164:BO164))*100,0)&gt;10,"Need to Balance","OK - Balanced")</f>
      </c>
    </row>
    <row r="165" ht="15.75" customHeight="1">
      <c r="A165" s="26" t="str">
        <v>Hijermat</v>
      </c>
      <c r="B165" s="26" t="str">
        <v>MAQNYAT</v>
      </c>
      <c r="C165" s="26" t="str">
        <v>K_LN7</v>
      </c>
      <c r="D165" s="26" t="str">
        <v>23.387839, 56.920245</v>
      </c>
      <c r="E165" s="26" t="str">
        <v>1451</v>
      </c>
      <c r="F165" s="26" t="str">
        <v>Pole (PMT)</v>
      </c>
      <c r="G165" s="26" t="str">
        <v>3</v>
      </c>
      <c r="H165" s="26">
        <v>315</v>
      </c>
      <c r="I165" s="26" t="str">
        <v>01/07/2026, 14:14</v>
      </c>
      <c r="J165" s="26">
        <v>1</v>
      </c>
      <c r="K165" s="26">
        <v>230</v>
      </c>
      <c r="L165" s="26">
        <v>229</v>
      </c>
      <c r="M165" s="26">
        <v>232</v>
      </c>
      <c r="N165" s="26">
        <v>400</v>
      </c>
      <c r="O165" s="26">
        <v>400</v>
      </c>
      <c r="P165" s="26">
        <v>399</v>
      </c>
      <c r="Q165" s="27" t="str">
        <v>185 mm²</v>
      </c>
      <c r="R165" s="28" t="str">
        <v>Cu</v>
      </c>
      <c r="S165" s="28">
        <v>10</v>
      </c>
      <c r="T165" s="28">
        <v>4</v>
      </c>
      <c r="U165" s="28">
        <v>6</v>
      </c>
      <c r="V165" s="29">
        <v>8</v>
      </c>
      <c r="W165" s="30" t="str">
        <v>185 mm²</v>
      </c>
      <c r="X165" s="31" t="str">
        <v>Cu</v>
      </c>
      <c r="Y165" s="31">
        <v>149</v>
      </c>
      <c r="Z165" s="31">
        <v>215</v>
      </c>
      <c r="AA165" s="31">
        <v>173</v>
      </c>
      <c r="AB165" s="32">
        <v>46</v>
      </c>
      <c r="AC165" s="27" t="str">
        <v/>
      </c>
      <c r="AD165" s="28" t="str">
        <v/>
      </c>
      <c r="AE165" s="28" t="str">
        <v/>
      </c>
      <c r="AF165" s="28" t="str">
        <v/>
      </c>
      <c r="AG165" s="28" t="str">
        <v/>
      </c>
      <c r="AH165" s="29" t="str">
        <v/>
      </c>
      <c r="AI165" s="30" t="str">
        <v/>
      </c>
      <c r="AJ165" s="31" t="str">
        <v/>
      </c>
      <c r="AK165" s="31" t="str">
        <v/>
      </c>
      <c r="AL165" s="31" t="str">
        <v/>
      </c>
      <c r="AM165" s="31" t="str">
        <v/>
      </c>
      <c r="AN165" s="32" t="str">
        <v/>
      </c>
      <c r="AO165" s="27" t="str">
        <v/>
      </c>
      <c r="AP165" s="28" t="str">
        <v/>
      </c>
      <c r="AQ165" s="28" t="str">
        <v/>
      </c>
      <c r="AR165" s="28" t="str">
        <v/>
      </c>
      <c r="AS165" s="28" t="str">
        <v/>
      </c>
      <c r="AT165" s="29" t="str">
        <v/>
      </c>
      <c r="AU165" s="30" t="str">
        <v/>
      </c>
      <c r="AV165" s="31" t="str">
        <v/>
      </c>
      <c r="AW165" s="31" t="str">
        <v/>
      </c>
      <c r="AX165" s="31" t="str">
        <v/>
      </c>
      <c r="AY165" s="31" t="str">
        <v/>
      </c>
      <c r="AZ165" s="32" t="str">
        <v/>
      </c>
      <c r="BA165" s="27" t="str">
        <v/>
      </c>
      <c r="BB165" s="28" t="str">
        <v/>
      </c>
      <c r="BC165" s="28" t="str">
        <v/>
      </c>
      <c r="BD165" s="28" t="str">
        <v/>
      </c>
      <c r="BE165" s="28" t="str">
        <v/>
      </c>
      <c r="BF165" s="29" t="str">
        <v/>
      </c>
      <c r="BG165" s="30" t="str">
        <v/>
      </c>
      <c r="BH165" s="31" t="str">
        <v/>
      </c>
      <c r="BI165" s="31" t="str">
        <v/>
      </c>
      <c r="BJ165" s="31" t="str">
        <v/>
      </c>
      <c r="BK165" s="31" t="str">
        <v/>
      </c>
      <c r="BL165" s="32" t="str">
        <v/>
      </c>
      <c r="BM165" s="26">
        <f>SUM(S165,Y165,AE165,AK165,AQ165,AW165,BC165,BI165)</f>
      </c>
      <c r="BN165" s="26">
        <f>SUM(T165,Z165,AF165,AL165,AR165,AX165,BD165,BJ165)</f>
      </c>
      <c r="BO165" s="26">
        <f>SUM(U165,AA165,AG165,AM165,AS165,AY165,BE165,BK165)</f>
      </c>
      <c r="BP165" s="26">
        <f>SUM(V165,AB165,AH165,AN165,AT165,AZ165,BF165,BL165)</f>
      </c>
      <c r="BQ165" s="26">
        <f>MAX(BM165:BO165)</f>
      </c>
      <c r="BR165" s="26">
        <f>MIN(BM165:BO165)</f>
      </c>
      <c r="BS165" s="33">
        <f>IF(H165&gt;0,(BQ165*SQRT(3)*IF(N165&gt;0,N165,IF(O165&gt;0,O165,IF(P165&gt;0,P165,415)))/(H165*1000))*100,0)</f>
      </c>
      <c r="BT165" s="33">
        <f>IF(BS165&gt;70,"Upgrade","OK - No Upgrade")</f>
      </c>
      <c r="BU165" s="33">
        <f>IF(IF(AVERAGE(BM165:BO165)&gt;0,((BQ165-AVERAGE(BM165:BO165))/AVERAGE(BM165:BO165))*100,0)&gt;10,"Need to Balance","OK - Balanced")</f>
      </c>
    </row>
    <row r="166" ht="15.75" customHeight="1">
      <c r="A166" s="26" t="str">
        <v>Hijermat</v>
      </c>
      <c r="B166" s="26" t="str">
        <v>MAQNYAT</v>
      </c>
      <c r="C166" s="26" t="str">
        <v>K_LN7</v>
      </c>
      <c r="D166" s="26" t="str">
        <v>23.385724, 56.919936</v>
      </c>
      <c r="E166" s="26" t="str">
        <v>1120</v>
      </c>
      <c r="F166" s="26" t="str">
        <v>Ground (GMT)</v>
      </c>
      <c r="G166" s="26" t="str">
        <v/>
      </c>
      <c r="H166" s="26">
        <v>1000</v>
      </c>
      <c r="I166" s="26" t="str">
        <v>20/05/2026, 14:50</v>
      </c>
      <c r="J166" s="26">
        <v>1</v>
      </c>
      <c r="K166" s="26">
        <v>231</v>
      </c>
      <c r="L166" s="26">
        <v>233</v>
      </c>
      <c r="M166" s="26">
        <v>233</v>
      </c>
      <c r="N166" s="26">
        <v>401</v>
      </c>
      <c r="O166" s="26">
        <v>404</v>
      </c>
      <c r="P166" s="26">
        <v>401</v>
      </c>
      <c r="Q166" s="27" t="str">
        <v>120 mm²</v>
      </c>
      <c r="R166" s="28" t="str">
        <v>Cu</v>
      </c>
      <c r="S166" s="28">
        <v>43</v>
      </c>
      <c r="T166" s="28">
        <v>30</v>
      </c>
      <c r="U166" s="28">
        <v>23</v>
      </c>
      <c r="V166" s="29">
        <v>19</v>
      </c>
      <c r="W166" s="30" t="str">
        <v>185 mm²</v>
      </c>
      <c r="X166" s="31" t="str">
        <v>Cu</v>
      </c>
      <c r="Y166" s="31">
        <v>66</v>
      </c>
      <c r="Z166" s="31">
        <v>45</v>
      </c>
      <c r="AA166" s="31">
        <v>68</v>
      </c>
      <c r="AB166" s="32">
        <v>22</v>
      </c>
      <c r="AC166" s="27" t="str">
        <v>185 mm²</v>
      </c>
      <c r="AD166" s="28" t="str">
        <v>Cu</v>
      </c>
      <c r="AE166" s="28">
        <v>196</v>
      </c>
      <c r="AF166" s="28">
        <v>111</v>
      </c>
      <c r="AG166" s="28">
        <v>120</v>
      </c>
      <c r="AH166" s="29">
        <v>65</v>
      </c>
      <c r="AI166" s="30" t="str">
        <v>185 mm²</v>
      </c>
      <c r="AJ166" s="31" t="str">
        <v>Cu</v>
      </c>
      <c r="AK166" s="31">
        <v>11</v>
      </c>
      <c r="AL166" s="31">
        <v>51</v>
      </c>
      <c r="AM166" s="31">
        <v>11</v>
      </c>
      <c r="AN166" s="32">
        <v>38</v>
      </c>
      <c r="AO166" s="27" t="str">
        <v/>
      </c>
      <c r="AP166" s="28" t="str">
        <v/>
      </c>
      <c r="AQ166" s="28" t="str">
        <v/>
      </c>
      <c r="AR166" s="28" t="str">
        <v/>
      </c>
      <c r="AS166" s="28" t="str">
        <v/>
      </c>
      <c r="AT166" s="29" t="str">
        <v/>
      </c>
      <c r="AU166" s="30" t="str">
        <v/>
      </c>
      <c r="AV166" s="31" t="str">
        <v/>
      </c>
      <c r="AW166" s="31" t="str">
        <v/>
      </c>
      <c r="AX166" s="31" t="str">
        <v/>
      </c>
      <c r="AY166" s="31" t="str">
        <v/>
      </c>
      <c r="AZ166" s="32" t="str">
        <v/>
      </c>
      <c r="BA166" s="27" t="str">
        <v/>
      </c>
      <c r="BB166" s="28" t="str">
        <v/>
      </c>
      <c r="BC166" s="28" t="str">
        <v/>
      </c>
      <c r="BD166" s="28" t="str">
        <v/>
      </c>
      <c r="BE166" s="28" t="str">
        <v/>
      </c>
      <c r="BF166" s="29" t="str">
        <v/>
      </c>
      <c r="BG166" s="30" t="str">
        <v/>
      </c>
      <c r="BH166" s="31" t="str">
        <v/>
      </c>
      <c r="BI166" s="31" t="str">
        <v/>
      </c>
      <c r="BJ166" s="31" t="str">
        <v/>
      </c>
      <c r="BK166" s="31" t="str">
        <v/>
      </c>
      <c r="BL166" s="32" t="str">
        <v/>
      </c>
      <c r="BM166" s="26">
        <f>SUM(S166,Y166,AE166,AK166,AQ166,AW166,BC166,BI166)</f>
      </c>
      <c r="BN166" s="26">
        <f>SUM(T166,Z166,AF166,AL166,AR166,AX166,BD166,BJ166)</f>
      </c>
      <c r="BO166" s="26">
        <f>SUM(U166,AA166,AG166,AM166,AS166,AY166,BE166,BK166)</f>
      </c>
      <c r="BP166" s="26">
        <f>SUM(V166,AB166,AH166,AN166,AT166,AZ166,BF166,BL166)</f>
      </c>
      <c r="BQ166" s="26">
        <f>MAX(BM166:BO166)</f>
      </c>
      <c r="BR166" s="26">
        <f>MIN(BM166:BO166)</f>
      </c>
      <c r="BS166" s="33">
        <f>IF(H166&gt;0,(BQ166*SQRT(3)*IF(N166&gt;0,N166,IF(O166&gt;0,O166,IF(P166&gt;0,P166,415)))/(H166*1000))*100,0)</f>
      </c>
      <c r="BT166" s="33">
        <f>IF(BS166&gt;70,"Upgrade","OK - No Upgrade")</f>
      </c>
      <c r="BU166" s="33">
        <f>IF(IF(AVERAGE(BM166:BO166)&gt;0,((BQ166-AVERAGE(BM166:BO166))/AVERAGE(BM166:BO166))*100,0)&gt;10,"Need to Balance","OK - Balanced")</f>
      </c>
    </row>
    <row r="167" ht="15.75" customHeight="1">
      <c r="A167" s="26" t="str">
        <v>Hijermat</v>
      </c>
      <c r="B167" s="26" t="str">
        <v>MAQNYAT</v>
      </c>
      <c r="C167" s="26" t="str">
        <v>K_LN7</v>
      </c>
      <c r="D167" s="26" t="str">
        <v>23.384489, 56.918189</v>
      </c>
      <c r="E167" s="26" t="str">
        <v>1118</v>
      </c>
      <c r="F167" s="26" t="str">
        <v>Pole (PMT)</v>
      </c>
      <c r="G167" s="26" t="str">
        <v/>
      </c>
      <c r="H167" s="26">
        <v>315</v>
      </c>
      <c r="I167" s="26" t="str">
        <v>20/05/2026, 14:39</v>
      </c>
      <c r="J167" s="26">
        <v>1</v>
      </c>
      <c r="K167" s="26">
        <v>230</v>
      </c>
      <c r="L167" s="26">
        <v>231</v>
      </c>
      <c r="M167" s="26">
        <v>231</v>
      </c>
      <c r="N167" s="26">
        <v>400</v>
      </c>
      <c r="O167" s="26">
        <v>400</v>
      </c>
      <c r="P167" s="26">
        <v>400</v>
      </c>
      <c r="Q167" s="27" t="str">
        <v>185 mm²</v>
      </c>
      <c r="R167" s="28" t="str">
        <v>Cu</v>
      </c>
      <c r="S167" s="28">
        <v>56</v>
      </c>
      <c r="T167" s="28">
        <v>61</v>
      </c>
      <c r="U167" s="28">
        <v>47</v>
      </c>
      <c r="V167" s="29">
        <v>14</v>
      </c>
      <c r="W167" s="30" t="str">
        <v>240 mm²</v>
      </c>
      <c r="X167" s="31" t="str">
        <v>Cu</v>
      </c>
      <c r="Y167" s="31">
        <v>28</v>
      </c>
      <c r="Z167" s="31">
        <v>59</v>
      </c>
      <c r="AA167" s="31">
        <v>50</v>
      </c>
      <c r="AB167" s="32">
        <v>23</v>
      </c>
      <c r="AC167" s="27" t="str">
        <v/>
      </c>
      <c r="AD167" s="28" t="str">
        <v/>
      </c>
      <c r="AE167" s="28" t="str">
        <v/>
      </c>
      <c r="AF167" s="28" t="str">
        <v/>
      </c>
      <c r="AG167" s="28" t="str">
        <v/>
      </c>
      <c r="AH167" s="29" t="str">
        <v/>
      </c>
      <c r="AI167" s="30" t="str">
        <v/>
      </c>
      <c r="AJ167" s="31" t="str">
        <v/>
      </c>
      <c r="AK167" s="31" t="str">
        <v/>
      </c>
      <c r="AL167" s="31" t="str">
        <v/>
      </c>
      <c r="AM167" s="31" t="str">
        <v/>
      </c>
      <c r="AN167" s="32" t="str">
        <v/>
      </c>
      <c r="AO167" s="27" t="str">
        <v/>
      </c>
      <c r="AP167" s="28" t="str">
        <v/>
      </c>
      <c r="AQ167" s="28" t="str">
        <v/>
      </c>
      <c r="AR167" s="28" t="str">
        <v/>
      </c>
      <c r="AS167" s="28" t="str">
        <v/>
      </c>
      <c r="AT167" s="29" t="str">
        <v/>
      </c>
      <c r="AU167" s="30" t="str">
        <v/>
      </c>
      <c r="AV167" s="31" t="str">
        <v/>
      </c>
      <c r="AW167" s="31" t="str">
        <v/>
      </c>
      <c r="AX167" s="31" t="str">
        <v/>
      </c>
      <c r="AY167" s="31" t="str">
        <v/>
      </c>
      <c r="AZ167" s="32" t="str">
        <v/>
      </c>
      <c r="BA167" s="27" t="str">
        <v/>
      </c>
      <c r="BB167" s="28" t="str">
        <v/>
      </c>
      <c r="BC167" s="28" t="str">
        <v/>
      </c>
      <c r="BD167" s="28" t="str">
        <v/>
      </c>
      <c r="BE167" s="28" t="str">
        <v/>
      </c>
      <c r="BF167" s="29" t="str">
        <v/>
      </c>
      <c r="BG167" s="30" t="str">
        <v/>
      </c>
      <c r="BH167" s="31" t="str">
        <v/>
      </c>
      <c r="BI167" s="31" t="str">
        <v/>
      </c>
      <c r="BJ167" s="31" t="str">
        <v/>
      </c>
      <c r="BK167" s="31" t="str">
        <v/>
      </c>
      <c r="BL167" s="32" t="str">
        <v/>
      </c>
      <c r="BM167" s="26">
        <f>SUM(S167,Y167,AE167,AK167,AQ167,AW167,BC167,BI167)</f>
      </c>
      <c r="BN167" s="26">
        <f>SUM(T167,Z167,AF167,AL167,AR167,AX167,BD167,BJ167)</f>
      </c>
      <c r="BO167" s="26">
        <f>SUM(U167,AA167,AG167,AM167,AS167,AY167,BE167,BK167)</f>
      </c>
      <c r="BP167" s="26">
        <f>SUM(V167,AB167,AH167,AN167,AT167,AZ167,BF167,BL167)</f>
      </c>
      <c r="BQ167" s="26">
        <f>MAX(BM167:BO167)</f>
      </c>
      <c r="BR167" s="26">
        <f>MIN(BM167:BO167)</f>
      </c>
      <c r="BS167" s="33">
        <f>IF(H167&gt;0,(BQ167*SQRT(3)*IF(N167&gt;0,N167,IF(O167&gt;0,O167,IF(P167&gt;0,P167,415)))/(H167*1000))*100,0)</f>
      </c>
      <c r="BT167" s="33">
        <f>IF(BS167&gt;70,"Upgrade","OK - No Upgrade")</f>
      </c>
      <c r="BU167" s="33">
        <f>IF(IF(AVERAGE(BM167:BO167)&gt;0,((BQ167-AVERAGE(BM167:BO167))/AVERAGE(BM167:BO167))*100,0)&gt;10,"Need to Balance","OK - Balanced")</f>
      </c>
    </row>
    <row r="168" ht="15.75" customHeight="1">
      <c r="A168" s="26" t="str">
        <v>Hijermat</v>
      </c>
      <c r="B168" s="26" t="str">
        <v>MAQNYAT</v>
      </c>
      <c r="C168" s="26" t="str">
        <v>K_LN7</v>
      </c>
      <c r="D168" s="26" t="str">
        <v>23.382202, 56.916395</v>
      </c>
      <c r="E168" s="26" t="str">
        <v>1117</v>
      </c>
      <c r="F168" s="26" t="str">
        <v>Pole (PMT)</v>
      </c>
      <c r="G168" s="26" t="str">
        <v/>
      </c>
      <c r="H168" s="26">
        <v>100</v>
      </c>
      <c r="I168" s="26" t="str">
        <v>20/05/2026, 14:31</v>
      </c>
      <c r="J168" s="26">
        <v>1</v>
      </c>
      <c r="K168" s="26">
        <v>231</v>
      </c>
      <c r="L168" s="26">
        <v>233</v>
      </c>
      <c r="M168" s="26">
        <v>233</v>
      </c>
      <c r="N168" s="26">
        <v>402</v>
      </c>
      <c r="O168" s="26">
        <v>405</v>
      </c>
      <c r="P168" s="26">
        <v>402</v>
      </c>
      <c r="Q168" s="27" t="str">
        <v>120 mm²</v>
      </c>
      <c r="R168" s="28" t="str">
        <v>Cu</v>
      </c>
      <c r="S168" s="28">
        <v>13</v>
      </c>
      <c r="T168" s="28">
        <v>3</v>
      </c>
      <c r="U168" s="28">
        <v>5</v>
      </c>
      <c r="V168" s="29">
        <v>8</v>
      </c>
      <c r="W168" s="30" t="str">
        <v/>
      </c>
      <c r="X168" s="31" t="str">
        <v/>
      </c>
      <c r="Y168" s="31" t="str">
        <v/>
      </c>
      <c r="Z168" s="31" t="str">
        <v/>
      </c>
      <c r="AA168" s="31" t="str">
        <v/>
      </c>
      <c r="AB168" s="32" t="str">
        <v/>
      </c>
      <c r="AC168" s="27" t="str">
        <v/>
      </c>
      <c r="AD168" s="28" t="str">
        <v/>
      </c>
      <c r="AE168" s="28" t="str">
        <v/>
      </c>
      <c r="AF168" s="28" t="str">
        <v/>
      </c>
      <c r="AG168" s="28" t="str">
        <v/>
      </c>
      <c r="AH168" s="29" t="str">
        <v/>
      </c>
      <c r="AI168" s="30" t="str">
        <v/>
      </c>
      <c r="AJ168" s="31" t="str">
        <v/>
      </c>
      <c r="AK168" s="31" t="str">
        <v/>
      </c>
      <c r="AL168" s="31" t="str">
        <v/>
      </c>
      <c r="AM168" s="31" t="str">
        <v/>
      </c>
      <c r="AN168" s="32" t="str">
        <v/>
      </c>
      <c r="AO168" s="27" t="str">
        <v/>
      </c>
      <c r="AP168" s="28" t="str">
        <v/>
      </c>
      <c r="AQ168" s="28" t="str">
        <v/>
      </c>
      <c r="AR168" s="28" t="str">
        <v/>
      </c>
      <c r="AS168" s="28" t="str">
        <v/>
      </c>
      <c r="AT168" s="29" t="str">
        <v/>
      </c>
      <c r="AU168" s="30" t="str">
        <v/>
      </c>
      <c r="AV168" s="31" t="str">
        <v/>
      </c>
      <c r="AW168" s="31" t="str">
        <v/>
      </c>
      <c r="AX168" s="31" t="str">
        <v/>
      </c>
      <c r="AY168" s="31" t="str">
        <v/>
      </c>
      <c r="AZ168" s="32" t="str">
        <v/>
      </c>
      <c r="BA168" s="27" t="str">
        <v/>
      </c>
      <c r="BB168" s="28" t="str">
        <v/>
      </c>
      <c r="BC168" s="28" t="str">
        <v/>
      </c>
      <c r="BD168" s="28" t="str">
        <v/>
      </c>
      <c r="BE168" s="28" t="str">
        <v/>
      </c>
      <c r="BF168" s="29" t="str">
        <v/>
      </c>
      <c r="BG168" s="30" t="str">
        <v/>
      </c>
      <c r="BH168" s="31" t="str">
        <v/>
      </c>
      <c r="BI168" s="31" t="str">
        <v/>
      </c>
      <c r="BJ168" s="31" t="str">
        <v/>
      </c>
      <c r="BK168" s="31" t="str">
        <v/>
      </c>
      <c r="BL168" s="32" t="str">
        <v/>
      </c>
      <c r="BM168" s="26">
        <f>SUM(S168,Y168,AE168,AK168,AQ168,AW168,BC168,BI168)</f>
      </c>
      <c r="BN168" s="26">
        <f>SUM(T168,Z168,AF168,AL168,AR168,AX168,BD168,BJ168)</f>
      </c>
      <c r="BO168" s="26">
        <f>SUM(U168,AA168,AG168,AM168,AS168,AY168,BE168,BK168)</f>
      </c>
      <c r="BP168" s="26">
        <f>SUM(V168,AB168,AH168,AN168,AT168,AZ168,BF168,BL168)</f>
      </c>
      <c r="BQ168" s="26">
        <f>MAX(BM168:BO168)</f>
      </c>
      <c r="BR168" s="26">
        <f>MIN(BM168:BO168)</f>
      </c>
      <c r="BS168" s="33">
        <f>IF(H168&gt;0,(BQ168*SQRT(3)*IF(N168&gt;0,N168,IF(O168&gt;0,O168,IF(P168&gt;0,P168,415)))/(H168*1000))*100,0)</f>
      </c>
      <c r="BT168" s="33">
        <f>IF(BS168&gt;70,"Upgrade","OK - No Upgrade")</f>
      </c>
      <c r="BU168" s="33">
        <f>IF(IF(AVERAGE(BM168:BO168)&gt;0,((BQ168-AVERAGE(BM168:BO168))/AVERAGE(BM168:BO168))*100,0)&gt;10,"Need to Balance","OK - Balanced")</f>
      </c>
    </row>
    <row r="169" ht="15.75" customHeight="1">
      <c r="A169" s="26" t="str">
        <v>Hijermat</v>
      </c>
      <c r="B169" s="26" t="str">
        <v>MAQNYAT</v>
      </c>
      <c r="C169" s="26" t="str">
        <v>K_LN7</v>
      </c>
      <c r="D169" s="26" t="str">
        <v>23.381066, 56.916265</v>
      </c>
      <c r="E169" s="26" t="str">
        <v>2150</v>
      </c>
      <c r="F169" s="26" t="str">
        <v>Pole (PMT)</v>
      </c>
      <c r="G169" s="26" t="str">
        <v/>
      </c>
      <c r="H169" s="26">
        <v>315</v>
      </c>
      <c r="I169" s="26" t="str">
        <v>20/05/2026, 14:27</v>
      </c>
      <c r="J169" s="26">
        <v>1</v>
      </c>
      <c r="K169" s="26">
        <v>233</v>
      </c>
      <c r="L169" s="26">
        <v>235</v>
      </c>
      <c r="M169" s="26">
        <v>234</v>
      </c>
      <c r="N169" s="26">
        <v>404</v>
      </c>
      <c r="O169" s="26">
        <v>407</v>
      </c>
      <c r="P169" s="26">
        <v>404</v>
      </c>
      <c r="Q169" s="27" t="str">
        <v>185 mm²</v>
      </c>
      <c r="R169" s="28" t="str">
        <v>Cu</v>
      </c>
      <c r="S169" s="28">
        <v>15</v>
      </c>
      <c r="T169" s="28">
        <v>9</v>
      </c>
      <c r="U169" s="28">
        <v>8</v>
      </c>
      <c r="V169" s="29">
        <v>8</v>
      </c>
      <c r="W169" s="30" t="str">
        <v>185 mm²</v>
      </c>
      <c r="X169" s="31" t="str">
        <v>Cu</v>
      </c>
      <c r="Y169" s="31">
        <v>22</v>
      </c>
      <c r="Z169" s="31">
        <v>10</v>
      </c>
      <c r="AA169" s="31">
        <v>16</v>
      </c>
      <c r="AB169" s="32">
        <v>11</v>
      </c>
      <c r="AC169" s="27" t="str">
        <v/>
      </c>
      <c r="AD169" s="28" t="str">
        <v/>
      </c>
      <c r="AE169" s="28" t="str">
        <v/>
      </c>
      <c r="AF169" s="28" t="str">
        <v/>
      </c>
      <c r="AG169" s="28" t="str">
        <v/>
      </c>
      <c r="AH169" s="29" t="str">
        <v/>
      </c>
      <c r="AI169" s="30" t="str">
        <v/>
      </c>
      <c r="AJ169" s="31" t="str">
        <v/>
      </c>
      <c r="AK169" s="31" t="str">
        <v/>
      </c>
      <c r="AL169" s="31" t="str">
        <v/>
      </c>
      <c r="AM169" s="31" t="str">
        <v/>
      </c>
      <c r="AN169" s="32" t="str">
        <v/>
      </c>
      <c r="AO169" s="27" t="str">
        <v/>
      </c>
      <c r="AP169" s="28" t="str">
        <v/>
      </c>
      <c r="AQ169" s="28" t="str">
        <v/>
      </c>
      <c r="AR169" s="28" t="str">
        <v/>
      </c>
      <c r="AS169" s="28" t="str">
        <v/>
      </c>
      <c r="AT169" s="29" t="str">
        <v/>
      </c>
      <c r="AU169" s="30" t="str">
        <v/>
      </c>
      <c r="AV169" s="31" t="str">
        <v/>
      </c>
      <c r="AW169" s="31" t="str">
        <v/>
      </c>
      <c r="AX169" s="31" t="str">
        <v/>
      </c>
      <c r="AY169" s="31" t="str">
        <v/>
      </c>
      <c r="AZ169" s="32" t="str">
        <v/>
      </c>
      <c r="BA169" s="27" t="str">
        <v/>
      </c>
      <c r="BB169" s="28" t="str">
        <v/>
      </c>
      <c r="BC169" s="28" t="str">
        <v/>
      </c>
      <c r="BD169" s="28" t="str">
        <v/>
      </c>
      <c r="BE169" s="28" t="str">
        <v/>
      </c>
      <c r="BF169" s="29" t="str">
        <v/>
      </c>
      <c r="BG169" s="30" t="str">
        <v/>
      </c>
      <c r="BH169" s="31" t="str">
        <v/>
      </c>
      <c r="BI169" s="31" t="str">
        <v/>
      </c>
      <c r="BJ169" s="31" t="str">
        <v/>
      </c>
      <c r="BK169" s="31" t="str">
        <v/>
      </c>
      <c r="BL169" s="32" t="str">
        <v/>
      </c>
      <c r="BM169" s="26">
        <f>SUM(S169,Y169,AE169,AK169,AQ169,AW169,BC169,BI169)</f>
      </c>
      <c r="BN169" s="26">
        <f>SUM(T169,Z169,AF169,AL169,AR169,AX169,BD169,BJ169)</f>
      </c>
      <c r="BO169" s="26">
        <f>SUM(U169,AA169,AG169,AM169,AS169,AY169,BE169,BK169)</f>
      </c>
      <c r="BP169" s="26">
        <f>SUM(V169,AB169,AH169,AN169,AT169,AZ169,BF169,BL169)</f>
      </c>
      <c r="BQ169" s="26">
        <f>MAX(BM169:BO169)</f>
      </c>
      <c r="BR169" s="26">
        <f>MIN(BM169:BO169)</f>
      </c>
      <c r="BS169" s="33">
        <f>IF(H169&gt;0,(BQ169*SQRT(3)*IF(N169&gt;0,N169,IF(O169&gt;0,O169,IF(P169&gt;0,P169,415)))/(H169*1000))*100,0)</f>
      </c>
      <c r="BT169" s="33">
        <f>IF(BS169&gt;70,"Upgrade","OK - No Upgrade")</f>
      </c>
      <c r="BU169" s="33">
        <f>IF(IF(AVERAGE(BM169:BO169)&gt;0,((BQ169-AVERAGE(BM169:BO169))/AVERAGE(BM169:BO169))*100,0)&gt;10,"Need to Balance","OK - Balanced")</f>
      </c>
    </row>
    <row r="170" ht="15.75" customHeight="1">
      <c r="A170" s="26" t="str">
        <v>Hijermat</v>
      </c>
      <c r="B170" s="26" t="str">
        <v>MAQNYAT</v>
      </c>
      <c r="C170" s="26" t="str">
        <v>K_LN7</v>
      </c>
      <c r="D170" s="26" t="str">
        <v>23.380159, 56.913137</v>
      </c>
      <c r="E170" s="26" t="str">
        <v>1116</v>
      </c>
      <c r="F170" s="26" t="str">
        <v>Pole (PMT)</v>
      </c>
      <c r="G170" s="26" t="str">
        <v/>
      </c>
      <c r="H170" s="26">
        <v>100</v>
      </c>
      <c r="I170" s="26" t="str">
        <v>20/05/2026, 14:17</v>
      </c>
      <c r="J170" s="26">
        <v>1</v>
      </c>
      <c r="K170" s="26">
        <v>232</v>
      </c>
      <c r="L170" s="26">
        <v>234</v>
      </c>
      <c r="M170" s="26">
        <v>236</v>
      </c>
      <c r="N170" s="26">
        <v>406</v>
      </c>
      <c r="O170" s="26">
        <v>406</v>
      </c>
      <c r="P170" s="26">
        <v>402</v>
      </c>
      <c r="Q170" s="27" t="str">
        <v>120 mm²</v>
      </c>
      <c r="R170" s="28" t="str">
        <v>Cu</v>
      </c>
      <c r="S170" s="28">
        <v>31</v>
      </c>
      <c r="T170" s="28">
        <v>31</v>
      </c>
      <c r="U170" s="28">
        <v>7</v>
      </c>
      <c r="V170" s="29">
        <v>19</v>
      </c>
      <c r="W170" s="30" t="str">
        <v>70 mm²</v>
      </c>
      <c r="X170" s="31" t="str">
        <v>Cu</v>
      </c>
      <c r="Y170" s="31">
        <v>0</v>
      </c>
      <c r="Z170" s="31">
        <v>0</v>
      </c>
      <c r="AA170" s="31">
        <v>0</v>
      </c>
      <c r="AB170" s="32">
        <v>0</v>
      </c>
      <c r="AC170" s="27" t="str">
        <v/>
      </c>
      <c r="AD170" s="28" t="str">
        <v/>
      </c>
      <c r="AE170" s="28" t="str">
        <v/>
      </c>
      <c r="AF170" s="28" t="str">
        <v/>
      </c>
      <c r="AG170" s="28" t="str">
        <v/>
      </c>
      <c r="AH170" s="29" t="str">
        <v/>
      </c>
      <c r="AI170" s="30" t="str">
        <v/>
      </c>
      <c r="AJ170" s="31" t="str">
        <v/>
      </c>
      <c r="AK170" s="31" t="str">
        <v/>
      </c>
      <c r="AL170" s="31" t="str">
        <v/>
      </c>
      <c r="AM170" s="31" t="str">
        <v/>
      </c>
      <c r="AN170" s="32" t="str">
        <v/>
      </c>
      <c r="AO170" s="27" t="str">
        <v/>
      </c>
      <c r="AP170" s="28" t="str">
        <v/>
      </c>
      <c r="AQ170" s="28" t="str">
        <v/>
      </c>
      <c r="AR170" s="28" t="str">
        <v/>
      </c>
      <c r="AS170" s="28" t="str">
        <v/>
      </c>
      <c r="AT170" s="29" t="str">
        <v/>
      </c>
      <c r="AU170" s="30" t="str">
        <v/>
      </c>
      <c r="AV170" s="31" t="str">
        <v/>
      </c>
      <c r="AW170" s="31" t="str">
        <v/>
      </c>
      <c r="AX170" s="31" t="str">
        <v/>
      </c>
      <c r="AY170" s="31" t="str">
        <v/>
      </c>
      <c r="AZ170" s="32" t="str">
        <v/>
      </c>
      <c r="BA170" s="27" t="str">
        <v/>
      </c>
      <c r="BB170" s="28" t="str">
        <v/>
      </c>
      <c r="BC170" s="28" t="str">
        <v/>
      </c>
      <c r="BD170" s="28" t="str">
        <v/>
      </c>
      <c r="BE170" s="28" t="str">
        <v/>
      </c>
      <c r="BF170" s="29" t="str">
        <v/>
      </c>
      <c r="BG170" s="30" t="str">
        <v/>
      </c>
      <c r="BH170" s="31" t="str">
        <v/>
      </c>
      <c r="BI170" s="31" t="str">
        <v/>
      </c>
      <c r="BJ170" s="31" t="str">
        <v/>
      </c>
      <c r="BK170" s="31" t="str">
        <v/>
      </c>
      <c r="BL170" s="32" t="str">
        <v/>
      </c>
      <c r="BM170" s="26">
        <f>SUM(S170,Y170,AE170,AK170,AQ170,AW170,BC170,BI170)</f>
      </c>
      <c r="BN170" s="26">
        <f>SUM(T170,Z170,AF170,AL170,AR170,AX170,BD170,BJ170)</f>
      </c>
      <c r="BO170" s="26">
        <f>SUM(U170,AA170,AG170,AM170,AS170,AY170,BE170,BK170)</f>
      </c>
      <c r="BP170" s="26">
        <f>SUM(V170,AB170,AH170,AN170,AT170,AZ170,BF170,BL170)</f>
      </c>
      <c r="BQ170" s="26">
        <f>MAX(BM170:BO170)</f>
      </c>
      <c r="BR170" s="26">
        <f>MIN(BM170:BO170)</f>
      </c>
      <c r="BS170" s="33">
        <f>IF(H170&gt;0,(BQ170*SQRT(3)*IF(N170&gt;0,N170,IF(O170&gt;0,O170,IF(P170&gt;0,P170,415)))/(H170*1000))*100,0)</f>
      </c>
      <c r="BT170" s="33">
        <f>IF(BS170&gt;70,"Upgrade","OK - No Upgrade")</f>
      </c>
      <c r="BU170" s="33">
        <f>IF(IF(AVERAGE(BM170:BO170)&gt;0,((BQ170-AVERAGE(BM170:BO170))/AVERAGE(BM170:BO170))*100,0)&gt;10,"Need to Balance","OK - Balanced")</f>
      </c>
    </row>
    <row r="171" ht="15.75" customHeight="1">
      <c r="A171" s="26" t="str">
        <v>Hijermat</v>
      </c>
      <c r="B171" s="26" t="str">
        <v>MAQNYAT</v>
      </c>
      <c r="C171" s="26" t="str">
        <v>K_LN7</v>
      </c>
      <c r="D171" s="26" t="str">
        <v>23.380102, 56.910506</v>
      </c>
      <c r="E171" s="26" t="str">
        <v>1711</v>
      </c>
      <c r="F171" s="26" t="str">
        <v>Pole (PMT)</v>
      </c>
      <c r="G171" s="26" t="str">
        <v/>
      </c>
      <c r="H171" s="26">
        <v>315</v>
      </c>
      <c r="I171" s="26" t="str">
        <v>20/05/2026, 14:07</v>
      </c>
      <c r="J171" s="26">
        <v>1</v>
      </c>
      <c r="K171" s="26">
        <v>231</v>
      </c>
      <c r="L171" s="26">
        <v>233</v>
      </c>
      <c r="M171" s="26">
        <v>232</v>
      </c>
      <c r="N171" s="26">
        <v>400</v>
      </c>
      <c r="O171" s="26">
        <v>400</v>
      </c>
      <c r="P171" s="26">
        <v>404</v>
      </c>
      <c r="Q171" s="27" t="str">
        <v>185 mm²</v>
      </c>
      <c r="R171" s="28" t="str">
        <v>Cu</v>
      </c>
      <c r="S171" s="28">
        <v>70</v>
      </c>
      <c r="T171" s="28">
        <v>60</v>
      </c>
      <c r="U171" s="28">
        <v>122</v>
      </c>
      <c r="V171" s="29">
        <v>59</v>
      </c>
      <c r="W171" s="30" t="str">
        <v/>
      </c>
      <c r="X171" s="31" t="str">
        <v/>
      </c>
      <c r="Y171" s="31" t="str">
        <v/>
      </c>
      <c r="Z171" s="31" t="str">
        <v/>
      </c>
      <c r="AA171" s="31" t="str">
        <v/>
      </c>
      <c r="AB171" s="32" t="str">
        <v/>
      </c>
      <c r="AC171" s="27" t="str">
        <v/>
      </c>
      <c r="AD171" s="28" t="str">
        <v/>
      </c>
      <c r="AE171" s="28" t="str">
        <v/>
      </c>
      <c r="AF171" s="28" t="str">
        <v/>
      </c>
      <c r="AG171" s="28" t="str">
        <v/>
      </c>
      <c r="AH171" s="29" t="str">
        <v/>
      </c>
      <c r="AI171" s="30" t="str">
        <v/>
      </c>
      <c r="AJ171" s="31" t="str">
        <v/>
      </c>
      <c r="AK171" s="31" t="str">
        <v/>
      </c>
      <c r="AL171" s="31" t="str">
        <v/>
      </c>
      <c r="AM171" s="31" t="str">
        <v/>
      </c>
      <c r="AN171" s="32" t="str">
        <v/>
      </c>
      <c r="AO171" s="27" t="str">
        <v/>
      </c>
      <c r="AP171" s="28" t="str">
        <v/>
      </c>
      <c r="AQ171" s="28" t="str">
        <v/>
      </c>
      <c r="AR171" s="28" t="str">
        <v/>
      </c>
      <c r="AS171" s="28" t="str">
        <v/>
      </c>
      <c r="AT171" s="29" t="str">
        <v/>
      </c>
      <c r="AU171" s="30" t="str">
        <v/>
      </c>
      <c r="AV171" s="31" t="str">
        <v/>
      </c>
      <c r="AW171" s="31" t="str">
        <v/>
      </c>
      <c r="AX171" s="31" t="str">
        <v/>
      </c>
      <c r="AY171" s="31" t="str">
        <v/>
      </c>
      <c r="AZ171" s="32" t="str">
        <v/>
      </c>
      <c r="BA171" s="27" t="str">
        <v/>
      </c>
      <c r="BB171" s="28" t="str">
        <v/>
      </c>
      <c r="BC171" s="28" t="str">
        <v/>
      </c>
      <c r="BD171" s="28" t="str">
        <v/>
      </c>
      <c r="BE171" s="28" t="str">
        <v/>
      </c>
      <c r="BF171" s="29" t="str">
        <v/>
      </c>
      <c r="BG171" s="30" t="str">
        <v/>
      </c>
      <c r="BH171" s="31" t="str">
        <v/>
      </c>
      <c r="BI171" s="31" t="str">
        <v/>
      </c>
      <c r="BJ171" s="31" t="str">
        <v/>
      </c>
      <c r="BK171" s="31" t="str">
        <v/>
      </c>
      <c r="BL171" s="32" t="str">
        <v/>
      </c>
      <c r="BM171" s="26">
        <f>SUM(S171,Y171,AE171,AK171,AQ171,AW171,BC171,BI171)</f>
      </c>
      <c r="BN171" s="26">
        <f>SUM(T171,Z171,AF171,AL171,AR171,AX171,BD171,BJ171)</f>
      </c>
      <c r="BO171" s="26">
        <f>SUM(U171,AA171,AG171,AM171,AS171,AY171,BE171,BK171)</f>
      </c>
      <c r="BP171" s="26">
        <f>SUM(V171,AB171,AH171,AN171,AT171,AZ171,BF171,BL171)</f>
      </c>
      <c r="BQ171" s="26">
        <f>MAX(BM171:BO171)</f>
      </c>
      <c r="BR171" s="26">
        <f>MIN(BM171:BO171)</f>
      </c>
      <c r="BS171" s="33">
        <f>IF(H171&gt;0,(BQ171*SQRT(3)*IF(N171&gt;0,N171,IF(O171&gt;0,O171,IF(P171&gt;0,P171,415)))/(H171*1000))*100,0)</f>
      </c>
      <c r="BT171" s="33">
        <f>IF(BS171&gt;70,"Upgrade","OK - No Upgrade")</f>
      </c>
      <c r="BU171" s="33">
        <f>IF(IF(AVERAGE(BM171:BO171)&gt;0,((BQ171-AVERAGE(BM171:BO171))/AVERAGE(BM171:BO171))*100,0)&gt;10,"Need to Balance","OK - Balanced")</f>
      </c>
    </row>
    <row r="172" ht="15.75" customHeight="1">
      <c r="A172" s="26" t="str">
        <v>Hijermat</v>
      </c>
      <c r="B172" s="26" t="str">
        <v>MAQNYAT</v>
      </c>
      <c r="C172" s="26" t="str">
        <v>K_LN7</v>
      </c>
      <c r="D172" s="26" t="str">
        <v>23.375508, 56.913971</v>
      </c>
      <c r="E172" s="26" t="str">
        <v>4439</v>
      </c>
      <c r="F172" s="26" t="str">
        <v>Pole (PMT)</v>
      </c>
      <c r="G172" s="26" t="str">
        <v/>
      </c>
      <c r="H172" s="26">
        <v>100</v>
      </c>
      <c r="I172" s="26" t="str">
        <v>20/05/2026, 14:01</v>
      </c>
      <c r="J172" s="26">
        <v>1</v>
      </c>
      <c r="K172" s="26">
        <v>222</v>
      </c>
      <c r="L172" s="26">
        <v>223</v>
      </c>
      <c r="M172" s="26">
        <v>223</v>
      </c>
      <c r="N172" s="26">
        <v>385</v>
      </c>
      <c r="O172" s="26">
        <v>385</v>
      </c>
      <c r="P172" s="26">
        <v>388</v>
      </c>
      <c r="Q172" s="27" t="str">
        <v>185 mm²</v>
      </c>
      <c r="R172" s="28" t="str">
        <v>Cu</v>
      </c>
      <c r="S172" s="28">
        <v>7</v>
      </c>
      <c r="T172" s="28">
        <v>1</v>
      </c>
      <c r="U172" s="28">
        <v>15</v>
      </c>
      <c r="V172" s="29">
        <v>8</v>
      </c>
      <c r="W172" s="30" t="str">
        <v/>
      </c>
      <c r="X172" s="31" t="str">
        <v/>
      </c>
      <c r="Y172" s="31" t="str">
        <v/>
      </c>
      <c r="Z172" s="31" t="str">
        <v/>
      </c>
      <c r="AA172" s="31" t="str">
        <v/>
      </c>
      <c r="AB172" s="32" t="str">
        <v/>
      </c>
      <c r="AC172" s="27" t="str">
        <v/>
      </c>
      <c r="AD172" s="28" t="str">
        <v/>
      </c>
      <c r="AE172" s="28" t="str">
        <v/>
      </c>
      <c r="AF172" s="28" t="str">
        <v/>
      </c>
      <c r="AG172" s="28" t="str">
        <v/>
      </c>
      <c r="AH172" s="29" t="str">
        <v/>
      </c>
      <c r="AI172" s="30" t="str">
        <v/>
      </c>
      <c r="AJ172" s="31" t="str">
        <v/>
      </c>
      <c r="AK172" s="31" t="str">
        <v/>
      </c>
      <c r="AL172" s="31" t="str">
        <v/>
      </c>
      <c r="AM172" s="31" t="str">
        <v/>
      </c>
      <c r="AN172" s="32" t="str">
        <v/>
      </c>
      <c r="AO172" s="27" t="str">
        <v/>
      </c>
      <c r="AP172" s="28" t="str">
        <v/>
      </c>
      <c r="AQ172" s="28" t="str">
        <v/>
      </c>
      <c r="AR172" s="28" t="str">
        <v/>
      </c>
      <c r="AS172" s="28" t="str">
        <v/>
      </c>
      <c r="AT172" s="29" t="str">
        <v/>
      </c>
      <c r="AU172" s="30" t="str">
        <v/>
      </c>
      <c r="AV172" s="31" t="str">
        <v/>
      </c>
      <c r="AW172" s="31" t="str">
        <v/>
      </c>
      <c r="AX172" s="31" t="str">
        <v/>
      </c>
      <c r="AY172" s="31" t="str">
        <v/>
      </c>
      <c r="AZ172" s="32" t="str">
        <v/>
      </c>
      <c r="BA172" s="27" t="str">
        <v/>
      </c>
      <c r="BB172" s="28" t="str">
        <v/>
      </c>
      <c r="BC172" s="28" t="str">
        <v/>
      </c>
      <c r="BD172" s="28" t="str">
        <v/>
      </c>
      <c r="BE172" s="28" t="str">
        <v/>
      </c>
      <c r="BF172" s="29" t="str">
        <v/>
      </c>
      <c r="BG172" s="30" t="str">
        <v/>
      </c>
      <c r="BH172" s="31" t="str">
        <v/>
      </c>
      <c r="BI172" s="31" t="str">
        <v/>
      </c>
      <c r="BJ172" s="31" t="str">
        <v/>
      </c>
      <c r="BK172" s="31" t="str">
        <v/>
      </c>
      <c r="BL172" s="32" t="str">
        <v/>
      </c>
      <c r="BM172" s="26">
        <f>SUM(S172,Y172,AE172,AK172,AQ172,AW172,BC172,BI172)</f>
      </c>
      <c r="BN172" s="26">
        <f>SUM(T172,Z172,AF172,AL172,AR172,AX172,BD172,BJ172)</f>
      </c>
      <c r="BO172" s="26">
        <f>SUM(U172,AA172,AG172,AM172,AS172,AY172,BE172,BK172)</f>
      </c>
      <c r="BP172" s="26">
        <f>SUM(V172,AB172,AH172,AN172,AT172,AZ172,BF172,BL172)</f>
      </c>
      <c r="BQ172" s="26">
        <f>MAX(BM172:BO172)</f>
      </c>
      <c r="BR172" s="26">
        <f>MIN(BM172:BO172)</f>
      </c>
      <c r="BS172" s="33">
        <f>IF(H172&gt;0,(BQ172*SQRT(3)*IF(N172&gt;0,N172,IF(O172&gt;0,O172,IF(P172&gt;0,P172,415)))/(H172*1000))*100,0)</f>
      </c>
      <c r="BT172" s="33">
        <f>IF(BS172&gt;70,"Upgrade","OK - No Upgrade")</f>
      </c>
      <c r="BU172" s="33">
        <f>IF(IF(AVERAGE(BM172:BO172)&gt;0,((BQ172-AVERAGE(BM172:BO172))/AVERAGE(BM172:BO172))*100,0)&gt;10,"Need to Balance","OK - Balanced")</f>
      </c>
    </row>
    <row r="173" ht="15.75" customHeight="1">
      <c r="A173" s="26" t="str">
        <v>Hijermat</v>
      </c>
      <c r="B173" s="26" t="str">
        <v>MAQNYAT</v>
      </c>
      <c r="C173" s="26" t="str">
        <v>K_LN7</v>
      </c>
      <c r="D173" s="26" t="str">
        <v>23.378567, 56.909735</v>
      </c>
      <c r="E173" s="26" t="str">
        <v>1115</v>
      </c>
      <c r="F173" s="26" t="str">
        <v>Pole (PMT)</v>
      </c>
      <c r="G173" s="26" t="str">
        <v/>
      </c>
      <c r="H173" s="26">
        <v>315</v>
      </c>
      <c r="I173" s="26" t="str">
        <v>20/05/2026, 13:53</v>
      </c>
      <c r="J173" s="26">
        <v>1</v>
      </c>
      <c r="K173" s="26">
        <v>233</v>
      </c>
      <c r="L173" s="26">
        <v>234</v>
      </c>
      <c r="M173" s="26">
        <v>235</v>
      </c>
      <c r="N173" s="26">
        <v>404</v>
      </c>
      <c r="O173" s="26">
        <v>405</v>
      </c>
      <c r="P173" s="26">
        <v>404</v>
      </c>
      <c r="Q173" s="27" t="str">
        <v>120 mm²</v>
      </c>
      <c r="R173" s="28" t="str">
        <v>Cu</v>
      </c>
      <c r="S173" s="28">
        <v>98</v>
      </c>
      <c r="T173" s="28">
        <v>84</v>
      </c>
      <c r="U173" s="28">
        <v>85</v>
      </c>
      <c r="V173" s="29">
        <v>49</v>
      </c>
      <c r="W173" s="30" t="str">
        <v/>
      </c>
      <c r="X173" s="31" t="str">
        <v/>
      </c>
      <c r="Y173" s="31" t="str">
        <v/>
      </c>
      <c r="Z173" s="31" t="str">
        <v/>
      </c>
      <c r="AA173" s="31" t="str">
        <v/>
      </c>
      <c r="AB173" s="32" t="str">
        <v/>
      </c>
      <c r="AC173" s="27" t="str">
        <v/>
      </c>
      <c r="AD173" s="28" t="str">
        <v/>
      </c>
      <c r="AE173" s="28" t="str">
        <v/>
      </c>
      <c r="AF173" s="28" t="str">
        <v/>
      </c>
      <c r="AG173" s="28" t="str">
        <v/>
      </c>
      <c r="AH173" s="29" t="str">
        <v/>
      </c>
      <c r="AI173" s="30" t="str">
        <v/>
      </c>
      <c r="AJ173" s="31" t="str">
        <v/>
      </c>
      <c r="AK173" s="31" t="str">
        <v/>
      </c>
      <c r="AL173" s="31" t="str">
        <v/>
      </c>
      <c r="AM173" s="31" t="str">
        <v/>
      </c>
      <c r="AN173" s="32" t="str">
        <v/>
      </c>
      <c r="AO173" s="27" t="str">
        <v/>
      </c>
      <c r="AP173" s="28" t="str">
        <v/>
      </c>
      <c r="AQ173" s="28" t="str">
        <v/>
      </c>
      <c r="AR173" s="28" t="str">
        <v/>
      </c>
      <c r="AS173" s="28" t="str">
        <v/>
      </c>
      <c r="AT173" s="29" t="str">
        <v/>
      </c>
      <c r="AU173" s="30" t="str">
        <v/>
      </c>
      <c r="AV173" s="31" t="str">
        <v/>
      </c>
      <c r="AW173" s="31" t="str">
        <v/>
      </c>
      <c r="AX173" s="31" t="str">
        <v/>
      </c>
      <c r="AY173" s="31" t="str">
        <v/>
      </c>
      <c r="AZ173" s="32" t="str">
        <v/>
      </c>
      <c r="BA173" s="27" t="str">
        <v/>
      </c>
      <c r="BB173" s="28" t="str">
        <v/>
      </c>
      <c r="BC173" s="28" t="str">
        <v/>
      </c>
      <c r="BD173" s="28" t="str">
        <v/>
      </c>
      <c r="BE173" s="28" t="str">
        <v/>
      </c>
      <c r="BF173" s="29" t="str">
        <v/>
      </c>
      <c r="BG173" s="30" t="str">
        <v/>
      </c>
      <c r="BH173" s="31" t="str">
        <v/>
      </c>
      <c r="BI173" s="31" t="str">
        <v/>
      </c>
      <c r="BJ173" s="31" t="str">
        <v/>
      </c>
      <c r="BK173" s="31" t="str">
        <v/>
      </c>
      <c r="BL173" s="32" t="str">
        <v/>
      </c>
      <c r="BM173" s="26">
        <f>SUM(S173,Y173,AE173,AK173,AQ173,AW173,BC173,BI173)</f>
      </c>
      <c r="BN173" s="26">
        <f>SUM(T173,Z173,AF173,AL173,AR173,AX173,BD173,BJ173)</f>
      </c>
      <c r="BO173" s="26">
        <f>SUM(U173,AA173,AG173,AM173,AS173,AY173,BE173,BK173)</f>
      </c>
      <c r="BP173" s="26">
        <f>SUM(V173,AB173,AH173,AN173,AT173,AZ173,BF173,BL173)</f>
      </c>
      <c r="BQ173" s="26">
        <f>MAX(BM173:BO173)</f>
      </c>
      <c r="BR173" s="26">
        <f>MIN(BM173:BO173)</f>
      </c>
      <c r="BS173" s="33">
        <f>IF(H173&gt;0,(BQ173*SQRT(3)*IF(N173&gt;0,N173,IF(O173&gt;0,O173,IF(P173&gt;0,P173,415)))/(H173*1000))*100,0)</f>
      </c>
      <c r="BT173" s="33">
        <f>IF(BS173&gt;70,"Upgrade","OK - No Upgrade")</f>
      </c>
      <c r="BU173" s="33">
        <f>IF(IF(AVERAGE(BM173:BO173)&gt;0,((BQ173-AVERAGE(BM173:BO173))/AVERAGE(BM173:BO173))*100,0)&gt;10,"Need to Balance","OK - Balanced")</f>
      </c>
    </row>
    <row r="174" ht="15.75" customHeight="1">
      <c r="A174" s="26" t="str">
        <v>Hijermat</v>
      </c>
      <c r="B174" s="26" t="str">
        <v>MAQNYAT</v>
      </c>
      <c r="C174" s="26" t="str">
        <v>K_LN7</v>
      </c>
      <c r="D174" s="26" t="str">
        <v>23.377227, 56.90644</v>
      </c>
      <c r="E174" s="26" t="str">
        <v>2149</v>
      </c>
      <c r="F174" s="26" t="str">
        <v>Pole (PMT)</v>
      </c>
      <c r="G174" s="26" t="str">
        <v/>
      </c>
      <c r="H174" s="26">
        <v>315</v>
      </c>
      <c r="I174" s="26" t="str">
        <v>20/05/2026, 13:48</v>
      </c>
      <c r="J174" s="26">
        <v>1</v>
      </c>
      <c r="K174" s="26">
        <v>236</v>
      </c>
      <c r="L174" s="26">
        <v>237</v>
      </c>
      <c r="M174" s="26">
        <v>238</v>
      </c>
      <c r="N174" s="26">
        <v>409</v>
      </c>
      <c r="O174" s="26">
        <v>412</v>
      </c>
      <c r="P174" s="26">
        <v>410</v>
      </c>
      <c r="Q174" s="27" t="str">
        <v>185 mm²</v>
      </c>
      <c r="R174" s="28" t="str">
        <v>Cu</v>
      </c>
      <c r="S174" s="28">
        <v>12</v>
      </c>
      <c r="T174" s="28">
        <v>15</v>
      </c>
      <c r="U174" s="28">
        <v>10</v>
      </c>
      <c r="V174" s="29">
        <v>8</v>
      </c>
      <c r="W174" s="30" t="str">
        <v>185 mm²</v>
      </c>
      <c r="X174" s="31" t="str">
        <v>Cu</v>
      </c>
      <c r="Y174" s="31">
        <v>14</v>
      </c>
      <c r="Z174" s="31">
        <v>40</v>
      </c>
      <c r="AA174" s="31">
        <v>23</v>
      </c>
      <c r="AB174" s="32">
        <v>16</v>
      </c>
      <c r="AC174" s="27" t="str">
        <v/>
      </c>
      <c r="AD174" s="28" t="str">
        <v/>
      </c>
      <c r="AE174" s="28" t="str">
        <v/>
      </c>
      <c r="AF174" s="28" t="str">
        <v/>
      </c>
      <c r="AG174" s="28" t="str">
        <v/>
      </c>
      <c r="AH174" s="29" t="str">
        <v/>
      </c>
      <c r="AI174" s="30" t="str">
        <v/>
      </c>
      <c r="AJ174" s="31" t="str">
        <v/>
      </c>
      <c r="AK174" s="31" t="str">
        <v/>
      </c>
      <c r="AL174" s="31" t="str">
        <v/>
      </c>
      <c r="AM174" s="31" t="str">
        <v/>
      </c>
      <c r="AN174" s="32" t="str">
        <v/>
      </c>
      <c r="AO174" s="27" t="str">
        <v/>
      </c>
      <c r="AP174" s="28" t="str">
        <v/>
      </c>
      <c r="AQ174" s="28" t="str">
        <v/>
      </c>
      <c r="AR174" s="28" t="str">
        <v/>
      </c>
      <c r="AS174" s="28" t="str">
        <v/>
      </c>
      <c r="AT174" s="29" t="str">
        <v/>
      </c>
      <c r="AU174" s="30" t="str">
        <v/>
      </c>
      <c r="AV174" s="31" t="str">
        <v/>
      </c>
      <c r="AW174" s="31" t="str">
        <v/>
      </c>
      <c r="AX174" s="31" t="str">
        <v/>
      </c>
      <c r="AY174" s="31" t="str">
        <v/>
      </c>
      <c r="AZ174" s="32" t="str">
        <v/>
      </c>
      <c r="BA174" s="27" t="str">
        <v/>
      </c>
      <c r="BB174" s="28" t="str">
        <v/>
      </c>
      <c r="BC174" s="28" t="str">
        <v/>
      </c>
      <c r="BD174" s="28" t="str">
        <v/>
      </c>
      <c r="BE174" s="28" t="str">
        <v/>
      </c>
      <c r="BF174" s="29" t="str">
        <v/>
      </c>
      <c r="BG174" s="30" t="str">
        <v/>
      </c>
      <c r="BH174" s="31" t="str">
        <v/>
      </c>
      <c r="BI174" s="31" t="str">
        <v/>
      </c>
      <c r="BJ174" s="31" t="str">
        <v/>
      </c>
      <c r="BK174" s="31" t="str">
        <v/>
      </c>
      <c r="BL174" s="32" t="str">
        <v/>
      </c>
      <c r="BM174" s="26">
        <f>SUM(S174,Y174,AE174,AK174,AQ174,AW174,BC174,BI174)</f>
      </c>
      <c r="BN174" s="26">
        <f>SUM(T174,Z174,AF174,AL174,AR174,AX174,BD174,BJ174)</f>
      </c>
      <c r="BO174" s="26">
        <f>SUM(U174,AA174,AG174,AM174,AS174,AY174,BE174,BK174)</f>
      </c>
      <c r="BP174" s="26">
        <f>SUM(V174,AB174,AH174,AN174,AT174,AZ174,BF174,BL174)</f>
      </c>
      <c r="BQ174" s="26">
        <f>MAX(BM174:BO174)</f>
      </c>
      <c r="BR174" s="26">
        <f>MIN(BM174:BO174)</f>
      </c>
      <c r="BS174" s="33">
        <f>IF(H174&gt;0,(BQ174*SQRT(3)*IF(N174&gt;0,N174,IF(O174&gt;0,O174,IF(P174&gt;0,P174,415)))/(H174*1000))*100,0)</f>
      </c>
      <c r="BT174" s="33">
        <f>IF(BS174&gt;70,"Upgrade","OK - No Upgrade")</f>
      </c>
      <c r="BU174" s="33">
        <f>IF(IF(AVERAGE(BM174:BO174)&gt;0,((BQ174-AVERAGE(BM174:BO174))/AVERAGE(BM174:BO174))*100,0)&gt;10,"Need to Balance","OK - Balanced")</f>
      </c>
    </row>
    <row r="175" ht="15.75" customHeight="1">
      <c r="A175" s="26" t="str">
        <v>Hijermat</v>
      </c>
      <c r="B175" s="26" t="str">
        <v>MAQNYAT</v>
      </c>
      <c r="C175" s="26" t="str">
        <v>K_LN7</v>
      </c>
      <c r="D175" s="26" t="str">
        <v>23.377328, 56.903591</v>
      </c>
      <c r="E175" s="26" t="str">
        <v>2372</v>
      </c>
      <c r="F175" s="26" t="str">
        <v>Pole (PMT)</v>
      </c>
      <c r="G175" s="26" t="str">
        <v/>
      </c>
      <c r="H175" s="26">
        <v>315</v>
      </c>
      <c r="I175" s="26" t="str">
        <v>20/05/2026, 13:42</v>
      </c>
      <c r="J175" s="26">
        <v>1</v>
      </c>
      <c r="K175" s="26">
        <v>238</v>
      </c>
      <c r="L175" s="26">
        <v>239</v>
      </c>
      <c r="M175" s="26">
        <v>240</v>
      </c>
      <c r="N175" s="26">
        <v>414</v>
      </c>
      <c r="O175" s="26">
        <v>415</v>
      </c>
      <c r="P175" s="26">
        <v>411</v>
      </c>
      <c r="Q175" s="27" t="str">
        <v>185 mm²</v>
      </c>
      <c r="R175" s="28" t="str">
        <v>Cu</v>
      </c>
      <c r="S175" s="28">
        <v>0</v>
      </c>
      <c r="T175" s="28">
        <v>0</v>
      </c>
      <c r="U175" s="28">
        <v>0</v>
      </c>
      <c r="V175" s="29">
        <v>0</v>
      </c>
      <c r="W175" s="30" t="str">
        <v>120 mm²</v>
      </c>
      <c r="X175" s="31" t="str">
        <v>Cu</v>
      </c>
      <c r="Y175" s="31">
        <v>10</v>
      </c>
      <c r="Z175" s="31">
        <v>9</v>
      </c>
      <c r="AA175" s="31">
        <v>5</v>
      </c>
      <c r="AB175" s="32">
        <v>7</v>
      </c>
      <c r="AC175" s="27" t="str">
        <v/>
      </c>
      <c r="AD175" s="28" t="str">
        <v/>
      </c>
      <c r="AE175" s="28" t="str">
        <v/>
      </c>
      <c r="AF175" s="28" t="str">
        <v/>
      </c>
      <c r="AG175" s="28" t="str">
        <v/>
      </c>
      <c r="AH175" s="29" t="str">
        <v/>
      </c>
      <c r="AI175" s="30" t="str">
        <v/>
      </c>
      <c r="AJ175" s="31" t="str">
        <v/>
      </c>
      <c r="AK175" s="31" t="str">
        <v/>
      </c>
      <c r="AL175" s="31" t="str">
        <v/>
      </c>
      <c r="AM175" s="31" t="str">
        <v/>
      </c>
      <c r="AN175" s="32" t="str">
        <v/>
      </c>
      <c r="AO175" s="27" t="str">
        <v/>
      </c>
      <c r="AP175" s="28" t="str">
        <v/>
      </c>
      <c r="AQ175" s="28" t="str">
        <v/>
      </c>
      <c r="AR175" s="28" t="str">
        <v/>
      </c>
      <c r="AS175" s="28" t="str">
        <v/>
      </c>
      <c r="AT175" s="29" t="str">
        <v/>
      </c>
      <c r="AU175" s="30" t="str">
        <v/>
      </c>
      <c r="AV175" s="31" t="str">
        <v/>
      </c>
      <c r="AW175" s="31" t="str">
        <v/>
      </c>
      <c r="AX175" s="31" t="str">
        <v/>
      </c>
      <c r="AY175" s="31" t="str">
        <v/>
      </c>
      <c r="AZ175" s="32" t="str">
        <v/>
      </c>
      <c r="BA175" s="27" t="str">
        <v/>
      </c>
      <c r="BB175" s="28" t="str">
        <v/>
      </c>
      <c r="BC175" s="28" t="str">
        <v/>
      </c>
      <c r="BD175" s="28" t="str">
        <v/>
      </c>
      <c r="BE175" s="28" t="str">
        <v/>
      </c>
      <c r="BF175" s="29" t="str">
        <v/>
      </c>
      <c r="BG175" s="30" t="str">
        <v/>
      </c>
      <c r="BH175" s="31" t="str">
        <v/>
      </c>
      <c r="BI175" s="31" t="str">
        <v/>
      </c>
      <c r="BJ175" s="31" t="str">
        <v/>
      </c>
      <c r="BK175" s="31" t="str">
        <v/>
      </c>
      <c r="BL175" s="32" t="str">
        <v/>
      </c>
      <c r="BM175" s="26">
        <f>SUM(S175,Y175,AE175,AK175,AQ175,AW175,BC175,BI175)</f>
      </c>
      <c r="BN175" s="26">
        <f>SUM(T175,Z175,AF175,AL175,AR175,AX175,BD175,BJ175)</f>
      </c>
      <c r="BO175" s="26">
        <f>SUM(U175,AA175,AG175,AM175,AS175,AY175,BE175,BK175)</f>
      </c>
      <c r="BP175" s="26">
        <f>SUM(V175,AB175,AH175,AN175,AT175,AZ175,BF175,BL175)</f>
      </c>
      <c r="BQ175" s="26">
        <f>MAX(BM175:BO175)</f>
      </c>
      <c r="BR175" s="26">
        <f>MIN(BM175:BO175)</f>
      </c>
      <c r="BS175" s="33">
        <f>IF(H175&gt;0,(BQ175*SQRT(3)*IF(N175&gt;0,N175,IF(O175&gt;0,O175,IF(P175&gt;0,P175,415)))/(H175*1000))*100,0)</f>
      </c>
      <c r="BT175" s="33">
        <f>IF(BS175&gt;70,"Upgrade","OK - No Upgrade")</f>
      </c>
      <c r="BU175" s="33">
        <f>IF(IF(AVERAGE(BM175:BO175)&gt;0,((BQ175-AVERAGE(BM175:BO175))/AVERAGE(BM175:BO175))*100,0)&gt;10,"Need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175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BU103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Hijermat</v>
      </c>
      <c r="B4" s="26" t="str">
        <v>AL-ARED</v>
      </c>
      <c r="C4" s="26" t="str">
        <v>K_LN5</v>
      </c>
      <c r="D4" s="26" t="str">
        <v>23.375757, 56.590374</v>
      </c>
      <c r="E4" s="26" t="str">
        <v>4622</v>
      </c>
      <c r="F4" s="26" t="str">
        <v>Pole (PMT)</v>
      </c>
      <c r="G4" s="26" t="str">
        <v>3</v>
      </c>
      <c r="H4" s="26">
        <v>50</v>
      </c>
      <c r="I4" s="26" t="str">
        <v>08/06/2026, 14:59</v>
      </c>
      <c r="J4" s="26">
        <v>1</v>
      </c>
      <c r="K4" s="26">
        <v>235</v>
      </c>
      <c r="L4" s="26">
        <v>234</v>
      </c>
      <c r="M4" s="26">
        <v>236</v>
      </c>
      <c r="N4" s="26">
        <v>405</v>
      </c>
      <c r="O4" s="26">
        <v>401</v>
      </c>
      <c r="P4" s="26">
        <v>404</v>
      </c>
      <c r="Q4" s="27" t="str">
        <v>185 mm²</v>
      </c>
      <c r="R4" s="28" t="str">
        <v>Cu</v>
      </c>
      <c r="S4" s="28">
        <v>8</v>
      </c>
      <c r="T4" s="28">
        <v>5</v>
      </c>
      <c r="U4" s="28">
        <v>9</v>
      </c>
      <c r="V4" s="29">
        <v>3</v>
      </c>
      <c r="W4" s="30" t="str">
        <v/>
      </c>
      <c r="X4" s="31" t="str">
        <v/>
      </c>
      <c r="Y4" s="31" t="str">
        <v/>
      </c>
      <c r="Z4" s="31" t="str">
        <v/>
      </c>
      <c r="AA4" s="31" t="str">
        <v/>
      </c>
      <c r="AB4" s="32" t="str">
        <v/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Hijermat</v>
      </c>
      <c r="B5" s="26" t="str">
        <v>AL-ARED</v>
      </c>
      <c r="C5" s="26" t="str">
        <v>K_LN5</v>
      </c>
      <c r="D5" s="26" t="str">
        <v>23.375757, 56.590374</v>
      </c>
      <c r="E5" s="26" t="str">
        <v>1225</v>
      </c>
      <c r="F5" s="26" t="str">
        <v>Pole (PMT)</v>
      </c>
      <c r="G5" s="26" t="str">
        <v>3</v>
      </c>
      <c r="H5" s="26">
        <v>100</v>
      </c>
      <c r="I5" s="26" t="str">
        <v>08/06/2026, 14:56</v>
      </c>
      <c r="J5" s="26">
        <v>1</v>
      </c>
      <c r="K5" s="26">
        <v>234</v>
      </c>
      <c r="L5" s="26">
        <v>232</v>
      </c>
      <c r="M5" s="26">
        <v>232</v>
      </c>
      <c r="N5" s="26">
        <v>405</v>
      </c>
      <c r="O5" s="26">
        <v>407</v>
      </c>
      <c r="P5" s="26">
        <v>406</v>
      </c>
      <c r="Q5" s="27" t="str">
        <v>120 mm²</v>
      </c>
      <c r="R5" s="28" t="str">
        <v>Cu</v>
      </c>
      <c r="S5" s="28">
        <v>20</v>
      </c>
      <c r="T5" s="28">
        <v>44</v>
      </c>
      <c r="U5" s="28">
        <v>15</v>
      </c>
      <c r="V5" s="29">
        <v>25</v>
      </c>
      <c r="W5" s="30" t="str">
        <v/>
      </c>
      <c r="X5" s="31" t="str">
        <v/>
      </c>
      <c r="Y5" s="31" t="str">
        <v/>
      </c>
      <c r="Z5" s="31" t="str">
        <v/>
      </c>
      <c r="AA5" s="31" t="str">
        <v/>
      </c>
      <c r="AB5" s="32" t="str">
        <v/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Hijermat</v>
      </c>
      <c r="B6" s="26" t="str">
        <v>AL-ARED</v>
      </c>
      <c r="C6" s="26" t="str">
        <v>K_LN5</v>
      </c>
      <c r="D6" s="26" t="str">
        <v>23.375757, 56.590374</v>
      </c>
      <c r="E6" s="26" t="str">
        <v>1224</v>
      </c>
      <c r="F6" s="26" t="str">
        <v>Pole (PMT)</v>
      </c>
      <c r="G6" s="26" t="str">
        <v>3</v>
      </c>
      <c r="H6" s="26">
        <v>100</v>
      </c>
      <c r="I6" s="26" t="str">
        <v>08/06/2026, 14:50</v>
      </c>
      <c r="J6" s="26">
        <v>1</v>
      </c>
      <c r="K6" s="26">
        <v>234</v>
      </c>
      <c r="L6" s="26">
        <v>235</v>
      </c>
      <c r="M6" s="26">
        <v>233</v>
      </c>
      <c r="N6" s="26">
        <v>406</v>
      </c>
      <c r="O6" s="26">
        <v>405</v>
      </c>
      <c r="P6" s="26">
        <v>401</v>
      </c>
      <c r="Q6" s="27" t="str">
        <v>120 mm²</v>
      </c>
      <c r="R6" s="28" t="str">
        <v>Cu</v>
      </c>
      <c r="S6" s="28">
        <v>20</v>
      </c>
      <c r="T6" s="28">
        <v>14</v>
      </c>
      <c r="U6" s="28">
        <v>10</v>
      </c>
      <c r="V6" s="29">
        <v>15</v>
      </c>
      <c r="W6" s="30" t="str">
        <v/>
      </c>
      <c r="X6" s="31" t="str">
        <v/>
      </c>
      <c r="Y6" s="31" t="str">
        <v/>
      </c>
      <c r="Z6" s="31" t="str">
        <v/>
      </c>
      <c r="AA6" s="31" t="str">
        <v/>
      </c>
      <c r="AB6" s="32" t="str">
        <v/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Hijermat</v>
      </c>
      <c r="B7" s="26" t="str">
        <v>AL-ARED</v>
      </c>
      <c r="C7" s="26" t="str">
        <v>K_LN5</v>
      </c>
      <c r="D7" s="26" t="str">
        <v>23.375757, 56.590374</v>
      </c>
      <c r="E7" s="26" t="str">
        <v>1223</v>
      </c>
      <c r="F7" s="26" t="str">
        <v>Pole (PMT)</v>
      </c>
      <c r="G7" s="26" t="str">
        <v/>
      </c>
      <c r="H7" s="26">
        <v>100</v>
      </c>
      <c r="I7" s="26" t="str">
        <v>08/06/2026, 14:41</v>
      </c>
      <c r="J7" s="26">
        <v>1</v>
      </c>
      <c r="K7" s="26">
        <v>233</v>
      </c>
      <c r="L7" s="26">
        <v>234</v>
      </c>
      <c r="M7" s="26">
        <v>233</v>
      </c>
      <c r="N7" s="26">
        <v>408</v>
      </c>
      <c r="O7" s="26">
        <v>408</v>
      </c>
      <c r="P7" s="26">
        <v>409</v>
      </c>
      <c r="Q7" s="27" t="str">
        <v>120 mm²</v>
      </c>
      <c r="R7" s="28" t="str">
        <v>Cu</v>
      </c>
      <c r="S7" s="28">
        <v>27</v>
      </c>
      <c r="T7" s="28">
        <v>21</v>
      </c>
      <c r="U7" s="28">
        <v>28</v>
      </c>
      <c r="V7" s="29">
        <v>4</v>
      </c>
      <c r="W7" s="30" t="str">
        <v/>
      </c>
      <c r="X7" s="31" t="str">
        <v/>
      </c>
      <c r="Y7" s="31" t="str">
        <v/>
      </c>
      <c r="Z7" s="31" t="str">
        <v/>
      </c>
      <c r="AA7" s="31" t="str">
        <v/>
      </c>
      <c r="AB7" s="32" t="str">
        <v/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Hijermat</v>
      </c>
      <c r="B8" s="26" t="str">
        <v>AL-ARED</v>
      </c>
      <c r="C8" s="26" t="str">
        <v>K_LN5</v>
      </c>
      <c r="D8" s="26" t="str">
        <v>23.375757, 56.590374</v>
      </c>
      <c r="E8" s="26" t="str">
        <v>1822</v>
      </c>
      <c r="F8" s="26" t="str">
        <v>Pole (PMT)</v>
      </c>
      <c r="G8" s="26" t="str">
        <v>3</v>
      </c>
      <c r="H8" s="26">
        <v>100</v>
      </c>
      <c r="I8" s="26" t="str">
        <v>08/06/2026, 14:36</v>
      </c>
      <c r="J8" s="26">
        <v>1</v>
      </c>
      <c r="K8" s="26">
        <v>235</v>
      </c>
      <c r="L8" s="26">
        <v>235</v>
      </c>
      <c r="M8" s="26">
        <v>234</v>
      </c>
      <c r="N8" s="26">
        <v>411</v>
      </c>
      <c r="O8" s="26">
        <v>411</v>
      </c>
      <c r="P8" s="26">
        <v>408</v>
      </c>
      <c r="Q8" s="27" t="str">
        <v>120 mm²</v>
      </c>
      <c r="R8" s="28" t="str">
        <v>Cu</v>
      </c>
      <c r="S8" s="28">
        <v>0</v>
      </c>
      <c r="T8" s="28">
        <v>0</v>
      </c>
      <c r="U8" s="28">
        <v>0</v>
      </c>
      <c r="V8" s="29">
        <v>0</v>
      </c>
      <c r="W8" s="30" t="str">
        <v/>
      </c>
      <c r="X8" s="31" t="str">
        <v/>
      </c>
      <c r="Y8" s="31" t="str">
        <v/>
      </c>
      <c r="Z8" s="31" t="str">
        <v/>
      </c>
      <c r="AA8" s="31" t="str">
        <v/>
      </c>
      <c r="AB8" s="32" t="str">
        <v/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Hijermat</v>
      </c>
      <c r="B9" s="26" t="str">
        <v>AL-ARED</v>
      </c>
      <c r="C9" s="26" t="str">
        <v>K_LN5</v>
      </c>
      <c r="D9" s="26" t="str">
        <v>23.375757, 56.590374</v>
      </c>
      <c r="E9" s="26" t="str">
        <v>1222</v>
      </c>
      <c r="F9" s="26" t="str">
        <v>Pole (PMT)</v>
      </c>
      <c r="G9" s="26" t="str">
        <v>3</v>
      </c>
      <c r="H9" s="26">
        <v>100</v>
      </c>
      <c r="I9" s="26" t="str">
        <v>08/06/2026, 14:34</v>
      </c>
      <c r="J9" s="26">
        <v>1</v>
      </c>
      <c r="K9" s="26">
        <v>234</v>
      </c>
      <c r="L9" s="26">
        <v>234</v>
      </c>
      <c r="M9" s="26">
        <v>235</v>
      </c>
      <c r="N9" s="26">
        <v>410</v>
      </c>
      <c r="O9" s="26">
        <v>410</v>
      </c>
      <c r="P9" s="26">
        <v>408</v>
      </c>
      <c r="Q9" s="27" t="str">
        <v>120 mm²</v>
      </c>
      <c r="R9" s="28" t="str">
        <v>Cu</v>
      </c>
      <c r="S9" s="28">
        <v>30</v>
      </c>
      <c r="T9" s="28">
        <v>35</v>
      </c>
      <c r="U9" s="28">
        <v>22</v>
      </c>
      <c r="V9" s="29">
        <v>25</v>
      </c>
      <c r="W9" s="30" t="str">
        <v/>
      </c>
      <c r="X9" s="31" t="str">
        <v/>
      </c>
      <c r="Y9" s="31" t="str">
        <v/>
      </c>
      <c r="Z9" s="31" t="str">
        <v/>
      </c>
      <c r="AA9" s="31" t="str">
        <v/>
      </c>
      <c r="AB9" s="32" t="str">
        <v/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Hijermat</v>
      </c>
      <c r="B10" s="26" t="str">
        <v>AL-ARED</v>
      </c>
      <c r="C10" s="26" t="str">
        <v>K_LN5</v>
      </c>
      <c r="D10" s="26" t="str">
        <v>23.403826, 56.617002</v>
      </c>
      <c r="E10" s="26" t="str">
        <v>1221</v>
      </c>
      <c r="F10" s="26" t="str">
        <v>Pole (PMT)</v>
      </c>
      <c r="G10" s="26" t="str">
        <v/>
      </c>
      <c r="H10" s="26">
        <v>100</v>
      </c>
      <c r="I10" s="26" t="str">
        <v>08/06/2026, 14:29</v>
      </c>
      <c r="J10" s="26">
        <v>1</v>
      </c>
      <c r="K10" s="26">
        <v>233</v>
      </c>
      <c r="L10" s="26">
        <v>233</v>
      </c>
      <c r="M10" s="26">
        <v>233</v>
      </c>
      <c r="N10" s="26">
        <v>404</v>
      </c>
      <c r="O10" s="26">
        <v>485</v>
      </c>
      <c r="P10" s="26">
        <v>402</v>
      </c>
      <c r="Q10" s="27" t="str">
        <v>120 mm²</v>
      </c>
      <c r="R10" s="28" t="str">
        <v>Cu</v>
      </c>
      <c r="S10" s="28">
        <v>7</v>
      </c>
      <c r="T10" s="28">
        <v>18</v>
      </c>
      <c r="U10" s="28">
        <v>32</v>
      </c>
      <c r="V10" s="29">
        <v>17</v>
      </c>
      <c r="W10" s="30" t="str">
        <v>120 mm²</v>
      </c>
      <c r="X10" s="31" t="str">
        <v>Cu</v>
      </c>
      <c r="Y10" s="31">
        <v>14</v>
      </c>
      <c r="Z10" s="31">
        <v>15</v>
      </c>
      <c r="AA10" s="31">
        <v>28</v>
      </c>
      <c r="AB10" s="32">
        <v>16</v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Hijermat</v>
      </c>
      <c r="B11" s="26" t="str">
        <v>AL-ARED</v>
      </c>
      <c r="C11" s="26" t="str">
        <v>K_LN5</v>
      </c>
      <c r="D11" s="26" t="str">
        <v>23.403826, 56.617002</v>
      </c>
      <c r="E11" s="26" t="str">
        <v>1220</v>
      </c>
      <c r="F11" s="26" t="str">
        <v>Pole (PMT)</v>
      </c>
      <c r="G11" s="26" t="str">
        <v>3</v>
      </c>
      <c r="H11" s="26">
        <v>100</v>
      </c>
      <c r="I11" s="26" t="str">
        <v>08/06/2026, 14:23</v>
      </c>
      <c r="J11" s="26">
        <v>1</v>
      </c>
      <c r="K11" s="26">
        <v>234</v>
      </c>
      <c r="L11" s="26">
        <v>235</v>
      </c>
      <c r="M11" s="26">
        <v>234</v>
      </c>
      <c r="N11" s="26">
        <v>412</v>
      </c>
      <c r="O11" s="26">
        <v>411</v>
      </c>
      <c r="P11" s="26">
        <v>412</v>
      </c>
      <c r="Q11" s="27" t="str">
        <v>120 mm²</v>
      </c>
      <c r="R11" s="28" t="str">
        <v>Cu</v>
      </c>
      <c r="S11" s="28">
        <v>10</v>
      </c>
      <c r="T11" s="28">
        <v>6</v>
      </c>
      <c r="U11" s="28">
        <v>8</v>
      </c>
      <c r="V11" s="29">
        <v>8</v>
      </c>
      <c r="W11" s="30" t="str">
        <v>120 mm²</v>
      </c>
      <c r="X11" s="31" t="str">
        <v>Cu</v>
      </c>
      <c r="Y11" s="31">
        <v>0</v>
      </c>
      <c r="Z11" s="31">
        <v>0</v>
      </c>
      <c r="AA11" s="31">
        <v>0</v>
      </c>
      <c r="AB11" s="32">
        <v>0</v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Hijermat</v>
      </c>
      <c r="B12" s="26" t="str">
        <v>AL-ARED</v>
      </c>
      <c r="C12" s="26" t="str">
        <v>K_LN5</v>
      </c>
      <c r="D12" s="26" t="str">
        <v>23.403826, 56.617002</v>
      </c>
      <c r="E12" s="26" t="str">
        <v>2015</v>
      </c>
      <c r="F12" s="26" t="str">
        <v>Pole (PMT)</v>
      </c>
      <c r="G12" s="26" t="str">
        <v>3</v>
      </c>
      <c r="H12" s="26">
        <v>100</v>
      </c>
      <c r="I12" s="26" t="str">
        <v>08/06/2026, 14:19</v>
      </c>
      <c r="J12" s="26">
        <v>1</v>
      </c>
      <c r="K12" s="26">
        <v>234</v>
      </c>
      <c r="L12" s="26">
        <v>235</v>
      </c>
      <c r="M12" s="26">
        <v>234</v>
      </c>
      <c r="N12" s="26">
        <v>412</v>
      </c>
      <c r="O12" s="26">
        <v>412</v>
      </c>
      <c r="P12" s="26">
        <v>410</v>
      </c>
      <c r="Q12" s="27" t="str">
        <v>185 mm²</v>
      </c>
      <c r="R12" s="28" t="str">
        <v>Cu</v>
      </c>
      <c r="S12" s="28">
        <v>20</v>
      </c>
      <c r="T12" s="28">
        <v>12</v>
      </c>
      <c r="U12" s="28">
        <v>8</v>
      </c>
      <c r="V12" s="29">
        <v>14</v>
      </c>
      <c r="W12" s="30" t="str">
        <v/>
      </c>
      <c r="X12" s="31" t="str">
        <v/>
      </c>
      <c r="Y12" s="31" t="str">
        <v/>
      </c>
      <c r="Z12" s="31" t="str">
        <v/>
      </c>
      <c r="AA12" s="31" t="str">
        <v/>
      </c>
      <c r="AB12" s="32" t="str">
        <v/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Hijermat</v>
      </c>
      <c r="B13" s="26" t="str">
        <v>AL-ARED</v>
      </c>
      <c r="C13" s="26" t="str">
        <v>K_LN5</v>
      </c>
      <c r="D13" s="26" t="str">
        <v>23.403826, 56.617002</v>
      </c>
      <c r="E13" s="26" t="str">
        <v>1219</v>
      </c>
      <c r="F13" s="26" t="str">
        <v>Pole (PMT)</v>
      </c>
      <c r="G13" s="26" t="str">
        <v>5</v>
      </c>
      <c r="H13" s="26">
        <v>100</v>
      </c>
      <c r="I13" s="26" t="str">
        <v>08/06/2026, 14:16</v>
      </c>
      <c r="J13" s="26">
        <v>1</v>
      </c>
      <c r="K13" s="26">
        <v>243</v>
      </c>
      <c r="L13" s="26">
        <v>242</v>
      </c>
      <c r="M13" s="26">
        <v>242</v>
      </c>
      <c r="N13" s="26">
        <v>418</v>
      </c>
      <c r="O13" s="26">
        <v>418</v>
      </c>
      <c r="P13" s="26">
        <v>418</v>
      </c>
      <c r="Q13" s="27" t="str">
        <v>120 mm²</v>
      </c>
      <c r="R13" s="28" t="str">
        <v>Cu</v>
      </c>
      <c r="S13" s="28">
        <v>45</v>
      </c>
      <c r="T13" s="28">
        <v>17</v>
      </c>
      <c r="U13" s="28">
        <v>10</v>
      </c>
      <c r="V13" s="29">
        <v>4</v>
      </c>
      <c r="W13" s="30" t="str">
        <v>185 mm²</v>
      </c>
      <c r="X13" s="31" t="str">
        <v>Cu</v>
      </c>
      <c r="Y13" s="31">
        <v>20</v>
      </c>
      <c r="Z13" s="31">
        <v>53</v>
      </c>
      <c r="AA13" s="31">
        <v>54</v>
      </c>
      <c r="AB13" s="32">
        <v>17</v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Hijermat</v>
      </c>
      <c r="B14" s="26" t="str">
        <v>AL-ARED</v>
      </c>
      <c r="C14" s="26" t="str">
        <v>K_LN5</v>
      </c>
      <c r="D14" s="26" t="str">
        <v>23.403826, 56.617002</v>
      </c>
      <c r="E14" s="26" t="str">
        <v>1218</v>
      </c>
      <c r="F14" s="26" t="str">
        <v>Pole (PMT)</v>
      </c>
      <c r="G14" s="26" t="str">
        <v>3</v>
      </c>
      <c r="H14" s="26">
        <v>315</v>
      </c>
      <c r="I14" s="26" t="str">
        <v>08/06/2026, 14:10</v>
      </c>
      <c r="J14" s="26">
        <v>1</v>
      </c>
      <c r="K14" s="26">
        <v>234</v>
      </c>
      <c r="L14" s="26">
        <v>234</v>
      </c>
      <c r="M14" s="26">
        <v>235</v>
      </c>
      <c r="N14" s="26">
        <v>408</v>
      </c>
      <c r="O14" s="26">
        <v>408</v>
      </c>
      <c r="P14" s="26">
        <v>408</v>
      </c>
      <c r="Q14" s="27" t="str">
        <v>185 mm²</v>
      </c>
      <c r="R14" s="28" t="str">
        <v>Cu</v>
      </c>
      <c r="S14" s="28">
        <v>81</v>
      </c>
      <c r="T14" s="28">
        <v>80</v>
      </c>
      <c r="U14" s="28">
        <v>32</v>
      </c>
      <c r="V14" s="29">
        <v>47</v>
      </c>
      <c r="W14" s="30" t="str">
        <v>185 mm²</v>
      </c>
      <c r="X14" s="31" t="str">
        <v>Cu</v>
      </c>
      <c r="Y14" s="31">
        <v>10</v>
      </c>
      <c r="Z14" s="31">
        <v>8</v>
      </c>
      <c r="AA14" s="31">
        <v>35</v>
      </c>
      <c r="AB14" s="32">
        <v>30</v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Hijermat</v>
      </c>
      <c r="B15" s="26" t="str">
        <v>AL-ARED</v>
      </c>
      <c r="C15" s="26" t="str">
        <v>K_LN5</v>
      </c>
      <c r="D15" s="26" t="str">
        <v>23.403826, 56.617002</v>
      </c>
      <c r="E15" s="26" t="str">
        <v>4659</v>
      </c>
      <c r="F15" s="26" t="str">
        <v>Pole (PMT)</v>
      </c>
      <c r="G15" s="26" t="str">
        <v>3</v>
      </c>
      <c r="H15" s="26">
        <v>100</v>
      </c>
      <c r="I15" s="26" t="str">
        <v>08/06/2026, 14:07</v>
      </c>
      <c r="J15" s="26">
        <v>1</v>
      </c>
      <c r="K15" s="26">
        <v>236</v>
      </c>
      <c r="L15" s="26">
        <v>236</v>
      </c>
      <c r="M15" s="26">
        <v>235</v>
      </c>
      <c r="N15" s="26">
        <v>412</v>
      </c>
      <c r="O15" s="26">
        <v>411</v>
      </c>
      <c r="P15" s="26">
        <v>411</v>
      </c>
      <c r="Q15" s="27" t="str">
        <v>185 mm²</v>
      </c>
      <c r="R15" s="28" t="str">
        <v>Cu</v>
      </c>
      <c r="S15" s="28">
        <v>0</v>
      </c>
      <c r="T15" s="28">
        <v>0</v>
      </c>
      <c r="U15" s="28">
        <v>0</v>
      </c>
      <c r="V15" s="29">
        <v>0</v>
      </c>
      <c r="W15" s="30" t="str">
        <v/>
      </c>
      <c r="X15" s="31" t="str">
        <v/>
      </c>
      <c r="Y15" s="31" t="str">
        <v/>
      </c>
      <c r="Z15" s="31" t="str">
        <v/>
      </c>
      <c r="AA15" s="31" t="str">
        <v/>
      </c>
      <c r="AB15" s="32" t="str">
        <v/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Hijermat</v>
      </c>
      <c r="B16" s="26" t="str">
        <v>AL-ARED</v>
      </c>
      <c r="C16" s="26" t="str">
        <v>K_LN5</v>
      </c>
      <c r="D16" s="26" t="str">
        <v>23.394355, 56.647386</v>
      </c>
      <c r="E16" s="26" t="str">
        <v>4400</v>
      </c>
      <c r="F16" s="26" t="str">
        <v>Pole (PMT)</v>
      </c>
      <c r="G16" s="26" t="str">
        <v>3</v>
      </c>
      <c r="H16" s="26">
        <v>100</v>
      </c>
      <c r="I16" s="26" t="str">
        <v>08/06/2026, 14:04</v>
      </c>
      <c r="J16" s="26">
        <v>1</v>
      </c>
      <c r="K16" s="26">
        <v>236</v>
      </c>
      <c r="L16" s="26">
        <v>235</v>
      </c>
      <c r="M16" s="26">
        <v>236</v>
      </c>
      <c r="N16" s="26">
        <v>414</v>
      </c>
      <c r="O16" s="26">
        <v>412</v>
      </c>
      <c r="P16" s="26">
        <v>412</v>
      </c>
      <c r="Q16" s="27" t="str">
        <v>120 mm²</v>
      </c>
      <c r="R16" s="28" t="str">
        <v>Cu</v>
      </c>
      <c r="S16" s="28">
        <v>4</v>
      </c>
      <c r="T16" s="28">
        <v>4</v>
      </c>
      <c r="U16" s="28">
        <v>6</v>
      </c>
      <c r="V16" s="29">
        <v>2</v>
      </c>
      <c r="W16" s="30" t="str">
        <v/>
      </c>
      <c r="X16" s="31" t="str">
        <v/>
      </c>
      <c r="Y16" s="31" t="str">
        <v/>
      </c>
      <c r="Z16" s="31" t="str">
        <v/>
      </c>
      <c r="AA16" s="31" t="str">
        <v/>
      </c>
      <c r="AB16" s="32" t="str">
        <v/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Hijermat</v>
      </c>
      <c r="B17" s="26" t="str">
        <v>AL-ARED</v>
      </c>
      <c r="C17" s="26" t="str">
        <v>K_LN5</v>
      </c>
      <c r="D17" s="26" t="str">
        <v>23.394355, 56.647386</v>
      </c>
      <c r="E17" s="26" t="str">
        <v>4258</v>
      </c>
      <c r="F17" s="26" t="str">
        <v>Pole (PMT)</v>
      </c>
      <c r="G17" s="26" t="str">
        <v>3</v>
      </c>
      <c r="H17" s="26">
        <v>200</v>
      </c>
      <c r="I17" s="26" t="str">
        <v>08/06/2026, 13:56</v>
      </c>
      <c r="J17" s="26">
        <v>1</v>
      </c>
      <c r="K17" s="26">
        <v>233</v>
      </c>
      <c r="L17" s="26">
        <v>233</v>
      </c>
      <c r="M17" s="26">
        <v>235</v>
      </c>
      <c r="N17" s="26">
        <v>406</v>
      </c>
      <c r="O17" s="26">
        <v>406</v>
      </c>
      <c r="P17" s="26">
        <v>403</v>
      </c>
      <c r="Q17" s="27" t="str">
        <v>185 mm²</v>
      </c>
      <c r="R17" s="28" t="str">
        <v>Cu</v>
      </c>
      <c r="S17" s="28">
        <v>63</v>
      </c>
      <c r="T17" s="28">
        <v>96</v>
      </c>
      <c r="U17" s="28">
        <v>82</v>
      </c>
      <c r="V17" s="29">
        <v>38</v>
      </c>
      <c r="W17" s="30" t="str">
        <v>185 mm²</v>
      </c>
      <c r="X17" s="31" t="str">
        <v>Cu</v>
      </c>
      <c r="Y17" s="31">
        <v>6</v>
      </c>
      <c r="Z17" s="31">
        <v>4</v>
      </c>
      <c r="AA17" s="31">
        <v>6</v>
      </c>
      <c r="AB17" s="32">
        <v>2</v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Hijermat</v>
      </c>
      <c r="B18" s="26" t="str">
        <v>AL-ARED</v>
      </c>
      <c r="C18" s="26" t="str">
        <v>K_LN5</v>
      </c>
      <c r="D18" s="26" t="str">
        <v>23.394355, 56.647386</v>
      </c>
      <c r="E18" s="26" t="str">
        <v>4390</v>
      </c>
      <c r="F18" s="26" t="str">
        <v>Pole (PMT)</v>
      </c>
      <c r="G18" s="26" t="str">
        <v>3</v>
      </c>
      <c r="H18" s="26">
        <v>100</v>
      </c>
      <c r="I18" s="26" t="str">
        <v>08/06/2026, 13:52</v>
      </c>
      <c r="J18" s="26">
        <v>1</v>
      </c>
      <c r="K18" s="26">
        <v>236</v>
      </c>
      <c r="L18" s="26">
        <v>233</v>
      </c>
      <c r="M18" s="26">
        <v>232</v>
      </c>
      <c r="N18" s="26">
        <v>414</v>
      </c>
      <c r="O18" s="26">
        <v>412</v>
      </c>
      <c r="P18" s="26">
        <v>413</v>
      </c>
      <c r="Q18" s="27" t="str">
        <v>185 mm²</v>
      </c>
      <c r="R18" s="28" t="str">
        <v>Cu</v>
      </c>
      <c r="S18" s="28">
        <v>2</v>
      </c>
      <c r="T18" s="28">
        <v>6</v>
      </c>
      <c r="U18" s="28">
        <v>6</v>
      </c>
      <c r="V18" s="29">
        <v>4</v>
      </c>
      <c r="W18" s="30" t="str">
        <v>185 mm²</v>
      </c>
      <c r="X18" s="31" t="str">
        <v>Cu</v>
      </c>
      <c r="Y18" s="31">
        <v>8</v>
      </c>
      <c r="Z18" s="31">
        <v>10</v>
      </c>
      <c r="AA18" s="31">
        <v>6</v>
      </c>
      <c r="AB18" s="32">
        <v>4</v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Hijermat</v>
      </c>
      <c r="B19" s="26" t="str">
        <v>AL-ARED</v>
      </c>
      <c r="C19" s="26" t="str">
        <v>K_LN5</v>
      </c>
      <c r="D19" s="26" t="str">
        <v>23.394355, 56.647386</v>
      </c>
      <c r="E19" s="26" t="str">
        <v>4563</v>
      </c>
      <c r="F19" s="26" t="str">
        <v>Pole (PMT)</v>
      </c>
      <c r="G19" s="26" t="str">
        <v>3</v>
      </c>
      <c r="H19" s="26">
        <v>100</v>
      </c>
      <c r="I19" s="26" t="str">
        <v>08/06/2026, 13:50</v>
      </c>
      <c r="J19" s="26">
        <v>1</v>
      </c>
      <c r="K19" s="26">
        <v>236</v>
      </c>
      <c r="L19" s="26">
        <v>236</v>
      </c>
      <c r="M19" s="26">
        <v>235</v>
      </c>
      <c r="N19" s="26">
        <v>414</v>
      </c>
      <c r="O19" s="26">
        <v>411</v>
      </c>
      <c r="P19" s="26">
        <v>413</v>
      </c>
      <c r="Q19" s="27" t="str">
        <v>185 mm²</v>
      </c>
      <c r="R19" s="28" t="str">
        <v>Cu</v>
      </c>
      <c r="S19" s="28">
        <v>8</v>
      </c>
      <c r="T19" s="28">
        <v>12</v>
      </c>
      <c r="U19" s="28">
        <v>10</v>
      </c>
      <c r="V19" s="29">
        <v>6</v>
      </c>
      <c r="W19" s="30" t="str">
        <v/>
      </c>
      <c r="X19" s="31" t="str">
        <v/>
      </c>
      <c r="Y19" s="31" t="str">
        <v/>
      </c>
      <c r="Z19" s="31" t="str">
        <v/>
      </c>
      <c r="AA19" s="31" t="str">
        <v/>
      </c>
      <c r="AB19" s="32" t="str">
        <v/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Hijermat</v>
      </c>
      <c r="B20" s="26" t="str">
        <v>AL-ARED</v>
      </c>
      <c r="C20" s="26" t="str">
        <v>K_LN5</v>
      </c>
      <c r="D20" s="26" t="str">
        <v>23.394355, 56.647386</v>
      </c>
      <c r="E20" s="26" t="str">
        <v>4254</v>
      </c>
      <c r="F20" s="26" t="str">
        <v>Pole (PMT)</v>
      </c>
      <c r="G20" s="26" t="str">
        <v>3</v>
      </c>
      <c r="H20" s="26">
        <v>100</v>
      </c>
      <c r="I20" s="26" t="str">
        <v>08/06/2026, 13:48</v>
      </c>
      <c r="J20" s="26">
        <v>1</v>
      </c>
      <c r="K20" s="26">
        <v>236</v>
      </c>
      <c r="L20" s="26">
        <v>235</v>
      </c>
      <c r="M20" s="26">
        <v>236</v>
      </c>
      <c r="N20" s="26">
        <v>414</v>
      </c>
      <c r="O20" s="26">
        <v>414</v>
      </c>
      <c r="P20" s="26">
        <v>413</v>
      </c>
      <c r="Q20" s="27" t="str">
        <v>185 mm²</v>
      </c>
      <c r="R20" s="28" t="str">
        <v>Cu</v>
      </c>
      <c r="S20" s="28">
        <v>10</v>
      </c>
      <c r="T20" s="28">
        <v>14</v>
      </c>
      <c r="U20" s="28">
        <v>8</v>
      </c>
      <c r="V20" s="29">
        <v>6</v>
      </c>
      <c r="W20" s="30" t="str">
        <v/>
      </c>
      <c r="X20" s="31" t="str">
        <v/>
      </c>
      <c r="Y20" s="31" t="str">
        <v/>
      </c>
      <c r="Z20" s="31" t="str">
        <v/>
      </c>
      <c r="AA20" s="31" t="str">
        <v/>
      </c>
      <c r="AB20" s="32" t="str">
        <v/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Hijermat</v>
      </c>
      <c r="B21" s="26" t="str">
        <v>AL-ARED</v>
      </c>
      <c r="C21" s="26" t="str">
        <v>K_LN5</v>
      </c>
      <c r="D21" s="26" t="str">
        <v>23.394355, 56.647386</v>
      </c>
      <c r="E21" s="26" t="str">
        <v>4257</v>
      </c>
      <c r="F21" s="26" t="str">
        <v>Pole (PMT)</v>
      </c>
      <c r="G21" s="26" t="str">
        <v>3</v>
      </c>
      <c r="H21" s="26">
        <v>100</v>
      </c>
      <c r="I21" s="26" t="str">
        <v>08/06/2026, 13:45</v>
      </c>
      <c r="J21" s="26">
        <v>1</v>
      </c>
      <c r="K21" s="26">
        <v>236</v>
      </c>
      <c r="L21" s="26">
        <v>236</v>
      </c>
      <c r="M21" s="26">
        <v>237</v>
      </c>
      <c r="N21" s="26">
        <v>414</v>
      </c>
      <c r="O21" s="26">
        <v>416</v>
      </c>
      <c r="P21" s="26">
        <v>414</v>
      </c>
      <c r="Q21" s="27" t="str">
        <v>185 mm²</v>
      </c>
      <c r="R21" s="28" t="str">
        <v>Cu</v>
      </c>
      <c r="S21" s="28">
        <v>20</v>
      </c>
      <c r="T21" s="28">
        <v>17</v>
      </c>
      <c r="U21" s="28">
        <v>22</v>
      </c>
      <c r="V21" s="29">
        <v>8</v>
      </c>
      <c r="W21" s="30" t="str">
        <v/>
      </c>
      <c r="X21" s="31" t="str">
        <v/>
      </c>
      <c r="Y21" s="31" t="str">
        <v/>
      </c>
      <c r="Z21" s="31" t="str">
        <v/>
      </c>
      <c r="AA21" s="31" t="str">
        <v/>
      </c>
      <c r="AB21" s="32" t="str">
        <v/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Hijermat</v>
      </c>
      <c r="B22" s="26" t="str">
        <v>AL-ARED</v>
      </c>
      <c r="C22" s="26" t="str">
        <v>K_LN5</v>
      </c>
      <c r="D22" s="26" t="str">
        <v>23.394355, 56.647386</v>
      </c>
      <c r="E22" s="26" t="str">
        <v>2276</v>
      </c>
      <c r="F22" s="26" t="str">
        <v>Pole (PMT)</v>
      </c>
      <c r="G22" s="26" t="str">
        <v>3</v>
      </c>
      <c r="H22" s="26">
        <v>315</v>
      </c>
      <c r="I22" s="26" t="str">
        <v>08/06/2026, 13:42</v>
      </c>
      <c r="J22" s="26">
        <v>1</v>
      </c>
      <c r="K22" s="26">
        <v>236</v>
      </c>
      <c r="L22" s="26">
        <v>236</v>
      </c>
      <c r="M22" s="26">
        <v>237</v>
      </c>
      <c r="N22" s="26">
        <v>412</v>
      </c>
      <c r="O22" s="26">
        <v>412</v>
      </c>
      <c r="P22" s="26">
        <v>411</v>
      </c>
      <c r="Q22" s="27" t="str">
        <v>185 mm²</v>
      </c>
      <c r="R22" s="28" t="str">
        <v>Cu</v>
      </c>
      <c r="S22" s="28">
        <v>10</v>
      </c>
      <c r="T22" s="28">
        <v>12</v>
      </c>
      <c r="U22" s="28">
        <v>18</v>
      </c>
      <c r="V22" s="29">
        <v>8</v>
      </c>
      <c r="W22" s="30" t="str">
        <v/>
      </c>
      <c r="X22" s="31" t="str">
        <v/>
      </c>
      <c r="Y22" s="31" t="str">
        <v/>
      </c>
      <c r="Z22" s="31" t="str">
        <v/>
      </c>
      <c r="AA22" s="31" t="str">
        <v/>
      </c>
      <c r="AB22" s="32" t="str">
        <v/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Hijermat</v>
      </c>
      <c r="B23" s="26" t="str">
        <v>AL-ARED</v>
      </c>
      <c r="C23" s="26" t="str">
        <v>K_LN5</v>
      </c>
      <c r="D23" s="26" t="str">
        <v>23.394355, 56.647386</v>
      </c>
      <c r="E23" s="26" t="str">
        <v>4308</v>
      </c>
      <c r="F23" s="26" t="str">
        <v>Pole (PMT)</v>
      </c>
      <c r="G23" s="26" t="str">
        <v>3</v>
      </c>
      <c r="H23" s="26">
        <v>100</v>
      </c>
      <c r="I23" s="26" t="str">
        <v>08/06/2026, 13:39</v>
      </c>
      <c r="J23" s="26">
        <v>1</v>
      </c>
      <c r="K23" s="26">
        <v>238</v>
      </c>
      <c r="L23" s="26">
        <v>239</v>
      </c>
      <c r="M23" s="26">
        <v>237</v>
      </c>
      <c r="N23" s="26">
        <v>416</v>
      </c>
      <c r="O23" s="26">
        <v>417</v>
      </c>
      <c r="P23" s="26">
        <v>416</v>
      </c>
      <c r="Q23" s="27" t="str">
        <v>120 mm²</v>
      </c>
      <c r="R23" s="28" t="str">
        <v>Cu</v>
      </c>
      <c r="S23" s="28">
        <v>8</v>
      </c>
      <c r="T23" s="28">
        <v>4</v>
      </c>
      <c r="U23" s="28">
        <v>6</v>
      </c>
      <c r="V23" s="29">
        <v>2</v>
      </c>
      <c r="W23" s="30" t="str">
        <v/>
      </c>
      <c r="X23" s="31" t="str">
        <v/>
      </c>
      <c r="Y23" s="31" t="str">
        <v/>
      </c>
      <c r="Z23" s="31" t="str">
        <v/>
      </c>
      <c r="AA23" s="31" t="str">
        <v/>
      </c>
      <c r="AB23" s="32" t="str">
        <v/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Hijermat</v>
      </c>
      <c r="B24" s="26" t="str">
        <v>AL-ARED</v>
      </c>
      <c r="C24" s="26" t="str">
        <v>K_LN5</v>
      </c>
      <c r="D24" s="26" t="str">
        <v>23.376468, 56.687716</v>
      </c>
      <c r="E24" s="26" t="str">
        <v>2318</v>
      </c>
      <c r="F24" s="26" t="str">
        <v>Pole (PMT)</v>
      </c>
      <c r="G24" s="26" t="str">
        <v>3</v>
      </c>
      <c r="H24" s="26">
        <v>315</v>
      </c>
      <c r="I24" s="26" t="str">
        <v>08/06/2026, 13:26</v>
      </c>
      <c r="J24" s="26">
        <v>1</v>
      </c>
      <c r="K24" s="26">
        <v>248</v>
      </c>
      <c r="L24" s="26">
        <v>249</v>
      </c>
      <c r="M24" s="26">
        <v>247</v>
      </c>
      <c r="N24" s="26">
        <v>436</v>
      </c>
      <c r="O24" s="26">
        <v>435</v>
      </c>
      <c r="P24" s="26">
        <v>432</v>
      </c>
      <c r="Q24" s="27" t="str">
        <v>185 mm²</v>
      </c>
      <c r="R24" s="28" t="str">
        <v>Cu</v>
      </c>
      <c r="S24" s="28">
        <v>114</v>
      </c>
      <c r="T24" s="28">
        <v>90</v>
      </c>
      <c r="U24" s="28">
        <v>71</v>
      </c>
      <c r="V24" s="29">
        <v>45</v>
      </c>
      <c r="W24" s="30" t="str">
        <v/>
      </c>
      <c r="X24" s="31" t="str">
        <v/>
      </c>
      <c r="Y24" s="31" t="str">
        <v/>
      </c>
      <c r="Z24" s="31" t="str">
        <v/>
      </c>
      <c r="AA24" s="31" t="str">
        <v/>
      </c>
      <c r="AB24" s="32" t="str">
        <v/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Hijermat</v>
      </c>
      <c r="B25" s="26" t="str">
        <v>AL-ARED</v>
      </c>
      <c r="C25" s="26" t="str">
        <v>K_LN5</v>
      </c>
      <c r="D25" s="26" t="str">
        <v>23.376468, 56.687716</v>
      </c>
      <c r="E25" s="26" t="str">
        <v>1216</v>
      </c>
      <c r="F25" s="26" t="str">
        <v>Pole (PMT)</v>
      </c>
      <c r="G25" s="26" t="str">
        <v>5</v>
      </c>
      <c r="H25" s="26">
        <v>315</v>
      </c>
      <c r="I25" s="26" t="str">
        <v>08/06/2026, 13:23</v>
      </c>
      <c r="J25" s="26">
        <v>1</v>
      </c>
      <c r="K25" s="26">
        <v>254</v>
      </c>
      <c r="L25" s="26">
        <v>251</v>
      </c>
      <c r="M25" s="26">
        <v>253</v>
      </c>
      <c r="N25" s="26">
        <v>436</v>
      </c>
      <c r="O25" s="26">
        <v>436</v>
      </c>
      <c r="P25" s="26">
        <v>435</v>
      </c>
      <c r="Q25" s="27" t="str">
        <v>120 mm²</v>
      </c>
      <c r="R25" s="28" t="str">
        <v>Cu</v>
      </c>
      <c r="S25" s="28">
        <v>35</v>
      </c>
      <c r="T25" s="28">
        <v>60</v>
      </c>
      <c r="U25" s="28">
        <v>50</v>
      </c>
      <c r="V25" s="29">
        <v>24</v>
      </c>
      <c r="W25" s="30" t="str">
        <v>185 mm²</v>
      </c>
      <c r="X25" s="31" t="str">
        <v>Cu</v>
      </c>
      <c r="Y25" s="31">
        <v>0</v>
      </c>
      <c r="Z25" s="31">
        <v>0</v>
      </c>
      <c r="AA25" s="31">
        <v>0</v>
      </c>
      <c r="AB25" s="32">
        <v>0</v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Hijermat</v>
      </c>
      <c r="B26" s="26" t="str">
        <v>AL-ARED</v>
      </c>
      <c r="C26" s="26" t="str">
        <v>K_LN5</v>
      </c>
      <c r="D26" s="26" t="str">
        <v>23.376468, 56.687716</v>
      </c>
      <c r="E26" s="26" t="str">
        <v>603</v>
      </c>
      <c r="F26" s="26" t="str">
        <v>Pole (PMT)</v>
      </c>
      <c r="G26" s="26" t="str">
        <v>3</v>
      </c>
      <c r="H26" s="26">
        <v>100</v>
      </c>
      <c r="I26" s="26" t="str">
        <v>08/06/2026, 13:18</v>
      </c>
      <c r="J26" s="26">
        <v>1</v>
      </c>
      <c r="K26" s="26">
        <v>238</v>
      </c>
      <c r="L26" s="26">
        <v>237</v>
      </c>
      <c r="M26" s="26">
        <v>238</v>
      </c>
      <c r="N26" s="26">
        <v>417</v>
      </c>
      <c r="O26" s="26">
        <v>417</v>
      </c>
      <c r="P26" s="26">
        <v>417</v>
      </c>
      <c r="Q26" s="27" t="str">
        <v>120 mm²</v>
      </c>
      <c r="R26" s="28" t="str">
        <v>Cu</v>
      </c>
      <c r="S26" s="28">
        <v>0</v>
      </c>
      <c r="T26" s="28">
        <v>0</v>
      </c>
      <c r="U26" s="28">
        <v>0</v>
      </c>
      <c r="V26" s="29">
        <v>0</v>
      </c>
      <c r="W26" s="30" t="str">
        <v/>
      </c>
      <c r="X26" s="31" t="str">
        <v/>
      </c>
      <c r="Y26" s="31" t="str">
        <v/>
      </c>
      <c r="Z26" s="31" t="str">
        <v/>
      </c>
      <c r="AA26" s="31" t="str">
        <v/>
      </c>
      <c r="AB26" s="32" t="str">
        <v/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Hijermat</v>
      </c>
      <c r="B27" s="26" t="str">
        <v>AL-ARED</v>
      </c>
      <c r="C27" s="26" t="str">
        <v>K_LN5</v>
      </c>
      <c r="D27" s="26" t="str">
        <v>23.376452, 56.687674</v>
      </c>
      <c r="E27" s="26" t="str">
        <v>4498</v>
      </c>
      <c r="F27" s="26" t="str">
        <v>Pole (PMT)</v>
      </c>
      <c r="G27" s="26" t="str">
        <v>3</v>
      </c>
      <c r="H27" s="26">
        <v>100</v>
      </c>
      <c r="I27" s="26" t="str">
        <v>08/06/2026, 13:16</v>
      </c>
      <c r="J27" s="26">
        <v>1</v>
      </c>
      <c r="K27" s="26">
        <v>239</v>
      </c>
      <c r="L27" s="26">
        <v>238</v>
      </c>
      <c r="M27" s="26">
        <v>237</v>
      </c>
      <c r="N27" s="26">
        <v>417</v>
      </c>
      <c r="O27" s="26">
        <v>417</v>
      </c>
      <c r="P27" s="26">
        <v>416</v>
      </c>
      <c r="Q27" s="27" t="str">
        <v>185 mm²</v>
      </c>
      <c r="R27" s="28" t="str">
        <v>Cu</v>
      </c>
      <c r="S27" s="28">
        <v>8</v>
      </c>
      <c r="T27" s="28">
        <v>6</v>
      </c>
      <c r="U27" s="28">
        <v>2</v>
      </c>
      <c r="V27" s="29">
        <v>2</v>
      </c>
      <c r="W27" s="30" t="str">
        <v/>
      </c>
      <c r="X27" s="31" t="str">
        <v/>
      </c>
      <c r="Y27" s="31" t="str">
        <v/>
      </c>
      <c r="Z27" s="31" t="str">
        <v/>
      </c>
      <c r="AA27" s="31" t="str">
        <v/>
      </c>
      <c r="AB27" s="32" t="str">
        <v/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Hijermat</v>
      </c>
      <c r="B28" s="26" t="str">
        <v>AL-ARED</v>
      </c>
      <c r="C28" s="26" t="str">
        <v>K_LN5</v>
      </c>
      <c r="D28" s="26" t="str">
        <v>23.404009, 56.629381</v>
      </c>
      <c r="E28" s="26" t="str">
        <v>1214</v>
      </c>
      <c r="F28" s="26" t="str">
        <v>Pole (PMT)</v>
      </c>
      <c r="G28" s="26" t="str">
        <v>3</v>
      </c>
      <c r="H28" s="26">
        <v>315</v>
      </c>
      <c r="I28" s="26" t="str">
        <v>07/06/2026, 14:39</v>
      </c>
      <c r="J28" s="26">
        <v>1</v>
      </c>
      <c r="K28" s="26">
        <v>242</v>
      </c>
      <c r="L28" s="26">
        <v>243</v>
      </c>
      <c r="M28" s="26">
        <v>243</v>
      </c>
      <c r="N28" s="26">
        <v>420</v>
      </c>
      <c r="O28" s="26">
        <v>421</v>
      </c>
      <c r="P28" s="26">
        <v>419</v>
      </c>
      <c r="Q28" s="27" t="str">
        <v>120 mm²</v>
      </c>
      <c r="R28" s="28" t="str">
        <v>Cu</v>
      </c>
      <c r="S28" s="28">
        <v>112</v>
      </c>
      <c r="T28" s="28">
        <v>65</v>
      </c>
      <c r="U28" s="28">
        <v>58</v>
      </c>
      <c r="V28" s="29">
        <v>59</v>
      </c>
      <c r="W28" s="30" t="str">
        <v/>
      </c>
      <c r="X28" s="31" t="str">
        <v/>
      </c>
      <c r="Y28" s="31" t="str">
        <v/>
      </c>
      <c r="Z28" s="31" t="str">
        <v/>
      </c>
      <c r="AA28" s="31" t="str">
        <v/>
      </c>
      <c r="AB28" s="32" t="str">
        <v/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Hijermat</v>
      </c>
      <c r="B29" s="26" t="str">
        <v>AL-ARED</v>
      </c>
      <c r="C29" s="26" t="str">
        <v>K_LN5</v>
      </c>
      <c r="D29" s="26" t="str">
        <v>23.411878, 56.635088</v>
      </c>
      <c r="E29" s="26" t="str">
        <v>1213</v>
      </c>
      <c r="F29" s="26" t="str">
        <v>Pole (PMT)</v>
      </c>
      <c r="G29" s="26" t="str">
        <v>3</v>
      </c>
      <c r="H29" s="26">
        <v>200</v>
      </c>
      <c r="I29" s="26" t="str">
        <v>07/06/2026, 14:30</v>
      </c>
      <c r="J29" s="26">
        <v>1</v>
      </c>
      <c r="K29" s="26">
        <v>241</v>
      </c>
      <c r="L29" s="26">
        <v>242</v>
      </c>
      <c r="M29" s="26">
        <v>243</v>
      </c>
      <c r="N29" s="26">
        <v>407</v>
      </c>
      <c r="O29" s="26">
        <v>418</v>
      </c>
      <c r="P29" s="26">
        <v>420</v>
      </c>
      <c r="Q29" s="27" t="str">
        <v>120 mm²</v>
      </c>
      <c r="R29" s="28" t="str">
        <v>Cu</v>
      </c>
      <c r="S29" s="28">
        <v>0</v>
      </c>
      <c r="T29" s="28">
        <v>0</v>
      </c>
      <c r="U29" s="28">
        <v>0</v>
      </c>
      <c r="V29" s="29">
        <v>0</v>
      </c>
      <c r="W29" s="30" t="str">
        <v>120 mm²</v>
      </c>
      <c r="X29" s="31" t="str">
        <v>Cu</v>
      </c>
      <c r="Y29" s="31">
        <v>170</v>
      </c>
      <c r="Z29" s="31">
        <v>152</v>
      </c>
      <c r="AA29" s="31">
        <v>145</v>
      </c>
      <c r="AB29" s="32">
        <v>18</v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Hijermat</v>
      </c>
      <c r="B30" s="26" t="str">
        <v>AL-ARED</v>
      </c>
      <c r="C30" s="26" t="str">
        <v>K_LN5</v>
      </c>
      <c r="D30" s="26" t="str">
        <v>23.411878, 56.635088</v>
      </c>
      <c r="E30" s="26" t="str">
        <v>2067</v>
      </c>
      <c r="F30" s="26" t="str">
        <v>Pole (PMT)</v>
      </c>
      <c r="G30" s="26" t="str">
        <v>3</v>
      </c>
      <c r="H30" s="26">
        <v>100</v>
      </c>
      <c r="I30" s="26" t="str">
        <v>07/06/2026, 14:26</v>
      </c>
      <c r="J30" s="26">
        <v>1</v>
      </c>
      <c r="K30" s="26">
        <v>231</v>
      </c>
      <c r="L30" s="26">
        <v>232</v>
      </c>
      <c r="M30" s="26">
        <v>232</v>
      </c>
      <c r="N30" s="26">
        <v>400</v>
      </c>
      <c r="O30" s="26">
        <v>402</v>
      </c>
      <c r="P30" s="26">
        <v>400</v>
      </c>
      <c r="Q30" s="27" t="str">
        <v>120 mm²</v>
      </c>
      <c r="R30" s="28" t="str">
        <v>Cu</v>
      </c>
      <c r="S30" s="28">
        <v>16</v>
      </c>
      <c r="T30" s="28">
        <v>15</v>
      </c>
      <c r="U30" s="28">
        <v>20</v>
      </c>
      <c r="V30" s="29">
        <v>13</v>
      </c>
      <c r="W30" s="30" t="str">
        <v/>
      </c>
      <c r="X30" s="31" t="str">
        <v/>
      </c>
      <c r="Y30" s="31" t="str">
        <v/>
      </c>
      <c r="Z30" s="31" t="str">
        <v/>
      </c>
      <c r="AA30" s="31" t="str">
        <v/>
      </c>
      <c r="AB30" s="32" t="str">
        <v/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Hijermat</v>
      </c>
      <c r="B31" s="26" t="str">
        <v>AL-ARED</v>
      </c>
      <c r="C31" s="26" t="str">
        <v>K_LN5</v>
      </c>
      <c r="D31" s="26" t="str">
        <v>23.414854, 56.632891</v>
      </c>
      <c r="E31" s="26" t="str">
        <v>1479</v>
      </c>
      <c r="F31" s="26" t="str">
        <v>Pole (PMT)</v>
      </c>
      <c r="G31" s="26" t="str">
        <v>3</v>
      </c>
      <c r="H31" s="26">
        <v>315</v>
      </c>
      <c r="I31" s="26" t="str">
        <v>07/06/2026, 14:18</v>
      </c>
      <c r="J31" s="26">
        <v>1</v>
      </c>
      <c r="K31" s="26">
        <v>236</v>
      </c>
      <c r="L31" s="26">
        <v>235</v>
      </c>
      <c r="M31" s="26">
        <v>236</v>
      </c>
      <c r="N31" s="26">
        <v>408</v>
      </c>
      <c r="O31" s="26">
        <v>405</v>
      </c>
      <c r="P31" s="26">
        <v>408</v>
      </c>
      <c r="Q31" s="27" t="str">
        <v>185 mm²</v>
      </c>
      <c r="R31" s="28" t="str">
        <v>Cu</v>
      </c>
      <c r="S31" s="28">
        <v>31</v>
      </c>
      <c r="T31" s="28">
        <v>41</v>
      </c>
      <c r="U31" s="28">
        <v>44</v>
      </c>
      <c r="V31" s="29">
        <v>13</v>
      </c>
      <c r="W31" s="30" t="str">
        <v>120 mm²</v>
      </c>
      <c r="X31" s="31" t="str">
        <v>Cu</v>
      </c>
      <c r="Y31" s="31">
        <v>42</v>
      </c>
      <c r="Z31" s="31">
        <v>35</v>
      </c>
      <c r="AA31" s="31">
        <v>70</v>
      </c>
      <c r="AB31" s="32">
        <v>23</v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Hijermat</v>
      </c>
      <c r="B32" s="26" t="str">
        <v>AL-ARED</v>
      </c>
      <c r="C32" s="26" t="str">
        <v>K_LN5</v>
      </c>
      <c r="D32" s="26" t="str">
        <v>23.414954, 56.632776</v>
      </c>
      <c r="E32" s="26" t="str">
        <v>1204</v>
      </c>
      <c r="F32" s="26" t="str">
        <v>Pole (PMT)</v>
      </c>
      <c r="G32" s="26" t="str">
        <v>3</v>
      </c>
      <c r="H32" s="26">
        <v>315</v>
      </c>
      <c r="I32" s="26" t="str">
        <v>07/06/2026, 14:13</v>
      </c>
      <c r="J32" s="26">
        <v>1</v>
      </c>
      <c r="K32" s="26">
        <v>233</v>
      </c>
      <c r="L32" s="26">
        <v>235</v>
      </c>
      <c r="M32" s="26">
        <v>235</v>
      </c>
      <c r="N32" s="26">
        <v>403</v>
      </c>
      <c r="O32" s="26">
        <v>407</v>
      </c>
      <c r="P32" s="26">
        <v>408</v>
      </c>
      <c r="Q32" s="27" t="str">
        <v>185 mm²</v>
      </c>
      <c r="R32" s="28" t="str">
        <v>Cu</v>
      </c>
      <c r="S32" s="28">
        <v>220</v>
      </c>
      <c r="T32" s="28">
        <v>134</v>
      </c>
      <c r="U32" s="28">
        <v>150</v>
      </c>
      <c r="V32" s="29">
        <v>62</v>
      </c>
      <c r="W32" s="30" t="str">
        <v>185 mm²</v>
      </c>
      <c r="X32" s="31" t="str">
        <v>Cu</v>
      </c>
      <c r="Y32" s="31">
        <v>68</v>
      </c>
      <c r="Z32" s="31">
        <v>0</v>
      </c>
      <c r="AA32" s="31">
        <v>47</v>
      </c>
      <c r="AB32" s="32">
        <v>52</v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Hijermat</v>
      </c>
      <c r="B33" s="26" t="str">
        <v>AL-ARED</v>
      </c>
      <c r="C33" s="26" t="str">
        <v>K_LN5</v>
      </c>
      <c r="D33" s="26" t="str">
        <v>23.427036, 56.622059</v>
      </c>
      <c r="E33" s="26" t="str">
        <v>1199</v>
      </c>
      <c r="F33" s="26" t="str">
        <v>Pole (PMT)</v>
      </c>
      <c r="G33" s="26" t="str">
        <v>3</v>
      </c>
      <c r="H33" s="26">
        <v>315</v>
      </c>
      <c r="I33" s="26" t="str">
        <v>07/06/2026, 14:03</v>
      </c>
      <c r="J33" s="26">
        <v>1</v>
      </c>
      <c r="K33" s="26">
        <v>233</v>
      </c>
      <c r="L33" s="26">
        <v>234</v>
      </c>
      <c r="M33" s="26">
        <v>233</v>
      </c>
      <c r="N33" s="26">
        <v>403</v>
      </c>
      <c r="O33" s="26">
        <v>400</v>
      </c>
      <c r="P33" s="26">
        <v>402</v>
      </c>
      <c r="Q33" s="27" t="str">
        <v>120 mm²</v>
      </c>
      <c r="R33" s="28" t="str">
        <v>Cu</v>
      </c>
      <c r="S33" s="28">
        <v>53</v>
      </c>
      <c r="T33" s="28">
        <v>27</v>
      </c>
      <c r="U33" s="28">
        <v>48</v>
      </c>
      <c r="V33" s="29">
        <v>25</v>
      </c>
      <c r="W33" s="30" t="str">
        <v>120 mm²</v>
      </c>
      <c r="X33" s="31" t="str">
        <v>Cu</v>
      </c>
      <c r="Y33" s="31">
        <v>131</v>
      </c>
      <c r="Z33" s="31">
        <v>173</v>
      </c>
      <c r="AA33" s="31">
        <v>180</v>
      </c>
      <c r="AB33" s="32">
        <v>46</v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Hijermat</v>
      </c>
      <c r="B34" s="26" t="str">
        <v>AL-ARED</v>
      </c>
      <c r="C34" s="26" t="str">
        <v>K_LN5</v>
      </c>
      <c r="D34" s="26" t="str">
        <v>23.426795, 56.622247</v>
      </c>
      <c r="E34" s="26" t="str">
        <v>1200</v>
      </c>
      <c r="F34" s="26" t="str">
        <v>Pole (PMT)</v>
      </c>
      <c r="G34" s="26" t="str">
        <v>3</v>
      </c>
      <c r="H34" s="26">
        <v>315</v>
      </c>
      <c r="I34" s="26" t="str">
        <v>07/06/2026, 13:53</v>
      </c>
      <c r="J34" s="26">
        <v>1</v>
      </c>
      <c r="K34" s="26">
        <v>250</v>
      </c>
      <c r="L34" s="26">
        <v>248</v>
      </c>
      <c r="M34" s="26">
        <v>248</v>
      </c>
      <c r="N34" s="26">
        <v>432</v>
      </c>
      <c r="O34" s="26">
        <v>431</v>
      </c>
      <c r="P34" s="26">
        <v>431</v>
      </c>
      <c r="Q34" s="27" t="str">
        <v>120 mm²</v>
      </c>
      <c r="R34" s="28" t="str">
        <v>Cu</v>
      </c>
      <c r="S34" s="28">
        <v>60</v>
      </c>
      <c r="T34" s="28">
        <v>87</v>
      </c>
      <c r="U34" s="28">
        <v>68</v>
      </c>
      <c r="V34" s="29">
        <v>35</v>
      </c>
      <c r="W34" s="30" t="str">
        <v>120 mm²</v>
      </c>
      <c r="X34" s="31" t="str">
        <v>Cu</v>
      </c>
      <c r="Y34" s="31">
        <v>0</v>
      </c>
      <c r="Z34" s="31">
        <v>0</v>
      </c>
      <c r="AA34" s="31">
        <v>0</v>
      </c>
      <c r="AB34" s="32">
        <v>0</v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Hijermat</v>
      </c>
      <c r="B35" s="26" t="str">
        <v>AL-ARED</v>
      </c>
      <c r="C35" s="26" t="str">
        <v>K_LN5</v>
      </c>
      <c r="D35" s="26" t="str">
        <v>23.425335, 56.622018</v>
      </c>
      <c r="E35" s="26" t="str">
        <v>1873</v>
      </c>
      <c r="F35" s="26" t="str">
        <v>Pole (PMT)</v>
      </c>
      <c r="G35" s="26" t="str">
        <v>3</v>
      </c>
      <c r="H35" s="26">
        <v>315</v>
      </c>
      <c r="I35" s="26" t="str">
        <v>07/06/2026, 13:49</v>
      </c>
      <c r="J35" s="26">
        <v>1</v>
      </c>
      <c r="K35" s="26">
        <v>234</v>
      </c>
      <c r="L35" s="26">
        <v>236</v>
      </c>
      <c r="M35" s="26">
        <v>237</v>
      </c>
      <c r="N35" s="26">
        <v>404</v>
      </c>
      <c r="O35" s="26">
        <v>408</v>
      </c>
      <c r="P35" s="26">
        <v>407</v>
      </c>
      <c r="Q35" s="27" t="str">
        <v>120 mm²</v>
      </c>
      <c r="R35" s="28" t="str">
        <v>Cu</v>
      </c>
      <c r="S35" s="28">
        <v>182</v>
      </c>
      <c r="T35" s="28">
        <v>196</v>
      </c>
      <c r="U35" s="28">
        <v>131</v>
      </c>
      <c r="V35" s="29">
        <v>66</v>
      </c>
      <c r="W35" s="30" t="str">
        <v>120 mm²</v>
      </c>
      <c r="X35" s="31" t="str">
        <v>Cu</v>
      </c>
      <c r="Y35" s="31">
        <v>204</v>
      </c>
      <c r="Z35" s="31">
        <v>106</v>
      </c>
      <c r="AA35" s="31">
        <v>161</v>
      </c>
      <c r="AB35" s="32">
        <v>82</v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Hijermat</v>
      </c>
      <c r="B36" s="26" t="str">
        <v>AL-ARED</v>
      </c>
      <c r="C36" s="26" t="str">
        <v>K_LN5</v>
      </c>
      <c r="D36" s="26" t="str">
        <v>23.423651, 56.612781</v>
      </c>
      <c r="E36" s="26" t="str">
        <v>1521</v>
      </c>
      <c r="F36" s="26" t="str">
        <v>Pole (PMT)</v>
      </c>
      <c r="G36" s="26" t="str">
        <v>3</v>
      </c>
      <c r="H36" s="26">
        <v>100</v>
      </c>
      <c r="I36" s="26" t="str">
        <v>07/06/2026, 13:43</v>
      </c>
      <c r="J36" s="26">
        <v>1</v>
      </c>
      <c r="K36" s="26">
        <v>241</v>
      </c>
      <c r="L36" s="26">
        <v>236</v>
      </c>
      <c r="M36" s="26">
        <v>240</v>
      </c>
      <c r="N36" s="26">
        <v>415</v>
      </c>
      <c r="O36" s="26">
        <v>417</v>
      </c>
      <c r="P36" s="26">
        <v>407</v>
      </c>
      <c r="Q36" s="27" t="str">
        <v>185 mm²</v>
      </c>
      <c r="R36" s="28" t="str">
        <v>Cu</v>
      </c>
      <c r="S36" s="28">
        <v>54</v>
      </c>
      <c r="T36" s="28">
        <v>134</v>
      </c>
      <c r="U36" s="28">
        <v>52</v>
      </c>
      <c r="V36" s="29">
        <v>70</v>
      </c>
      <c r="W36" s="30" t="str">
        <v/>
      </c>
      <c r="X36" s="31" t="str">
        <v/>
      </c>
      <c r="Y36" s="31" t="str">
        <v/>
      </c>
      <c r="Z36" s="31" t="str">
        <v/>
      </c>
      <c r="AA36" s="31" t="str">
        <v/>
      </c>
      <c r="AB36" s="32" t="str">
        <v/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Hijermat</v>
      </c>
      <c r="B37" s="26" t="str">
        <v>AL-ARED</v>
      </c>
      <c r="C37" s="26" t="str">
        <v>K_LN5</v>
      </c>
      <c r="D37" s="26" t="str">
        <v>23.420835, 56.629472</v>
      </c>
      <c r="E37" s="26" t="str">
        <v>1581</v>
      </c>
      <c r="F37" s="26" t="str">
        <v>Pole (PMT)</v>
      </c>
      <c r="G37" s="26" t="str">
        <v>5</v>
      </c>
      <c r="H37" s="26">
        <v>315</v>
      </c>
      <c r="I37" s="26" t="str">
        <v>07/06/2026, 13:39</v>
      </c>
      <c r="J37" s="26">
        <v>1</v>
      </c>
      <c r="K37" s="26">
        <v>245</v>
      </c>
      <c r="L37" s="26">
        <v>244</v>
      </c>
      <c r="M37" s="26">
        <v>244</v>
      </c>
      <c r="N37" s="26">
        <v>423</v>
      </c>
      <c r="O37" s="26">
        <v>423</v>
      </c>
      <c r="P37" s="26">
        <v>423</v>
      </c>
      <c r="Q37" s="27" t="str">
        <v>185 mm²</v>
      </c>
      <c r="R37" s="28" t="str">
        <v>Cu</v>
      </c>
      <c r="S37" s="28">
        <v>149</v>
      </c>
      <c r="T37" s="28">
        <v>138</v>
      </c>
      <c r="U37" s="28">
        <v>127</v>
      </c>
      <c r="V37" s="29">
        <v>18</v>
      </c>
      <c r="W37" s="30" t="str">
        <v>185 mm²</v>
      </c>
      <c r="X37" s="31" t="str">
        <v>Cu</v>
      </c>
      <c r="Y37" s="31">
        <v>40</v>
      </c>
      <c r="Z37" s="31">
        <v>26</v>
      </c>
      <c r="AA37" s="31">
        <v>16</v>
      </c>
      <c r="AB37" s="32">
        <v>21</v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Hijermat</v>
      </c>
      <c r="B38" s="26" t="str">
        <v>AL-ARED</v>
      </c>
      <c r="C38" s="26" t="str">
        <v>K_LN5</v>
      </c>
      <c r="D38" s="26" t="str">
        <v>23.420835, 56.629472</v>
      </c>
      <c r="E38" s="26" t="str">
        <v>1201</v>
      </c>
      <c r="F38" s="26" t="str">
        <v>Ground (GMT)</v>
      </c>
      <c r="G38" s="26" t="str">
        <v>3</v>
      </c>
      <c r="H38" s="26">
        <v>1000</v>
      </c>
      <c r="I38" s="26" t="str">
        <v>07/06/2026, 13:33</v>
      </c>
      <c r="J38" s="26">
        <v>1</v>
      </c>
      <c r="K38" s="26">
        <v>236</v>
      </c>
      <c r="L38" s="26">
        <v>236</v>
      </c>
      <c r="M38" s="26">
        <v>235</v>
      </c>
      <c r="N38" s="26">
        <v>408</v>
      </c>
      <c r="O38" s="26">
        <v>409</v>
      </c>
      <c r="P38" s="26">
        <v>407</v>
      </c>
      <c r="Q38" s="27" t="str">
        <v>185 mm²</v>
      </c>
      <c r="R38" s="28" t="str">
        <v>Cu</v>
      </c>
      <c r="S38" s="28">
        <v>83</v>
      </c>
      <c r="T38" s="28">
        <v>48</v>
      </c>
      <c r="U38" s="28">
        <v>55</v>
      </c>
      <c r="V38" s="29">
        <v>26</v>
      </c>
      <c r="W38" s="30" t="str">
        <v>185 mm²</v>
      </c>
      <c r="X38" s="31" t="str">
        <v>Cu</v>
      </c>
      <c r="Y38" s="31">
        <v>0</v>
      </c>
      <c r="Z38" s="31">
        <v>0</v>
      </c>
      <c r="AA38" s="31">
        <v>0</v>
      </c>
      <c r="AB38" s="32">
        <v>0</v>
      </c>
      <c r="AC38" s="27" t="str">
        <v>185 mm²</v>
      </c>
      <c r="AD38" s="28" t="str">
        <v>Cu</v>
      </c>
      <c r="AE38" s="28">
        <v>30</v>
      </c>
      <c r="AF38" s="28">
        <v>0</v>
      </c>
      <c r="AG38" s="28">
        <v>32</v>
      </c>
      <c r="AH38" s="29">
        <v>25</v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Hijermat</v>
      </c>
      <c r="B39" s="26" t="str">
        <v>AL-ARED</v>
      </c>
      <c r="C39" s="26" t="str">
        <v>K_LN5</v>
      </c>
      <c r="D39" s="26" t="str">
        <v>23.420816, 56.629889</v>
      </c>
      <c r="E39" s="26" t="str">
        <v>1203</v>
      </c>
      <c r="F39" s="26" t="str">
        <v>Pole (PMT)</v>
      </c>
      <c r="G39" s="26" t="str">
        <v/>
      </c>
      <c r="H39" s="26">
        <v>315</v>
      </c>
      <c r="I39" s="26" t="str">
        <v>07/06/2026, 13:18</v>
      </c>
      <c r="J39" s="26">
        <v>1</v>
      </c>
      <c r="K39" s="26">
        <v>238</v>
      </c>
      <c r="L39" s="26">
        <v>237</v>
      </c>
      <c r="M39" s="26">
        <v>238</v>
      </c>
      <c r="N39" s="26">
        <v>412</v>
      </c>
      <c r="O39" s="26">
        <v>413</v>
      </c>
      <c r="P39" s="26">
        <v>412</v>
      </c>
      <c r="Q39" s="27" t="str">
        <v>120 mm²</v>
      </c>
      <c r="R39" s="28" t="str">
        <v>Cu</v>
      </c>
      <c r="S39" s="28">
        <v>22</v>
      </c>
      <c r="T39" s="28">
        <v>52</v>
      </c>
      <c r="U39" s="28">
        <v>58</v>
      </c>
      <c r="V39" s="29">
        <v>36</v>
      </c>
      <c r="W39" s="30" t="str">
        <v>120 mm²</v>
      </c>
      <c r="X39" s="31" t="str">
        <v>Cu</v>
      </c>
      <c r="Y39" s="31">
        <v>0</v>
      </c>
      <c r="Z39" s="31">
        <v>0</v>
      </c>
      <c r="AA39" s="31">
        <v>0</v>
      </c>
      <c r="AB39" s="32">
        <v>0</v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Hijermat</v>
      </c>
      <c r="B40" s="26" t="str">
        <v>AL-ARED</v>
      </c>
      <c r="C40" s="26" t="str">
        <v>K_LN5</v>
      </c>
      <c r="D40" s="26" t="str">
        <v>23.420909, 56.629212</v>
      </c>
      <c r="E40" s="26" t="str">
        <v>2369</v>
      </c>
      <c r="F40" s="26" t="str">
        <v>Pole (PMT)</v>
      </c>
      <c r="G40" s="26" t="str">
        <v>3</v>
      </c>
      <c r="H40" s="26">
        <v>315</v>
      </c>
      <c r="I40" s="26" t="str">
        <v>07/06/2026, 13:15</v>
      </c>
      <c r="J40" s="26">
        <v>1</v>
      </c>
      <c r="K40" s="26">
        <v>238</v>
      </c>
      <c r="L40" s="26">
        <v>239</v>
      </c>
      <c r="M40" s="26">
        <v>238</v>
      </c>
      <c r="N40" s="26">
        <v>413</v>
      </c>
      <c r="O40" s="26">
        <v>414</v>
      </c>
      <c r="P40" s="26">
        <v>414</v>
      </c>
      <c r="Q40" s="27" t="str">
        <v>185 mm²</v>
      </c>
      <c r="R40" s="28" t="str">
        <v>Cu</v>
      </c>
      <c r="S40" s="28">
        <v>18</v>
      </c>
      <c r="T40" s="28">
        <v>20</v>
      </c>
      <c r="U40" s="28">
        <v>22</v>
      </c>
      <c r="V40" s="29">
        <v>0</v>
      </c>
      <c r="W40" s="30" t="str">
        <v>70 mm²</v>
      </c>
      <c r="X40" s="31" t="str">
        <v>Cu</v>
      </c>
      <c r="Y40" s="31">
        <v>0</v>
      </c>
      <c r="Z40" s="31">
        <v>0</v>
      </c>
      <c r="AA40" s="31">
        <v>0</v>
      </c>
      <c r="AB40" s="32">
        <v>0</v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Hijermat</v>
      </c>
      <c r="B41" s="26" t="str">
        <v>AL-ARED</v>
      </c>
      <c r="C41" s="26" t="str">
        <v>K_LN5</v>
      </c>
      <c r="D41" s="26" t="str">
        <v>23.42077, 56.632243</v>
      </c>
      <c r="E41" s="26" t="str">
        <v>1208</v>
      </c>
      <c r="F41" s="26" t="str">
        <v>Ground (GMT)</v>
      </c>
      <c r="G41" s="26" t="str">
        <v>3</v>
      </c>
      <c r="H41" s="26">
        <v>500</v>
      </c>
      <c r="I41" s="26" t="str">
        <v>07/06/2026, 13:08</v>
      </c>
      <c r="J41" s="26">
        <v>1</v>
      </c>
      <c r="K41" s="26">
        <v>239</v>
      </c>
      <c r="L41" s="26">
        <v>239</v>
      </c>
      <c r="M41" s="26">
        <v>240</v>
      </c>
      <c r="N41" s="26">
        <v>413</v>
      </c>
      <c r="O41" s="26">
        <v>417</v>
      </c>
      <c r="P41" s="26">
        <v>415</v>
      </c>
      <c r="Q41" s="27" t="str">
        <v>185 mm²</v>
      </c>
      <c r="R41" s="28" t="str">
        <v>Cu</v>
      </c>
      <c r="S41" s="28">
        <v>138</v>
      </c>
      <c r="T41" s="28">
        <v>108</v>
      </c>
      <c r="U41" s="28">
        <v>151</v>
      </c>
      <c r="V41" s="29">
        <v>36</v>
      </c>
      <c r="W41" s="30" t="str">
        <v>185 mm²</v>
      </c>
      <c r="X41" s="31" t="str">
        <v>Cu</v>
      </c>
      <c r="Y41" s="31">
        <v>53</v>
      </c>
      <c r="Z41" s="31">
        <v>22</v>
      </c>
      <c r="AA41" s="31">
        <v>11</v>
      </c>
      <c r="AB41" s="32">
        <v>37</v>
      </c>
      <c r="AC41" s="27" t="str">
        <v>185 mm²</v>
      </c>
      <c r="AD41" s="28" t="str">
        <v>Cu</v>
      </c>
      <c r="AE41" s="28">
        <v>0</v>
      </c>
      <c r="AF41" s="28">
        <v>0</v>
      </c>
      <c r="AG41" s="28">
        <v>0</v>
      </c>
      <c r="AH41" s="29">
        <v>0</v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Hijermat</v>
      </c>
      <c r="B42" s="26" t="str">
        <v>AL-ARED</v>
      </c>
      <c r="C42" s="26" t="str">
        <v>K_LN5</v>
      </c>
      <c r="D42" s="26" t="str">
        <v>23.42077, 56.632243</v>
      </c>
      <c r="E42" s="26" t="str">
        <v>1207</v>
      </c>
      <c r="F42" s="26" t="str">
        <v>Pole (PMT)</v>
      </c>
      <c r="G42" s="26" t="str">
        <v>3</v>
      </c>
      <c r="H42" s="26">
        <v>100</v>
      </c>
      <c r="I42" s="26" t="str">
        <v>07/06/2026, 13:01</v>
      </c>
      <c r="J42" s="26">
        <v>1</v>
      </c>
      <c r="K42" s="26">
        <v>227</v>
      </c>
      <c r="L42" s="26">
        <v>227</v>
      </c>
      <c r="M42" s="26">
        <v>228</v>
      </c>
      <c r="N42" s="26">
        <v>383</v>
      </c>
      <c r="O42" s="26">
        <v>383</v>
      </c>
      <c r="P42" s="26">
        <v>386</v>
      </c>
      <c r="Q42" s="27" t="str">
        <v>120 mm²</v>
      </c>
      <c r="R42" s="28" t="str">
        <v>Cu</v>
      </c>
      <c r="S42" s="28">
        <v>12</v>
      </c>
      <c r="T42" s="28">
        <v>0</v>
      </c>
      <c r="U42" s="28">
        <v>14</v>
      </c>
      <c r="V42" s="29">
        <v>14</v>
      </c>
      <c r="W42" s="30" t="str">
        <v>70 mm²</v>
      </c>
      <c r="X42" s="31" t="str">
        <v>Cu</v>
      </c>
      <c r="Y42" s="31">
        <v>16</v>
      </c>
      <c r="Z42" s="31">
        <v>0</v>
      </c>
      <c r="AA42" s="31">
        <v>0</v>
      </c>
      <c r="AB42" s="32">
        <v>14</v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Hijermat</v>
      </c>
      <c r="B43" s="26" t="str">
        <v>AL-ARED</v>
      </c>
      <c r="C43" s="26" t="str">
        <v>K_LN5</v>
      </c>
      <c r="D43" s="26" t="str">
        <v>23.42077, 56.632243</v>
      </c>
      <c r="E43" s="26" t="str">
        <v>1206</v>
      </c>
      <c r="F43" s="26" t="str">
        <v>Pole (PMT)</v>
      </c>
      <c r="G43" s="26" t="str">
        <v>3</v>
      </c>
      <c r="H43" s="26">
        <v>315</v>
      </c>
      <c r="I43" s="26" t="str">
        <v>07/06/2026, 12:57</v>
      </c>
      <c r="J43" s="26">
        <v>1</v>
      </c>
      <c r="K43" s="26">
        <v>236</v>
      </c>
      <c r="L43" s="26">
        <v>235</v>
      </c>
      <c r="M43" s="26">
        <v>238</v>
      </c>
      <c r="N43" s="26">
        <v>406</v>
      </c>
      <c r="O43" s="26">
        <v>402</v>
      </c>
      <c r="P43" s="26">
        <v>408</v>
      </c>
      <c r="Q43" s="27" t="str">
        <v>120 mm²</v>
      </c>
      <c r="R43" s="28" t="str">
        <v>Cu</v>
      </c>
      <c r="S43" s="28">
        <v>65</v>
      </c>
      <c r="T43" s="28">
        <v>58</v>
      </c>
      <c r="U43" s="28">
        <v>67</v>
      </c>
      <c r="V43" s="29">
        <v>10</v>
      </c>
      <c r="W43" s="30" t="str">
        <v>185 mm²</v>
      </c>
      <c r="X43" s="31" t="str">
        <v>Cu</v>
      </c>
      <c r="Y43" s="31">
        <v>148</v>
      </c>
      <c r="Z43" s="31">
        <v>115</v>
      </c>
      <c r="AA43" s="31">
        <v>54</v>
      </c>
      <c r="AB43" s="32">
        <v>70</v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Hijermat</v>
      </c>
      <c r="B44" s="26" t="str">
        <v>AL-ARED</v>
      </c>
      <c r="C44" s="26" t="str">
        <v>K_LN5</v>
      </c>
      <c r="D44" s="26" t="str">
        <v>23.416033, 56.638007</v>
      </c>
      <c r="E44" s="26" t="str">
        <v>1205</v>
      </c>
      <c r="F44" s="26" t="str">
        <v>Pole (PMT)</v>
      </c>
      <c r="G44" s="26" t="str">
        <v>3</v>
      </c>
      <c r="H44" s="26">
        <v>315</v>
      </c>
      <c r="I44" s="26" t="str">
        <v>07/06/2026, 12:48</v>
      </c>
      <c r="J44" s="26">
        <v>1</v>
      </c>
      <c r="K44" s="26">
        <v>235</v>
      </c>
      <c r="L44" s="26">
        <v>234</v>
      </c>
      <c r="M44" s="26">
        <v>236</v>
      </c>
      <c r="N44" s="26">
        <v>404</v>
      </c>
      <c r="O44" s="26">
        <v>408</v>
      </c>
      <c r="P44" s="26">
        <v>409</v>
      </c>
      <c r="Q44" s="27" t="str">
        <v>185 mm²</v>
      </c>
      <c r="R44" s="28" t="str">
        <v>Cu</v>
      </c>
      <c r="S44" s="28">
        <v>37</v>
      </c>
      <c r="T44" s="28">
        <v>0</v>
      </c>
      <c r="U44" s="28">
        <v>23</v>
      </c>
      <c r="V44" s="29">
        <v>31</v>
      </c>
      <c r="W44" s="30" t="str">
        <v>185 mm²</v>
      </c>
      <c r="X44" s="31" t="str">
        <v>Cu</v>
      </c>
      <c r="Y44" s="31">
        <v>184</v>
      </c>
      <c r="Z44" s="31">
        <v>129</v>
      </c>
      <c r="AA44" s="31">
        <v>124</v>
      </c>
      <c r="AB44" s="32">
        <v>53</v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Hijermat</v>
      </c>
      <c r="B45" s="26" t="str">
        <v>AL-ARED</v>
      </c>
      <c r="C45" s="26" t="str">
        <v>K_LN5</v>
      </c>
      <c r="D45" s="26" t="str">
        <v>23.413572, 56.636271</v>
      </c>
      <c r="E45" s="26" t="str">
        <v>1686</v>
      </c>
      <c r="F45" s="26" t="str">
        <v>Ground (GMT)</v>
      </c>
      <c r="G45" s="26" t="str">
        <v>3</v>
      </c>
      <c r="H45" s="26">
        <v>1000</v>
      </c>
      <c r="I45" s="26" t="str">
        <v>07/06/2026, 12:39</v>
      </c>
      <c r="J45" s="26">
        <v>1</v>
      </c>
      <c r="K45" s="26">
        <v>238</v>
      </c>
      <c r="L45" s="26">
        <v>237</v>
      </c>
      <c r="M45" s="26">
        <v>239</v>
      </c>
      <c r="N45" s="26">
        <v>411</v>
      </c>
      <c r="O45" s="26">
        <v>413</v>
      </c>
      <c r="P45" s="26">
        <v>412</v>
      </c>
      <c r="Q45" s="27" t="str">
        <v>185 mm²</v>
      </c>
      <c r="R45" s="28" t="str">
        <v>Cu</v>
      </c>
      <c r="S45" s="28">
        <v>36</v>
      </c>
      <c r="T45" s="28">
        <v>22</v>
      </c>
      <c r="U45" s="28">
        <v>48</v>
      </c>
      <c r="V45" s="29">
        <v>21</v>
      </c>
      <c r="W45" s="30" t="str">
        <v>185 mm²</v>
      </c>
      <c r="X45" s="31" t="str">
        <v>Cu</v>
      </c>
      <c r="Y45" s="31">
        <v>11</v>
      </c>
      <c r="Z45" s="31">
        <v>57</v>
      </c>
      <c r="AA45" s="31">
        <v>20</v>
      </c>
      <c r="AB45" s="32">
        <v>33</v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Hijermat</v>
      </c>
      <c r="B46" s="26" t="str">
        <v>AL-ARED</v>
      </c>
      <c r="C46" s="26" t="str">
        <v>K_LN4</v>
      </c>
      <c r="D46" s="26" t="str">
        <v>23.422519, 56.627132</v>
      </c>
      <c r="E46" s="26" t="str">
        <v>1803</v>
      </c>
      <c r="F46" s="26" t="str">
        <v>Pole (PMT)</v>
      </c>
      <c r="G46" s="26" t="str">
        <v/>
      </c>
      <c r="H46" s="26">
        <v>100</v>
      </c>
      <c r="I46" s="26" t="str">
        <v>01/06/2026, 15:24</v>
      </c>
      <c r="J46" s="26">
        <v>1</v>
      </c>
      <c r="K46" s="26">
        <v>243</v>
      </c>
      <c r="L46" s="26">
        <v>242</v>
      </c>
      <c r="M46" s="26">
        <v>242</v>
      </c>
      <c r="N46" s="26">
        <v>420</v>
      </c>
      <c r="O46" s="26">
        <v>422</v>
      </c>
      <c r="P46" s="26">
        <v>423</v>
      </c>
      <c r="Q46" s="27" t="str">
        <v>120 mm²</v>
      </c>
      <c r="R46" s="28" t="str">
        <v>Cu</v>
      </c>
      <c r="S46" s="28">
        <v>0</v>
      </c>
      <c r="T46" s="28">
        <v>0</v>
      </c>
      <c r="U46" s="28">
        <v>0</v>
      </c>
      <c r="V46" s="29">
        <v>0</v>
      </c>
      <c r="W46" s="30" t="str">
        <v/>
      </c>
      <c r="X46" s="31" t="str">
        <v/>
      </c>
      <c r="Y46" s="31" t="str">
        <v/>
      </c>
      <c r="Z46" s="31" t="str">
        <v/>
      </c>
      <c r="AA46" s="31" t="str">
        <v/>
      </c>
      <c r="AB46" s="32" t="str">
        <v/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Hijermat</v>
      </c>
      <c r="B47" s="26" t="str">
        <v>AL-ARED</v>
      </c>
      <c r="C47" s="26" t="str">
        <v>K_LN4</v>
      </c>
      <c r="D47" s="26" t="str">
        <v>23.439634, 56.611862</v>
      </c>
      <c r="E47" s="26" t="str">
        <v>1510</v>
      </c>
      <c r="F47" s="26" t="str">
        <v>Pole (PMT)</v>
      </c>
      <c r="G47" s="26" t="str">
        <v/>
      </c>
      <c r="H47" s="26">
        <v>100</v>
      </c>
      <c r="I47" s="26" t="str">
        <v>01/06/2026, 15:16</v>
      </c>
      <c r="J47" s="26">
        <v>1</v>
      </c>
      <c r="K47" s="26">
        <v>244</v>
      </c>
      <c r="L47" s="26">
        <v>243</v>
      </c>
      <c r="M47" s="26">
        <v>224</v>
      </c>
      <c r="N47" s="26">
        <v>423</v>
      </c>
      <c r="O47" s="26">
        <v>426</v>
      </c>
      <c r="P47" s="26">
        <v>423</v>
      </c>
      <c r="Q47" s="27" t="str">
        <v>120 mm²</v>
      </c>
      <c r="R47" s="28" t="str">
        <v>Cu</v>
      </c>
      <c r="S47" s="28">
        <v>0</v>
      </c>
      <c r="T47" s="28">
        <v>0</v>
      </c>
      <c r="U47" s="28">
        <v>0</v>
      </c>
      <c r="V47" s="29">
        <v>0</v>
      </c>
      <c r="W47" s="30" t="str">
        <v/>
      </c>
      <c r="X47" s="31" t="str">
        <v/>
      </c>
      <c r="Y47" s="31" t="str">
        <v/>
      </c>
      <c r="Z47" s="31" t="str">
        <v/>
      </c>
      <c r="AA47" s="31" t="str">
        <v/>
      </c>
      <c r="AB47" s="32" t="str">
        <v/>
      </c>
      <c r="AC47" s="27" t="str">
        <v/>
      </c>
      <c r="AD47" s="28" t="str">
        <v/>
      </c>
      <c r="AE47" s="28" t="str">
        <v/>
      </c>
      <c r="AF47" s="28" t="str">
        <v/>
      </c>
      <c r="AG47" s="28" t="str">
        <v/>
      </c>
      <c r="AH47" s="29" t="str">
        <v/>
      </c>
      <c r="AI47" s="30" t="str">
        <v/>
      </c>
      <c r="AJ47" s="31" t="str">
        <v/>
      </c>
      <c r="AK47" s="31" t="str">
        <v/>
      </c>
      <c r="AL47" s="31" t="str">
        <v/>
      </c>
      <c r="AM47" s="31" t="str">
        <v/>
      </c>
      <c r="AN47" s="32" t="str">
        <v/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Hijermat</v>
      </c>
      <c r="B48" s="26" t="str">
        <v>AL-ARED</v>
      </c>
      <c r="C48" s="26" t="str">
        <v>K_LN4</v>
      </c>
      <c r="D48" s="26" t="str">
        <v>23.439572, 56.611737</v>
      </c>
      <c r="E48" s="26" t="str">
        <v>1196</v>
      </c>
      <c r="F48" s="26" t="str">
        <v>Pole (PMT)</v>
      </c>
      <c r="G48" s="26" t="str">
        <v/>
      </c>
      <c r="H48" s="26">
        <v>100</v>
      </c>
      <c r="I48" s="26" t="str">
        <v>01/06/2026, 15:11</v>
      </c>
      <c r="J48" s="26">
        <v>1</v>
      </c>
      <c r="K48" s="26">
        <v>242</v>
      </c>
      <c r="L48" s="26">
        <v>241</v>
      </c>
      <c r="M48" s="26">
        <v>240</v>
      </c>
      <c r="N48" s="26">
        <v>424</v>
      </c>
      <c r="O48" s="26">
        <v>421</v>
      </c>
      <c r="P48" s="26">
        <v>424</v>
      </c>
      <c r="Q48" s="27" t="str">
        <v>120 mm²</v>
      </c>
      <c r="R48" s="28" t="str">
        <v>Cu</v>
      </c>
      <c r="S48" s="28">
        <v>0</v>
      </c>
      <c r="T48" s="28">
        <v>0</v>
      </c>
      <c r="U48" s="28">
        <v>4</v>
      </c>
      <c r="V48" s="29">
        <v>0</v>
      </c>
      <c r="W48" s="30" t="str">
        <v/>
      </c>
      <c r="X48" s="31" t="str">
        <v/>
      </c>
      <c r="Y48" s="31" t="str">
        <v/>
      </c>
      <c r="Z48" s="31" t="str">
        <v/>
      </c>
      <c r="AA48" s="31" t="str">
        <v/>
      </c>
      <c r="AB48" s="32" t="str">
        <v/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Hijermat</v>
      </c>
      <c r="B49" s="26" t="str">
        <v>AL-ARED</v>
      </c>
      <c r="C49" s="26" t="str">
        <v>K_LN4</v>
      </c>
      <c r="D49" s="26" t="str">
        <v>23.439572, 56.611737</v>
      </c>
      <c r="E49" s="26" t="str">
        <v>1195</v>
      </c>
      <c r="F49" s="26" t="str">
        <v>Pole (PMT)</v>
      </c>
      <c r="G49" s="26" t="str">
        <v/>
      </c>
      <c r="H49" s="26">
        <v>100</v>
      </c>
      <c r="I49" s="26" t="str">
        <v>01/06/2026, 15:09</v>
      </c>
      <c r="J49" s="26">
        <v>1</v>
      </c>
      <c r="K49" s="26">
        <v>240</v>
      </c>
      <c r="L49" s="26">
        <v>241</v>
      </c>
      <c r="M49" s="26">
        <v>241</v>
      </c>
      <c r="N49" s="26">
        <v>419</v>
      </c>
      <c r="O49" s="26">
        <v>420</v>
      </c>
      <c r="P49" s="26">
        <v>419</v>
      </c>
      <c r="Q49" s="27" t="str">
        <v>120 mm²</v>
      </c>
      <c r="R49" s="28" t="str">
        <v>Cu</v>
      </c>
      <c r="S49" s="28">
        <v>2</v>
      </c>
      <c r="T49" s="28">
        <v>4</v>
      </c>
      <c r="U49" s="28">
        <v>8</v>
      </c>
      <c r="V49" s="29">
        <v>2</v>
      </c>
      <c r="W49" s="30" t="str">
        <v/>
      </c>
      <c r="X49" s="31" t="str">
        <v/>
      </c>
      <c r="Y49" s="31" t="str">
        <v/>
      </c>
      <c r="Z49" s="31" t="str">
        <v/>
      </c>
      <c r="AA49" s="31" t="str">
        <v/>
      </c>
      <c r="AB49" s="32" t="str">
        <v/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Hijermat</v>
      </c>
      <c r="B50" s="26" t="str">
        <v>AL-ARED</v>
      </c>
      <c r="C50" s="26" t="str">
        <v>K_LN4</v>
      </c>
      <c r="D50" s="26" t="str">
        <v>23.439597, 56.611761</v>
      </c>
      <c r="E50" s="26" t="str">
        <v>1194</v>
      </c>
      <c r="F50" s="26" t="str">
        <v>Pole (PMT)</v>
      </c>
      <c r="G50" s="26" t="str">
        <v/>
      </c>
      <c r="H50" s="26">
        <v>100</v>
      </c>
      <c r="I50" s="26" t="str">
        <v>01/06/2026, 15:08</v>
      </c>
      <c r="J50" s="26">
        <v>1</v>
      </c>
      <c r="K50" s="26">
        <v>243</v>
      </c>
      <c r="L50" s="26">
        <v>242</v>
      </c>
      <c r="M50" s="26">
        <v>241</v>
      </c>
      <c r="N50" s="26">
        <v>420</v>
      </c>
      <c r="O50" s="26">
        <v>420</v>
      </c>
      <c r="P50" s="26">
        <v>420</v>
      </c>
      <c r="Q50" s="27" t="str">
        <v>185 mm²</v>
      </c>
      <c r="R50" s="28" t="str">
        <v>Cu</v>
      </c>
      <c r="S50" s="28">
        <v>21</v>
      </c>
      <c r="T50" s="28">
        <v>10</v>
      </c>
      <c r="U50" s="28">
        <v>44</v>
      </c>
      <c r="V50" s="29">
        <v>29</v>
      </c>
      <c r="W50" s="30" t="str">
        <v/>
      </c>
      <c r="X50" s="31" t="str">
        <v/>
      </c>
      <c r="Y50" s="31" t="str">
        <v/>
      </c>
      <c r="Z50" s="31" t="str">
        <v/>
      </c>
      <c r="AA50" s="31" t="str">
        <v/>
      </c>
      <c r="AB50" s="32" t="str">
        <v/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Hijermat</v>
      </c>
      <c r="B51" s="26" t="str">
        <v>AL-ARED</v>
      </c>
      <c r="C51" s="26" t="str">
        <v>K_LN4</v>
      </c>
      <c r="D51" s="26" t="str">
        <v>23.439583, 56.611752</v>
      </c>
      <c r="E51" s="26" t="str">
        <v>1193</v>
      </c>
      <c r="F51" s="26" t="str">
        <v>Pole (PMT)</v>
      </c>
      <c r="G51" s="26" t="str">
        <v/>
      </c>
      <c r="H51" s="26">
        <v>315</v>
      </c>
      <c r="I51" s="26" t="str">
        <v>01/06/2026, 15:07</v>
      </c>
      <c r="J51" s="26">
        <v>1</v>
      </c>
      <c r="K51" s="26">
        <v>240</v>
      </c>
      <c r="L51" s="26">
        <v>242</v>
      </c>
      <c r="M51" s="26">
        <v>240</v>
      </c>
      <c r="N51" s="26">
        <v>422</v>
      </c>
      <c r="O51" s="26">
        <v>420</v>
      </c>
      <c r="P51" s="26">
        <v>421</v>
      </c>
      <c r="Q51" s="27" t="str">
        <v>120 mm²</v>
      </c>
      <c r="R51" s="28" t="str">
        <v>Cu</v>
      </c>
      <c r="S51" s="28">
        <v>23</v>
      </c>
      <c r="T51" s="28">
        <v>117</v>
      </c>
      <c r="U51" s="28">
        <v>69</v>
      </c>
      <c r="V51" s="29">
        <v>84</v>
      </c>
      <c r="W51" s="30" t="str">
        <v/>
      </c>
      <c r="X51" s="31" t="str">
        <v/>
      </c>
      <c r="Y51" s="31" t="str">
        <v/>
      </c>
      <c r="Z51" s="31" t="str">
        <v/>
      </c>
      <c r="AA51" s="31" t="str">
        <v/>
      </c>
      <c r="AB51" s="32" t="str">
        <v/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Hijermat</v>
      </c>
      <c r="B52" s="26" t="str">
        <v>AL-ARED</v>
      </c>
      <c r="C52" s="26" t="str">
        <v>K_LN4</v>
      </c>
      <c r="D52" s="26" t="str">
        <v>23.439595, 56.611769</v>
      </c>
      <c r="E52" s="26" t="str">
        <v>1192</v>
      </c>
      <c r="F52" s="26" t="str">
        <v>Pole (PMT)</v>
      </c>
      <c r="G52" s="26" t="str">
        <v/>
      </c>
      <c r="H52" s="26">
        <v>315</v>
      </c>
      <c r="I52" s="26" t="str">
        <v>01/06/2026, 15:05</v>
      </c>
      <c r="J52" s="26">
        <v>1</v>
      </c>
      <c r="K52" s="26">
        <v>241</v>
      </c>
      <c r="L52" s="26">
        <v>241</v>
      </c>
      <c r="M52" s="26">
        <v>241</v>
      </c>
      <c r="N52" s="26">
        <v>419</v>
      </c>
      <c r="O52" s="26">
        <v>420</v>
      </c>
      <c r="P52" s="26">
        <v>419</v>
      </c>
      <c r="Q52" s="27" t="str">
        <v>120 mm²</v>
      </c>
      <c r="R52" s="28" t="str">
        <v>Cu</v>
      </c>
      <c r="S52" s="28">
        <v>104</v>
      </c>
      <c r="T52" s="28">
        <v>50</v>
      </c>
      <c r="U52" s="28">
        <v>122</v>
      </c>
      <c r="V52" s="29">
        <v>64</v>
      </c>
      <c r="W52" s="30" t="str">
        <v/>
      </c>
      <c r="X52" s="31" t="str">
        <v/>
      </c>
      <c r="Y52" s="31" t="str">
        <v/>
      </c>
      <c r="Z52" s="31" t="str">
        <v/>
      </c>
      <c r="AA52" s="31" t="str">
        <v/>
      </c>
      <c r="AB52" s="32" t="str">
        <v/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Hijermat</v>
      </c>
      <c r="B53" s="26" t="str">
        <v>AL-ARED</v>
      </c>
      <c r="C53" s="26" t="str">
        <v>K_LN4</v>
      </c>
      <c r="D53" s="26" t="str">
        <v>23.439576, 56.611847</v>
      </c>
      <c r="E53" s="26" t="str">
        <v>4324</v>
      </c>
      <c r="F53" s="26" t="str">
        <v>Pole (PMT)</v>
      </c>
      <c r="G53" s="26" t="str">
        <v/>
      </c>
      <c r="H53" s="26">
        <v>100</v>
      </c>
      <c r="I53" s="26" t="str">
        <v>01/06/2026, 15:03</v>
      </c>
      <c r="J53" s="26">
        <v>1</v>
      </c>
      <c r="K53" s="26">
        <v>240</v>
      </c>
      <c r="L53" s="26">
        <v>241</v>
      </c>
      <c r="M53" s="26">
        <v>210</v>
      </c>
      <c r="N53" s="26">
        <v>420</v>
      </c>
      <c r="O53" s="26">
        <v>419</v>
      </c>
      <c r="P53" s="26">
        <v>419</v>
      </c>
      <c r="Q53" s="27" t="str">
        <v>120 mm²</v>
      </c>
      <c r="R53" s="28" t="str">
        <v>Cu</v>
      </c>
      <c r="S53" s="28">
        <v>0</v>
      </c>
      <c r="T53" s="28">
        <v>0</v>
      </c>
      <c r="U53" s="28">
        <v>0</v>
      </c>
      <c r="V53" s="29">
        <v>0</v>
      </c>
      <c r="W53" s="30" t="str">
        <v>185 mm²</v>
      </c>
      <c r="X53" s="31" t="str">
        <v>Cu</v>
      </c>
      <c r="Y53" s="31">
        <v>0</v>
      </c>
      <c r="Z53" s="31">
        <v>0</v>
      </c>
      <c r="AA53" s="31">
        <v>0</v>
      </c>
      <c r="AB53" s="32">
        <v>0</v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Hijermat</v>
      </c>
      <c r="B54" s="26" t="str">
        <v>AL-ARED</v>
      </c>
      <c r="C54" s="26" t="str">
        <v>K_LN4</v>
      </c>
      <c r="D54" s="26" t="str">
        <v>23.441268, 56.614022</v>
      </c>
      <c r="E54" s="26" t="str">
        <v>1191</v>
      </c>
      <c r="F54" s="26" t="str">
        <v>Pole (PMT)</v>
      </c>
      <c r="G54" s="26" t="str">
        <v/>
      </c>
      <c r="H54" s="26">
        <v>315</v>
      </c>
      <c r="I54" s="26" t="str">
        <v>01/06/2026, 14:40</v>
      </c>
      <c r="J54" s="26">
        <v>1</v>
      </c>
      <c r="K54" s="26">
        <v>242</v>
      </c>
      <c r="L54" s="26">
        <v>242</v>
      </c>
      <c r="M54" s="26">
        <v>243</v>
      </c>
      <c r="N54" s="26">
        <v>419</v>
      </c>
      <c r="O54" s="26">
        <v>418</v>
      </c>
      <c r="P54" s="26">
        <v>420</v>
      </c>
      <c r="Q54" s="27" t="str">
        <v>185 mm²</v>
      </c>
      <c r="R54" s="28" t="str">
        <v>Cu</v>
      </c>
      <c r="S54" s="28">
        <v>117</v>
      </c>
      <c r="T54" s="28">
        <v>40</v>
      </c>
      <c r="U54" s="28">
        <v>137</v>
      </c>
      <c r="V54" s="29">
        <v>85</v>
      </c>
      <c r="W54" s="30" t="str">
        <v>120 mm²</v>
      </c>
      <c r="X54" s="31" t="str">
        <v>Cu</v>
      </c>
      <c r="Y54" s="31">
        <v>38</v>
      </c>
      <c r="Z54" s="31">
        <v>44</v>
      </c>
      <c r="AA54" s="31">
        <v>23</v>
      </c>
      <c r="AB54" s="32">
        <v>12</v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Hijermat</v>
      </c>
      <c r="B55" s="26" t="str">
        <v>AL-ARED</v>
      </c>
      <c r="C55" s="26" t="str">
        <v>K_LN4</v>
      </c>
      <c r="D55" s="26" t="str">
        <v>23.438542, 56.61748</v>
      </c>
      <c r="E55" s="26" t="str">
        <v>1190</v>
      </c>
      <c r="F55" s="26" t="str">
        <v>Pole (PMT)</v>
      </c>
      <c r="G55" s="26" t="str">
        <v/>
      </c>
      <c r="H55" s="26">
        <v>315</v>
      </c>
      <c r="I55" s="26" t="str">
        <v>01/06/2026, 14:35</v>
      </c>
      <c r="J55" s="26">
        <v>1</v>
      </c>
      <c r="K55" s="26">
        <v>232</v>
      </c>
      <c r="L55" s="26">
        <v>231</v>
      </c>
      <c r="M55" s="26">
        <v>231</v>
      </c>
      <c r="N55" s="26">
        <v>403</v>
      </c>
      <c r="O55" s="26">
        <v>403</v>
      </c>
      <c r="P55" s="26">
        <v>401</v>
      </c>
      <c r="Q55" s="27" t="str">
        <v>120 mm²</v>
      </c>
      <c r="R55" s="28" t="str">
        <v>Cu</v>
      </c>
      <c r="S55" s="28">
        <v>0</v>
      </c>
      <c r="T55" s="28">
        <v>0</v>
      </c>
      <c r="U55" s="28">
        <v>0</v>
      </c>
      <c r="V55" s="29">
        <v>0</v>
      </c>
      <c r="W55" s="30" t="str">
        <v>120 mm²</v>
      </c>
      <c r="X55" s="31" t="str">
        <v>Cu</v>
      </c>
      <c r="Y55" s="31">
        <v>145</v>
      </c>
      <c r="Z55" s="31">
        <v>108</v>
      </c>
      <c r="AA55" s="31">
        <v>137</v>
      </c>
      <c r="AB55" s="32">
        <v>41</v>
      </c>
      <c r="AC55" s="27" t="str">
        <v/>
      </c>
      <c r="AD55" s="28" t="str">
        <v/>
      </c>
      <c r="AE55" s="28" t="str">
        <v/>
      </c>
      <c r="AF55" s="28" t="str">
        <v/>
      </c>
      <c r="AG55" s="28" t="str">
        <v/>
      </c>
      <c r="AH55" s="29" t="str">
        <v/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Hijermat</v>
      </c>
      <c r="B56" s="26" t="str">
        <v>AL-ARED</v>
      </c>
      <c r="C56" s="26" t="str">
        <v>K_LN4</v>
      </c>
      <c r="D56" s="26" t="str">
        <v>23.440905, 56.621694</v>
      </c>
      <c r="E56" s="26" t="str">
        <v>2349</v>
      </c>
      <c r="F56" s="26" t="str">
        <v>Pole (PMT)</v>
      </c>
      <c r="G56" s="26" t="str">
        <v/>
      </c>
      <c r="H56" s="26">
        <v>315</v>
      </c>
      <c r="I56" s="26" t="str">
        <v>01/06/2026, 14:31</v>
      </c>
      <c r="J56" s="26">
        <v>1</v>
      </c>
      <c r="K56" s="26">
        <v>244</v>
      </c>
      <c r="L56" s="26">
        <v>245</v>
      </c>
      <c r="M56" s="26">
        <v>243</v>
      </c>
      <c r="N56" s="26">
        <v>420</v>
      </c>
      <c r="O56" s="26">
        <v>421</v>
      </c>
      <c r="P56" s="26">
        <v>421</v>
      </c>
      <c r="Q56" s="27" t="str">
        <v>185 mm²</v>
      </c>
      <c r="R56" s="28" t="str">
        <v>Cu</v>
      </c>
      <c r="S56" s="28">
        <v>10</v>
      </c>
      <c r="T56" s="28">
        <v>50</v>
      </c>
      <c r="U56" s="28">
        <v>10</v>
      </c>
      <c r="V56" s="29">
        <v>40</v>
      </c>
      <c r="W56" s="30" t="str">
        <v>185 mm²</v>
      </c>
      <c r="X56" s="31" t="str">
        <v>Cu</v>
      </c>
      <c r="Y56" s="31">
        <v>77</v>
      </c>
      <c r="Z56" s="31">
        <v>68</v>
      </c>
      <c r="AA56" s="31">
        <v>60</v>
      </c>
      <c r="AB56" s="32">
        <v>14</v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Hijermat</v>
      </c>
      <c r="B57" s="26" t="str">
        <v>AL-ARED</v>
      </c>
      <c r="C57" s="26" t="str">
        <v>K_LN4</v>
      </c>
      <c r="D57" s="26" t="str">
        <v>23.440093, 56.624749</v>
      </c>
      <c r="E57" s="26" t="str">
        <v>1189</v>
      </c>
      <c r="F57" s="26" t="str">
        <v>Pole (PMT)</v>
      </c>
      <c r="G57" s="26" t="str">
        <v/>
      </c>
      <c r="H57" s="26">
        <v>315</v>
      </c>
      <c r="I57" s="26" t="str">
        <v>01/06/2026, 14:28</v>
      </c>
      <c r="J57" s="26">
        <v>1</v>
      </c>
      <c r="K57" s="26">
        <v>241</v>
      </c>
      <c r="L57" s="26">
        <v>240</v>
      </c>
      <c r="M57" s="26">
        <v>239</v>
      </c>
      <c r="N57" s="26">
        <v>416</v>
      </c>
      <c r="O57" s="26">
        <v>417</v>
      </c>
      <c r="P57" s="26">
        <v>416</v>
      </c>
      <c r="Q57" s="27" t="str">
        <v>185 mm²</v>
      </c>
      <c r="R57" s="28" t="str">
        <v>Cu</v>
      </c>
      <c r="S57" s="28">
        <v>70</v>
      </c>
      <c r="T57" s="28">
        <v>20</v>
      </c>
      <c r="U57" s="28">
        <v>31</v>
      </c>
      <c r="V57" s="29">
        <v>37</v>
      </c>
      <c r="W57" s="30" t="str">
        <v>120 mm²</v>
      </c>
      <c r="X57" s="31" t="str">
        <v>Cu</v>
      </c>
      <c r="Y57" s="31">
        <v>195</v>
      </c>
      <c r="Z57" s="31">
        <v>206</v>
      </c>
      <c r="AA57" s="31">
        <v>124</v>
      </c>
      <c r="AB57" s="32">
        <v>50</v>
      </c>
      <c r="AC57" s="27" t="str">
        <v>185 mm²</v>
      </c>
      <c r="AD57" s="28" t="str">
        <v>Cu</v>
      </c>
      <c r="AE57" s="28">
        <v>48</v>
      </c>
      <c r="AF57" s="28">
        <v>60</v>
      </c>
      <c r="AG57" s="28">
        <v>40</v>
      </c>
      <c r="AH57" s="29">
        <v>21</v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Hijermat</v>
      </c>
      <c r="B58" s="26" t="str">
        <v>AL-ARED</v>
      </c>
      <c r="C58" s="26" t="str">
        <v>K_LN4</v>
      </c>
      <c r="D58" s="26" t="str">
        <v>23.356269, 56.566319</v>
      </c>
      <c r="E58" s="26" t="str">
        <v>2107</v>
      </c>
      <c r="F58" s="26" t="str">
        <v>Pole (PMT)</v>
      </c>
      <c r="G58" s="26" t="str">
        <v/>
      </c>
      <c r="H58" s="26">
        <v>315</v>
      </c>
      <c r="I58" s="26" t="str">
        <v>01/06/2026, 14:19</v>
      </c>
      <c r="J58" s="26">
        <v>1</v>
      </c>
      <c r="K58" s="26">
        <v>242</v>
      </c>
      <c r="L58" s="26">
        <v>243</v>
      </c>
      <c r="M58" s="26">
        <v>240</v>
      </c>
      <c r="N58" s="26">
        <v>422</v>
      </c>
      <c r="O58" s="26">
        <v>423</v>
      </c>
      <c r="P58" s="26">
        <v>421</v>
      </c>
      <c r="Q58" s="27" t="str">
        <v>185 mm²</v>
      </c>
      <c r="R58" s="28" t="str">
        <v>Cu</v>
      </c>
      <c r="S58" s="28">
        <v>90</v>
      </c>
      <c r="T58" s="28">
        <v>80</v>
      </c>
      <c r="U58" s="28">
        <v>83</v>
      </c>
      <c r="V58" s="29">
        <v>11</v>
      </c>
      <c r="W58" s="30" t="str">
        <v>185 mm²</v>
      </c>
      <c r="X58" s="31" t="str">
        <v>Cu</v>
      </c>
      <c r="Y58" s="31">
        <v>58</v>
      </c>
      <c r="Z58" s="31">
        <v>61</v>
      </c>
      <c r="AA58" s="31">
        <v>40</v>
      </c>
      <c r="AB58" s="32">
        <v>16</v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Hijermat</v>
      </c>
      <c r="B59" s="26" t="str">
        <v>AL-ARED</v>
      </c>
      <c r="C59" s="26" t="str">
        <v>K_LN4</v>
      </c>
      <c r="D59" s="26" t="str">
        <v>23.252571, 56.538031</v>
      </c>
      <c r="E59" s="26" t="str">
        <v>1197</v>
      </c>
      <c r="F59" s="26" t="str">
        <v>Pole (PMT)</v>
      </c>
      <c r="G59" s="26" t="str">
        <v/>
      </c>
      <c r="H59" s="26">
        <v>315</v>
      </c>
      <c r="I59" s="26" t="str">
        <v>01/06/2026, 14:12</v>
      </c>
      <c r="J59" s="26">
        <v>1</v>
      </c>
      <c r="K59" s="26">
        <v>212</v>
      </c>
      <c r="L59" s="26">
        <v>242</v>
      </c>
      <c r="M59" s="26">
        <v>242</v>
      </c>
      <c r="N59" s="26">
        <v>420</v>
      </c>
      <c r="O59" s="26">
        <v>421</v>
      </c>
      <c r="P59" s="26">
        <v>421</v>
      </c>
      <c r="Q59" s="27" t="str">
        <v>185 mm²</v>
      </c>
      <c r="R59" s="28" t="str">
        <v>Cu</v>
      </c>
      <c r="S59" s="28">
        <v>0</v>
      </c>
      <c r="T59" s="28">
        <v>0</v>
      </c>
      <c r="U59" s="28">
        <v>0</v>
      </c>
      <c r="V59" s="29">
        <v>0</v>
      </c>
      <c r="W59" s="30" t="str">
        <v>120 mm²</v>
      </c>
      <c r="X59" s="31" t="str">
        <v>Cu</v>
      </c>
      <c r="Y59" s="31">
        <v>36</v>
      </c>
      <c r="Z59" s="31">
        <v>42</v>
      </c>
      <c r="AA59" s="31">
        <v>15</v>
      </c>
      <c r="AB59" s="32">
        <v>27</v>
      </c>
      <c r="AC59" s="27" t="str">
        <v/>
      </c>
      <c r="AD59" s="28" t="str">
        <v/>
      </c>
      <c r="AE59" s="28" t="str">
        <v/>
      </c>
      <c r="AF59" s="28" t="str">
        <v/>
      </c>
      <c r="AG59" s="28" t="str">
        <v/>
      </c>
      <c r="AH59" s="29" t="str">
        <v/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Hijermat</v>
      </c>
      <c r="B60" s="26" t="str">
        <v>AL-ARED</v>
      </c>
      <c r="C60" s="26" t="str">
        <v>K_LN4</v>
      </c>
      <c r="D60" s="26" t="str">
        <v>23.5, 57.5</v>
      </c>
      <c r="E60" s="26" t="str">
        <v>1198</v>
      </c>
      <c r="F60" s="26" t="str">
        <v>Ground (GMT)</v>
      </c>
      <c r="G60" s="26" t="str">
        <v/>
      </c>
      <c r="H60" s="26">
        <v>1000</v>
      </c>
      <c r="I60" s="26" t="str">
        <v>01/06/2026, 14:03</v>
      </c>
      <c r="J60" s="26">
        <v>1</v>
      </c>
      <c r="K60" s="26">
        <v>242</v>
      </c>
      <c r="L60" s="26">
        <v>243</v>
      </c>
      <c r="M60" s="26">
        <v>242</v>
      </c>
      <c r="N60" s="26">
        <v>420</v>
      </c>
      <c r="O60" s="26">
        <v>421</v>
      </c>
      <c r="P60" s="26">
        <v>419</v>
      </c>
      <c r="Q60" s="27" t="str">
        <v>120 mm²</v>
      </c>
      <c r="R60" s="28" t="str">
        <v>Cu</v>
      </c>
      <c r="S60" s="28" t="str">
        <v/>
      </c>
      <c r="T60" s="28" t="str">
        <v/>
      </c>
      <c r="U60" s="28" t="str">
        <v/>
      </c>
      <c r="V60" s="29" t="str">
        <v/>
      </c>
      <c r="W60" s="30" t="str">
        <v>120 mm²</v>
      </c>
      <c r="X60" s="31" t="str">
        <v>Cu</v>
      </c>
      <c r="Y60" s="31">
        <v>285</v>
      </c>
      <c r="Z60" s="31">
        <v>288</v>
      </c>
      <c r="AA60" s="31">
        <v>187</v>
      </c>
      <c r="AB60" s="32">
        <v>85</v>
      </c>
      <c r="AC60" s="27" t="str">
        <v>120 mm²</v>
      </c>
      <c r="AD60" s="28" t="str">
        <v>Cu</v>
      </c>
      <c r="AE60" s="28">
        <v>51</v>
      </c>
      <c r="AF60" s="28">
        <v>48</v>
      </c>
      <c r="AG60" s="28">
        <v>60</v>
      </c>
      <c r="AH60" s="29">
        <v>13</v>
      </c>
      <c r="AI60" s="30" t="str">
        <v>185 mm²</v>
      </c>
      <c r="AJ60" s="31" t="str">
        <v>Cu</v>
      </c>
      <c r="AK60" s="31">
        <v>105</v>
      </c>
      <c r="AL60" s="31">
        <v>126</v>
      </c>
      <c r="AM60" s="31">
        <v>64</v>
      </c>
      <c r="AN60" s="32">
        <v>66</v>
      </c>
      <c r="AO60" s="27" t="str">
        <v>185 mm²</v>
      </c>
      <c r="AP60" s="28" t="str">
        <v>Cu</v>
      </c>
      <c r="AQ60" s="28">
        <v>0</v>
      </c>
      <c r="AR60" s="28">
        <v>0</v>
      </c>
      <c r="AS60" s="28">
        <v>0</v>
      </c>
      <c r="AT60" s="29">
        <v>0</v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Hijermat</v>
      </c>
      <c r="B61" s="26" t="str">
        <v>AL-ARED</v>
      </c>
      <c r="C61" s="26" t="str">
        <v>K_LN4</v>
      </c>
      <c r="D61" s="26" t="str">
        <v>23.5, 57.5</v>
      </c>
      <c r="E61" s="26" t="str">
        <v>1209</v>
      </c>
      <c r="F61" s="26" t="str">
        <v>Ground (GMT)</v>
      </c>
      <c r="G61" s="26" t="str">
        <v/>
      </c>
      <c r="H61" s="26">
        <v>1000</v>
      </c>
      <c r="I61" s="26" t="str">
        <v>01/06/2026, 13:58</v>
      </c>
      <c r="J61" s="26">
        <v>1</v>
      </c>
      <c r="K61" s="26">
        <v>244</v>
      </c>
      <c r="L61" s="26">
        <v>245</v>
      </c>
      <c r="M61" s="26">
        <v>244</v>
      </c>
      <c r="N61" s="26">
        <v>421</v>
      </c>
      <c r="O61" s="26">
        <v>420</v>
      </c>
      <c r="P61" s="26">
        <v>421</v>
      </c>
      <c r="Q61" s="27" t="str">
        <v>185 mm²</v>
      </c>
      <c r="R61" s="28" t="str">
        <v>Cu</v>
      </c>
      <c r="S61" s="28">
        <v>10</v>
      </c>
      <c r="T61" s="28">
        <v>34</v>
      </c>
      <c r="U61" s="28">
        <v>15</v>
      </c>
      <c r="V61" s="29">
        <v>28</v>
      </c>
      <c r="W61" s="30" t="str">
        <v>120 mm²</v>
      </c>
      <c r="X61" s="31" t="str">
        <v>Cu</v>
      </c>
      <c r="Y61" s="31">
        <v>98</v>
      </c>
      <c r="Z61" s="31">
        <v>89</v>
      </c>
      <c r="AA61" s="31">
        <v>118</v>
      </c>
      <c r="AB61" s="32">
        <v>32</v>
      </c>
      <c r="AC61" s="27" t="str">
        <v>120 mm²</v>
      </c>
      <c r="AD61" s="28" t="str">
        <v>Cu</v>
      </c>
      <c r="AE61" s="28">
        <v>62</v>
      </c>
      <c r="AF61" s="28">
        <v>80</v>
      </c>
      <c r="AG61" s="28">
        <v>20</v>
      </c>
      <c r="AH61" s="29">
        <v>38</v>
      </c>
      <c r="AI61" s="30" t="str">
        <v>120 mm²</v>
      </c>
      <c r="AJ61" s="31" t="str">
        <v>Cu</v>
      </c>
      <c r="AK61" s="31">
        <v>37</v>
      </c>
      <c r="AL61" s="31">
        <v>58</v>
      </c>
      <c r="AM61" s="31">
        <v>16</v>
      </c>
      <c r="AN61" s="32">
        <v>18</v>
      </c>
      <c r="AO61" s="27" t="str">
        <v>120 mm²</v>
      </c>
      <c r="AP61" s="28" t="str">
        <v>Cu</v>
      </c>
      <c r="AQ61" s="28">
        <v>73</v>
      </c>
      <c r="AR61" s="28">
        <v>65</v>
      </c>
      <c r="AS61" s="28">
        <v>90</v>
      </c>
      <c r="AT61" s="29">
        <v>36</v>
      </c>
      <c r="AU61" s="30" t="str">
        <v>185 mm²</v>
      </c>
      <c r="AV61" s="31" t="str">
        <v>Cu</v>
      </c>
      <c r="AW61" s="31">
        <v>64</v>
      </c>
      <c r="AX61" s="31">
        <v>24</v>
      </c>
      <c r="AY61" s="31">
        <v>15</v>
      </c>
      <c r="AZ61" s="32">
        <v>40</v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Hijermat</v>
      </c>
      <c r="B62" s="26" t="str">
        <v>AL-ARED</v>
      </c>
      <c r="C62" s="26" t="str">
        <v>K_LN4</v>
      </c>
      <c r="D62" s="26" t="str">
        <v>23.5, 57.5</v>
      </c>
      <c r="E62" s="26" t="str">
        <v>1187</v>
      </c>
      <c r="F62" s="26" t="str">
        <v>Ground (GMT)</v>
      </c>
      <c r="G62" s="26" t="str">
        <v/>
      </c>
      <c r="H62" s="26">
        <v>1000</v>
      </c>
      <c r="I62" s="26" t="str">
        <v>01/06/2026, 13:51</v>
      </c>
      <c r="J62" s="26">
        <v>1</v>
      </c>
      <c r="K62" s="26">
        <v>238</v>
      </c>
      <c r="L62" s="26">
        <v>239</v>
      </c>
      <c r="M62" s="26">
        <v>210</v>
      </c>
      <c r="N62" s="26">
        <v>412</v>
      </c>
      <c r="O62" s="26">
        <v>413</v>
      </c>
      <c r="P62" s="26">
        <v>413</v>
      </c>
      <c r="Q62" s="27" t="str">
        <v>70 mm²</v>
      </c>
      <c r="R62" s="28" t="str">
        <v>Cu</v>
      </c>
      <c r="S62" s="28">
        <v>13</v>
      </c>
      <c r="T62" s="28">
        <v>35</v>
      </c>
      <c r="U62" s="28">
        <v>10</v>
      </c>
      <c r="V62" s="29">
        <v>23</v>
      </c>
      <c r="W62" s="30" t="str">
        <v>120 mm²</v>
      </c>
      <c r="X62" s="31" t="str">
        <v>Cu</v>
      </c>
      <c r="Y62" s="31">
        <v>38</v>
      </c>
      <c r="Z62" s="31">
        <v>80</v>
      </c>
      <c r="AA62" s="31">
        <v>33</v>
      </c>
      <c r="AB62" s="32">
        <v>38</v>
      </c>
      <c r="AC62" s="27" t="str">
        <v>185 mm²</v>
      </c>
      <c r="AD62" s="28" t="str">
        <v>Cu</v>
      </c>
      <c r="AE62" s="28">
        <v>218</v>
      </c>
      <c r="AF62" s="28">
        <v>220</v>
      </c>
      <c r="AG62" s="28">
        <v>217</v>
      </c>
      <c r="AH62" s="29">
        <v>23</v>
      </c>
      <c r="AI62" s="30" t="str">
        <v>185 mm²</v>
      </c>
      <c r="AJ62" s="31" t="str">
        <v>Cu</v>
      </c>
      <c r="AK62" s="31">
        <v>0</v>
      </c>
      <c r="AL62" s="31">
        <v>0</v>
      </c>
      <c r="AM62" s="31">
        <v>0</v>
      </c>
      <c r="AN62" s="32">
        <v>0</v>
      </c>
      <c r="AO62" s="27" t="str">
        <v>185 mm²</v>
      </c>
      <c r="AP62" s="28" t="str">
        <v>Cu</v>
      </c>
      <c r="AQ62" s="28">
        <v>5</v>
      </c>
      <c r="AR62" s="28">
        <v>4</v>
      </c>
      <c r="AS62" s="28">
        <v>4</v>
      </c>
      <c r="AT62" s="29">
        <v>9</v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Hijermat</v>
      </c>
      <c r="B63" s="26" t="str">
        <v>AL-ARED</v>
      </c>
      <c r="C63" s="26" t="str">
        <v>K_LN5</v>
      </c>
      <c r="D63" s="26" t="str">
        <v>23.5, 57.5</v>
      </c>
      <c r="E63" s="26" t="str">
        <v>1202</v>
      </c>
      <c r="F63" s="26" t="str">
        <v>Ground (GMT)</v>
      </c>
      <c r="G63" s="26" t="str">
        <v/>
      </c>
      <c r="H63" s="26">
        <v>1000</v>
      </c>
      <c r="I63" s="26" t="str">
        <v>01/06/2026, 13:42</v>
      </c>
      <c r="J63" s="26">
        <v>1</v>
      </c>
      <c r="K63" s="26">
        <v>239</v>
      </c>
      <c r="L63" s="26">
        <v>239</v>
      </c>
      <c r="M63" s="26">
        <v>240</v>
      </c>
      <c r="N63" s="26">
        <v>415</v>
      </c>
      <c r="O63" s="26">
        <v>416</v>
      </c>
      <c r="P63" s="26">
        <v>417</v>
      </c>
      <c r="Q63" s="27" t="str">
        <v>185 mm²</v>
      </c>
      <c r="R63" s="28" t="str">
        <v>Cu</v>
      </c>
      <c r="S63" s="28">
        <v>71</v>
      </c>
      <c r="T63" s="28">
        <v>90</v>
      </c>
      <c r="U63" s="28">
        <v>89</v>
      </c>
      <c r="V63" s="29">
        <v>17</v>
      </c>
      <c r="W63" s="30" t="str">
        <v>185 mm²</v>
      </c>
      <c r="X63" s="31" t="str">
        <v>Cu</v>
      </c>
      <c r="Y63" s="31">
        <v>80</v>
      </c>
      <c r="Z63" s="31">
        <v>50</v>
      </c>
      <c r="AA63" s="31">
        <v>66</v>
      </c>
      <c r="AB63" s="32">
        <v>18</v>
      </c>
      <c r="AC63" s="27" t="str">
        <v>185 mm²</v>
      </c>
      <c r="AD63" s="28" t="str">
        <v>Cu</v>
      </c>
      <c r="AE63" s="28">
        <v>33</v>
      </c>
      <c r="AF63" s="28">
        <v>30</v>
      </c>
      <c r="AG63" s="28">
        <v>20</v>
      </c>
      <c r="AH63" s="29">
        <v>13</v>
      </c>
      <c r="AI63" s="30" t="str">
        <v>185 mm²</v>
      </c>
      <c r="AJ63" s="31" t="str">
        <v>Cu</v>
      </c>
      <c r="AK63" s="31">
        <v>109</v>
      </c>
      <c r="AL63" s="31">
        <v>98</v>
      </c>
      <c r="AM63" s="31">
        <v>34</v>
      </c>
      <c r="AN63" s="32">
        <v>57</v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Hijermat</v>
      </c>
      <c r="B64" s="26" t="str">
        <v>AL-ARED</v>
      </c>
      <c r="C64" s="26" t="str">
        <v>K_LN4</v>
      </c>
      <c r="D64" s="26" t="str">
        <v>23.495297, 57.470531</v>
      </c>
      <c r="E64" s="26" t="str">
        <v>1210</v>
      </c>
      <c r="F64" s="26" t="str">
        <v>Ground (GMT)</v>
      </c>
      <c r="G64" s="26" t="str">
        <v/>
      </c>
      <c r="H64" s="26">
        <v>1000</v>
      </c>
      <c r="I64" s="26" t="str">
        <v>01/06/2026, 13:36</v>
      </c>
      <c r="J64" s="26">
        <v>1</v>
      </c>
      <c r="K64" s="26">
        <v>246</v>
      </c>
      <c r="L64" s="26">
        <v>244</v>
      </c>
      <c r="M64" s="26">
        <v>245</v>
      </c>
      <c r="N64" s="26">
        <v>435</v>
      </c>
      <c r="O64" s="26">
        <v>426</v>
      </c>
      <c r="P64" s="26">
        <v>426</v>
      </c>
      <c r="Q64" s="27" t="str">
        <v>185 mm²</v>
      </c>
      <c r="R64" s="28" t="str">
        <v>Cu</v>
      </c>
      <c r="S64" s="28">
        <v>34</v>
      </c>
      <c r="T64" s="28">
        <v>49</v>
      </c>
      <c r="U64" s="28">
        <v>63</v>
      </c>
      <c r="V64" s="29">
        <v>22</v>
      </c>
      <c r="W64" s="30" t="str">
        <v>120 mm²</v>
      </c>
      <c r="X64" s="31" t="str">
        <v>Cu</v>
      </c>
      <c r="Y64" s="31">
        <v>26</v>
      </c>
      <c r="Z64" s="31">
        <v>28</v>
      </c>
      <c r="AA64" s="31">
        <v>66</v>
      </c>
      <c r="AB64" s="32">
        <v>30</v>
      </c>
      <c r="AC64" s="27" t="str">
        <v>120 mm²</v>
      </c>
      <c r="AD64" s="28" t="str">
        <v>Cu</v>
      </c>
      <c r="AE64" s="28">
        <v>0</v>
      </c>
      <c r="AF64" s="28">
        <v>0</v>
      </c>
      <c r="AG64" s="28">
        <v>0</v>
      </c>
      <c r="AH64" s="29">
        <v>0</v>
      </c>
      <c r="AI64" s="30" t="str">
        <v>120 mm²</v>
      </c>
      <c r="AJ64" s="31" t="str">
        <v>Cu</v>
      </c>
      <c r="AK64" s="31">
        <v>63</v>
      </c>
      <c r="AL64" s="31">
        <v>81</v>
      </c>
      <c r="AM64" s="31">
        <v>165</v>
      </c>
      <c r="AN64" s="32">
        <v>30</v>
      </c>
      <c r="AO64" s="27" t="str">
        <v>120 mm²</v>
      </c>
      <c r="AP64" s="28" t="str">
        <v>Cu</v>
      </c>
      <c r="AQ64" s="28">
        <v>61</v>
      </c>
      <c r="AR64" s="28">
        <v>74</v>
      </c>
      <c r="AS64" s="28">
        <v>98</v>
      </c>
      <c r="AT64" s="29">
        <v>36</v>
      </c>
      <c r="AU64" s="30" t="str">
        <v>185 mm²</v>
      </c>
      <c r="AV64" s="31" t="str">
        <v>Cu</v>
      </c>
      <c r="AW64" s="31">
        <v>120</v>
      </c>
      <c r="AX64" s="31">
        <v>118</v>
      </c>
      <c r="AY64" s="31">
        <v>70</v>
      </c>
      <c r="AZ64" s="32">
        <v>51</v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Hijermat</v>
      </c>
      <c r="B65" s="26" t="str">
        <v>AL-ARED</v>
      </c>
      <c r="C65" s="26" t="str">
        <v>K_LN4</v>
      </c>
      <c r="D65" s="26" t="str">
        <v>23.5, 57.5</v>
      </c>
      <c r="E65" s="26" t="str">
        <v>1183</v>
      </c>
      <c r="F65" s="26" t="str">
        <v>Pole (PMT)</v>
      </c>
      <c r="G65" s="26" t="str">
        <v/>
      </c>
      <c r="H65" s="26">
        <v>315</v>
      </c>
      <c r="I65" s="26" t="str">
        <v>01/06/2026, 13:29</v>
      </c>
      <c r="J65" s="26">
        <v>1</v>
      </c>
      <c r="K65" s="26">
        <v>246</v>
      </c>
      <c r="L65" s="26">
        <v>244</v>
      </c>
      <c r="M65" s="26">
        <v>248</v>
      </c>
      <c r="N65" s="26">
        <v>427</v>
      </c>
      <c r="O65" s="26">
        <v>430</v>
      </c>
      <c r="P65" s="26">
        <v>429</v>
      </c>
      <c r="Q65" s="27" t="str">
        <v>185 mm²</v>
      </c>
      <c r="R65" s="28" t="str">
        <v>Cu</v>
      </c>
      <c r="S65" s="28">
        <v>40</v>
      </c>
      <c r="T65" s="28">
        <v>15</v>
      </c>
      <c r="U65" s="28">
        <v>17</v>
      </c>
      <c r="V65" s="29">
        <v>26</v>
      </c>
      <c r="W65" s="30" t="str">
        <v/>
      </c>
      <c r="X65" s="31" t="str">
        <v/>
      </c>
      <c r="Y65" s="31">
        <v>26</v>
      </c>
      <c r="Z65" s="31">
        <v>26</v>
      </c>
      <c r="AA65" s="31">
        <v>52</v>
      </c>
      <c r="AB65" s="32">
        <v>20</v>
      </c>
      <c r="AC65" s="27" t="str">
        <v/>
      </c>
      <c r="AD65" s="28" t="str">
        <v/>
      </c>
      <c r="AE65" s="28" t="str">
        <v/>
      </c>
      <c r="AF65" s="28" t="str">
        <v/>
      </c>
      <c r="AG65" s="28" t="str">
        <v/>
      </c>
      <c r="AH65" s="29" t="str">
        <v/>
      </c>
      <c r="AI65" s="30" t="str">
        <v/>
      </c>
      <c r="AJ65" s="31" t="str">
        <v/>
      </c>
      <c r="AK65" s="31" t="str">
        <v/>
      </c>
      <c r="AL65" s="31" t="str">
        <v/>
      </c>
      <c r="AM65" s="31" t="str">
        <v/>
      </c>
      <c r="AN65" s="32" t="str">
        <v/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Hijermat</v>
      </c>
      <c r="B66" s="26" t="str">
        <v>AL-ARED</v>
      </c>
      <c r="C66" s="26" t="str">
        <v>K_LN4</v>
      </c>
      <c r="D66" s="26" t="str">
        <v>23.5, 57.5</v>
      </c>
      <c r="E66" s="26" t="str">
        <v>1184</v>
      </c>
      <c r="F66" s="26" t="str">
        <v>Pole (PMT)</v>
      </c>
      <c r="G66" s="26" t="str">
        <v/>
      </c>
      <c r="H66" s="26">
        <v>100</v>
      </c>
      <c r="I66" s="26" t="str">
        <v>01/06/2026, 13:25</v>
      </c>
      <c r="J66" s="26">
        <v>1</v>
      </c>
      <c r="K66" s="26">
        <v>247</v>
      </c>
      <c r="L66" s="26">
        <v>249</v>
      </c>
      <c r="M66" s="26">
        <v>250</v>
      </c>
      <c r="N66" s="26">
        <v>431</v>
      </c>
      <c r="O66" s="26">
        <v>433</v>
      </c>
      <c r="P66" s="26">
        <v>433</v>
      </c>
      <c r="Q66" s="27" t="str">
        <v>120 mm²</v>
      </c>
      <c r="R66" s="28" t="str">
        <v>Cu</v>
      </c>
      <c r="S66" s="28">
        <v>18</v>
      </c>
      <c r="T66" s="28">
        <v>0</v>
      </c>
      <c r="U66" s="28">
        <v>8</v>
      </c>
      <c r="V66" s="29">
        <v>9</v>
      </c>
      <c r="W66" s="30" t="str">
        <v/>
      </c>
      <c r="X66" s="31" t="str">
        <v/>
      </c>
      <c r="Y66" s="31" t="str">
        <v/>
      </c>
      <c r="Z66" s="31" t="str">
        <v/>
      </c>
      <c r="AA66" s="31" t="str">
        <v/>
      </c>
      <c r="AB66" s="32" t="str">
        <v/>
      </c>
      <c r="AC66" s="27" t="str">
        <v/>
      </c>
      <c r="AD66" s="28" t="str">
        <v/>
      </c>
      <c r="AE66" s="28" t="str">
        <v/>
      </c>
      <c r="AF66" s="28" t="str">
        <v/>
      </c>
      <c r="AG66" s="28" t="str">
        <v/>
      </c>
      <c r="AH66" s="29" t="str">
        <v/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Hijermat</v>
      </c>
      <c r="B67" s="26" t="str">
        <v>AL-ARED</v>
      </c>
      <c r="C67" s="26" t="str">
        <v>K_LN4</v>
      </c>
      <c r="D67" s="26" t="str">
        <v>23.5, 57.5</v>
      </c>
      <c r="E67" s="26" t="str">
        <v>1182</v>
      </c>
      <c r="F67" s="26" t="str">
        <v>Pole (PMT)</v>
      </c>
      <c r="G67" s="26" t="str">
        <v/>
      </c>
      <c r="H67" s="26">
        <v>315</v>
      </c>
      <c r="I67" s="26" t="str">
        <v>01/06/2026, 13:22</v>
      </c>
      <c r="J67" s="26">
        <v>1</v>
      </c>
      <c r="K67" s="26">
        <v>246</v>
      </c>
      <c r="L67" s="26">
        <v>245</v>
      </c>
      <c r="M67" s="26">
        <v>248</v>
      </c>
      <c r="N67" s="26">
        <v>427</v>
      </c>
      <c r="O67" s="26">
        <v>4230</v>
      </c>
      <c r="P67" s="26">
        <v>424</v>
      </c>
      <c r="Q67" s="27" t="str">
        <v>185 mm²</v>
      </c>
      <c r="R67" s="28" t="str">
        <v>Cu</v>
      </c>
      <c r="S67" s="28">
        <v>27</v>
      </c>
      <c r="T67" s="28">
        <v>15</v>
      </c>
      <c r="U67" s="28">
        <v>25</v>
      </c>
      <c r="V67" s="29">
        <v>17</v>
      </c>
      <c r="W67" s="30" t="str">
        <v>185 mm²</v>
      </c>
      <c r="X67" s="31" t="str">
        <v>Cu</v>
      </c>
      <c r="Y67" s="31">
        <v>189</v>
      </c>
      <c r="Z67" s="31">
        <v>155</v>
      </c>
      <c r="AA67" s="31">
        <v>126</v>
      </c>
      <c r="AB67" s="32">
        <v>41</v>
      </c>
      <c r="AC67" s="27" t="str">
        <v/>
      </c>
      <c r="AD67" s="28" t="str">
        <v/>
      </c>
      <c r="AE67" s="28" t="str">
        <v/>
      </c>
      <c r="AF67" s="28" t="str">
        <v/>
      </c>
      <c r="AG67" s="28" t="str">
        <v/>
      </c>
      <c r="AH67" s="29" t="str">
        <v/>
      </c>
      <c r="AI67" s="30" t="str">
        <v/>
      </c>
      <c r="AJ67" s="31" t="str">
        <v/>
      </c>
      <c r="AK67" s="31" t="str">
        <v/>
      </c>
      <c r="AL67" s="31" t="str">
        <v/>
      </c>
      <c r="AM67" s="31" t="str">
        <v/>
      </c>
      <c r="AN67" s="32" t="str">
        <v/>
      </c>
      <c r="AO67" s="27" t="str">
        <v/>
      </c>
      <c r="AP67" s="28" t="str">
        <v/>
      </c>
      <c r="AQ67" s="28" t="str">
        <v/>
      </c>
      <c r="AR67" s="28" t="str">
        <v/>
      </c>
      <c r="AS67" s="28" t="str">
        <v/>
      </c>
      <c r="AT67" s="29" t="str">
        <v/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Hijermat</v>
      </c>
      <c r="B68" s="26" t="str">
        <v>AL-ARED</v>
      </c>
      <c r="C68" s="26" t="str">
        <v>K_LN3</v>
      </c>
      <c r="D68" s="26" t="str">
        <v>23.44823, 56.637189</v>
      </c>
      <c r="E68" s="26" t="str">
        <v>2047</v>
      </c>
      <c r="F68" s="26" t="str">
        <v>Ground (GMT)</v>
      </c>
      <c r="G68" s="26" t="str">
        <v/>
      </c>
      <c r="H68" s="26">
        <v>1000</v>
      </c>
      <c r="I68" s="26" t="str">
        <v>21/05/2026, 14:59</v>
      </c>
      <c r="J68" s="26">
        <v>1</v>
      </c>
      <c r="K68" s="26">
        <v>245</v>
      </c>
      <c r="L68" s="26">
        <v>244</v>
      </c>
      <c r="M68" s="26">
        <v>244</v>
      </c>
      <c r="N68" s="26">
        <v>425</v>
      </c>
      <c r="O68" s="26">
        <v>427</v>
      </c>
      <c r="P68" s="26">
        <v>426</v>
      </c>
      <c r="Q68" s="27" t="str">
        <v>185 mm²</v>
      </c>
      <c r="R68" s="28" t="str">
        <v>Cu</v>
      </c>
      <c r="S68" s="28">
        <v>0</v>
      </c>
      <c r="T68" s="28">
        <v>24</v>
      </c>
      <c r="U68" s="28">
        <v>13</v>
      </c>
      <c r="V68" s="29">
        <v>16</v>
      </c>
      <c r="W68" s="30" t="str">
        <v>185 mm²</v>
      </c>
      <c r="X68" s="31" t="str">
        <v>Cu</v>
      </c>
      <c r="Y68" s="31">
        <v>45</v>
      </c>
      <c r="Z68" s="31">
        <v>52</v>
      </c>
      <c r="AA68" s="31">
        <v>35</v>
      </c>
      <c r="AB68" s="32">
        <v>32</v>
      </c>
      <c r="AC68" s="27" t="str">
        <v>185 mm²</v>
      </c>
      <c r="AD68" s="28" t="str">
        <v>Cu</v>
      </c>
      <c r="AE68" s="28">
        <v>57</v>
      </c>
      <c r="AF68" s="28">
        <v>54</v>
      </c>
      <c r="AG68" s="28">
        <v>74</v>
      </c>
      <c r="AH68" s="29">
        <v>22</v>
      </c>
      <c r="AI68" s="30" t="str">
        <v>185 mm²</v>
      </c>
      <c r="AJ68" s="31" t="str">
        <v>Cu</v>
      </c>
      <c r="AK68" s="31">
        <v>49</v>
      </c>
      <c r="AL68" s="31">
        <v>44</v>
      </c>
      <c r="AM68" s="31">
        <v>17</v>
      </c>
      <c r="AN68" s="32">
        <v>18</v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Hijermat</v>
      </c>
      <c r="B69" s="26" t="str">
        <v>AL-ARED</v>
      </c>
      <c r="C69" s="26" t="str">
        <v>K_LN3</v>
      </c>
      <c r="D69" s="26" t="str">
        <v>23.448169, 56.639704</v>
      </c>
      <c r="E69" s="26" t="str">
        <v>1413</v>
      </c>
      <c r="F69" s="26" t="str">
        <v>Pole (PMT)</v>
      </c>
      <c r="G69" s="26" t="str">
        <v/>
      </c>
      <c r="H69" s="26">
        <v>100</v>
      </c>
      <c r="I69" s="26" t="str">
        <v>21/05/2026, 14:53</v>
      </c>
      <c r="J69" s="26">
        <v>1</v>
      </c>
      <c r="K69" s="26">
        <v>243</v>
      </c>
      <c r="L69" s="26">
        <v>243</v>
      </c>
      <c r="M69" s="26">
        <v>244</v>
      </c>
      <c r="N69" s="26">
        <v>418</v>
      </c>
      <c r="O69" s="26">
        <v>419</v>
      </c>
      <c r="P69" s="26">
        <v>423</v>
      </c>
      <c r="Q69" s="27" t="str">
        <v>185 mm²</v>
      </c>
      <c r="R69" s="28" t="str">
        <v>Cu</v>
      </c>
      <c r="S69" s="28">
        <v>0</v>
      </c>
      <c r="T69" s="28">
        <v>22</v>
      </c>
      <c r="U69" s="28">
        <v>0</v>
      </c>
      <c r="V69" s="29">
        <v>12</v>
      </c>
      <c r="W69" s="30" t="str">
        <v>185 mm²</v>
      </c>
      <c r="X69" s="31" t="str">
        <v>Cu</v>
      </c>
      <c r="Y69" s="31">
        <v>79</v>
      </c>
      <c r="Z69" s="31">
        <v>51</v>
      </c>
      <c r="AA69" s="31">
        <v>40</v>
      </c>
      <c r="AB69" s="32">
        <v>25</v>
      </c>
      <c r="AC69" s="27" t="str">
        <v/>
      </c>
      <c r="AD69" s="28" t="str">
        <v/>
      </c>
      <c r="AE69" s="28" t="str">
        <v/>
      </c>
      <c r="AF69" s="28" t="str">
        <v/>
      </c>
      <c r="AG69" s="28" t="str">
        <v/>
      </c>
      <c r="AH69" s="29" t="str">
        <v/>
      </c>
      <c r="AI69" s="30" t="str">
        <v/>
      </c>
      <c r="AJ69" s="31" t="str">
        <v/>
      </c>
      <c r="AK69" s="31" t="str">
        <v/>
      </c>
      <c r="AL69" s="31" t="str">
        <v/>
      </c>
      <c r="AM69" s="31" t="str">
        <v/>
      </c>
      <c r="AN69" s="32" t="str">
        <v/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Hijermat</v>
      </c>
      <c r="B70" s="26" t="str">
        <v>AL-ARED</v>
      </c>
      <c r="C70" s="26" t="str">
        <v>K_LN3</v>
      </c>
      <c r="D70" s="26" t="str">
        <v>23.44752, 56.642406</v>
      </c>
      <c r="E70" s="26" t="str">
        <v>1226</v>
      </c>
      <c r="F70" s="26" t="str">
        <v>Pole (PMT)</v>
      </c>
      <c r="G70" s="26" t="str">
        <v/>
      </c>
      <c r="H70" s="26">
        <v>315</v>
      </c>
      <c r="I70" s="26" t="str">
        <v>21/05/2026, 14:49</v>
      </c>
      <c r="J70" s="26">
        <v>1</v>
      </c>
      <c r="K70" s="26">
        <v>245</v>
      </c>
      <c r="L70" s="26">
        <v>244</v>
      </c>
      <c r="M70" s="26">
        <v>244</v>
      </c>
      <c r="N70" s="26">
        <v>424</v>
      </c>
      <c r="O70" s="26">
        <v>424</v>
      </c>
      <c r="P70" s="26">
        <v>427</v>
      </c>
      <c r="Q70" s="27" t="str">
        <v>120 mm²</v>
      </c>
      <c r="R70" s="28" t="str">
        <v>Cu</v>
      </c>
      <c r="S70" s="28">
        <v>0</v>
      </c>
      <c r="T70" s="28">
        <v>0</v>
      </c>
      <c r="U70" s="28">
        <v>0</v>
      </c>
      <c r="V70" s="29">
        <v>0</v>
      </c>
      <c r="W70" s="30" t="str">
        <v>120 mm²</v>
      </c>
      <c r="X70" s="31" t="str">
        <v>Cu</v>
      </c>
      <c r="Y70" s="31">
        <v>25</v>
      </c>
      <c r="Z70" s="31">
        <v>13</v>
      </c>
      <c r="AA70" s="31">
        <v>0</v>
      </c>
      <c r="AB70" s="32">
        <v>21</v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Hijermat</v>
      </c>
      <c r="B71" s="26" t="str">
        <v>AL-ARED</v>
      </c>
      <c r="C71" s="26" t="str">
        <v>K_LN3</v>
      </c>
      <c r="D71" s="26" t="str">
        <v>23.473803, 56.648219</v>
      </c>
      <c r="E71" s="26" t="str">
        <v>2152</v>
      </c>
      <c r="F71" s="26" t="str">
        <v>Pole (PMT)</v>
      </c>
      <c r="G71" s="26" t="str">
        <v/>
      </c>
      <c r="H71" s="26">
        <v>315</v>
      </c>
      <c r="I71" s="26" t="str">
        <v>21/05/2026, 14:41</v>
      </c>
      <c r="J71" s="26">
        <v>1</v>
      </c>
      <c r="K71" s="26">
        <v>240</v>
      </c>
      <c r="L71" s="26">
        <v>240</v>
      </c>
      <c r="M71" s="26">
        <v>241</v>
      </c>
      <c r="N71" s="26">
        <v>416</v>
      </c>
      <c r="O71" s="26">
        <v>417</v>
      </c>
      <c r="P71" s="26">
        <v>416</v>
      </c>
      <c r="Q71" s="27" t="str">
        <v>185 mm²</v>
      </c>
      <c r="R71" s="28" t="str">
        <v>Cu</v>
      </c>
      <c r="S71" s="28">
        <v>0</v>
      </c>
      <c r="T71" s="28">
        <v>0</v>
      </c>
      <c r="U71" s="28">
        <v>12</v>
      </c>
      <c r="V71" s="29">
        <v>12</v>
      </c>
      <c r="W71" s="30" t="str">
        <v/>
      </c>
      <c r="X71" s="31" t="str">
        <v/>
      </c>
      <c r="Y71" s="31" t="str">
        <v/>
      </c>
      <c r="Z71" s="31" t="str">
        <v/>
      </c>
      <c r="AA71" s="31" t="str">
        <v/>
      </c>
      <c r="AB71" s="32" t="str">
        <v/>
      </c>
      <c r="AC71" s="27" t="str">
        <v/>
      </c>
      <c r="AD71" s="28" t="str">
        <v/>
      </c>
      <c r="AE71" s="28" t="str">
        <v/>
      </c>
      <c r="AF71" s="28" t="str">
        <v/>
      </c>
      <c r="AG71" s="28" t="str">
        <v/>
      </c>
      <c r="AH71" s="29" t="str">
        <v/>
      </c>
      <c r="AI71" s="30" t="str">
        <v/>
      </c>
      <c r="AJ71" s="31" t="str">
        <v/>
      </c>
      <c r="AK71" s="31" t="str">
        <v/>
      </c>
      <c r="AL71" s="31" t="str">
        <v/>
      </c>
      <c r="AM71" s="31" t="str">
        <v/>
      </c>
      <c r="AN71" s="32" t="str">
        <v/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Hijermat</v>
      </c>
      <c r="B72" s="26" t="str">
        <v>AL-ARED</v>
      </c>
      <c r="C72" s="26" t="str">
        <v>K_LN3</v>
      </c>
      <c r="D72" s="26" t="str">
        <v>23.477783, 56.646593</v>
      </c>
      <c r="E72" s="26" t="str">
        <v>2322</v>
      </c>
      <c r="F72" s="26" t="str">
        <v>Pole (PMT)</v>
      </c>
      <c r="G72" s="26" t="str">
        <v/>
      </c>
      <c r="H72" s="26">
        <v>100</v>
      </c>
      <c r="I72" s="26" t="str">
        <v>21/05/2026, 14:36</v>
      </c>
      <c r="J72" s="26">
        <v>1</v>
      </c>
      <c r="K72" s="26">
        <v>240</v>
      </c>
      <c r="L72" s="26">
        <v>240</v>
      </c>
      <c r="M72" s="26">
        <v>242</v>
      </c>
      <c r="N72" s="26">
        <v>417</v>
      </c>
      <c r="O72" s="26">
        <v>416</v>
      </c>
      <c r="P72" s="26">
        <v>417</v>
      </c>
      <c r="Q72" s="27" t="str">
        <v>70 mm²</v>
      </c>
      <c r="R72" s="28" t="str">
        <v>Cu</v>
      </c>
      <c r="S72" s="28">
        <v>0</v>
      </c>
      <c r="T72" s="28">
        <v>0</v>
      </c>
      <c r="U72" s="28">
        <v>0</v>
      </c>
      <c r="V72" s="29">
        <v>0</v>
      </c>
      <c r="W72" s="30" t="str">
        <v/>
      </c>
      <c r="X72" s="31" t="str">
        <v/>
      </c>
      <c r="Y72" s="31" t="str">
        <v/>
      </c>
      <c r="Z72" s="31" t="str">
        <v/>
      </c>
      <c r="AA72" s="31" t="str">
        <v/>
      </c>
      <c r="AB72" s="32" t="str">
        <v/>
      </c>
      <c r="AC72" s="27" t="str">
        <v/>
      </c>
      <c r="AD72" s="28" t="str">
        <v/>
      </c>
      <c r="AE72" s="28" t="str">
        <v/>
      </c>
      <c r="AF72" s="28" t="str">
        <v/>
      </c>
      <c r="AG72" s="28" t="str">
        <v/>
      </c>
      <c r="AH72" s="29" t="str">
        <v/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Hijermat</v>
      </c>
      <c r="B73" s="26" t="str">
        <v>AL-ARED</v>
      </c>
      <c r="C73" s="26" t="str">
        <v>K_LN3</v>
      </c>
      <c r="D73" s="26" t="str">
        <v>23.480013, 56.641074</v>
      </c>
      <c r="E73" s="26" t="str">
        <v>1241</v>
      </c>
      <c r="F73" s="26" t="str">
        <v>Pole (PMT)</v>
      </c>
      <c r="G73" s="26" t="str">
        <v/>
      </c>
      <c r="H73" s="26">
        <v>315</v>
      </c>
      <c r="I73" s="26" t="str">
        <v>21/05/2026, 14:33</v>
      </c>
      <c r="J73" s="26">
        <v>1</v>
      </c>
      <c r="K73" s="26">
        <v>237</v>
      </c>
      <c r="L73" s="26">
        <v>236</v>
      </c>
      <c r="M73" s="26">
        <v>238</v>
      </c>
      <c r="N73" s="26">
        <v>412</v>
      </c>
      <c r="O73" s="26">
        <v>413</v>
      </c>
      <c r="P73" s="26">
        <v>412</v>
      </c>
      <c r="Q73" s="27" t="str">
        <v>120 mm²</v>
      </c>
      <c r="R73" s="28" t="str">
        <v>Cu</v>
      </c>
      <c r="S73" s="28">
        <v>131</v>
      </c>
      <c r="T73" s="28">
        <v>147</v>
      </c>
      <c r="U73" s="28">
        <v>120</v>
      </c>
      <c r="V73" s="29">
        <v>0</v>
      </c>
      <c r="W73" s="30" t="str">
        <v>120 mm²</v>
      </c>
      <c r="X73" s="31" t="str">
        <v>Cu</v>
      </c>
      <c r="Y73" s="31">
        <v>38</v>
      </c>
      <c r="Z73" s="31">
        <v>31</v>
      </c>
      <c r="AA73" s="31">
        <v>26</v>
      </c>
      <c r="AB73" s="32">
        <v>11</v>
      </c>
      <c r="AC73" s="27" t="str">
        <v/>
      </c>
      <c r="AD73" s="28" t="str">
        <v/>
      </c>
      <c r="AE73" s="28" t="str">
        <v/>
      </c>
      <c r="AF73" s="28" t="str">
        <v/>
      </c>
      <c r="AG73" s="28" t="str">
        <v/>
      </c>
      <c r="AH73" s="29" t="str">
        <v/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Hijermat</v>
      </c>
      <c r="B74" s="26" t="str">
        <v>AL-ARED</v>
      </c>
      <c r="C74" s="26" t="str">
        <v>K_LN3</v>
      </c>
      <c r="D74" s="26" t="str">
        <v>23.48404, 56.637406</v>
      </c>
      <c r="E74" s="26" t="str">
        <v>1242</v>
      </c>
      <c r="F74" s="26" t="str">
        <v>Pole (PMT)</v>
      </c>
      <c r="G74" s="26" t="str">
        <v/>
      </c>
      <c r="H74" s="26">
        <v>200</v>
      </c>
      <c r="I74" s="26" t="str">
        <v>21/05/2026, 14:29</v>
      </c>
      <c r="J74" s="26">
        <v>1</v>
      </c>
      <c r="K74" s="26">
        <v>237</v>
      </c>
      <c r="L74" s="26">
        <v>238</v>
      </c>
      <c r="M74" s="26">
        <v>237</v>
      </c>
      <c r="N74" s="26">
        <v>412</v>
      </c>
      <c r="O74" s="26">
        <v>413</v>
      </c>
      <c r="P74" s="26">
        <v>412</v>
      </c>
      <c r="Q74" s="27" t="str">
        <v>120 mm²</v>
      </c>
      <c r="R74" s="28" t="str">
        <v>Cu</v>
      </c>
      <c r="S74" s="28">
        <v>66</v>
      </c>
      <c r="T74" s="28">
        <v>51</v>
      </c>
      <c r="U74" s="28">
        <v>59</v>
      </c>
      <c r="V74" s="29">
        <v>24</v>
      </c>
      <c r="W74" s="30" t="str">
        <v/>
      </c>
      <c r="X74" s="31" t="str">
        <v/>
      </c>
      <c r="Y74" s="31" t="str">
        <v/>
      </c>
      <c r="Z74" s="31" t="str">
        <v/>
      </c>
      <c r="AA74" s="31" t="str">
        <v/>
      </c>
      <c r="AB74" s="32" t="str">
        <v/>
      </c>
      <c r="AC74" s="27" t="str">
        <v/>
      </c>
      <c r="AD74" s="28" t="str">
        <v/>
      </c>
      <c r="AE74" s="28" t="str">
        <v/>
      </c>
      <c r="AF74" s="28" t="str">
        <v/>
      </c>
      <c r="AG74" s="28" t="str">
        <v/>
      </c>
      <c r="AH74" s="29" t="str">
        <v/>
      </c>
      <c r="AI74" s="30" t="str">
        <v/>
      </c>
      <c r="AJ74" s="31" t="str">
        <v/>
      </c>
      <c r="AK74" s="31" t="str">
        <v/>
      </c>
      <c r="AL74" s="31" t="str">
        <v/>
      </c>
      <c r="AM74" s="31" t="str">
        <v/>
      </c>
      <c r="AN74" s="32" t="str">
        <v/>
      </c>
      <c r="AO74" s="27" t="str">
        <v/>
      </c>
      <c r="AP74" s="28" t="str">
        <v/>
      </c>
      <c r="AQ74" s="28" t="str">
        <v/>
      </c>
      <c r="AR74" s="28" t="str">
        <v/>
      </c>
      <c r="AS74" s="28" t="str">
        <v/>
      </c>
      <c r="AT74" s="29" t="str">
        <v/>
      </c>
      <c r="AU74" s="30" t="str">
        <v/>
      </c>
      <c r="AV74" s="31" t="str">
        <v/>
      </c>
      <c r="AW74" s="31" t="str">
        <v/>
      </c>
      <c r="AX74" s="31" t="str">
        <v/>
      </c>
      <c r="AY74" s="31" t="str">
        <v/>
      </c>
      <c r="AZ74" s="32" t="str">
        <v/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Hijermat</v>
      </c>
      <c r="B75" s="26" t="str">
        <v>AL-ARED</v>
      </c>
      <c r="C75" s="26" t="str">
        <v>K_LN3</v>
      </c>
      <c r="D75" s="26" t="str">
        <v>23.468895, 56.654902</v>
      </c>
      <c r="E75" s="26" t="str">
        <v>2166</v>
      </c>
      <c r="F75" s="26" t="str">
        <v>Pole (PMT)</v>
      </c>
      <c r="G75" s="26" t="str">
        <v/>
      </c>
      <c r="H75" s="26">
        <v>315</v>
      </c>
      <c r="I75" s="26" t="str">
        <v>21/05/2026, 14:21</v>
      </c>
      <c r="J75" s="26">
        <v>1</v>
      </c>
      <c r="K75" s="26">
        <v>239</v>
      </c>
      <c r="L75" s="26">
        <v>239</v>
      </c>
      <c r="M75" s="26">
        <v>234</v>
      </c>
      <c r="N75" s="26">
        <v>416</v>
      </c>
      <c r="O75" s="26">
        <v>415</v>
      </c>
      <c r="P75" s="26">
        <v>416</v>
      </c>
      <c r="Q75" s="27" t="str">
        <v>240 mm²</v>
      </c>
      <c r="R75" s="28" t="str">
        <v>Cu</v>
      </c>
      <c r="S75" s="28">
        <v>74</v>
      </c>
      <c r="T75" s="28">
        <v>47</v>
      </c>
      <c r="U75" s="28">
        <v>44</v>
      </c>
      <c r="V75" s="29">
        <v>31</v>
      </c>
      <c r="W75" s="30" t="str">
        <v>240 mm²</v>
      </c>
      <c r="X75" s="31" t="str">
        <v>Cu</v>
      </c>
      <c r="Y75" s="31">
        <v>0</v>
      </c>
      <c r="Z75" s="31">
        <v>16</v>
      </c>
      <c r="AA75" s="31">
        <v>38</v>
      </c>
      <c r="AB75" s="32">
        <v>19</v>
      </c>
      <c r="AC75" s="27" t="str">
        <v/>
      </c>
      <c r="AD75" s="28" t="str">
        <v/>
      </c>
      <c r="AE75" s="28" t="str">
        <v/>
      </c>
      <c r="AF75" s="28" t="str">
        <v/>
      </c>
      <c r="AG75" s="28" t="str">
        <v/>
      </c>
      <c r="AH75" s="29" t="str">
        <v/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Hijermat</v>
      </c>
      <c r="B76" s="26" t="str">
        <v>AL-ARED</v>
      </c>
      <c r="C76" s="26" t="str">
        <v>K_LN3</v>
      </c>
      <c r="D76" s="26" t="str">
        <v>23.466899, 56.655862</v>
      </c>
      <c r="E76" s="26" t="str">
        <v>1239</v>
      </c>
      <c r="F76" s="26" t="str">
        <v>Pole (PMT)</v>
      </c>
      <c r="G76" s="26" t="str">
        <v/>
      </c>
      <c r="H76" s="26">
        <v>315</v>
      </c>
      <c r="I76" s="26" t="str">
        <v>21/05/2026, 14:13</v>
      </c>
      <c r="J76" s="26">
        <v>1</v>
      </c>
      <c r="K76" s="26">
        <v>247</v>
      </c>
      <c r="L76" s="26">
        <v>249</v>
      </c>
      <c r="M76" s="26">
        <v>278</v>
      </c>
      <c r="N76" s="26">
        <v>429</v>
      </c>
      <c r="O76" s="26">
        <v>430</v>
      </c>
      <c r="P76" s="26">
        <v>427</v>
      </c>
      <c r="Q76" s="27" t="str">
        <v>120 mm²</v>
      </c>
      <c r="R76" s="28" t="str">
        <v>Cu</v>
      </c>
      <c r="S76" s="28">
        <v>57</v>
      </c>
      <c r="T76" s="28">
        <v>16</v>
      </c>
      <c r="U76" s="28">
        <v>27</v>
      </c>
      <c r="V76" s="29">
        <v>33</v>
      </c>
      <c r="W76" s="30" t="str">
        <v>120 mm²</v>
      </c>
      <c r="X76" s="31" t="str">
        <v>Cu</v>
      </c>
      <c r="Y76" s="31">
        <v>177</v>
      </c>
      <c r="Z76" s="31">
        <v>159</v>
      </c>
      <c r="AA76" s="31">
        <v>281</v>
      </c>
      <c r="AB76" s="32">
        <v>74</v>
      </c>
      <c r="AC76" s="27" t="str">
        <v/>
      </c>
      <c r="AD76" s="28" t="str">
        <v/>
      </c>
      <c r="AE76" s="28" t="str">
        <v/>
      </c>
      <c r="AF76" s="28" t="str">
        <v/>
      </c>
      <c r="AG76" s="28" t="str">
        <v/>
      </c>
      <c r="AH76" s="29" t="str">
        <v/>
      </c>
      <c r="AI76" s="30" t="str">
        <v/>
      </c>
      <c r="AJ76" s="31" t="str">
        <v/>
      </c>
      <c r="AK76" s="31" t="str">
        <v/>
      </c>
      <c r="AL76" s="31" t="str">
        <v/>
      </c>
      <c r="AM76" s="31" t="str">
        <v/>
      </c>
      <c r="AN76" s="32" t="str">
        <v/>
      </c>
      <c r="AO76" s="27" t="str">
        <v/>
      </c>
      <c r="AP76" s="28" t="str">
        <v/>
      </c>
      <c r="AQ76" s="28" t="str">
        <v/>
      </c>
      <c r="AR76" s="28" t="str">
        <v/>
      </c>
      <c r="AS76" s="28" t="str">
        <v/>
      </c>
      <c r="AT76" s="29" t="str">
        <v/>
      </c>
      <c r="AU76" s="30" t="str">
        <v/>
      </c>
      <c r="AV76" s="31" t="str">
        <v/>
      </c>
      <c r="AW76" s="31" t="str">
        <v/>
      </c>
      <c r="AX76" s="31" t="str">
        <v/>
      </c>
      <c r="AY76" s="31" t="str">
        <v/>
      </c>
      <c r="AZ76" s="32" t="str">
        <v/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Hijermat</v>
      </c>
      <c r="B77" s="26" t="str">
        <v>AL-ARED</v>
      </c>
      <c r="C77" s="26" t="str">
        <v>K_LN3</v>
      </c>
      <c r="D77" s="26" t="str">
        <v>23.460382, 56.658466</v>
      </c>
      <c r="E77" s="26" t="str">
        <v>01147</v>
      </c>
      <c r="F77" s="26" t="str">
        <v>Ground (GMT)</v>
      </c>
      <c r="G77" s="26" t="str">
        <v/>
      </c>
      <c r="H77" s="26">
        <v>1000</v>
      </c>
      <c r="I77" s="26" t="str">
        <v>21/05/2026, 13:59</v>
      </c>
      <c r="J77" s="26">
        <v>1</v>
      </c>
      <c r="K77" s="26">
        <v>242</v>
      </c>
      <c r="L77" s="26">
        <v>241</v>
      </c>
      <c r="M77" s="26">
        <v>241</v>
      </c>
      <c r="N77" s="26">
        <v>418</v>
      </c>
      <c r="O77" s="26">
        <v>419</v>
      </c>
      <c r="P77" s="26">
        <v>420</v>
      </c>
      <c r="Q77" s="27" t="str">
        <v>185 mm²</v>
      </c>
      <c r="R77" s="28" t="str">
        <v>Cu</v>
      </c>
      <c r="S77" s="28">
        <v>0</v>
      </c>
      <c r="T77" s="28">
        <v>62</v>
      </c>
      <c r="U77" s="28">
        <v>16</v>
      </c>
      <c r="V77" s="29">
        <v>46</v>
      </c>
      <c r="W77" s="30" t="str">
        <v>185 mm²</v>
      </c>
      <c r="X77" s="31" t="str">
        <v>Cu</v>
      </c>
      <c r="Y77" s="31">
        <v>271</v>
      </c>
      <c r="Z77" s="31">
        <v>195</v>
      </c>
      <c r="AA77" s="31">
        <v>196</v>
      </c>
      <c r="AB77" s="32">
        <v>55</v>
      </c>
      <c r="AC77" s="27" t="str">
        <v>185 mm²</v>
      </c>
      <c r="AD77" s="28" t="str">
        <v>Cu</v>
      </c>
      <c r="AE77" s="28">
        <v>21</v>
      </c>
      <c r="AF77" s="28">
        <v>15</v>
      </c>
      <c r="AG77" s="28">
        <v>13</v>
      </c>
      <c r="AH77" s="29">
        <v>0</v>
      </c>
      <c r="AI77" s="30" t="str">
        <v>185 mm²</v>
      </c>
      <c r="AJ77" s="31" t="str">
        <v>Cu</v>
      </c>
      <c r="AK77" s="31">
        <v>13</v>
      </c>
      <c r="AL77" s="31">
        <v>0</v>
      </c>
      <c r="AM77" s="31">
        <v>10</v>
      </c>
      <c r="AN77" s="32">
        <v>0</v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Hijermat</v>
      </c>
      <c r="B78" s="26" t="str">
        <v>AL-ARED</v>
      </c>
      <c r="C78" s="26" t="str">
        <v>K_LN3</v>
      </c>
      <c r="D78" s="26" t="str">
        <v>23.457702, 56.660464</v>
      </c>
      <c r="E78" s="26" t="str">
        <v>2151</v>
      </c>
      <c r="F78" s="26" t="str">
        <v>Pole (PMT)</v>
      </c>
      <c r="G78" s="26" t="str">
        <v/>
      </c>
      <c r="H78" s="26">
        <v>315</v>
      </c>
      <c r="I78" s="26" t="str">
        <v>21/05/2026, 13:53</v>
      </c>
      <c r="J78" s="26">
        <v>1</v>
      </c>
      <c r="K78" s="26">
        <v>238</v>
      </c>
      <c r="L78" s="26">
        <v>239</v>
      </c>
      <c r="M78" s="26">
        <v>238</v>
      </c>
      <c r="N78" s="26">
        <v>414</v>
      </c>
      <c r="O78" s="26">
        <v>414</v>
      </c>
      <c r="P78" s="26">
        <v>416</v>
      </c>
      <c r="Q78" s="27" t="str">
        <v>185 mm²</v>
      </c>
      <c r="R78" s="28" t="str">
        <v>Cu</v>
      </c>
      <c r="S78" s="28">
        <v>13</v>
      </c>
      <c r="T78" s="28">
        <v>23</v>
      </c>
      <c r="U78" s="28">
        <v>27</v>
      </c>
      <c r="V78" s="29">
        <v>10</v>
      </c>
      <c r="W78" s="30" t="str">
        <v>185 mm²</v>
      </c>
      <c r="X78" s="31" t="str">
        <v>Cu</v>
      </c>
      <c r="Y78" s="31">
        <v>116</v>
      </c>
      <c r="Z78" s="31">
        <v>66</v>
      </c>
      <c r="AA78" s="31">
        <v>136</v>
      </c>
      <c r="AB78" s="32">
        <v>43</v>
      </c>
      <c r="AC78" s="27" t="str">
        <v/>
      </c>
      <c r="AD78" s="28" t="str">
        <v/>
      </c>
      <c r="AE78" s="28" t="str">
        <v/>
      </c>
      <c r="AF78" s="28" t="str">
        <v/>
      </c>
      <c r="AG78" s="28" t="str">
        <v/>
      </c>
      <c r="AH78" s="29" t="str">
        <v/>
      </c>
      <c r="AI78" s="30" t="str">
        <v/>
      </c>
      <c r="AJ78" s="31" t="str">
        <v/>
      </c>
      <c r="AK78" s="31" t="str">
        <v/>
      </c>
      <c r="AL78" s="31" t="str">
        <v/>
      </c>
      <c r="AM78" s="31" t="str">
        <v/>
      </c>
      <c r="AN78" s="32" t="str">
        <v/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Hijermat</v>
      </c>
      <c r="B79" s="26" t="str">
        <v>AL-ARED</v>
      </c>
      <c r="C79" s="26" t="str">
        <v>K_LN3</v>
      </c>
      <c r="D79" s="26" t="str">
        <v>23.453286, 56.66199</v>
      </c>
      <c r="E79" s="26" t="str">
        <v>1229</v>
      </c>
      <c r="F79" s="26" t="str">
        <v>Pole (PMT)</v>
      </c>
      <c r="G79" s="26" t="str">
        <v/>
      </c>
      <c r="H79" s="26">
        <v>100</v>
      </c>
      <c r="I79" s="26" t="str">
        <v>21/05/2026, 13:46</v>
      </c>
      <c r="J79" s="26">
        <v>1</v>
      </c>
      <c r="K79" s="26">
        <v>235</v>
      </c>
      <c r="L79" s="26">
        <v>235</v>
      </c>
      <c r="M79" s="26">
        <v>236</v>
      </c>
      <c r="N79" s="26">
        <v>407</v>
      </c>
      <c r="O79" s="26">
        <v>408</v>
      </c>
      <c r="P79" s="26">
        <v>407</v>
      </c>
      <c r="Q79" s="27" t="str">
        <v>120 mm²</v>
      </c>
      <c r="R79" s="28" t="str">
        <v>Cu</v>
      </c>
      <c r="S79" s="28">
        <v>0</v>
      </c>
      <c r="T79" s="28">
        <v>0</v>
      </c>
      <c r="U79" s="28">
        <v>0</v>
      </c>
      <c r="V79" s="29">
        <v>0</v>
      </c>
      <c r="W79" s="30" t="str">
        <v>120 mm²</v>
      </c>
      <c r="X79" s="31" t="str">
        <v>Cu</v>
      </c>
      <c r="Y79" s="31">
        <v>0</v>
      </c>
      <c r="Z79" s="31">
        <v>0</v>
      </c>
      <c r="AA79" s="31">
        <v>0</v>
      </c>
      <c r="AB79" s="32">
        <v>0</v>
      </c>
      <c r="AC79" s="27" t="str">
        <v/>
      </c>
      <c r="AD79" s="28" t="str">
        <v/>
      </c>
      <c r="AE79" s="28" t="str">
        <v/>
      </c>
      <c r="AF79" s="28" t="str">
        <v/>
      </c>
      <c r="AG79" s="28" t="str">
        <v/>
      </c>
      <c r="AH79" s="29" t="str">
        <v/>
      </c>
      <c r="AI79" s="30" t="str">
        <v/>
      </c>
      <c r="AJ79" s="31" t="str">
        <v/>
      </c>
      <c r="AK79" s="31" t="str">
        <v/>
      </c>
      <c r="AL79" s="31" t="str">
        <v/>
      </c>
      <c r="AM79" s="31" t="str">
        <v/>
      </c>
      <c r="AN79" s="32" t="str">
        <v/>
      </c>
      <c r="AO79" s="27" t="str">
        <v/>
      </c>
      <c r="AP79" s="28" t="str">
        <v/>
      </c>
      <c r="AQ79" s="28" t="str">
        <v/>
      </c>
      <c r="AR79" s="28" t="str">
        <v/>
      </c>
      <c r="AS79" s="28" t="str">
        <v/>
      </c>
      <c r="AT79" s="29" t="str">
        <v/>
      </c>
      <c r="AU79" s="30" t="str">
        <v/>
      </c>
      <c r="AV79" s="31" t="str">
        <v/>
      </c>
      <c r="AW79" s="31" t="str">
        <v/>
      </c>
      <c r="AX79" s="31" t="str">
        <v/>
      </c>
      <c r="AY79" s="31" t="str">
        <v/>
      </c>
      <c r="AZ79" s="32" t="str">
        <v/>
      </c>
      <c r="BA79" s="27" t="str">
        <v/>
      </c>
      <c r="BB79" s="28" t="str">
        <v/>
      </c>
      <c r="BC79" s="28" t="str">
        <v/>
      </c>
      <c r="BD79" s="28" t="str">
        <v/>
      </c>
      <c r="BE79" s="28" t="str">
        <v/>
      </c>
      <c r="BF79" s="29" t="str">
        <v/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Hijermat</v>
      </c>
      <c r="B80" s="26" t="str">
        <v>AL-ARED</v>
      </c>
      <c r="C80" s="26" t="str">
        <v>K_LN1</v>
      </c>
      <c r="D80" s="26" t="str">
        <v>23.447336, 56.627494</v>
      </c>
      <c r="E80" s="26" t="str">
        <v>1249</v>
      </c>
      <c r="F80" s="26" t="str">
        <v>Ground (GMT)</v>
      </c>
      <c r="G80" s="26" t="str">
        <v/>
      </c>
      <c r="H80" s="26">
        <v>1000</v>
      </c>
      <c r="I80" s="26" t="str">
        <v>21/05/2026, 09:41</v>
      </c>
      <c r="J80" s="26">
        <v>1</v>
      </c>
      <c r="K80" s="26">
        <v>244</v>
      </c>
      <c r="L80" s="26">
        <v>243</v>
      </c>
      <c r="M80" s="26">
        <v>244</v>
      </c>
      <c r="N80" s="26">
        <v>423</v>
      </c>
      <c r="O80" s="26">
        <v>424</v>
      </c>
      <c r="P80" s="26">
        <v>422</v>
      </c>
      <c r="Q80" s="27" t="str">
        <v>300 mm²</v>
      </c>
      <c r="R80" s="28" t="str">
        <v>Cu</v>
      </c>
      <c r="S80" s="28">
        <v>300</v>
      </c>
      <c r="T80" s="28">
        <v>220</v>
      </c>
      <c r="U80" s="28">
        <v>210</v>
      </c>
      <c r="V80" s="29">
        <v>8</v>
      </c>
      <c r="W80" s="30" t="str">
        <v>300 mm²</v>
      </c>
      <c r="X80" s="31" t="str">
        <v>Cu</v>
      </c>
      <c r="Y80" s="31">
        <v>90</v>
      </c>
      <c r="Z80" s="31">
        <v>80</v>
      </c>
      <c r="AA80" s="31">
        <v>78</v>
      </c>
      <c r="AB80" s="32">
        <v>10</v>
      </c>
      <c r="AC80" s="27" t="str">
        <v>240 mm²</v>
      </c>
      <c r="AD80" s="28" t="str">
        <v>Cu</v>
      </c>
      <c r="AE80" s="28">
        <v>90</v>
      </c>
      <c r="AF80" s="28">
        <v>70</v>
      </c>
      <c r="AG80" s="28">
        <v>94</v>
      </c>
      <c r="AH80" s="29">
        <v>3</v>
      </c>
      <c r="AI80" s="30" t="str">
        <v>240 mm²</v>
      </c>
      <c r="AJ80" s="31" t="str">
        <v>Cu</v>
      </c>
      <c r="AK80" s="31">
        <v>34</v>
      </c>
      <c r="AL80" s="31">
        <v>33</v>
      </c>
      <c r="AM80" s="31">
        <v>34</v>
      </c>
      <c r="AN80" s="32">
        <v>2</v>
      </c>
      <c r="AO80" s="27" t="str">
        <v>300 mm²</v>
      </c>
      <c r="AP80" s="28" t="str">
        <v>Cu</v>
      </c>
      <c r="AQ80" s="28">
        <v>270</v>
      </c>
      <c r="AR80" s="28">
        <v>270</v>
      </c>
      <c r="AS80" s="28">
        <v>220</v>
      </c>
      <c r="AT80" s="29">
        <v>8</v>
      </c>
      <c r="AU80" s="30" t="str">
        <v/>
      </c>
      <c r="AV80" s="31" t="str">
        <v/>
      </c>
      <c r="AW80" s="31" t="str">
        <v/>
      </c>
      <c r="AX80" s="31" t="str">
        <v/>
      </c>
      <c r="AY80" s="31" t="str">
        <v/>
      </c>
      <c r="AZ80" s="32" t="str">
        <v/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Hijermat</v>
      </c>
      <c r="B81" s="26" t="str">
        <v>AL-ARED</v>
      </c>
      <c r="C81" s="26" t="str">
        <v>K_LN3</v>
      </c>
      <c r="D81" s="26" t="str">
        <v>23.490414, 56.646474</v>
      </c>
      <c r="E81" s="26" t="str">
        <v>1660</v>
      </c>
      <c r="F81" s="26" t="str">
        <v>Ground (GMT)</v>
      </c>
      <c r="G81" s="26" t="str">
        <v/>
      </c>
      <c r="H81" s="26">
        <v>500</v>
      </c>
      <c r="I81" s="26" t="str">
        <v>20/05/2026, 15:10</v>
      </c>
      <c r="J81" s="26">
        <v>1</v>
      </c>
      <c r="K81" s="26">
        <v>239</v>
      </c>
      <c r="L81" s="26">
        <v>238</v>
      </c>
      <c r="M81" s="26">
        <v>210</v>
      </c>
      <c r="N81" s="26">
        <v>416</v>
      </c>
      <c r="O81" s="26">
        <v>416</v>
      </c>
      <c r="P81" s="26">
        <v>416</v>
      </c>
      <c r="Q81" s="27" t="str">
        <v>185 mm²</v>
      </c>
      <c r="R81" s="28" t="str">
        <v>Cu</v>
      </c>
      <c r="S81" s="28">
        <v>10</v>
      </c>
      <c r="T81" s="28">
        <v>10</v>
      </c>
      <c r="U81" s="28">
        <v>10</v>
      </c>
      <c r="V81" s="29">
        <v>9</v>
      </c>
      <c r="W81" s="30" t="str">
        <v>185 mm²</v>
      </c>
      <c r="X81" s="31" t="str">
        <v>Cu</v>
      </c>
      <c r="Y81" s="31">
        <v>76</v>
      </c>
      <c r="Z81" s="31">
        <v>55</v>
      </c>
      <c r="AA81" s="31">
        <v>35</v>
      </c>
      <c r="AB81" s="32">
        <v>29</v>
      </c>
      <c r="AC81" s="27" t="str">
        <v>185 mm²</v>
      </c>
      <c r="AD81" s="28" t="str">
        <v>Cu</v>
      </c>
      <c r="AE81" s="28">
        <v>8</v>
      </c>
      <c r="AF81" s="28">
        <v>6</v>
      </c>
      <c r="AG81" s="28">
        <v>5</v>
      </c>
      <c r="AH81" s="29">
        <v>5</v>
      </c>
      <c r="AI81" s="30" t="str">
        <v/>
      </c>
      <c r="AJ81" s="31" t="str">
        <v/>
      </c>
      <c r="AK81" s="31">
        <v>20</v>
      </c>
      <c r="AL81" s="31">
        <v>18</v>
      </c>
      <c r="AM81" s="31">
        <v>15</v>
      </c>
      <c r="AN81" s="32">
        <v>8</v>
      </c>
      <c r="AO81" s="27" t="str">
        <v/>
      </c>
      <c r="AP81" s="28" t="str">
        <v/>
      </c>
      <c r="AQ81" s="28" t="str">
        <v/>
      </c>
      <c r="AR81" s="28" t="str">
        <v/>
      </c>
      <c r="AS81" s="28" t="str">
        <v/>
      </c>
      <c r="AT81" s="29" t="str">
        <v/>
      </c>
      <c r="AU81" s="30" t="str">
        <v/>
      </c>
      <c r="AV81" s="31" t="str">
        <v/>
      </c>
      <c r="AW81" s="31" t="str">
        <v/>
      </c>
      <c r="AX81" s="31" t="str">
        <v/>
      </c>
      <c r="AY81" s="31" t="str">
        <v/>
      </c>
      <c r="AZ81" s="32" t="str">
        <v/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Hijermat</v>
      </c>
      <c r="B82" s="26" t="str">
        <v>AL-ARED</v>
      </c>
      <c r="C82" s="26" t="str">
        <v>K_LN3</v>
      </c>
      <c r="D82" s="26" t="str">
        <v>23.486618, 56.649182</v>
      </c>
      <c r="E82" s="26" t="str">
        <v>2169</v>
      </c>
      <c r="F82" s="26" t="str">
        <v>Pole (PMT)</v>
      </c>
      <c r="G82" s="26" t="str">
        <v/>
      </c>
      <c r="H82" s="26">
        <v>315</v>
      </c>
      <c r="I82" s="26" t="str">
        <v>20/05/2026, 14:50</v>
      </c>
      <c r="J82" s="26">
        <v>1</v>
      </c>
      <c r="K82" s="26">
        <v>239</v>
      </c>
      <c r="L82" s="26">
        <v>239</v>
      </c>
      <c r="M82" s="26">
        <v>240</v>
      </c>
      <c r="N82" s="26">
        <v>416</v>
      </c>
      <c r="O82" s="26">
        <v>416</v>
      </c>
      <c r="P82" s="26">
        <v>417</v>
      </c>
      <c r="Q82" s="27" t="str">
        <v>185 mm²</v>
      </c>
      <c r="R82" s="28" t="str">
        <v>Cu</v>
      </c>
      <c r="S82" s="28">
        <v>52</v>
      </c>
      <c r="T82" s="28">
        <v>59</v>
      </c>
      <c r="U82" s="28">
        <v>49</v>
      </c>
      <c r="V82" s="29">
        <v>12</v>
      </c>
      <c r="W82" s="30" t="str">
        <v/>
      </c>
      <c r="X82" s="31" t="str">
        <v/>
      </c>
      <c r="Y82" s="31" t="str">
        <v/>
      </c>
      <c r="Z82" s="31" t="str">
        <v/>
      </c>
      <c r="AA82" s="31" t="str">
        <v/>
      </c>
      <c r="AB82" s="32" t="str">
        <v/>
      </c>
      <c r="AC82" s="27" t="str">
        <v/>
      </c>
      <c r="AD82" s="28" t="str">
        <v/>
      </c>
      <c r="AE82" s="28" t="str">
        <v/>
      </c>
      <c r="AF82" s="28" t="str">
        <v/>
      </c>
      <c r="AG82" s="28" t="str">
        <v/>
      </c>
      <c r="AH82" s="29" t="str">
        <v/>
      </c>
      <c r="AI82" s="30" t="str">
        <v/>
      </c>
      <c r="AJ82" s="31" t="str">
        <v/>
      </c>
      <c r="AK82" s="31" t="str">
        <v/>
      </c>
      <c r="AL82" s="31" t="str">
        <v/>
      </c>
      <c r="AM82" s="31" t="str">
        <v/>
      </c>
      <c r="AN82" s="32" t="str">
        <v/>
      </c>
      <c r="AO82" s="27" t="str">
        <v/>
      </c>
      <c r="AP82" s="28" t="str">
        <v/>
      </c>
      <c r="AQ82" s="28" t="str">
        <v/>
      </c>
      <c r="AR82" s="28" t="str">
        <v/>
      </c>
      <c r="AS82" s="28" t="str">
        <v/>
      </c>
      <c r="AT82" s="29" t="str">
        <v/>
      </c>
      <c r="AU82" s="30" t="str">
        <v/>
      </c>
      <c r="AV82" s="31" t="str">
        <v/>
      </c>
      <c r="AW82" s="31" t="str">
        <v/>
      </c>
      <c r="AX82" s="31" t="str">
        <v/>
      </c>
      <c r="AY82" s="31" t="str">
        <v/>
      </c>
      <c r="AZ82" s="32" t="str">
        <v/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Hijermat</v>
      </c>
      <c r="B83" s="26" t="str">
        <v>AL-ARED</v>
      </c>
      <c r="C83" s="26" t="str">
        <v>K_LN3</v>
      </c>
      <c r="D83" s="26" t="str">
        <v>23.485716, 56.657836</v>
      </c>
      <c r="E83" s="26" t="str">
        <v>1246</v>
      </c>
      <c r="F83" s="26" t="str">
        <v>Pole (PMT)</v>
      </c>
      <c r="G83" s="26" t="str">
        <v/>
      </c>
      <c r="H83" s="26">
        <v>315</v>
      </c>
      <c r="I83" s="26" t="str">
        <v>20/05/2026, 15:00</v>
      </c>
      <c r="J83" s="26">
        <v>1</v>
      </c>
      <c r="K83" s="26">
        <v>239</v>
      </c>
      <c r="L83" s="26">
        <v>239</v>
      </c>
      <c r="M83" s="26">
        <v>238</v>
      </c>
      <c r="N83" s="26">
        <v>417</v>
      </c>
      <c r="O83" s="26">
        <v>418</v>
      </c>
      <c r="P83" s="26">
        <v>418</v>
      </c>
      <c r="Q83" s="27" t="str">
        <v>120 mm²</v>
      </c>
      <c r="R83" s="28" t="str">
        <v>Cu</v>
      </c>
      <c r="S83" s="28">
        <v>45</v>
      </c>
      <c r="T83" s="28">
        <v>63</v>
      </c>
      <c r="U83" s="28">
        <v>158</v>
      </c>
      <c r="V83" s="29">
        <v>95</v>
      </c>
      <c r="W83" s="30" t="str">
        <v>185 mm²</v>
      </c>
      <c r="X83" s="31" t="str">
        <v>Cu</v>
      </c>
      <c r="Y83" s="31">
        <v>12</v>
      </c>
      <c r="Z83" s="31">
        <v>10</v>
      </c>
      <c r="AA83" s="31">
        <v>8</v>
      </c>
      <c r="AB83" s="32">
        <v>3</v>
      </c>
      <c r="AC83" s="27" t="str">
        <v/>
      </c>
      <c r="AD83" s="28" t="str">
        <v/>
      </c>
      <c r="AE83" s="28" t="str">
        <v/>
      </c>
      <c r="AF83" s="28" t="str">
        <v/>
      </c>
      <c r="AG83" s="28" t="str">
        <v/>
      </c>
      <c r="AH83" s="29" t="str">
        <v/>
      </c>
      <c r="AI83" s="30" t="str">
        <v/>
      </c>
      <c r="AJ83" s="31" t="str">
        <v/>
      </c>
      <c r="AK83" s="31" t="str">
        <v/>
      </c>
      <c r="AL83" s="31" t="str">
        <v/>
      </c>
      <c r="AM83" s="31" t="str">
        <v/>
      </c>
      <c r="AN83" s="32" t="str">
        <v/>
      </c>
      <c r="AO83" s="27" t="str">
        <v/>
      </c>
      <c r="AP83" s="28" t="str">
        <v/>
      </c>
      <c r="AQ83" s="28" t="str">
        <v/>
      </c>
      <c r="AR83" s="28" t="str">
        <v/>
      </c>
      <c r="AS83" s="28" t="str">
        <v/>
      </c>
      <c r="AT83" s="29" t="str">
        <v/>
      </c>
      <c r="AU83" s="30" t="str">
        <v/>
      </c>
      <c r="AV83" s="31" t="str">
        <v/>
      </c>
      <c r="AW83" s="31" t="str">
        <v/>
      </c>
      <c r="AX83" s="31" t="str">
        <v/>
      </c>
      <c r="AY83" s="31" t="str">
        <v/>
      </c>
      <c r="AZ83" s="32" t="str">
        <v/>
      </c>
      <c r="BA83" s="27" t="str">
        <v/>
      </c>
      <c r="BB83" s="28" t="str">
        <v/>
      </c>
      <c r="BC83" s="28" t="str">
        <v/>
      </c>
      <c r="BD83" s="28" t="str">
        <v/>
      </c>
      <c r="BE83" s="28" t="str">
        <v/>
      </c>
      <c r="BF83" s="29" t="str">
        <v/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Hijermat</v>
      </c>
      <c r="B84" s="26" t="str">
        <v>AL-ARED</v>
      </c>
      <c r="C84" s="26" t="str">
        <v>K_LN3</v>
      </c>
      <c r="D84" s="26" t="str">
        <v>23.483472, 56.654029</v>
      </c>
      <c r="E84" s="26" t="str">
        <v>1248</v>
      </c>
      <c r="F84" s="26" t="str">
        <v>Pole (PMT)</v>
      </c>
      <c r="G84" s="26" t="str">
        <v/>
      </c>
      <c r="H84" s="26">
        <v>315</v>
      </c>
      <c r="I84" s="26" t="str">
        <v>20/05/2026, 15:00</v>
      </c>
      <c r="J84" s="26">
        <v>1</v>
      </c>
      <c r="K84" s="26">
        <v>238</v>
      </c>
      <c r="L84" s="26">
        <v>236</v>
      </c>
      <c r="M84" s="26">
        <v>237</v>
      </c>
      <c r="N84" s="26">
        <v>410</v>
      </c>
      <c r="O84" s="26">
        <v>413</v>
      </c>
      <c r="P84" s="26">
        <v>411</v>
      </c>
      <c r="Q84" s="27" t="str">
        <v>120 mm²</v>
      </c>
      <c r="R84" s="28" t="str">
        <v>Cu</v>
      </c>
      <c r="S84" s="28">
        <v>94</v>
      </c>
      <c r="T84" s="28">
        <v>95</v>
      </c>
      <c r="U84" s="28">
        <v>55</v>
      </c>
      <c r="V84" s="29">
        <v>44</v>
      </c>
      <c r="W84" s="30" t="str">
        <v>120 mm²</v>
      </c>
      <c r="X84" s="31" t="str">
        <v>Cu</v>
      </c>
      <c r="Y84" s="31">
        <v>10</v>
      </c>
      <c r="Z84" s="31">
        <v>24</v>
      </c>
      <c r="AA84" s="31">
        <v>15</v>
      </c>
      <c r="AB84" s="32">
        <v>20</v>
      </c>
      <c r="AC84" s="27" t="str">
        <v/>
      </c>
      <c r="AD84" s="28" t="str">
        <v/>
      </c>
      <c r="AE84" s="28" t="str">
        <v/>
      </c>
      <c r="AF84" s="28" t="str">
        <v/>
      </c>
      <c r="AG84" s="28" t="str">
        <v/>
      </c>
      <c r="AH84" s="29" t="str">
        <v/>
      </c>
      <c r="AI84" s="30" t="str">
        <v/>
      </c>
      <c r="AJ84" s="31" t="str">
        <v/>
      </c>
      <c r="AK84" s="31" t="str">
        <v/>
      </c>
      <c r="AL84" s="31" t="str">
        <v/>
      </c>
      <c r="AM84" s="31" t="str">
        <v/>
      </c>
      <c r="AN84" s="32" t="str">
        <v/>
      </c>
      <c r="AO84" s="27" t="str">
        <v/>
      </c>
      <c r="AP84" s="28" t="str">
        <v/>
      </c>
      <c r="AQ84" s="28" t="str">
        <v/>
      </c>
      <c r="AR84" s="28" t="str">
        <v/>
      </c>
      <c r="AS84" s="28" t="str">
        <v/>
      </c>
      <c r="AT84" s="29" t="str">
        <v/>
      </c>
      <c r="AU84" s="30" t="str">
        <v/>
      </c>
      <c r="AV84" s="31" t="str">
        <v/>
      </c>
      <c r="AW84" s="31" t="str">
        <v/>
      </c>
      <c r="AX84" s="31" t="str">
        <v/>
      </c>
      <c r="AY84" s="31" t="str">
        <v/>
      </c>
      <c r="AZ84" s="32" t="str">
        <v/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  <row r="85" ht="15.75" customHeight="1">
      <c r="A85" s="26" t="str">
        <v>Hijermat</v>
      </c>
      <c r="B85" s="26" t="str">
        <v>AL-ARED</v>
      </c>
      <c r="C85" s="26" t="str">
        <v>K_LN3</v>
      </c>
      <c r="D85" s="26" t="str">
        <v>23.473744, 56.652179</v>
      </c>
      <c r="E85" s="26" t="str">
        <v>1240</v>
      </c>
      <c r="F85" s="26" t="str">
        <v>Pole (PMT)</v>
      </c>
      <c r="G85" s="26" t="str">
        <v/>
      </c>
      <c r="H85" s="26">
        <v>100</v>
      </c>
      <c r="I85" s="26" t="str">
        <v>20/05/2026, 14:59</v>
      </c>
      <c r="J85" s="26">
        <v>1</v>
      </c>
      <c r="K85" s="26">
        <v>238</v>
      </c>
      <c r="L85" s="26">
        <v>238</v>
      </c>
      <c r="M85" s="26">
        <v>239</v>
      </c>
      <c r="N85" s="26">
        <v>417</v>
      </c>
      <c r="O85" s="26">
        <v>417</v>
      </c>
      <c r="P85" s="26">
        <v>416</v>
      </c>
      <c r="Q85" s="27" t="str">
        <v>120 mm²</v>
      </c>
      <c r="R85" s="28" t="str">
        <v>Cu</v>
      </c>
      <c r="S85" s="28">
        <v>0</v>
      </c>
      <c r="T85" s="28">
        <v>0</v>
      </c>
      <c r="U85" s="28">
        <v>0</v>
      </c>
      <c r="V85" s="29">
        <v>0</v>
      </c>
      <c r="W85" s="30" t="str">
        <v/>
      </c>
      <c r="X85" s="31" t="str">
        <v/>
      </c>
      <c r="Y85" s="31" t="str">
        <v/>
      </c>
      <c r="Z85" s="31" t="str">
        <v/>
      </c>
      <c r="AA85" s="31" t="str">
        <v/>
      </c>
      <c r="AB85" s="32" t="str">
        <v/>
      </c>
      <c r="AC85" s="27" t="str">
        <v/>
      </c>
      <c r="AD85" s="28" t="str">
        <v/>
      </c>
      <c r="AE85" s="28" t="str">
        <v/>
      </c>
      <c r="AF85" s="28" t="str">
        <v/>
      </c>
      <c r="AG85" s="28" t="str">
        <v/>
      </c>
      <c r="AH85" s="29" t="str">
        <v/>
      </c>
      <c r="AI85" s="30" t="str">
        <v/>
      </c>
      <c r="AJ85" s="31" t="str">
        <v/>
      </c>
      <c r="AK85" s="31" t="str">
        <v/>
      </c>
      <c r="AL85" s="31" t="str">
        <v/>
      </c>
      <c r="AM85" s="31" t="str">
        <v/>
      </c>
      <c r="AN85" s="32" t="str">
        <v/>
      </c>
      <c r="AO85" s="27" t="str">
        <v/>
      </c>
      <c r="AP85" s="28" t="str">
        <v/>
      </c>
      <c r="AQ85" s="28" t="str">
        <v/>
      </c>
      <c r="AR85" s="28" t="str">
        <v/>
      </c>
      <c r="AS85" s="28" t="str">
        <v/>
      </c>
      <c r="AT85" s="29" t="str">
        <v/>
      </c>
      <c r="AU85" s="30" t="str">
        <v/>
      </c>
      <c r="AV85" s="31" t="str">
        <v/>
      </c>
      <c r="AW85" s="31" t="str">
        <v/>
      </c>
      <c r="AX85" s="31" t="str">
        <v/>
      </c>
      <c r="AY85" s="31" t="str">
        <v/>
      </c>
      <c r="AZ85" s="32" t="str">
        <v/>
      </c>
      <c r="BA85" s="27" t="str">
        <v/>
      </c>
      <c r="BB85" s="28" t="str">
        <v/>
      </c>
      <c r="BC85" s="28" t="str">
        <v/>
      </c>
      <c r="BD85" s="28" t="str">
        <v/>
      </c>
      <c r="BE85" s="28" t="str">
        <v/>
      </c>
      <c r="BF85" s="29" t="str">
        <v/>
      </c>
      <c r="BG85" s="30" t="str">
        <v/>
      </c>
      <c r="BH85" s="31" t="str">
        <v/>
      </c>
      <c r="BI85" s="31" t="str">
        <v/>
      </c>
      <c r="BJ85" s="31" t="str">
        <v/>
      </c>
      <c r="BK85" s="31" t="str">
        <v/>
      </c>
      <c r="BL85" s="32" t="str">
        <v/>
      </c>
      <c r="BM85" s="26">
        <f>SUM(S85,Y85,AE85,AK85,AQ85,AW85,BC85,BI85)</f>
      </c>
      <c r="BN85" s="26">
        <f>SUM(T85,Z85,AF85,AL85,AR85,AX85,BD85,BJ85)</f>
      </c>
      <c r="BO85" s="26">
        <f>SUM(U85,AA85,AG85,AM85,AS85,AY85,BE85,BK85)</f>
      </c>
      <c r="BP85" s="26">
        <f>SUM(V85,AB85,AH85,AN85,AT85,AZ85,BF85,BL85)</f>
      </c>
      <c r="BQ85" s="26">
        <f>MAX(BM85:BO85)</f>
      </c>
      <c r="BR85" s="26">
        <f>MIN(BM85:BO85)</f>
      </c>
      <c r="BS85" s="33">
        <f>IF(H85&gt;0,(BQ85*SQRT(3)*IF(N85&gt;0,N85,IF(O85&gt;0,O85,IF(P85&gt;0,P85,415)))/(H85*1000))*100,0)</f>
      </c>
      <c r="BT85" s="33">
        <f>IF(BS85&gt;70,"Upgrade","OK - No Upgrade")</f>
      </c>
      <c r="BU85" s="33">
        <f>IF(IF(AVERAGE(BM85:BO85)&gt;0,((BQ85-AVERAGE(BM85:BO85))/AVERAGE(BM85:BO85))*100,0)&gt;10,"Need to Balance","OK - Balanced")</f>
      </c>
    </row>
    <row r="86" ht="15.75" customHeight="1">
      <c r="A86" s="26" t="str">
        <v>Hijermat</v>
      </c>
      <c r="B86" s="26" t="str">
        <v>AL-ARED</v>
      </c>
      <c r="C86" s="26" t="str">
        <v>K_LN3</v>
      </c>
      <c r="D86" s="26" t="str">
        <v>23.474546, 56.655063</v>
      </c>
      <c r="E86" s="26" t="str">
        <v>1243</v>
      </c>
      <c r="F86" s="26" t="str">
        <v>Pole (PMT)</v>
      </c>
      <c r="G86" s="26" t="str">
        <v/>
      </c>
      <c r="H86" s="26">
        <v>315</v>
      </c>
      <c r="I86" s="26" t="str">
        <v>20/05/2026, 14:59</v>
      </c>
      <c r="J86" s="26">
        <v>1</v>
      </c>
      <c r="K86" s="26">
        <v>233</v>
      </c>
      <c r="L86" s="26">
        <v>233</v>
      </c>
      <c r="M86" s="26">
        <v>236</v>
      </c>
      <c r="N86" s="26">
        <v>404</v>
      </c>
      <c r="O86" s="26">
        <v>408</v>
      </c>
      <c r="P86" s="26">
        <v>409</v>
      </c>
      <c r="Q86" s="27" t="str">
        <v>120 mm²</v>
      </c>
      <c r="R86" s="28" t="str">
        <v>Cu</v>
      </c>
      <c r="S86" s="28">
        <v>65</v>
      </c>
      <c r="T86" s="28">
        <v>76</v>
      </c>
      <c r="U86" s="28">
        <v>27</v>
      </c>
      <c r="V86" s="29">
        <v>45</v>
      </c>
      <c r="W86" s="30" t="str">
        <v>185 mm²</v>
      </c>
      <c r="X86" s="31" t="str">
        <v>Cu</v>
      </c>
      <c r="Y86" s="31">
        <v>20</v>
      </c>
      <c r="Z86" s="31">
        <v>29</v>
      </c>
      <c r="AA86" s="31">
        <v>20</v>
      </c>
      <c r="AB86" s="32">
        <v>6</v>
      </c>
      <c r="AC86" s="27" t="str">
        <v/>
      </c>
      <c r="AD86" s="28" t="str">
        <v/>
      </c>
      <c r="AE86" s="28" t="str">
        <v/>
      </c>
      <c r="AF86" s="28" t="str">
        <v/>
      </c>
      <c r="AG86" s="28" t="str">
        <v/>
      </c>
      <c r="AH86" s="29" t="str">
        <v/>
      </c>
      <c r="AI86" s="30" t="str">
        <v/>
      </c>
      <c r="AJ86" s="31" t="str">
        <v/>
      </c>
      <c r="AK86" s="31" t="str">
        <v/>
      </c>
      <c r="AL86" s="31" t="str">
        <v/>
      </c>
      <c r="AM86" s="31" t="str">
        <v/>
      </c>
      <c r="AN86" s="32" t="str">
        <v/>
      </c>
      <c r="AO86" s="27" t="str">
        <v/>
      </c>
      <c r="AP86" s="28" t="str">
        <v/>
      </c>
      <c r="AQ86" s="28" t="str">
        <v/>
      </c>
      <c r="AR86" s="28" t="str">
        <v/>
      </c>
      <c r="AS86" s="28" t="str">
        <v/>
      </c>
      <c r="AT86" s="29" t="str">
        <v/>
      </c>
      <c r="AU86" s="30" t="str">
        <v/>
      </c>
      <c r="AV86" s="31" t="str">
        <v/>
      </c>
      <c r="AW86" s="31" t="str">
        <v/>
      </c>
      <c r="AX86" s="31" t="str">
        <v/>
      </c>
      <c r="AY86" s="31" t="str">
        <v/>
      </c>
      <c r="AZ86" s="32" t="str">
        <v/>
      </c>
      <c r="BA86" s="27" t="str">
        <v/>
      </c>
      <c r="BB86" s="28" t="str">
        <v/>
      </c>
      <c r="BC86" s="28" t="str">
        <v/>
      </c>
      <c r="BD86" s="28" t="str">
        <v/>
      </c>
      <c r="BE86" s="28" t="str">
        <v/>
      </c>
      <c r="BF86" s="29" t="str">
        <v/>
      </c>
      <c r="BG86" s="30" t="str">
        <v/>
      </c>
      <c r="BH86" s="31" t="str">
        <v/>
      </c>
      <c r="BI86" s="31" t="str">
        <v/>
      </c>
      <c r="BJ86" s="31" t="str">
        <v/>
      </c>
      <c r="BK86" s="31" t="str">
        <v/>
      </c>
      <c r="BL86" s="32" t="str">
        <v/>
      </c>
      <c r="BM86" s="26">
        <f>SUM(S86,Y86,AE86,AK86,AQ86,AW86,BC86,BI86)</f>
      </c>
      <c r="BN86" s="26">
        <f>SUM(T86,Z86,AF86,AL86,AR86,AX86,BD86,BJ86)</f>
      </c>
      <c r="BO86" s="26">
        <f>SUM(U86,AA86,AG86,AM86,AS86,AY86,BE86,BK86)</f>
      </c>
      <c r="BP86" s="26">
        <f>SUM(V86,AB86,AH86,AN86,AT86,AZ86,BF86,BL86)</f>
      </c>
      <c r="BQ86" s="26">
        <f>MAX(BM86:BO86)</f>
      </c>
      <c r="BR86" s="26">
        <f>MIN(BM86:BO86)</f>
      </c>
      <c r="BS86" s="33">
        <f>IF(H86&gt;0,(BQ86*SQRT(3)*IF(N86&gt;0,N86,IF(O86&gt;0,O86,IF(P86&gt;0,P86,415)))/(H86*1000))*100,0)</f>
      </c>
      <c r="BT86" s="33">
        <f>IF(BS86&gt;70,"Upgrade","OK - No Upgrade")</f>
      </c>
      <c r="BU86" s="33">
        <f>IF(IF(AVERAGE(BM86:BO86)&gt;0,((BQ86-AVERAGE(BM86:BO86))/AVERAGE(BM86:BO86))*100,0)&gt;10,"Need to Balance","OK - Balanced")</f>
      </c>
    </row>
    <row r="87" ht="15.75" customHeight="1">
      <c r="A87" s="26" t="str">
        <v>Hijermat</v>
      </c>
      <c r="B87" s="26" t="str">
        <v>AL-ARED</v>
      </c>
      <c r="C87" s="26" t="str">
        <v>K_LN3</v>
      </c>
      <c r="D87" s="26" t="str">
        <v>23.474752, 56.6574</v>
      </c>
      <c r="E87" s="26" t="str">
        <v>1244</v>
      </c>
      <c r="F87" s="26" t="str">
        <v>Ground (GMT)</v>
      </c>
      <c r="G87" s="26" t="str">
        <v/>
      </c>
      <c r="H87" s="26">
        <v>1000</v>
      </c>
      <c r="I87" s="26" t="str">
        <v>20/05/2026, 14:52</v>
      </c>
      <c r="J87" s="26">
        <v>1</v>
      </c>
      <c r="K87" s="26">
        <v>238</v>
      </c>
      <c r="L87" s="26">
        <v>239</v>
      </c>
      <c r="M87" s="26">
        <v>240</v>
      </c>
      <c r="N87" s="26">
        <v>413</v>
      </c>
      <c r="O87" s="26">
        <v>414</v>
      </c>
      <c r="P87" s="26">
        <v>413</v>
      </c>
      <c r="Q87" s="27" t="str">
        <v>185 mm²</v>
      </c>
      <c r="R87" s="28" t="str">
        <v>Cu</v>
      </c>
      <c r="S87" s="28">
        <v>80</v>
      </c>
      <c r="T87" s="28">
        <v>91</v>
      </c>
      <c r="U87" s="28">
        <v>85</v>
      </c>
      <c r="V87" s="29">
        <v>18</v>
      </c>
      <c r="W87" s="30" t="str">
        <v/>
      </c>
      <c r="X87" s="31" t="str">
        <v/>
      </c>
      <c r="Y87" s="31">
        <v>63</v>
      </c>
      <c r="Z87" s="31">
        <v>49</v>
      </c>
      <c r="AA87" s="31">
        <v>61</v>
      </c>
      <c r="AB87" s="32">
        <v>10</v>
      </c>
      <c r="AC87" s="27" t="str">
        <v/>
      </c>
      <c r="AD87" s="28" t="str">
        <v/>
      </c>
      <c r="AE87" s="28">
        <v>80</v>
      </c>
      <c r="AF87" s="28">
        <v>60</v>
      </c>
      <c r="AG87" s="28">
        <v>78</v>
      </c>
      <c r="AH87" s="29">
        <v>14</v>
      </c>
      <c r="AI87" s="30" t="str">
        <v/>
      </c>
      <c r="AJ87" s="31" t="str">
        <v/>
      </c>
      <c r="AK87" s="31">
        <v>80</v>
      </c>
      <c r="AL87" s="31">
        <v>72</v>
      </c>
      <c r="AM87" s="31">
        <v>89</v>
      </c>
      <c r="AN87" s="32">
        <v>16</v>
      </c>
      <c r="AO87" s="27" t="str">
        <v/>
      </c>
      <c r="AP87" s="28" t="str">
        <v/>
      </c>
      <c r="AQ87" s="28" t="str">
        <v/>
      </c>
      <c r="AR87" s="28" t="str">
        <v/>
      </c>
      <c r="AS87" s="28" t="str">
        <v/>
      </c>
      <c r="AT87" s="29" t="str">
        <v/>
      </c>
      <c r="AU87" s="30" t="str">
        <v/>
      </c>
      <c r="AV87" s="31" t="str">
        <v/>
      </c>
      <c r="AW87" s="31" t="str">
        <v/>
      </c>
      <c r="AX87" s="31" t="str">
        <v/>
      </c>
      <c r="AY87" s="31" t="str">
        <v/>
      </c>
      <c r="AZ87" s="32" t="str">
        <v/>
      </c>
      <c r="BA87" s="27" t="str">
        <v/>
      </c>
      <c r="BB87" s="28" t="str">
        <v/>
      </c>
      <c r="BC87" s="28" t="str">
        <v/>
      </c>
      <c r="BD87" s="28" t="str">
        <v/>
      </c>
      <c r="BE87" s="28" t="str">
        <v/>
      </c>
      <c r="BF87" s="29" t="str">
        <v/>
      </c>
      <c r="BG87" s="30" t="str">
        <v/>
      </c>
      <c r="BH87" s="31" t="str">
        <v/>
      </c>
      <c r="BI87" s="31" t="str">
        <v/>
      </c>
      <c r="BJ87" s="31" t="str">
        <v/>
      </c>
      <c r="BK87" s="31" t="str">
        <v/>
      </c>
      <c r="BL87" s="32" t="str">
        <v/>
      </c>
      <c r="BM87" s="26">
        <f>SUM(S87,Y87,AE87,AK87,AQ87,AW87,BC87,BI87)</f>
      </c>
      <c r="BN87" s="26">
        <f>SUM(T87,Z87,AF87,AL87,AR87,AX87,BD87,BJ87)</f>
      </c>
      <c r="BO87" s="26">
        <f>SUM(U87,AA87,AG87,AM87,AS87,AY87,BE87,BK87)</f>
      </c>
      <c r="BP87" s="26">
        <f>SUM(V87,AB87,AH87,AN87,AT87,AZ87,BF87,BL87)</f>
      </c>
      <c r="BQ87" s="26">
        <f>MAX(BM87:BO87)</f>
      </c>
      <c r="BR87" s="26">
        <f>MIN(BM87:BO87)</f>
      </c>
      <c r="BS87" s="33">
        <f>IF(H87&gt;0,(BQ87*SQRT(3)*IF(N87&gt;0,N87,IF(O87&gt;0,O87,IF(P87&gt;0,P87,415)))/(H87*1000))*100,0)</f>
      </c>
      <c r="BT87" s="33">
        <f>IF(BS87&gt;70,"Upgrade","OK - No Upgrade")</f>
      </c>
      <c r="BU87" s="33">
        <f>IF(IF(AVERAGE(BM87:BO87)&gt;0,((BQ87-AVERAGE(BM87:BO87))/AVERAGE(BM87:BO87))*100,0)&gt;10,"Need to Balance","OK - Balanced")</f>
      </c>
    </row>
    <row r="88" ht="15.75" customHeight="1">
      <c r="A88" s="26" t="str">
        <v>Hijermat</v>
      </c>
      <c r="B88" s="26" t="str">
        <v>AL-ARED</v>
      </c>
      <c r="C88" s="26" t="str">
        <v>K_LN3</v>
      </c>
      <c r="D88" s="26" t="str">
        <v>23.475582, 56.658475</v>
      </c>
      <c r="E88" s="26" t="str">
        <v>2221</v>
      </c>
      <c r="F88" s="26" t="str">
        <v>Pole (PMT)</v>
      </c>
      <c r="G88" s="26" t="str">
        <v/>
      </c>
      <c r="H88" s="26">
        <v>315</v>
      </c>
      <c r="I88" s="26" t="str">
        <v>20/05/2026, 14:58</v>
      </c>
      <c r="J88" s="26">
        <v>1</v>
      </c>
      <c r="K88" s="26">
        <v>238</v>
      </c>
      <c r="L88" s="26">
        <v>238</v>
      </c>
      <c r="M88" s="26">
        <v>239</v>
      </c>
      <c r="N88" s="26">
        <v>414</v>
      </c>
      <c r="O88" s="26">
        <v>416</v>
      </c>
      <c r="P88" s="26">
        <v>413</v>
      </c>
      <c r="Q88" s="27" t="str">
        <v>185 mm²</v>
      </c>
      <c r="R88" s="28" t="str">
        <v>Cu</v>
      </c>
      <c r="S88" s="28">
        <v>53</v>
      </c>
      <c r="T88" s="28">
        <v>30</v>
      </c>
      <c r="U88" s="28">
        <v>20</v>
      </c>
      <c r="V88" s="29">
        <v>46</v>
      </c>
      <c r="W88" s="30" t="str">
        <v>185 mm²</v>
      </c>
      <c r="X88" s="31" t="str">
        <v>Cu</v>
      </c>
      <c r="Y88" s="31">
        <v>22</v>
      </c>
      <c r="Z88" s="31">
        <v>19</v>
      </c>
      <c r="AA88" s="31">
        <v>13</v>
      </c>
      <c r="AB88" s="32">
        <v>13</v>
      </c>
      <c r="AC88" s="27" t="str">
        <v/>
      </c>
      <c r="AD88" s="28" t="str">
        <v/>
      </c>
      <c r="AE88" s="28" t="str">
        <v/>
      </c>
      <c r="AF88" s="28" t="str">
        <v/>
      </c>
      <c r="AG88" s="28" t="str">
        <v/>
      </c>
      <c r="AH88" s="29" t="str">
        <v/>
      </c>
      <c r="AI88" s="30" t="str">
        <v/>
      </c>
      <c r="AJ88" s="31" t="str">
        <v/>
      </c>
      <c r="AK88" s="31" t="str">
        <v/>
      </c>
      <c r="AL88" s="31" t="str">
        <v/>
      </c>
      <c r="AM88" s="31" t="str">
        <v/>
      </c>
      <c r="AN88" s="32" t="str">
        <v/>
      </c>
      <c r="AO88" s="27" t="str">
        <v/>
      </c>
      <c r="AP88" s="28" t="str">
        <v/>
      </c>
      <c r="AQ88" s="28" t="str">
        <v/>
      </c>
      <c r="AR88" s="28" t="str">
        <v/>
      </c>
      <c r="AS88" s="28" t="str">
        <v/>
      </c>
      <c r="AT88" s="29" t="str">
        <v/>
      </c>
      <c r="AU88" s="30" t="str">
        <v/>
      </c>
      <c r="AV88" s="31" t="str">
        <v/>
      </c>
      <c r="AW88" s="31" t="str">
        <v/>
      </c>
      <c r="AX88" s="31" t="str">
        <v/>
      </c>
      <c r="AY88" s="31" t="str">
        <v/>
      </c>
      <c r="AZ88" s="32" t="str">
        <v/>
      </c>
      <c r="BA88" s="27" t="str">
        <v/>
      </c>
      <c r="BB88" s="28" t="str">
        <v/>
      </c>
      <c r="BC88" s="28" t="str">
        <v/>
      </c>
      <c r="BD88" s="28" t="str">
        <v/>
      </c>
      <c r="BE88" s="28" t="str">
        <v/>
      </c>
      <c r="BF88" s="29" t="str">
        <v/>
      </c>
      <c r="BG88" s="30" t="str">
        <v/>
      </c>
      <c r="BH88" s="31" t="str">
        <v/>
      </c>
      <c r="BI88" s="31" t="str">
        <v/>
      </c>
      <c r="BJ88" s="31" t="str">
        <v/>
      </c>
      <c r="BK88" s="31" t="str">
        <v/>
      </c>
      <c r="BL88" s="32" t="str">
        <v/>
      </c>
      <c r="BM88" s="26">
        <f>SUM(S88,Y88,AE88,AK88,AQ88,AW88,BC88,BI88)</f>
      </c>
      <c r="BN88" s="26">
        <f>SUM(T88,Z88,AF88,AL88,AR88,AX88,BD88,BJ88)</f>
      </c>
      <c r="BO88" s="26">
        <f>SUM(U88,AA88,AG88,AM88,AS88,AY88,BE88,BK88)</f>
      </c>
      <c r="BP88" s="26">
        <f>SUM(V88,AB88,AH88,AN88,AT88,AZ88,BF88,BL88)</f>
      </c>
      <c r="BQ88" s="26">
        <f>MAX(BM88:BO88)</f>
      </c>
      <c r="BR88" s="26">
        <f>MIN(BM88:BO88)</f>
      </c>
      <c r="BS88" s="33">
        <f>IF(H88&gt;0,(BQ88*SQRT(3)*IF(N88&gt;0,N88,IF(O88&gt;0,O88,IF(P88&gt;0,P88,415)))/(H88*1000))*100,0)</f>
      </c>
      <c r="BT88" s="33">
        <f>IF(BS88&gt;70,"Upgrade","OK - No Upgrade")</f>
      </c>
      <c r="BU88" s="33">
        <f>IF(IF(AVERAGE(BM88:BO88)&gt;0,((BQ88-AVERAGE(BM88:BO88))/AVERAGE(BM88:BO88))*100,0)&gt;10,"Need to Balance","OK - Balanced")</f>
      </c>
    </row>
    <row r="89" ht="15.75" customHeight="1">
      <c r="A89" s="26" t="str">
        <v>Hijermat</v>
      </c>
      <c r="B89" s="26" t="str">
        <v>AL-ARED</v>
      </c>
      <c r="C89" s="26" t="str">
        <v>K_LN3</v>
      </c>
      <c r="D89" s="26" t="str">
        <v>23.47189, 56.662023</v>
      </c>
      <c r="E89" s="26" t="str">
        <v>1245</v>
      </c>
      <c r="F89" s="26" t="str">
        <v>Pole (PMT)</v>
      </c>
      <c r="G89" s="26" t="str">
        <v/>
      </c>
      <c r="H89" s="26">
        <v>315</v>
      </c>
      <c r="I89" s="26" t="str">
        <v>20/05/2026, 14:58</v>
      </c>
      <c r="J89" s="26">
        <v>1</v>
      </c>
      <c r="K89" s="26">
        <v>237</v>
      </c>
      <c r="L89" s="26">
        <v>238</v>
      </c>
      <c r="M89" s="26">
        <v>238</v>
      </c>
      <c r="N89" s="26">
        <v>412</v>
      </c>
      <c r="O89" s="26">
        <v>410</v>
      </c>
      <c r="P89" s="26">
        <v>412</v>
      </c>
      <c r="Q89" s="27" t="str">
        <v>185 mm²</v>
      </c>
      <c r="R89" s="28" t="str">
        <v>Cu</v>
      </c>
      <c r="S89" s="28">
        <v>102</v>
      </c>
      <c r="T89" s="28">
        <v>95</v>
      </c>
      <c r="U89" s="28">
        <v>145</v>
      </c>
      <c r="V89" s="29">
        <v>22</v>
      </c>
      <c r="W89" s="30" t="str">
        <v/>
      </c>
      <c r="X89" s="31" t="str">
        <v/>
      </c>
      <c r="Y89" s="31">
        <v>13</v>
      </c>
      <c r="Z89" s="31">
        <v>11</v>
      </c>
      <c r="AA89" s="31">
        <v>11</v>
      </c>
      <c r="AB89" s="32">
        <v>5</v>
      </c>
      <c r="AC89" s="27" t="str">
        <v/>
      </c>
      <c r="AD89" s="28" t="str">
        <v/>
      </c>
      <c r="AE89" s="28" t="str">
        <v/>
      </c>
      <c r="AF89" s="28" t="str">
        <v/>
      </c>
      <c r="AG89" s="28" t="str">
        <v/>
      </c>
      <c r="AH89" s="29" t="str">
        <v/>
      </c>
      <c r="AI89" s="30" t="str">
        <v/>
      </c>
      <c r="AJ89" s="31" t="str">
        <v/>
      </c>
      <c r="AK89" s="31" t="str">
        <v/>
      </c>
      <c r="AL89" s="31" t="str">
        <v/>
      </c>
      <c r="AM89" s="31" t="str">
        <v/>
      </c>
      <c r="AN89" s="32" t="str">
        <v/>
      </c>
      <c r="AO89" s="27" t="str">
        <v/>
      </c>
      <c r="AP89" s="28" t="str">
        <v/>
      </c>
      <c r="AQ89" s="28" t="str">
        <v/>
      </c>
      <c r="AR89" s="28" t="str">
        <v/>
      </c>
      <c r="AS89" s="28" t="str">
        <v/>
      </c>
      <c r="AT89" s="29" t="str">
        <v/>
      </c>
      <c r="AU89" s="30" t="str">
        <v/>
      </c>
      <c r="AV89" s="31" t="str">
        <v/>
      </c>
      <c r="AW89" s="31" t="str">
        <v/>
      </c>
      <c r="AX89" s="31" t="str">
        <v/>
      </c>
      <c r="AY89" s="31" t="str">
        <v/>
      </c>
      <c r="AZ89" s="32" t="str">
        <v/>
      </c>
      <c r="BA89" s="27" t="str">
        <v/>
      </c>
      <c r="BB89" s="28" t="str">
        <v/>
      </c>
      <c r="BC89" s="28" t="str">
        <v/>
      </c>
      <c r="BD89" s="28" t="str">
        <v/>
      </c>
      <c r="BE89" s="28" t="str">
        <v/>
      </c>
      <c r="BF89" s="29" t="str">
        <v/>
      </c>
      <c r="BG89" s="30" t="str">
        <v/>
      </c>
      <c r="BH89" s="31" t="str">
        <v/>
      </c>
      <c r="BI89" s="31" t="str">
        <v/>
      </c>
      <c r="BJ89" s="31" t="str">
        <v/>
      </c>
      <c r="BK89" s="31" t="str">
        <v/>
      </c>
      <c r="BL89" s="32" t="str">
        <v/>
      </c>
      <c r="BM89" s="26">
        <f>SUM(S89,Y89,AE89,AK89,AQ89,AW89,BC89,BI89)</f>
      </c>
      <c r="BN89" s="26">
        <f>SUM(T89,Z89,AF89,AL89,AR89,AX89,BD89,BJ89)</f>
      </c>
      <c r="BO89" s="26">
        <f>SUM(U89,AA89,AG89,AM89,AS89,AY89,BE89,BK89)</f>
      </c>
      <c r="BP89" s="26">
        <f>SUM(V89,AB89,AH89,AN89,AT89,AZ89,BF89,BL89)</f>
      </c>
      <c r="BQ89" s="26">
        <f>MAX(BM89:BO89)</f>
      </c>
      <c r="BR89" s="26">
        <f>MIN(BM89:BO89)</f>
      </c>
      <c r="BS89" s="33">
        <f>IF(H89&gt;0,(BQ89*SQRT(3)*IF(N89&gt;0,N89,IF(O89&gt;0,O89,IF(P89&gt;0,P89,415)))/(H89*1000))*100,0)</f>
      </c>
      <c r="BT89" s="33">
        <f>IF(BS89&gt;70,"Upgrade","OK - No Upgrade")</f>
      </c>
      <c r="BU89" s="33">
        <f>IF(IF(AVERAGE(BM89:BO89)&gt;0,((BQ89-AVERAGE(BM89:BO89))/AVERAGE(BM89:BO89))*100,0)&gt;10,"Need to Balance","OK - Balanced")</f>
      </c>
    </row>
    <row r="90" ht="15.75" customHeight="1">
      <c r="A90" s="26" t="str">
        <v>Hijermat</v>
      </c>
      <c r="B90" s="26" t="str">
        <v>AL-ARED</v>
      </c>
      <c r="C90" s="26" t="str">
        <v>K_LN3</v>
      </c>
      <c r="D90" s="26" t="str">
        <v>23.489851, 56.672164</v>
      </c>
      <c r="E90" s="26" t="str">
        <v>1895</v>
      </c>
      <c r="F90" s="26" t="str">
        <v>Pole (PMT)</v>
      </c>
      <c r="G90" s="26" t="str">
        <v/>
      </c>
      <c r="H90" s="26">
        <v>100</v>
      </c>
      <c r="I90" s="26" t="str">
        <v>20/05/2026, 14:57</v>
      </c>
      <c r="J90" s="26">
        <v>1</v>
      </c>
      <c r="K90" s="26">
        <v>239</v>
      </c>
      <c r="L90" s="26">
        <v>239</v>
      </c>
      <c r="M90" s="26">
        <v>240</v>
      </c>
      <c r="N90" s="26">
        <v>418</v>
      </c>
      <c r="O90" s="26">
        <v>418</v>
      </c>
      <c r="P90" s="26">
        <v>417</v>
      </c>
      <c r="Q90" s="27" t="str">
        <v>120 mm²</v>
      </c>
      <c r="R90" s="28" t="str">
        <v>Cu</v>
      </c>
      <c r="S90" s="28">
        <v>0</v>
      </c>
      <c r="T90" s="28">
        <v>0</v>
      </c>
      <c r="U90" s="28">
        <v>0</v>
      </c>
      <c r="V90" s="29">
        <v>0</v>
      </c>
      <c r="W90" s="30" t="str">
        <v/>
      </c>
      <c r="X90" s="31" t="str">
        <v/>
      </c>
      <c r="Y90" s="31" t="str">
        <v/>
      </c>
      <c r="Z90" s="31" t="str">
        <v/>
      </c>
      <c r="AA90" s="31" t="str">
        <v/>
      </c>
      <c r="AB90" s="32" t="str">
        <v/>
      </c>
      <c r="AC90" s="27" t="str">
        <v/>
      </c>
      <c r="AD90" s="28" t="str">
        <v/>
      </c>
      <c r="AE90" s="28" t="str">
        <v/>
      </c>
      <c r="AF90" s="28" t="str">
        <v/>
      </c>
      <c r="AG90" s="28" t="str">
        <v/>
      </c>
      <c r="AH90" s="29" t="str">
        <v/>
      </c>
      <c r="AI90" s="30" t="str">
        <v/>
      </c>
      <c r="AJ90" s="31" t="str">
        <v/>
      </c>
      <c r="AK90" s="31" t="str">
        <v/>
      </c>
      <c r="AL90" s="31" t="str">
        <v/>
      </c>
      <c r="AM90" s="31" t="str">
        <v/>
      </c>
      <c r="AN90" s="32" t="str">
        <v/>
      </c>
      <c r="AO90" s="27" t="str">
        <v/>
      </c>
      <c r="AP90" s="28" t="str">
        <v/>
      </c>
      <c r="AQ90" s="28" t="str">
        <v/>
      </c>
      <c r="AR90" s="28" t="str">
        <v/>
      </c>
      <c r="AS90" s="28" t="str">
        <v/>
      </c>
      <c r="AT90" s="29" t="str">
        <v/>
      </c>
      <c r="AU90" s="30" t="str">
        <v/>
      </c>
      <c r="AV90" s="31" t="str">
        <v/>
      </c>
      <c r="AW90" s="31" t="str">
        <v/>
      </c>
      <c r="AX90" s="31" t="str">
        <v/>
      </c>
      <c r="AY90" s="31" t="str">
        <v/>
      </c>
      <c r="AZ90" s="32" t="str">
        <v/>
      </c>
      <c r="BA90" s="27" t="str">
        <v/>
      </c>
      <c r="BB90" s="28" t="str">
        <v/>
      </c>
      <c r="BC90" s="28" t="str">
        <v/>
      </c>
      <c r="BD90" s="28" t="str">
        <v/>
      </c>
      <c r="BE90" s="28" t="str">
        <v/>
      </c>
      <c r="BF90" s="29" t="str">
        <v/>
      </c>
      <c r="BG90" s="30" t="str">
        <v/>
      </c>
      <c r="BH90" s="31" t="str">
        <v/>
      </c>
      <c r="BI90" s="31" t="str">
        <v/>
      </c>
      <c r="BJ90" s="31" t="str">
        <v/>
      </c>
      <c r="BK90" s="31" t="str">
        <v/>
      </c>
      <c r="BL90" s="32" t="str">
        <v/>
      </c>
      <c r="BM90" s="26">
        <f>SUM(S90,Y90,AE90,AK90,AQ90,AW90,BC90,BI90)</f>
      </c>
      <c r="BN90" s="26">
        <f>SUM(T90,Z90,AF90,AL90,AR90,AX90,BD90,BJ90)</f>
      </c>
      <c r="BO90" s="26">
        <f>SUM(U90,AA90,AG90,AM90,AS90,AY90,BE90,BK90)</f>
      </c>
      <c r="BP90" s="26">
        <f>SUM(V90,AB90,AH90,AN90,AT90,AZ90,BF90,BL90)</f>
      </c>
      <c r="BQ90" s="26">
        <f>MAX(BM90:BO90)</f>
      </c>
      <c r="BR90" s="26">
        <f>MIN(BM90:BO90)</f>
      </c>
      <c r="BS90" s="33">
        <f>IF(H90&gt;0,(BQ90*SQRT(3)*IF(N90&gt;0,N90,IF(O90&gt;0,O90,IF(P90&gt;0,P90,415)))/(H90*1000))*100,0)</f>
      </c>
      <c r="BT90" s="33">
        <f>IF(BS90&gt;70,"Upgrade","OK - No Upgrade")</f>
      </c>
      <c r="BU90" s="33">
        <f>IF(IF(AVERAGE(BM90:BO90)&gt;0,((BQ90-AVERAGE(BM90:BO90))/AVERAGE(BM90:BO90))*100,0)&gt;10,"Need to Balance","OK - Balanced")</f>
      </c>
    </row>
    <row r="91" ht="15.75" customHeight="1">
      <c r="A91" s="26" t="str">
        <v>Hijermat</v>
      </c>
      <c r="B91" s="26" t="str">
        <v>AL-ARED</v>
      </c>
      <c r="C91" s="26" t="str">
        <v>K_LN3</v>
      </c>
      <c r="D91" s="26" t="str">
        <v>23.486333, 56.672459</v>
      </c>
      <c r="E91" s="26" t="str">
        <v>1496</v>
      </c>
      <c r="F91" s="26" t="str">
        <v>Pole (PMT)</v>
      </c>
      <c r="G91" s="26" t="str">
        <v/>
      </c>
      <c r="H91" s="26">
        <v>100</v>
      </c>
      <c r="I91" s="26" t="str">
        <v>20/05/2026, 14:57</v>
      </c>
      <c r="J91" s="26">
        <v>1</v>
      </c>
      <c r="K91" s="26">
        <v>239</v>
      </c>
      <c r="L91" s="26">
        <v>239</v>
      </c>
      <c r="M91" s="26">
        <v>240</v>
      </c>
      <c r="N91" s="26">
        <v>417</v>
      </c>
      <c r="O91" s="26">
        <v>416</v>
      </c>
      <c r="P91" s="26">
        <v>416</v>
      </c>
      <c r="Q91" s="27" t="str">
        <v>120 mm²</v>
      </c>
      <c r="R91" s="28" t="str">
        <v>Cu</v>
      </c>
      <c r="S91" s="28">
        <v>0</v>
      </c>
      <c r="T91" s="28">
        <v>0</v>
      </c>
      <c r="U91" s="28">
        <v>0</v>
      </c>
      <c r="V91" s="29">
        <v>0</v>
      </c>
      <c r="W91" s="30" t="str">
        <v/>
      </c>
      <c r="X91" s="31" t="str">
        <v/>
      </c>
      <c r="Y91" s="31" t="str">
        <v/>
      </c>
      <c r="Z91" s="31" t="str">
        <v/>
      </c>
      <c r="AA91" s="31" t="str">
        <v/>
      </c>
      <c r="AB91" s="32" t="str">
        <v/>
      </c>
      <c r="AC91" s="27" t="str">
        <v/>
      </c>
      <c r="AD91" s="28" t="str">
        <v/>
      </c>
      <c r="AE91" s="28" t="str">
        <v/>
      </c>
      <c r="AF91" s="28" t="str">
        <v/>
      </c>
      <c r="AG91" s="28" t="str">
        <v/>
      </c>
      <c r="AH91" s="29" t="str">
        <v/>
      </c>
      <c r="AI91" s="30" t="str">
        <v/>
      </c>
      <c r="AJ91" s="31" t="str">
        <v/>
      </c>
      <c r="AK91" s="31" t="str">
        <v/>
      </c>
      <c r="AL91" s="31" t="str">
        <v/>
      </c>
      <c r="AM91" s="31" t="str">
        <v/>
      </c>
      <c r="AN91" s="32" t="str">
        <v/>
      </c>
      <c r="AO91" s="27" t="str">
        <v/>
      </c>
      <c r="AP91" s="28" t="str">
        <v/>
      </c>
      <c r="AQ91" s="28" t="str">
        <v/>
      </c>
      <c r="AR91" s="28" t="str">
        <v/>
      </c>
      <c r="AS91" s="28" t="str">
        <v/>
      </c>
      <c r="AT91" s="29" t="str">
        <v/>
      </c>
      <c r="AU91" s="30" t="str">
        <v/>
      </c>
      <c r="AV91" s="31" t="str">
        <v/>
      </c>
      <c r="AW91" s="31" t="str">
        <v/>
      </c>
      <c r="AX91" s="31" t="str">
        <v/>
      </c>
      <c r="AY91" s="31" t="str">
        <v/>
      </c>
      <c r="AZ91" s="32" t="str">
        <v/>
      </c>
      <c r="BA91" s="27" t="str">
        <v/>
      </c>
      <c r="BB91" s="28" t="str">
        <v/>
      </c>
      <c r="BC91" s="28" t="str">
        <v/>
      </c>
      <c r="BD91" s="28" t="str">
        <v/>
      </c>
      <c r="BE91" s="28" t="str">
        <v/>
      </c>
      <c r="BF91" s="29" t="str">
        <v/>
      </c>
      <c r="BG91" s="30" t="str">
        <v/>
      </c>
      <c r="BH91" s="31" t="str">
        <v/>
      </c>
      <c r="BI91" s="31" t="str">
        <v/>
      </c>
      <c r="BJ91" s="31" t="str">
        <v/>
      </c>
      <c r="BK91" s="31" t="str">
        <v/>
      </c>
      <c r="BL91" s="32" t="str">
        <v/>
      </c>
      <c r="BM91" s="26">
        <f>SUM(S91,Y91,AE91,AK91,AQ91,AW91,BC91,BI91)</f>
      </c>
      <c r="BN91" s="26">
        <f>SUM(T91,Z91,AF91,AL91,AR91,AX91,BD91,BJ91)</f>
      </c>
      <c r="BO91" s="26">
        <f>SUM(U91,AA91,AG91,AM91,AS91,AY91,BE91,BK91)</f>
      </c>
      <c r="BP91" s="26">
        <f>SUM(V91,AB91,AH91,AN91,AT91,AZ91,BF91,BL91)</f>
      </c>
      <c r="BQ91" s="26">
        <f>MAX(BM91:BO91)</f>
      </c>
      <c r="BR91" s="26">
        <f>MIN(BM91:BO91)</f>
      </c>
      <c r="BS91" s="33">
        <f>IF(H91&gt;0,(BQ91*SQRT(3)*IF(N91&gt;0,N91,IF(O91&gt;0,O91,IF(P91&gt;0,P91,415)))/(H91*1000))*100,0)</f>
      </c>
      <c r="BT91" s="33">
        <f>IF(BS91&gt;70,"Upgrade","OK - No Upgrade")</f>
      </c>
      <c r="BU91" s="33">
        <f>IF(IF(AVERAGE(BM91:BO91)&gt;0,((BQ91-AVERAGE(BM91:BO91))/AVERAGE(BM91:BO91))*100,0)&gt;10,"Need to Balance","OK - Balanced")</f>
      </c>
    </row>
    <row r="92" ht="15.75" customHeight="1">
      <c r="A92" s="26" t="str">
        <v>Hijermat</v>
      </c>
      <c r="B92" s="26" t="str">
        <v>AL-ARED</v>
      </c>
      <c r="C92" s="26" t="str">
        <v>K_LN3</v>
      </c>
      <c r="D92" s="26" t="str">
        <v>23.484955, 56.670698</v>
      </c>
      <c r="E92" s="26" t="str">
        <v>4133</v>
      </c>
      <c r="F92" s="26" t="str">
        <v>Pole (PMT)</v>
      </c>
      <c r="G92" s="26" t="str">
        <v/>
      </c>
      <c r="H92" s="26">
        <v>315</v>
      </c>
      <c r="I92" s="26" t="str">
        <v>20/05/2026, 14:55</v>
      </c>
      <c r="J92" s="26">
        <v>1</v>
      </c>
      <c r="K92" s="26">
        <v>239</v>
      </c>
      <c r="L92" s="26">
        <v>239</v>
      </c>
      <c r="M92" s="26">
        <v>240</v>
      </c>
      <c r="N92" s="26">
        <v>419</v>
      </c>
      <c r="O92" s="26">
        <v>418</v>
      </c>
      <c r="P92" s="26">
        <v>419</v>
      </c>
      <c r="Q92" s="27" t="str">
        <v>185 mm²</v>
      </c>
      <c r="R92" s="28" t="str">
        <v>Cu</v>
      </c>
      <c r="S92" s="28">
        <v>28</v>
      </c>
      <c r="T92" s="28">
        <v>20</v>
      </c>
      <c r="U92" s="28">
        <v>8</v>
      </c>
      <c r="V92" s="29">
        <v>15</v>
      </c>
      <c r="W92" s="30" t="str">
        <v/>
      </c>
      <c r="X92" s="31" t="str">
        <v/>
      </c>
      <c r="Y92" s="31" t="str">
        <v/>
      </c>
      <c r="Z92" s="31" t="str">
        <v/>
      </c>
      <c r="AA92" s="31" t="str">
        <v/>
      </c>
      <c r="AB92" s="32" t="str">
        <v/>
      </c>
      <c r="AC92" s="27" t="str">
        <v/>
      </c>
      <c r="AD92" s="28" t="str">
        <v/>
      </c>
      <c r="AE92" s="28" t="str">
        <v/>
      </c>
      <c r="AF92" s="28" t="str">
        <v/>
      </c>
      <c r="AG92" s="28" t="str">
        <v/>
      </c>
      <c r="AH92" s="29" t="str">
        <v/>
      </c>
      <c r="AI92" s="30" t="str">
        <v/>
      </c>
      <c r="AJ92" s="31" t="str">
        <v/>
      </c>
      <c r="AK92" s="31" t="str">
        <v/>
      </c>
      <c r="AL92" s="31" t="str">
        <v/>
      </c>
      <c r="AM92" s="31" t="str">
        <v/>
      </c>
      <c r="AN92" s="32" t="str">
        <v/>
      </c>
      <c r="AO92" s="27" t="str">
        <v/>
      </c>
      <c r="AP92" s="28" t="str">
        <v/>
      </c>
      <c r="AQ92" s="28" t="str">
        <v/>
      </c>
      <c r="AR92" s="28" t="str">
        <v/>
      </c>
      <c r="AS92" s="28" t="str">
        <v/>
      </c>
      <c r="AT92" s="29" t="str">
        <v/>
      </c>
      <c r="AU92" s="30" t="str">
        <v/>
      </c>
      <c r="AV92" s="31" t="str">
        <v/>
      </c>
      <c r="AW92" s="31" t="str">
        <v/>
      </c>
      <c r="AX92" s="31" t="str">
        <v/>
      </c>
      <c r="AY92" s="31" t="str">
        <v/>
      </c>
      <c r="AZ92" s="32" t="str">
        <v/>
      </c>
      <c r="BA92" s="27" t="str">
        <v/>
      </c>
      <c r="BB92" s="28" t="str">
        <v/>
      </c>
      <c r="BC92" s="28" t="str">
        <v/>
      </c>
      <c r="BD92" s="28" t="str">
        <v/>
      </c>
      <c r="BE92" s="28" t="str">
        <v/>
      </c>
      <c r="BF92" s="29" t="str">
        <v/>
      </c>
      <c r="BG92" s="30" t="str">
        <v/>
      </c>
      <c r="BH92" s="31" t="str">
        <v/>
      </c>
      <c r="BI92" s="31" t="str">
        <v/>
      </c>
      <c r="BJ92" s="31" t="str">
        <v/>
      </c>
      <c r="BK92" s="31" t="str">
        <v/>
      </c>
      <c r="BL92" s="32" t="str">
        <v/>
      </c>
      <c r="BM92" s="26">
        <f>SUM(S92,Y92,AE92,AK92,AQ92,AW92,BC92,BI92)</f>
      </c>
      <c r="BN92" s="26">
        <f>SUM(T92,Z92,AF92,AL92,AR92,AX92,BD92,BJ92)</f>
      </c>
      <c r="BO92" s="26">
        <f>SUM(U92,AA92,AG92,AM92,AS92,AY92,BE92,BK92)</f>
      </c>
      <c r="BP92" s="26">
        <f>SUM(V92,AB92,AH92,AN92,AT92,AZ92,BF92,BL92)</f>
      </c>
      <c r="BQ92" s="26">
        <f>MAX(BM92:BO92)</f>
      </c>
      <c r="BR92" s="26">
        <f>MIN(BM92:BO92)</f>
      </c>
      <c r="BS92" s="33">
        <f>IF(H92&gt;0,(BQ92*SQRT(3)*IF(N92&gt;0,N92,IF(O92&gt;0,O92,IF(P92&gt;0,P92,415)))/(H92*1000))*100,0)</f>
      </c>
      <c r="BT92" s="33">
        <f>IF(BS92&gt;70,"Upgrade","OK - No Upgrade")</f>
      </c>
      <c r="BU92" s="33">
        <f>IF(IF(AVERAGE(BM92:BO92)&gt;0,((BQ92-AVERAGE(BM92:BO92))/AVERAGE(BM92:BO92))*100,0)&gt;10,"Need to Balance","OK - Balanced")</f>
      </c>
    </row>
    <row r="93" ht="15.75" customHeight="1">
      <c r="A93" s="26" t="str">
        <v>Hijermat</v>
      </c>
      <c r="B93" s="26" t="str">
        <v>AL-ARED</v>
      </c>
      <c r="C93" s="26" t="str">
        <v>K_LN3</v>
      </c>
      <c r="D93" s="26" t="str">
        <v>23.480261, 56.670035</v>
      </c>
      <c r="E93" s="26" t="str">
        <v>4770</v>
      </c>
      <c r="F93" s="26" t="str">
        <v>Pole (PMT)</v>
      </c>
      <c r="G93" s="26" t="str">
        <v/>
      </c>
      <c r="H93" s="26">
        <v>100</v>
      </c>
      <c r="I93" s="26" t="str">
        <v>20/05/2026, 14:55</v>
      </c>
      <c r="J93" s="26">
        <v>1</v>
      </c>
      <c r="K93" s="26">
        <v>241</v>
      </c>
      <c r="L93" s="26">
        <v>240</v>
      </c>
      <c r="M93" s="26">
        <v>239</v>
      </c>
      <c r="N93" s="26">
        <v>418</v>
      </c>
      <c r="O93" s="26">
        <v>3419</v>
      </c>
      <c r="P93" s="26">
        <v>421</v>
      </c>
      <c r="Q93" s="27" t="str">
        <v>185 mm²</v>
      </c>
      <c r="R93" s="28" t="str">
        <v>Cu</v>
      </c>
      <c r="S93" s="28">
        <v>0</v>
      </c>
      <c r="T93" s="28">
        <v>0</v>
      </c>
      <c r="U93" s="28">
        <v>0</v>
      </c>
      <c r="V93" s="29">
        <v>0</v>
      </c>
      <c r="W93" s="30" t="str">
        <v/>
      </c>
      <c r="X93" s="31" t="str">
        <v/>
      </c>
      <c r="Y93" s="31" t="str">
        <v/>
      </c>
      <c r="Z93" s="31" t="str">
        <v/>
      </c>
      <c r="AA93" s="31" t="str">
        <v/>
      </c>
      <c r="AB93" s="32" t="str">
        <v/>
      </c>
      <c r="AC93" s="27" t="str">
        <v/>
      </c>
      <c r="AD93" s="28" t="str">
        <v/>
      </c>
      <c r="AE93" s="28" t="str">
        <v/>
      </c>
      <c r="AF93" s="28" t="str">
        <v/>
      </c>
      <c r="AG93" s="28" t="str">
        <v/>
      </c>
      <c r="AH93" s="29" t="str">
        <v/>
      </c>
      <c r="AI93" s="30" t="str">
        <v/>
      </c>
      <c r="AJ93" s="31" t="str">
        <v/>
      </c>
      <c r="AK93" s="31" t="str">
        <v/>
      </c>
      <c r="AL93" s="31" t="str">
        <v/>
      </c>
      <c r="AM93" s="31" t="str">
        <v/>
      </c>
      <c r="AN93" s="32" t="str">
        <v/>
      </c>
      <c r="AO93" s="27" t="str">
        <v/>
      </c>
      <c r="AP93" s="28" t="str">
        <v/>
      </c>
      <c r="AQ93" s="28" t="str">
        <v/>
      </c>
      <c r="AR93" s="28" t="str">
        <v/>
      </c>
      <c r="AS93" s="28" t="str">
        <v/>
      </c>
      <c r="AT93" s="29" t="str">
        <v/>
      </c>
      <c r="AU93" s="30" t="str">
        <v/>
      </c>
      <c r="AV93" s="31" t="str">
        <v/>
      </c>
      <c r="AW93" s="31" t="str">
        <v/>
      </c>
      <c r="AX93" s="31" t="str">
        <v/>
      </c>
      <c r="AY93" s="31" t="str">
        <v/>
      </c>
      <c r="AZ93" s="32" t="str">
        <v/>
      </c>
      <c r="BA93" s="27" t="str">
        <v/>
      </c>
      <c r="BB93" s="28" t="str">
        <v/>
      </c>
      <c r="BC93" s="28" t="str">
        <v/>
      </c>
      <c r="BD93" s="28" t="str">
        <v/>
      </c>
      <c r="BE93" s="28" t="str">
        <v/>
      </c>
      <c r="BF93" s="29" t="str">
        <v/>
      </c>
      <c r="BG93" s="30" t="str">
        <v/>
      </c>
      <c r="BH93" s="31" t="str">
        <v/>
      </c>
      <c r="BI93" s="31" t="str">
        <v/>
      </c>
      <c r="BJ93" s="31" t="str">
        <v/>
      </c>
      <c r="BK93" s="31" t="str">
        <v/>
      </c>
      <c r="BL93" s="32" t="str">
        <v/>
      </c>
      <c r="BM93" s="26">
        <f>SUM(S93,Y93,AE93,AK93,AQ93,AW93,BC93,BI93)</f>
      </c>
      <c r="BN93" s="26">
        <f>SUM(T93,Z93,AF93,AL93,AR93,AX93,BD93,BJ93)</f>
      </c>
      <c r="BO93" s="26">
        <f>SUM(U93,AA93,AG93,AM93,AS93,AY93,BE93,BK93)</f>
      </c>
      <c r="BP93" s="26">
        <f>SUM(V93,AB93,AH93,AN93,AT93,AZ93,BF93,BL93)</f>
      </c>
      <c r="BQ93" s="26">
        <f>MAX(BM93:BO93)</f>
      </c>
      <c r="BR93" s="26">
        <f>MIN(BM93:BO93)</f>
      </c>
      <c r="BS93" s="33">
        <f>IF(H93&gt;0,(BQ93*SQRT(3)*IF(N93&gt;0,N93,IF(O93&gt;0,O93,IF(P93&gt;0,P93,415)))/(H93*1000))*100,0)</f>
      </c>
      <c r="BT93" s="33">
        <f>IF(BS93&gt;70,"Upgrade","OK - No Upgrade")</f>
      </c>
      <c r="BU93" s="33">
        <f>IF(IF(AVERAGE(BM93:BO93)&gt;0,((BQ93-AVERAGE(BM93:BO93))/AVERAGE(BM93:BO93))*100,0)&gt;10,"Need to Balance","OK - Balanced")</f>
      </c>
    </row>
    <row r="94" ht="15.75" customHeight="1">
      <c r="A94" s="26" t="str">
        <v>Hijermat</v>
      </c>
      <c r="B94" s="26" t="str">
        <v>AL-ARED</v>
      </c>
      <c r="C94" s="26" t="str">
        <v>K_LN3</v>
      </c>
      <c r="D94" s="26" t="str">
        <v>23.475811, 56.668733</v>
      </c>
      <c r="E94" s="26" t="str">
        <v>1236</v>
      </c>
      <c r="F94" s="26" t="str">
        <v>Pole (PMT)</v>
      </c>
      <c r="G94" s="26" t="str">
        <v/>
      </c>
      <c r="H94" s="26">
        <v>100</v>
      </c>
      <c r="I94" s="26" t="str">
        <v>20/05/2026, 14:55</v>
      </c>
      <c r="J94" s="26">
        <v>1</v>
      </c>
      <c r="K94" s="26">
        <v>240</v>
      </c>
      <c r="L94" s="26">
        <v>239</v>
      </c>
      <c r="M94" s="26">
        <v>241</v>
      </c>
      <c r="N94" s="26">
        <v>416</v>
      </c>
      <c r="O94" s="26">
        <v>418</v>
      </c>
      <c r="P94" s="26">
        <v>416</v>
      </c>
      <c r="Q94" s="27" t="str">
        <v>120 mm²</v>
      </c>
      <c r="R94" s="28" t="str">
        <v>Cu</v>
      </c>
      <c r="S94" s="28">
        <v>18</v>
      </c>
      <c r="T94" s="28">
        <v>38</v>
      </c>
      <c r="U94" s="28">
        <v>27</v>
      </c>
      <c r="V94" s="29">
        <v>21</v>
      </c>
      <c r="W94" s="30" t="str">
        <v/>
      </c>
      <c r="X94" s="31" t="str">
        <v/>
      </c>
      <c r="Y94" s="31">
        <v>0</v>
      </c>
      <c r="Z94" s="31">
        <v>0</v>
      </c>
      <c r="AA94" s="31">
        <v>0</v>
      </c>
      <c r="AB94" s="32">
        <v>0</v>
      </c>
      <c r="AC94" s="27" t="str">
        <v/>
      </c>
      <c r="AD94" s="28" t="str">
        <v/>
      </c>
      <c r="AE94" s="28" t="str">
        <v/>
      </c>
      <c r="AF94" s="28" t="str">
        <v/>
      </c>
      <c r="AG94" s="28" t="str">
        <v/>
      </c>
      <c r="AH94" s="29" t="str">
        <v/>
      </c>
      <c r="AI94" s="30" t="str">
        <v/>
      </c>
      <c r="AJ94" s="31" t="str">
        <v/>
      </c>
      <c r="AK94" s="31" t="str">
        <v/>
      </c>
      <c r="AL94" s="31" t="str">
        <v/>
      </c>
      <c r="AM94" s="31" t="str">
        <v/>
      </c>
      <c r="AN94" s="32" t="str">
        <v/>
      </c>
      <c r="AO94" s="27" t="str">
        <v/>
      </c>
      <c r="AP94" s="28" t="str">
        <v/>
      </c>
      <c r="AQ94" s="28" t="str">
        <v/>
      </c>
      <c r="AR94" s="28" t="str">
        <v/>
      </c>
      <c r="AS94" s="28" t="str">
        <v/>
      </c>
      <c r="AT94" s="29" t="str">
        <v/>
      </c>
      <c r="AU94" s="30" t="str">
        <v/>
      </c>
      <c r="AV94" s="31" t="str">
        <v/>
      </c>
      <c r="AW94" s="31" t="str">
        <v/>
      </c>
      <c r="AX94" s="31" t="str">
        <v/>
      </c>
      <c r="AY94" s="31" t="str">
        <v/>
      </c>
      <c r="AZ94" s="32" t="str">
        <v/>
      </c>
      <c r="BA94" s="27" t="str">
        <v/>
      </c>
      <c r="BB94" s="28" t="str">
        <v/>
      </c>
      <c r="BC94" s="28" t="str">
        <v/>
      </c>
      <c r="BD94" s="28" t="str">
        <v/>
      </c>
      <c r="BE94" s="28" t="str">
        <v/>
      </c>
      <c r="BF94" s="29" t="str">
        <v/>
      </c>
      <c r="BG94" s="30" t="str">
        <v/>
      </c>
      <c r="BH94" s="31" t="str">
        <v/>
      </c>
      <c r="BI94" s="31" t="str">
        <v/>
      </c>
      <c r="BJ94" s="31" t="str">
        <v/>
      </c>
      <c r="BK94" s="31" t="str">
        <v/>
      </c>
      <c r="BL94" s="32" t="str">
        <v/>
      </c>
      <c r="BM94" s="26">
        <f>SUM(S94,Y94,AE94,AK94,AQ94,AW94,BC94,BI94)</f>
      </c>
      <c r="BN94" s="26">
        <f>SUM(T94,Z94,AF94,AL94,AR94,AX94,BD94,BJ94)</f>
      </c>
      <c r="BO94" s="26">
        <f>SUM(U94,AA94,AG94,AM94,AS94,AY94,BE94,BK94)</f>
      </c>
      <c r="BP94" s="26">
        <f>SUM(V94,AB94,AH94,AN94,AT94,AZ94,BF94,BL94)</f>
      </c>
      <c r="BQ94" s="26">
        <f>MAX(BM94:BO94)</f>
      </c>
      <c r="BR94" s="26">
        <f>MIN(BM94:BO94)</f>
      </c>
      <c r="BS94" s="33">
        <f>IF(H94&gt;0,(BQ94*SQRT(3)*IF(N94&gt;0,N94,IF(O94&gt;0,O94,IF(P94&gt;0,P94,415)))/(H94*1000))*100,0)</f>
      </c>
      <c r="BT94" s="33">
        <f>IF(BS94&gt;70,"Upgrade","OK - No Upgrade")</f>
      </c>
      <c r="BU94" s="33">
        <f>IF(IF(AVERAGE(BM94:BO94)&gt;0,((BQ94-AVERAGE(BM94:BO94))/AVERAGE(BM94:BO94))*100,0)&gt;10,"Need to Balance","OK - Balanced")</f>
      </c>
    </row>
    <row r="95" ht="15.75" customHeight="1">
      <c r="A95" s="26" t="str">
        <v>Hijermat</v>
      </c>
      <c r="B95" s="26" t="str">
        <v>AL-ARED</v>
      </c>
      <c r="C95" s="26" t="str">
        <v>K_LN3</v>
      </c>
      <c r="D95" s="26" t="str">
        <v>23.467808, 56.667969</v>
      </c>
      <c r="E95" s="26" t="str">
        <v>4134</v>
      </c>
      <c r="F95" s="26" t="str">
        <v>Pole (PMT)</v>
      </c>
      <c r="G95" s="26" t="str">
        <v/>
      </c>
      <c r="H95" s="26">
        <v>315</v>
      </c>
      <c r="I95" s="26" t="str">
        <v>20/05/2026, 14:54</v>
      </c>
      <c r="J95" s="26">
        <v>1</v>
      </c>
      <c r="K95" s="26">
        <v>240</v>
      </c>
      <c r="L95" s="26">
        <v>239</v>
      </c>
      <c r="M95" s="26">
        <v>241</v>
      </c>
      <c r="N95" s="26">
        <v>420</v>
      </c>
      <c r="O95" s="26">
        <v>419</v>
      </c>
      <c r="P95" s="26">
        <v>419</v>
      </c>
      <c r="Q95" s="27" t="str">
        <v>185 mm²</v>
      </c>
      <c r="R95" s="28" t="str">
        <v>Cu</v>
      </c>
      <c r="S95" s="28">
        <v>12</v>
      </c>
      <c r="T95" s="28">
        <v>14</v>
      </c>
      <c r="U95" s="28">
        <v>13</v>
      </c>
      <c r="V95" s="29">
        <v>10</v>
      </c>
      <c r="W95" s="30" t="str">
        <v/>
      </c>
      <c r="X95" s="31" t="str">
        <v/>
      </c>
      <c r="Y95" s="31" t="str">
        <v/>
      </c>
      <c r="Z95" s="31" t="str">
        <v/>
      </c>
      <c r="AA95" s="31" t="str">
        <v/>
      </c>
      <c r="AB95" s="32" t="str">
        <v/>
      </c>
      <c r="AC95" s="27" t="str">
        <v/>
      </c>
      <c r="AD95" s="28" t="str">
        <v/>
      </c>
      <c r="AE95" s="28" t="str">
        <v/>
      </c>
      <c r="AF95" s="28" t="str">
        <v/>
      </c>
      <c r="AG95" s="28" t="str">
        <v/>
      </c>
      <c r="AH95" s="29" t="str">
        <v/>
      </c>
      <c r="AI95" s="30" t="str">
        <v/>
      </c>
      <c r="AJ95" s="31" t="str">
        <v/>
      </c>
      <c r="AK95" s="31" t="str">
        <v/>
      </c>
      <c r="AL95" s="31" t="str">
        <v/>
      </c>
      <c r="AM95" s="31" t="str">
        <v/>
      </c>
      <c r="AN95" s="32" t="str">
        <v/>
      </c>
      <c r="AO95" s="27" t="str">
        <v/>
      </c>
      <c r="AP95" s="28" t="str">
        <v/>
      </c>
      <c r="AQ95" s="28" t="str">
        <v/>
      </c>
      <c r="AR95" s="28" t="str">
        <v/>
      </c>
      <c r="AS95" s="28" t="str">
        <v/>
      </c>
      <c r="AT95" s="29" t="str">
        <v/>
      </c>
      <c r="AU95" s="30" t="str">
        <v/>
      </c>
      <c r="AV95" s="31" t="str">
        <v/>
      </c>
      <c r="AW95" s="31" t="str">
        <v/>
      </c>
      <c r="AX95" s="31" t="str">
        <v/>
      </c>
      <c r="AY95" s="31" t="str">
        <v/>
      </c>
      <c r="AZ95" s="32" t="str">
        <v/>
      </c>
      <c r="BA95" s="27" t="str">
        <v/>
      </c>
      <c r="BB95" s="28" t="str">
        <v/>
      </c>
      <c r="BC95" s="28" t="str">
        <v/>
      </c>
      <c r="BD95" s="28" t="str">
        <v/>
      </c>
      <c r="BE95" s="28" t="str">
        <v/>
      </c>
      <c r="BF95" s="29" t="str">
        <v/>
      </c>
      <c r="BG95" s="30" t="str">
        <v/>
      </c>
      <c r="BH95" s="31" t="str">
        <v/>
      </c>
      <c r="BI95" s="31" t="str">
        <v/>
      </c>
      <c r="BJ95" s="31" t="str">
        <v/>
      </c>
      <c r="BK95" s="31" t="str">
        <v/>
      </c>
      <c r="BL95" s="32" t="str">
        <v/>
      </c>
      <c r="BM95" s="26">
        <f>SUM(S95,Y95,AE95,AK95,AQ95,AW95,BC95,BI95)</f>
      </c>
      <c r="BN95" s="26">
        <f>SUM(T95,Z95,AF95,AL95,AR95,AX95,BD95,BJ95)</f>
      </c>
      <c r="BO95" s="26">
        <f>SUM(U95,AA95,AG95,AM95,AS95,AY95,BE95,BK95)</f>
      </c>
      <c r="BP95" s="26">
        <f>SUM(V95,AB95,AH95,AN95,AT95,AZ95,BF95,BL95)</f>
      </c>
      <c r="BQ95" s="26">
        <f>MAX(BM95:BO95)</f>
      </c>
      <c r="BR95" s="26">
        <f>MIN(BM95:BO95)</f>
      </c>
      <c r="BS95" s="33">
        <f>IF(H95&gt;0,(BQ95*SQRT(3)*IF(N95&gt;0,N95,IF(O95&gt;0,O95,IF(P95&gt;0,P95,415)))/(H95*1000))*100,0)</f>
      </c>
      <c r="BT95" s="33">
        <f>IF(BS95&gt;70,"Upgrade","OK - No Upgrade")</f>
      </c>
      <c r="BU95" s="33">
        <f>IF(IF(AVERAGE(BM95:BO95)&gt;0,((BQ95-AVERAGE(BM95:BO95))/AVERAGE(BM95:BO95))*100,0)&gt;10,"Need to Balance","OK - Balanced")</f>
      </c>
    </row>
    <row r="96" ht="15.75" customHeight="1">
      <c r="A96" s="26" t="str">
        <v>Hijermat</v>
      </c>
      <c r="B96" s="26" t="str">
        <v>AL-ARED</v>
      </c>
      <c r="C96" s="26" t="str">
        <v>K_LN3</v>
      </c>
      <c r="D96" s="26" t="str">
        <v>23.467844, 56.667945</v>
      </c>
      <c r="E96" s="26" t="str">
        <v>4642</v>
      </c>
      <c r="F96" s="26" t="str">
        <v>Pole (PMT)</v>
      </c>
      <c r="G96" s="26" t="str">
        <v/>
      </c>
      <c r="H96" s="26">
        <v>100</v>
      </c>
      <c r="I96" s="26" t="str">
        <v>20/05/2026, 14:54</v>
      </c>
      <c r="J96" s="26">
        <v>1</v>
      </c>
      <c r="K96" s="26">
        <v>241</v>
      </c>
      <c r="L96" s="26">
        <v>241</v>
      </c>
      <c r="M96" s="26">
        <v>243</v>
      </c>
      <c r="N96" s="26">
        <v>422</v>
      </c>
      <c r="O96" s="26">
        <v>421</v>
      </c>
      <c r="P96" s="26">
        <v>418</v>
      </c>
      <c r="Q96" s="27" t="str">
        <v>185 mm²</v>
      </c>
      <c r="R96" s="28" t="str">
        <v>Cu</v>
      </c>
      <c r="S96" s="28">
        <v>0</v>
      </c>
      <c r="T96" s="28">
        <v>0</v>
      </c>
      <c r="U96" s="28">
        <v>0</v>
      </c>
      <c r="V96" s="29">
        <v>0</v>
      </c>
      <c r="W96" s="30" t="str">
        <v/>
      </c>
      <c r="X96" s="31" t="str">
        <v/>
      </c>
      <c r="Y96" s="31" t="str">
        <v/>
      </c>
      <c r="Z96" s="31" t="str">
        <v/>
      </c>
      <c r="AA96" s="31" t="str">
        <v/>
      </c>
      <c r="AB96" s="32" t="str">
        <v/>
      </c>
      <c r="AC96" s="27" t="str">
        <v/>
      </c>
      <c r="AD96" s="28" t="str">
        <v/>
      </c>
      <c r="AE96" s="28" t="str">
        <v/>
      </c>
      <c r="AF96" s="28" t="str">
        <v/>
      </c>
      <c r="AG96" s="28" t="str">
        <v/>
      </c>
      <c r="AH96" s="29" t="str">
        <v/>
      </c>
      <c r="AI96" s="30" t="str">
        <v/>
      </c>
      <c r="AJ96" s="31" t="str">
        <v/>
      </c>
      <c r="AK96" s="31" t="str">
        <v/>
      </c>
      <c r="AL96" s="31" t="str">
        <v/>
      </c>
      <c r="AM96" s="31" t="str">
        <v/>
      </c>
      <c r="AN96" s="32" t="str">
        <v/>
      </c>
      <c r="AO96" s="27" t="str">
        <v/>
      </c>
      <c r="AP96" s="28" t="str">
        <v/>
      </c>
      <c r="AQ96" s="28" t="str">
        <v/>
      </c>
      <c r="AR96" s="28" t="str">
        <v/>
      </c>
      <c r="AS96" s="28" t="str">
        <v/>
      </c>
      <c r="AT96" s="29" t="str">
        <v/>
      </c>
      <c r="AU96" s="30" t="str">
        <v/>
      </c>
      <c r="AV96" s="31" t="str">
        <v/>
      </c>
      <c r="AW96" s="31" t="str">
        <v/>
      </c>
      <c r="AX96" s="31" t="str">
        <v/>
      </c>
      <c r="AY96" s="31" t="str">
        <v/>
      </c>
      <c r="AZ96" s="32" t="str">
        <v/>
      </c>
      <c r="BA96" s="27" t="str">
        <v/>
      </c>
      <c r="BB96" s="28" t="str">
        <v/>
      </c>
      <c r="BC96" s="28" t="str">
        <v/>
      </c>
      <c r="BD96" s="28" t="str">
        <v/>
      </c>
      <c r="BE96" s="28" t="str">
        <v/>
      </c>
      <c r="BF96" s="29" t="str">
        <v/>
      </c>
      <c r="BG96" s="30" t="str">
        <v/>
      </c>
      <c r="BH96" s="31" t="str">
        <v/>
      </c>
      <c r="BI96" s="31" t="str">
        <v/>
      </c>
      <c r="BJ96" s="31" t="str">
        <v/>
      </c>
      <c r="BK96" s="31" t="str">
        <v/>
      </c>
      <c r="BL96" s="32" t="str">
        <v/>
      </c>
      <c r="BM96" s="26">
        <f>SUM(S96,Y96,AE96,AK96,AQ96,AW96,BC96,BI96)</f>
      </c>
      <c r="BN96" s="26">
        <f>SUM(T96,Z96,AF96,AL96,AR96,AX96,BD96,BJ96)</f>
      </c>
      <c r="BO96" s="26">
        <f>SUM(U96,AA96,AG96,AM96,AS96,AY96,BE96,BK96)</f>
      </c>
      <c r="BP96" s="26">
        <f>SUM(V96,AB96,AH96,AN96,AT96,AZ96,BF96,BL96)</f>
      </c>
      <c r="BQ96" s="26">
        <f>MAX(BM96:BO96)</f>
      </c>
      <c r="BR96" s="26">
        <f>MIN(BM96:BO96)</f>
      </c>
      <c r="BS96" s="33">
        <f>IF(H96&gt;0,(BQ96*SQRT(3)*IF(N96&gt;0,N96,IF(O96&gt;0,O96,IF(P96&gt;0,P96,415)))/(H96*1000))*100,0)</f>
      </c>
      <c r="BT96" s="33">
        <f>IF(BS96&gt;70,"Upgrade","OK - No Upgrade")</f>
      </c>
      <c r="BU96" s="33">
        <f>IF(IF(AVERAGE(BM96:BO96)&gt;0,((BQ96-AVERAGE(BM96:BO96))/AVERAGE(BM96:BO96))*100,0)&gt;10,"Need to Balance","OK - Balanced")</f>
      </c>
    </row>
    <row r="97" ht="15.75" customHeight="1">
      <c r="A97" s="26" t="str">
        <v>Hijermat</v>
      </c>
      <c r="B97" s="26" t="str">
        <v>AL-ARED</v>
      </c>
      <c r="C97" s="26" t="str">
        <v>K_LN3</v>
      </c>
      <c r="D97" s="26" t="str">
        <v>23.469693, 56.672765</v>
      </c>
      <c r="E97" s="26" t="str">
        <v>1235</v>
      </c>
      <c r="F97" s="26" t="str">
        <v>Pole (PMT)</v>
      </c>
      <c r="G97" s="26" t="str">
        <v/>
      </c>
      <c r="H97" s="26">
        <v>100</v>
      </c>
      <c r="I97" s="26" t="str">
        <v>20/05/2026, 14:54</v>
      </c>
      <c r="J97" s="26">
        <v>1</v>
      </c>
      <c r="K97" s="26">
        <v>240</v>
      </c>
      <c r="L97" s="26">
        <v>239</v>
      </c>
      <c r="M97" s="26">
        <v>240</v>
      </c>
      <c r="N97" s="26">
        <v>421</v>
      </c>
      <c r="O97" s="26">
        <v>422</v>
      </c>
      <c r="P97" s="26">
        <v>421</v>
      </c>
      <c r="Q97" s="27" t="str">
        <v>120 mm²</v>
      </c>
      <c r="R97" s="28" t="str">
        <v>Cu</v>
      </c>
      <c r="S97" s="28">
        <v>3</v>
      </c>
      <c r="T97" s="28">
        <v>5</v>
      </c>
      <c r="U97" s="28">
        <v>8</v>
      </c>
      <c r="V97" s="29">
        <v>4</v>
      </c>
      <c r="W97" s="30" t="str">
        <v/>
      </c>
      <c r="X97" s="31" t="str">
        <v/>
      </c>
      <c r="Y97" s="31" t="str">
        <v/>
      </c>
      <c r="Z97" s="31" t="str">
        <v/>
      </c>
      <c r="AA97" s="31" t="str">
        <v/>
      </c>
      <c r="AB97" s="32" t="str">
        <v/>
      </c>
      <c r="AC97" s="27" t="str">
        <v/>
      </c>
      <c r="AD97" s="28" t="str">
        <v/>
      </c>
      <c r="AE97" s="28" t="str">
        <v/>
      </c>
      <c r="AF97" s="28" t="str">
        <v/>
      </c>
      <c r="AG97" s="28" t="str">
        <v/>
      </c>
      <c r="AH97" s="29" t="str">
        <v/>
      </c>
      <c r="AI97" s="30" t="str">
        <v/>
      </c>
      <c r="AJ97" s="31" t="str">
        <v/>
      </c>
      <c r="AK97" s="31" t="str">
        <v/>
      </c>
      <c r="AL97" s="31" t="str">
        <v/>
      </c>
      <c r="AM97" s="31" t="str">
        <v/>
      </c>
      <c r="AN97" s="32" t="str">
        <v/>
      </c>
      <c r="AO97" s="27" t="str">
        <v/>
      </c>
      <c r="AP97" s="28" t="str">
        <v/>
      </c>
      <c r="AQ97" s="28" t="str">
        <v/>
      </c>
      <c r="AR97" s="28" t="str">
        <v/>
      </c>
      <c r="AS97" s="28" t="str">
        <v/>
      </c>
      <c r="AT97" s="29" t="str">
        <v/>
      </c>
      <c r="AU97" s="30" t="str">
        <v/>
      </c>
      <c r="AV97" s="31" t="str">
        <v/>
      </c>
      <c r="AW97" s="31" t="str">
        <v/>
      </c>
      <c r="AX97" s="31" t="str">
        <v/>
      </c>
      <c r="AY97" s="31" t="str">
        <v/>
      </c>
      <c r="AZ97" s="32" t="str">
        <v/>
      </c>
      <c r="BA97" s="27" t="str">
        <v/>
      </c>
      <c r="BB97" s="28" t="str">
        <v/>
      </c>
      <c r="BC97" s="28" t="str">
        <v/>
      </c>
      <c r="BD97" s="28" t="str">
        <v/>
      </c>
      <c r="BE97" s="28" t="str">
        <v/>
      </c>
      <c r="BF97" s="29" t="str">
        <v/>
      </c>
      <c r="BG97" s="30" t="str">
        <v/>
      </c>
      <c r="BH97" s="31" t="str">
        <v/>
      </c>
      <c r="BI97" s="31" t="str">
        <v/>
      </c>
      <c r="BJ97" s="31" t="str">
        <v/>
      </c>
      <c r="BK97" s="31" t="str">
        <v/>
      </c>
      <c r="BL97" s="32" t="str">
        <v/>
      </c>
      <c r="BM97" s="26">
        <f>SUM(S97,Y97,AE97,AK97,AQ97,AW97,BC97,BI97)</f>
      </c>
      <c r="BN97" s="26">
        <f>SUM(T97,Z97,AF97,AL97,AR97,AX97,BD97,BJ97)</f>
      </c>
      <c r="BO97" s="26">
        <f>SUM(U97,AA97,AG97,AM97,AS97,AY97,BE97,BK97)</f>
      </c>
      <c r="BP97" s="26">
        <f>SUM(V97,AB97,AH97,AN97,AT97,AZ97,BF97,BL97)</f>
      </c>
      <c r="BQ97" s="26">
        <f>MAX(BM97:BO97)</f>
      </c>
      <c r="BR97" s="26">
        <f>MIN(BM97:BO97)</f>
      </c>
      <c r="BS97" s="33">
        <f>IF(H97&gt;0,(BQ97*SQRT(3)*IF(N97&gt;0,N97,IF(O97&gt;0,O97,IF(P97&gt;0,P97,415)))/(H97*1000))*100,0)</f>
      </c>
      <c r="BT97" s="33">
        <f>IF(BS97&gt;70,"Upgrade","OK - No Upgrade")</f>
      </c>
      <c r="BU97" s="33">
        <f>IF(IF(AVERAGE(BM97:BO97)&gt;0,((BQ97-AVERAGE(BM97:BO97))/AVERAGE(BM97:BO97))*100,0)&gt;10,"Need to Balance","OK - Balanced")</f>
      </c>
    </row>
    <row r="98" ht="15.75" customHeight="1">
      <c r="A98" s="26" t="str">
        <v>Hijermat</v>
      </c>
      <c r="B98" s="26" t="str">
        <v>AL-ARED</v>
      </c>
      <c r="C98" s="26" t="str">
        <v>K_LN3</v>
      </c>
      <c r="D98" s="26" t="str">
        <v>23.469637, 56.672912</v>
      </c>
      <c r="E98" s="26" t="str">
        <v>1820</v>
      </c>
      <c r="F98" s="26" t="str">
        <v>Pole (PMT)</v>
      </c>
      <c r="G98" s="26" t="str">
        <v/>
      </c>
      <c r="H98" s="26">
        <v>100</v>
      </c>
      <c r="I98" s="26" t="str">
        <v>20/05/2026, 14:53</v>
      </c>
      <c r="J98" s="26">
        <v>1</v>
      </c>
      <c r="K98" s="26">
        <v>240</v>
      </c>
      <c r="L98" s="26">
        <v>239</v>
      </c>
      <c r="M98" s="26">
        <v>240</v>
      </c>
      <c r="N98" s="26">
        <v>424</v>
      </c>
      <c r="O98" s="26">
        <v>423</v>
      </c>
      <c r="P98" s="26">
        <v>424</v>
      </c>
      <c r="Q98" s="27" t="str">
        <v>185 mm²</v>
      </c>
      <c r="R98" s="28" t="str">
        <v>Cu</v>
      </c>
      <c r="S98" s="28">
        <v>42</v>
      </c>
      <c r="T98" s="28">
        <v>51</v>
      </c>
      <c r="U98" s="28">
        <v>54</v>
      </c>
      <c r="V98" s="29">
        <v>12</v>
      </c>
      <c r="W98" s="30" t="str">
        <v>185 mm²</v>
      </c>
      <c r="X98" s="31" t="str">
        <v>Cu</v>
      </c>
      <c r="Y98" s="31">
        <v>12</v>
      </c>
      <c r="Z98" s="31">
        <v>23</v>
      </c>
      <c r="AA98" s="31">
        <v>14</v>
      </c>
      <c r="AB98" s="32">
        <v>8</v>
      </c>
      <c r="AC98" s="27" t="str">
        <v/>
      </c>
      <c r="AD98" s="28" t="str">
        <v/>
      </c>
      <c r="AE98" s="28" t="str">
        <v/>
      </c>
      <c r="AF98" s="28" t="str">
        <v/>
      </c>
      <c r="AG98" s="28" t="str">
        <v/>
      </c>
      <c r="AH98" s="29" t="str">
        <v/>
      </c>
      <c r="AI98" s="30" t="str">
        <v/>
      </c>
      <c r="AJ98" s="31" t="str">
        <v/>
      </c>
      <c r="AK98" s="31" t="str">
        <v/>
      </c>
      <c r="AL98" s="31" t="str">
        <v/>
      </c>
      <c r="AM98" s="31" t="str">
        <v/>
      </c>
      <c r="AN98" s="32" t="str">
        <v/>
      </c>
      <c r="AO98" s="27" t="str">
        <v/>
      </c>
      <c r="AP98" s="28" t="str">
        <v/>
      </c>
      <c r="AQ98" s="28" t="str">
        <v/>
      </c>
      <c r="AR98" s="28" t="str">
        <v/>
      </c>
      <c r="AS98" s="28" t="str">
        <v/>
      </c>
      <c r="AT98" s="29" t="str">
        <v/>
      </c>
      <c r="AU98" s="30" t="str">
        <v/>
      </c>
      <c r="AV98" s="31" t="str">
        <v/>
      </c>
      <c r="AW98" s="31" t="str">
        <v/>
      </c>
      <c r="AX98" s="31" t="str">
        <v/>
      </c>
      <c r="AY98" s="31" t="str">
        <v/>
      </c>
      <c r="AZ98" s="32" t="str">
        <v/>
      </c>
      <c r="BA98" s="27" t="str">
        <v/>
      </c>
      <c r="BB98" s="28" t="str">
        <v/>
      </c>
      <c r="BC98" s="28" t="str">
        <v/>
      </c>
      <c r="BD98" s="28" t="str">
        <v/>
      </c>
      <c r="BE98" s="28" t="str">
        <v/>
      </c>
      <c r="BF98" s="29" t="str">
        <v/>
      </c>
      <c r="BG98" s="30" t="str">
        <v/>
      </c>
      <c r="BH98" s="31" t="str">
        <v/>
      </c>
      <c r="BI98" s="31" t="str">
        <v/>
      </c>
      <c r="BJ98" s="31" t="str">
        <v/>
      </c>
      <c r="BK98" s="31" t="str">
        <v/>
      </c>
      <c r="BL98" s="32" t="str">
        <v/>
      </c>
      <c r="BM98" s="26">
        <f>SUM(S98,Y98,AE98,AK98,AQ98,AW98,BC98,BI98)</f>
      </c>
      <c r="BN98" s="26">
        <f>SUM(T98,Z98,AF98,AL98,AR98,AX98,BD98,BJ98)</f>
      </c>
      <c r="BO98" s="26">
        <f>SUM(U98,AA98,AG98,AM98,AS98,AY98,BE98,BK98)</f>
      </c>
      <c r="BP98" s="26">
        <f>SUM(V98,AB98,AH98,AN98,AT98,AZ98,BF98,BL98)</f>
      </c>
      <c r="BQ98" s="26">
        <f>MAX(BM98:BO98)</f>
      </c>
      <c r="BR98" s="26">
        <f>MIN(BM98:BO98)</f>
      </c>
      <c r="BS98" s="33">
        <f>IF(H98&gt;0,(BQ98*SQRT(3)*IF(N98&gt;0,N98,IF(O98&gt;0,O98,IF(P98&gt;0,P98,415)))/(H98*1000))*100,0)</f>
      </c>
      <c r="BT98" s="33">
        <f>IF(BS98&gt;70,"Upgrade","OK - No Upgrade")</f>
      </c>
      <c r="BU98" s="33">
        <f>IF(IF(AVERAGE(BM98:BO98)&gt;0,((BQ98-AVERAGE(BM98:BO98))/AVERAGE(BM98:BO98))*100,0)&gt;10,"Need to Balance","OK - Balanced")</f>
      </c>
    </row>
    <row r="99" ht="15.75" customHeight="1">
      <c r="A99" s="26" t="str">
        <v>Hijermat</v>
      </c>
      <c r="B99" s="26" t="str">
        <v>AL-ARED</v>
      </c>
      <c r="C99" s="26" t="str">
        <v>K_LN3</v>
      </c>
      <c r="D99" s="26" t="str">
        <v>23.467275, 56.67794</v>
      </c>
      <c r="E99" s="26" t="str">
        <v>1234</v>
      </c>
      <c r="F99" s="26" t="str">
        <v>Pole (PMT)</v>
      </c>
      <c r="G99" s="26" t="str">
        <v/>
      </c>
      <c r="H99" s="26">
        <v>315</v>
      </c>
      <c r="I99" s="26" t="str">
        <v>20/05/2026, 14:53</v>
      </c>
      <c r="J99" s="26">
        <v>1</v>
      </c>
      <c r="K99" s="26">
        <v>240</v>
      </c>
      <c r="L99" s="26">
        <v>241</v>
      </c>
      <c r="M99" s="26">
        <v>242</v>
      </c>
      <c r="N99" s="26">
        <v>420</v>
      </c>
      <c r="O99" s="26">
        <v>420</v>
      </c>
      <c r="P99" s="26">
        <v>417</v>
      </c>
      <c r="Q99" s="27" t="str">
        <v>120 mm²</v>
      </c>
      <c r="R99" s="28" t="str">
        <v>Cu</v>
      </c>
      <c r="S99" s="28">
        <v>105</v>
      </c>
      <c r="T99" s="28">
        <v>81</v>
      </c>
      <c r="U99" s="28">
        <v>75</v>
      </c>
      <c r="V99" s="29">
        <v>28</v>
      </c>
      <c r="W99" s="30" t="str">
        <v>120 mm²</v>
      </c>
      <c r="X99" s="31" t="str">
        <v>Cu</v>
      </c>
      <c r="Y99" s="31">
        <v>53</v>
      </c>
      <c r="Z99" s="31">
        <v>18</v>
      </c>
      <c r="AA99" s="31">
        <v>43</v>
      </c>
      <c r="AB99" s="32">
        <v>42</v>
      </c>
      <c r="AC99" s="27" t="str">
        <v/>
      </c>
      <c r="AD99" s="28" t="str">
        <v/>
      </c>
      <c r="AE99" s="28" t="str">
        <v/>
      </c>
      <c r="AF99" s="28" t="str">
        <v/>
      </c>
      <c r="AG99" s="28" t="str">
        <v/>
      </c>
      <c r="AH99" s="29" t="str">
        <v/>
      </c>
      <c r="AI99" s="30" t="str">
        <v/>
      </c>
      <c r="AJ99" s="31" t="str">
        <v/>
      </c>
      <c r="AK99" s="31" t="str">
        <v/>
      </c>
      <c r="AL99" s="31" t="str">
        <v/>
      </c>
      <c r="AM99" s="31" t="str">
        <v/>
      </c>
      <c r="AN99" s="32" t="str">
        <v/>
      </c>
      <c r="AO99" s="27" t="str">
        <v/>
      </c>
      <c r="AP99" s="28" t="str">
        <v/>
      </c>
      <c r="AQ99" s="28" t="str">
        <v/>
      </c>
      <c r="AR99" s="28" t="str">
        <v/>
      </c>
      <c r="AS99" s="28" t="str">
        <v/>
      </c>
      <c r="AT99" s="29" t="str">
        <v/>
      </c>
      <c r="AU99" s="30" t="str">
        <v/>
      </c>
      <c r="AV99" s="31" t="str">
        <v/>
      </c>
      <c r="AW99" s="31" t="str">
        <v/>
      </c>
      <c r="AX99" s="31" t="str">
        <v/>
      </c>
      <c r="AY99" s="31" t="str">
        <v/>
      </c>
      <c r="AZ99" s="32" t="str">
        <v/>
      </c>
      <c r="BA99" s="27" t="str">
        <v/>
      </c>
      <c r="BB99" s="28" t="str">
        <v/>
      </c>
      <c r="BC99" s="28" t="str">
        <v/>
      </c>
      <c r="BD99" s="28" t="str">
        <v/>
      </c>
      <c r="BE99" s="28" t="str">
        <v/>
      </c>
      <c r="BF99" s="29" t="str">
        <v/>
      </c>
      <c r="BG99" s="30" t="str">
        <v/>
      </c>
      <c r="BH99" s="31" t="str">
        <v/>
      </c>
      <c r="BI99" s="31" t="str">
        <v/>
      </c>
      <c r="BJ99" s="31" t="str">
        <v/>
      </c>
      <c r="BK99" s="31" t="str">
        <v/>
      </c>
      <c r="BL99" s="32" t="str">
        <v/>
      </c>
      <c r="BM99" s="26">
        <f>SUM(S99,Y99,AE99,AK99,AQ99,AW99,BC99,BI99)</f>
      </c>
      <c r="BN99" s="26">
        <f>SUM(T99,Z99,AF99,AL99,AR99,AX99,BD99,BJ99)</f>
      </c>
      <c r="BO99" s="26">
        <f>SUM(U99,AA99,AG99,AM99,AS99,AY99,BE99,BK99)</f>
      </c>
      <c r="BP99" s="26">
        <f>SUM(V99,AB99,AH99,AN99,AT99,AZ99,BF99,BL99)</f>
      </c>
      <c r="BQ99" s="26">
        <f>MAX(BM99:BO99)</f>
      </c>
      <c r="BR99" s="26">
        <f>MIN(BM99:BO99)</f>
      </c>
      <c r="BS99" s="33">
        <f>IF(H99&gt;0,(BQ99*SQRT(3)*IF(N99&gt;0,N99,IF(O99&gt;0,O99,IF(P99&gt;0,P99,415)))/(H99*1000))*100,0)</f>
      </c>
      <c r="BT99" s="33">
        <f>IF(BS99&gt;70,"Upgrade","OK - No Upgrade")</f>
      </c>
      <c r="BU99" s="33">
        <f>IF(IF(AVERAGE(BM99:BO99)&gt;0,((BQ99-AVERAGE(BM99:BO99))/AVERAGE(BM99:BO99))*100,0)&gt;10,"Need to Balance","OK - Balanced")</f>
      </c>
    </row>
    <row r="100" ht="15.75" customHeight="1">
      <c r="A100" s="26" t="str">
        <v>Hijermat</v>
      </c>
      <c r="B100" s="26" t="str">
        <v>AL-ARED</v>
      </c>
      <c r="C100" s="26" t="str">
        <v>K_LN3</v>
      </c>
      <c r="D100" s="26" t="str">
        <v>23.469175, 56.679085</v>
      </c>
      <c r="E100" s="26" t="str">
        <v>1238</v>
      </c>
      <c r="F100" s="26" t="str">
        <v>Pole (PMT)</v>
      </c>
      <c r="G100" s="26" t="str">
        <v/>
      </c>
      <c r="H100" s="26">
        <v>315</v>
      </c>
      <c r="I100" s="26" t="str">
        <v>20/05/2026, 14:52</v>
      </c>
      <c r="J100" s="26">
        <v>1</v>
      </c>
      <c r="K100" s="26">
        <v>242</v>
      </c>
      <c r="L100" s="26">
        <v>243</v>
      </c>
      <c r="M100" s="26">
        <v>241</v>
      </c>
      <c r="N100" s="26">
        <v>442</v>
      </c>
      <c r="O100" s="26">
        <v>445</v>
      </c>
      <c r="P100" s="26">
        <v>441</v>
      </c>
      <c r="Q100" s="27" t="str">
        <v>120 mm²</v>
      </c>
      <c r="R100" s="28" t="str">
        <v>Cu</v>
      </c>
      <c r="S100" s="28">
        <v>30</v>
      </c>
      <c r="T100" s="28">
        <v>20</v>
      </c>
      <c r="U100" s="28">
        <v>34</v>
      </c>
      <c r="V100" s="29">
        <v>33</v>
      </c>
      <c r="W100" s="30" t="str">
        <v>120 mm²</v>
      </c>
      <c r="X100" s="31" t="str">
        <v>Cu</v>
      </c>
      <c r="Y100" s="31">
        <v>75</v>
      </c>
      <c r="Z100" s="31">
        <v>76</v>
      </c>
      <c r="AA100" s="31">
        <v>88</v>
      </c>
      <c r="AB100" s="32">
        <v>14</v>
      </c>
      <c r="AC100" s="27" t="str">
        <v/>
      </c>
      <c r="AD100" s="28" t="str">
        <v/>
      </c>
      <c r="AE100" s="28" t="str">
        <v/>
      </c>
      <c r="AF100" s="28" t="str">
        <v/>
      </c>
      <c r="AG100" s="28" t="str">
        <v/>
      </c>
      <c r="AH100" s="29" t="str">
        <v/>
      </c>
      <c r="AI100" s="30" t="str">
        <v/>
      </c>
      <c r="AJ100" s="31" t="str">
        <v/>
      </c>
      <c r="AK100" s="31" t="str">
        <v/>
      </c>
      <c r="AL100" s="31" t="str">
        <v/>
      </c>
      <c r="AM100" s="31" t="str">
        <v/>
      </c>
      <c r="AN100" s="32" t="str">
        <v/>
      </c>
      <c r="AO100" s="27" t="str">
        <v/>
      </c>
      <c r="AP100" s="28" t="str">
        <v/>
      </c>
      <c r="AQ100" s="28" t="str">
        <v/>
      </c>
      <c r="AR100" s="28" t="str">
        <v/>
      </c>
      <c r="AS100" s="28" t="str">
        <v/>
      </c>
      <c r="AT100" s="29" t="str">
        <v/>
      </c>
      <c r="AU100" s="30" t="str">
        <v/>
      </c>
      <c r="AV100" s="31" t="str">
        <v/>
      </c>
      <c r="AW100" s="31" t="str">
        <v/>
      </c>
      <c r="AX100" s="31" t="str">
        <v/>
      </c>
      <c r="AY100" s="31" t="str">
        <v/>
      </c>
      <c r="AZ100" s="32" t="str">
        <v/>
      </c>
      <c r="BA100" s="27" t="str">
        <v/>
      </c>
      <c r="BB100" s="28" t="str">
        <v/>
      </c>
      <c r="BC100" s="28" t="str">
        <v/>
      </c>
      <c r="BD100" s="28" t="str">
        <v/>
      </c>
      <c r="BE100" s="28" t="str">
        <v/>
      </c>
      <c r="BF100" s="29" t="str">
        <v/>
      </c>
      <c r="BG100" s="30" t="str">
        <v/>
      </c>
      <c r="BH100" s="31" t="str">
        <v/>
      </c>
      <c r="BI100" s="31" t="str">
        <v/>
      </c>
      <c r="BJ100" s="31" t="str">
        <v/>
      </c>
      <c r="BK100" s="31" t="str">
        <v/>
      </c>
      <c r="BL100" s="32" t="str">
        <v/>
      </c>
      <c r="BM100" s="26">
        <f>SUM(S100,Y100,AE100,AK100,AQ100,AW100,BC100,BI100)</f>
      </c>
      <c r="BN100" s="26">
        <f>SUM(T100,Z100,AF100,AL100,AR100,AX100,BD100,BJ100)</f>
      </c>
      <c r="BO100" s="26">
        <f>SUM(U100,AA100,AG100,AM100,AS100,AY100,BE100,BK100)</f>
      </c>
      <c r="BP100" s="26">
        <f>SUM(V100,AB100,AH100,AN100,AT100,AZ100,BF100,BL100)</f>
      </c>
      <c r="BQ100" s="26">
        <f>MAX(BM100:BO100)</f>
      </c>
      <c r="BR100" s="26">
        <f>MIN(BM100:BO100)</f>
      </c>
      <c r="BS100" s="33">
        <f>IF(H100&gt;0,(BQ100*SQRT(3)*IF(N100&gt;0,N100,IF(O100&gt;0,O100,IF(P100&gt;0,P100,415)))/(H100*1000))*100,0)</f>
      </c>
      <c r="BT100" s="33">
        <f>IF(BS100&gt;70,"Upgrade","OK - No Upgrade")</f>
      </c>
      <c r="BU100" s="33">
        <f>IF(IF(AVERAGE(BM100:BO100)&gt;0,((BQ100-AVERAGE(BM100:BO100))/AVERAGE(BM100:BO100))*100,0)&gt;10,"Need to Balance","OK - Balanced")</f>
      </c>
    </row>
    <row r="101" ht="15.75" customHeight="1">
      <c r="A101" s="26" t="str">
        <v>Hijermat</v>
      </c>
      <c r="B101" s="26" t="str">
        <v>AL-ARED</v>
      </c>
      <c r="C101" s="26" t="str">
        <v>K_LN3</v>
      </c>
      <c r="D101" s="26" t="str">
        <v>23.466114, 56.678509</v>
      </c>
      <c r="E101" s="26" t="str">
        <v>1237</v>
      </c>
      <c r="F101" s="26" t="str">
        <v>Pole (PMT)</v>
      </c>
      <c r="G101" s="26" t="str">
        <v/>
      </c>
      <c r="H101" s="26">
        <v>315</v>
      </c>
      <c r="I101" s="26" t="str">
        <v>20/05/2026, 14:52</v>
      </c>
      <c r="J101" s="26">
        <v>1</v>
      </c>
      <c r="K101" s="26">
        <v>243</v>
      </c>
      <c r="L101" s="26">
        <v>244</v>
      </c>
      <c r="M101" s="26">
        <v>246</v>
      </c>
      <c r="N101" s="26">
        <v>424</v>
      </c>
      <c r="O101" s="26">
        <v>424</v>
      </c>
      <c r="P101" s="26">
        <v>423</v>
      </c>
      <c r="Q101" s="27" t="str">
        <v>120 mm²</v>
      </c>
      <c r="R101" s="28" t="str">
        <v>Cu</v>
      </c>
      <c r="S101" s="28">
        <v>60</v>
      </c>
      <c r="T101" s="28">
        <v>57</v>
      </c>
      <c r="U101" s="28">
        <v>48</v>
      </c>
      <c r="V101" s="29">
        <v>13</v>
      </c>
      <c r="W101" s="30" t="str">
        <v/>
      </c>
      <c r="X101" s="31" t="str">
        <v/>
      </c>
      <c r="Y101" s="31" t="str">
        <v/>
      </c>
      <c r="Z101" s="31" t="str">
        <v/>
      </c>
      <c r="AA101" s="31" t="str">
        <v/>
      </c>
      <c r="AB101" s="32" t="str">
        <v/>
      </c>
      <c r="AC101" s="27" t="str">
        <v/>
      </c>
      <c r="AD101" s="28" t="str">
        <v/>
      </c>
      <c r="AE101" s="28" t="str">
        <v/>
      </c>
      <c r="AF101" s="28" t="str">
        <v/>
      </c>
      <c r="AG101" s="28" t="str">
        <v/>
      </c>
      <c r="AH101" s="29" t="str">
        <v/>
      </c>
      <c r="AI101" s="30" t="str">
        <v/>
      </c>
      <c r="AJ101" s="31" t="str">
        <v/>
      </c>
      <c r="AK101" s="31" t="str">
        <v/>
      </c>
      <c r="AL101" s="31" t="str">
        <v/>
      </c>
      <c r="AM101" s="31" t="str">
        <v/>
      </c>
      <c r="AN101" s="32" t="str">
        <v/>
      </c>
      <c r="AO101" s="27" t="str">
        <v/>
      </c>
      <c r="AP101" s="28" t="str">
        <v/>
      </c>
      <c r="AQ101" s="28" t="str">
        <v/>
      </c>
      <c r="AR101" s="28" t="str">
        <v/>
      </c>
      <c r="AS101" s="28" t="str">
        <v/>
      </c>
      <c r="AT101" s="29" t="str">
        <v/>
      </c>
      <c r="AU101" s="30" t="str">
        <v/>
      </c>
      <c r="AV101" s="31" t="str">
        <v/>
      </c>
      <c r="AW101" s="31" t="str">
        <v/>
      </c>
      <c r="AX101" s="31" t="str">
        <v/>
      </c>
      <c r="AY101" s="31" t="str">
        <v/>
      </c>
      <c r="AZ101" s="32" t="str">
        <v/>
      </c>
      <c r="BA101" s="27" t="str">
        <v/>
      </c>
      <c r="BB101" s="28" t="str">
        <v/>
      </c>
      <c r="BC101" s="28" t="str">
        <v/>
      </c>
      <c r="BD101" s="28" t="str">
        <v/>
      </c>
      <c r="BE101" s="28" t="str">
        <v/>
      </c>
      <c r="BF101" s="29" t="str">
        <v/>
      </c>
      <c r="BG101" s="30" t="str">
        <v/>
      </c>
      <c r="BH101" s="31" t="str">
        <v/>
      </c>
      <c r="BI101" s="31" t="str">
        <v/>
      </c>
      <c r="BJ101" s="31" t="str">
        <v/>
      </c>
      <c r="BK101" s="31" t="str">
        <v/>
      </c>
      <c r="BL101" s="32" t="str">
        <v/>
      </c>
      <c r="BM101" s="26">
        <f>SUM(S101,Y101,AE101,AK101,AQ101,AW101,BC101,BI101)</f>
      </c>
      <c r="BN101" s="26">
        <f>SUM(T101,Z101,AF101,AL101,AR101,AX101,BD101,BJ101)</f>
      </c>
      <c r="BO101" s="26">
        <f>SUM(U101,AA101,AG101,AM101,AS101,AY101,BE101,BK101)</f>
      </c>
      <c r="BP101" s="26">
        <f>SUM(V101,AB101,AH101,AN101,AT101,AZ101,BF101,BL101)</f>
      </c>
      <c r="BQ101" s="26">
        <f>MAX(BM101:BO101)</f>
      </c>
      <c r="BR101" s="26">
        <f>MIN(BM101:BO101)</f>
      </c>
      <c r="BS101" s="33">
        <f>IF(H101&gt;0,(BQ101*SQRT(3)*IF(N101&gt;0,N101,IF(O101&gt;0,O101,IF(P101&gt;0,P101,415)))/(H101*1000))*100,0)</f>
      </c>
      <c r="BT101" s="33">
        <f>IF(BS101&gt;70,"Upgrade","OK - No Upgrade")</f>
      </c>
      <c r="BU101" s="33">
        <f>IF(IF(AVERAGE(BM101:BO101)&gt;0,((BQ101-AVERAGE(BM101:BO101))/AVERAGE(BM101:BO101))*100,0)&gt;10,"Need to Balance","OK - Balanced")</f>
      </c>
    </row>
    <row r="102" ht="15.75" customHeight="1">
      <c r="A102" s="26" t="str">
        <v>Hijermat</v>
      </c>
      <c r="B102" s="26" t="str">
        <v>AL-ARED</v>
      </c>
      <c r="C102" s="26" t="str">
        <v>K_LN4</v>
      </c>
      <c r="D102" s="26" t="str">
        <v>23.39346, 56.717661</v>
      </c>
      <c r="E102" s="26" t="str">
        <v>1186</v>
      </c>
      <c r="F102" s="26" t="str">
        <v>Ground (GMT)</v>
      </c>
      <c r="G102" s="26" t="str">
        <v/>
      </c>
      <c r="H102" s="26">
        <v>500</v>
      </c>
      <c r="I102" s="26" t="str">
        <v>21/05/2026, 08:51</v>
      </c>
      <c r="J102" s="26">
        <v>1</v>
      </c>
      <c r="K102" s="26">
        <v>236</v>
      </c>
      <c r="L102" s="26">
        <v>236</v>
      </c>
      <c r="M102" s="26">
        <v>237</v>
      </c>
      <c r="N102" s="26">
        <v>408</v>
      </c>
      <c r="O102" s="26">
        <v>410</v>
      </c>
      <c r="P102" s="26">
        <v>412</v>
      </c>
      <c r="Q102" s="27" t="str">
        <v>185 mm²</v>
      </c>
      <c r="R102" s="28" t="str">
        <v>Cu</v>
      </c>
      <c r="S102" s="28">
        <v>104</v>
      </c>
      <c r="T102" s="28">
        <v>112</v>
      </c>
      <c r="U102" s="28">
        <v>125</v>
      </c>
      <c r="V102" s="29">
        <v>84</v>
      </c>
      <c r="W102" s="30" t="str">
        <v/>
      </c>
      <c r="X102" s="31" t="str">
        <v/>
      </c>
      <c r="Y102" s="31">
        <v>110</v>
      </c>
      <c r="Z102" s="31">
        <v>120</v>
      </c>
      <c r="AA102" s="31">
        <v>72</v>
      </c>
      <c r="AB102" s="32">
        <v>26</v>
      </c>
      <c r="AC102" s="27" t="str">
        <v/>
      </c>
      <c r="AD102" s="28" t="str">
        <v/>
      </c>
      <c r="AE102" s="28" t="str">
        <v/>
      </c>
      <c r="AF102" s="28" t="str">
        <v/>
      </c>
      <c r="AG102" s="28" t="str">
        <v/>
      </c>
      <c r="AH102" s="29" t="str">
        <v/>
      </c>
      <c r="AI102" s="30" t="str">
        <v/>
      </c>
      <c r="AJ102" s="31" t="str">
        <v/>
      </c>
      <c r="AK102" s="31" t="str">
        <v/>
      </c>
      <c r="AL102" s="31" t="str">
        <v/>
      </c>
      <c r="AM102" s="31" t="str">
        <v/>
      </c>
      <c r="AN102" s="32" t="str">
        <v/>
      </c>
      <c r="AO102" s="27" t="str">
        <v/>
      </c>
      <c r="AP102" s="28" t="str">
        <v/>
      </c>
      <c r="AQ102" s="28" t="str">
        <v/>
      </c>
      <c r="AR102" s="28" t="str">
        <v/>
      </c>
      <c r="AS102" s="28" t="str">
        <v/>
      </c>
      <c r="AT102" s="29" t="str">
        <v/>
      </c>
      <c r="AU102" s="30" t="str">
        <v/>
      </c>
      <c r="AV102" s="31" t="str">
        <v/>
      </c>
      <c r="AW102" s="31" t="str">
        <v/>
      </c>
      <c r="AX102" s="31" t="str">
        <v/>
      </c>
      <c r="AY102" s="31" t="str">
        <v/>
      </c>
      <c r="AZ102" s="32" t="str">
        <v/>
      </c>
      <c r="BA102" s="27" t="str">
        <v/>
      </c>
      <c r="BB102" s="28" t="str">
        <v/>
      </c>
      <c r="BC102" s="28" t="str">
        <v/>
      </c>
      <c r="BD102" s="28" t="str">
        <v/>
      </c>
      <c r="BE102" s="28" t="str">
        <v/>
      </c>
      <c r="BF102" s="29" t="str">
        <v/>
      </c>
      <c r="BG102" s="30" t="str">
        <v/>
      </c>
      <c r="BH102" s="31" t="str">
        <v/>
      </c>
      <c r="BI102" s="31" t="str">
        <v/>
      </c>
      <c r="BJ102" s="31" t="str">
        <v/>
      </c>
      <c r="BK102" s="31" t="str">
        <v/>
      </c>
      <c r="BL102" s="32" t="str">
        <v/>
      </c>
      <c r="BM102" s="26">
        <f>SUM(S102,Y102,AE102,AK102,AQ102,AW102,BC102,BI102)</f>
      </c>
      <c r="BN102" s="26">
        <f>SUM(T102,Z102,AF102,AL102,AR102,AX102,BD102,BJ102)</f>
      </c>
      <c r="BO102" s="26">
        <f>SUM(U102,AA102,AG102,AM102,AS102,AY102,BE102,BK102)</f>
      </c>
      <c r="BP102" s="26">
        <f>SUM(V102,AB102,AH102,AN102,AT102,AZ102,BF102,BL102)</f>
      </c>
      <c r="BQ102" s="26">
        <f>MAX(BM102:BO102)</f>
      </c>
      <c r="BR102" s="26">
        <f>MIN(BM102:BO102)</f>
      </c>
      <c r="BS102" s="33">
        <f>IF(H102&gt;0,(BQ102*SQRT(3)*IF(N102&gt;0,N102,IF(O102&gt;0,O102,IF(P102&gt;0,P102,415)))/(H102*1000))*100,0)</f>
      </c>
      <c r="BT102" s="33">
        <f>IF(BS102&gt;70,"Upgrade","OK - No Upgrade")</f>
      </c>
      <c r="BU102" s="33">
        <f>IF(IF(AVERAGE(BM102:BO102)&gt;0,((BQ102-AVERAGE(BM102:BO102))/AVERAGE(BM102:BO102))*100,0)&gt;10,"Need to Balance","OK - Balanced")</f>
      </c>
    </row>
    <row r="103" ht="15.75" customHeight="1">
      <c r="A103" s="26" t="str">
        <v>Hijermat</v>
      </c>
      <c r="B103" s="26" t="str">
        <v>AL-ARED</v>
      </c>
      <c r="C103" s="26" t="str">
        <v>K_LN4</v>
      </c>
      <c r="D103" s="26" t="str">
        <v>23.39346, 56.717661</v>
      </c>
      <c r="E103" s="26" t="str">
        <v>1185</v>
      </c>
      <c r="F103" s="26" t="str">
        <v>Ground (GMT)</v>
      </c>
      <c r="G103" s="26" t="str">
        <v/>
      </c>
      <c r="H103" s="26">
        <v>1000</v>
      </c>
      <c r="I103" s="26" t="str">
        <v>20/05/2026, 11:58</v>
      </c>
      <c r="J103" s="26">
        <v>1</v>
      </c>
      <c r="K103" s="26">
        <v>245</v>
      </c>
      <c r="L103" s="26">
        <v>249</v>
      </c>
      <c r="M103" s="26">
        <v>246</v>
      </c>
      <c r="N103" s="26">
        <v>428</v>
      </c>
      <c r="O103" s="26">
        <v>431</v>
      </c>
      <c r="P103" s="26">
        <v>439</v>
      </c>
      <c r="Q103" s="27" t="str">
        <v>185 mm²</v>
      </c>
      <c r="R103" s="28" t="str">
        <v>Cu</v>
      </c>
      <c r="S103" s="28">
        <v>125</v>
      </c>
      <c r="T103" s="28">
        <v>90</v>
      </c>
      <c r="U103" s="28">
        <v>71</v>
      </c>
      <c r="V103" s="29">
        <v>45</v>
      </c>
      <c r="W103" s="30" t="str">
        <v/>
      </c>
      <c r="X103" s="31" t="str">
        <v/>
      </c>
      <c r="Y103" s="31">
        <v>45</v>
      </c>
      <c r="Z103" s="31">
        <v>45</v>
      </c>
      <c r="AA103" s="31">
        <v>45</v>
      </c>
      <c r="AB103" s="32">
        <v>38</v>
      </c>
      <c r="AC103" s="27" t="str">
        <v/>
      </c>
      <c r="AD103" s="28" t="str">
        <v/>
      </c>
      <c r="AE103" s="28">
        <v>114</v>
      </c>
      <c r="AF103" s="28">
        <v>157</v>
      </c>
      <c r="AG103" s="28">
        <v>106</v>
      </c>
      <c r="AH103" s="29">
        <v>41</v>
      </c>
      <c r="AI103" s="30" t="str">
        <v/>
      </c>
      <c r="AJ103" s="31" t="str">
        <v/>
      </c>
      <c r="AK103" s="31">
        <v>10</v>
      </c>
      <c r="AL103" s="31" t="str">
        <v/>
      </c>
      <c r="AM103" s="31" t="str">
        <v/>
      </c>
      <c r="AN103" s="32">
        <v>10</v>
      </c>
      <c r="AO103" s="27" t="str">
        <v/>
      </c>
      <c r="AP103" s="28" t="str">
        <v/>
      </c>
      <c r="AQ103" s="28" t="str">
        <v/>
      </c>
      <c r="AR103" s="28" t="str">
        <v/>
      </c>
      <c r="AS103" s="28" t="str">
        <v/>
      </c>
      <c r="AT103" s="29" t="str">
        <v/>
      </c>
      <c r="AU103" s="30" t="str">
        <v/>
      </c>
      <c r="AV103" s="31" t="str">
        <v/>
      </c>
      <c r="AW103" s="31" t="str">
        <v/>
      </c>
      <c r="AX103" s="31" t="str">
        <v/>
      </c>
      <c r="AY103" s="31" t="str">
        <v/>
      </c>
      <c r="AZ103" s="32" t="str">
        <v/>
      </c>
      <c r="BA103" s="27" t="str">
        <v/>
      </c>
      <c r="BB103" s="28" t="str">
        <v/>
      </c>
      <c r="BC103" s="28" t="str">
        <v/>
      </c>
      <c r="BD103" s="28" t="str">
        <v/>
      </c>
      <c r="BE103" s="28" t="str">
        <v/>
      </c>
      <c r="BF103" s="29" t="str">
        <v/>
      </c>
      <c r="BG103" s="30" t="str">
        <v/>
      </c>
      <c r="BH103" s="31" t="str">
        <v/>
      </c>
      <c r="BI103" s="31" t="str">
        <v/>
      </c>
      <c r="BJ103" s="31" t="str">
        <v/>
      </c>
      <c r="BK103" s="31" t="str">
        <v/>
      </c>
      <c r="BL103" s="32" t="str">
        <v/>
      </c>
      <c r="BM103" s="26">
        <f>SUM(S103,Y103,AE103,AK103,AQ103,AW103,BC103,BI103)</f>
      </c>
      <c r="BN103" s="26">
        <f>SUM(T103,Z103,AF103,AL103,AR103,AX103,BD103,BJ103)</f>
      </c>
      <c r="BO103" s="26">
        <f>SUM(U103,AA103,AG103,AM103,AS103,AY103,BE103,BK103)</f>
      </c>
      <c r="BP103" s="26">
        <f>SUM(V103,AB103,AH103,AN103,AT103,AZ103,BF103,BL103)</f>
      </c>
      <c r="BQ103" s="26">
        <f>MAX(BM103:BO103)</f>
      </c>
      <c r="BR103" s="26">
        <f>MIN(BM103:BO103)</f>
      </c>
      <c r="BS103" s="33">
        <f>IF(H103&gt;0,(BQ103*SQRT(3)*IF(N103&gt;0,N103,IF(O103&gt;0,O103,IF(P103&gt;0,P103,415)))/(H103*1000))*100,0)</f>
      </c>
      <c r="BT103" s="33">
        <f>IF(BS103&gt;70,"Upgrade","OK - No Upgrade")</f>
      </c>
      <c r="BU103" s="33">
        <f>IF(IF(AVERAGE(BM103:BO103)&gt;0,((BQ103-AVERAGE(BM103:BO103))/AVERAGE(BM103:BO103))*100,0)&gt;10,"Need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10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BU33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Masrooq</v>
      </c>
      <c r="B4" s="26" t="str">
        <v>Al Rob’a AlKhali</v>
      </c>
      <c r="C4" s="26" t="str">
        <v>K_LN1</v>
      </c>
      <c r="D4" s="26" t="str">
        <v>22.247998, 55.562671</v>
      </c>
      <c r="E4" s="26" t="str">
        <v>4</v>
      </c>
      <c r="F4" s="26" t="str">
        <v>Pole (PMT)</v>
      </c>
      <c r="G4" s="26" t="str">
        <v/>
      </c>
      <c r="H4" s="26">
        <v>100</v>
      </c>
      <c r="I4" s="26" t="str">
        <v>19/05/2026, 13:00</v>
      </c>
      <c r="J4" s="26">
        <v>1</v>
      </c>
      <c r="K4" s="26">
        <v>249</v>
      </c>
      <c r="L4" s="26">
        <v>248</v>
      </c>
      <c r="M4" s="26">
        <v>249</v>
      </c>
      <c r="N4" s="26">
        <v>429</v>
      </c>
      <c r="O4" s="26">
        <v>428</v>
      </c>
      <c r="P4" s="26">
        <v>429</v>
      </c>
      <c r="Q4" s="27" t="str">
        <v/>
      </c>
      <c r="R4" s="28" t="str">
        <v/>
      </c>
      <c r="S4" s="28">
        <v>0</v>
      </c>
      <c r="T4" s="28">
        <v>0</v>
      </c>
      <c r="U4" s="28">
        <v>0</v>
      </c>
      <c r="V4" s="29">
        <v>0</v>
      </c>
      <c r="W4" s="30" t="str">
        <v/>
      </c>
      <c r="X4" s="31" t="str">
        <v/>
      </c>
      <c r="Y4" s="31" t="str">
        <v/>
      </c>
      <c r="Z4" s="31" t="str">
        <v/>
      </c>
      <c r="AA4" s="31" t="str">
        <v/>
      </c>
      <c r="AB4" s="32" t="str">
        <v/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Masrooq</v>
      </c>
      <c r="B5" s="26" t="str">
        <v>Al Rob’a AlKhali</v>
      </c>
      <c r="C5" s="26" t="str">
        <v>K_LN1</v>
      </c>
      <c r="D5" s="26" t="str">
        <v>22.247998, 55.562671</v>
      </c>
      <c r="E5" s="26" t="str">
        <v>4</v>
      </c>
      <c r="F5" s="26" t="str">
        <v>Pole (PMT)</v>
      </c>
      <c r="G5" s="26" t="str">
        <v/>
      </c>
      <c r="H5" s="26">
        <v>100</v>
      </c>
      <c r="I5" s="26" t="str">
        <v>28/06/2026, 15:17</v>
      </c>
      <c r="J5" s="26">
        <v>2</v>
      </c>
      <c r="K5" s="26">
        <v>245</v>
      </c>
      <c r="L5" s="26">
        <v>245</v>
      </c>
      <c r="M5" s="26">
        <v>244</v>
      </c>
      <c r="N5" s="26">
        <v>422</v>
      </c>
      <c r="O5" s="26">
        <v>433</v>
      </c>
      <c r="P5" s="26">
        <v>423</v>
      </c>
      <c r="Q5" s="27" t="str">
        <v>185 mm²</v>
      </c>
      <c r="R5" s="28" t="str">
        <v>Cu</v>
      </c>
      <c r="S5" s="28" t="str">
        <v/>
      </c>
      <c r="T5" s="28" t="str">
        <v/>
      </c>
      <c r="U5" s="28" t="str">
        <v/>
      </c>
      <c r="V5" s="29" t="str">
        <v/>
      </c>
      <c r="W5" s="30" t="str">
        <v/>
      </c>
      <c r="X5" s="31" t="str">
        <v/>
      </c>
      <c r="Y5" s="31" t="str">
        <v/>
      </c>
      <c r="Z5" s="31" t="str">
        <v/>
      </c>
      <c r="AA5" s="31" t="str">
        <v/>
      </c>
      <c r="AB5" s="32" t="str">
        <v/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Masrooq</v>
      </c>
      <c r="B6" s="26" t="str">
        <v>Al Rob’a AlKhali</v>
      </c>
      <c r="C6" s="26" t="str">
        <v>K_LN1</v>
      </c>
      <c r="D6" s="26" t="str">
        <v>22.248976, 55.560888</v>
      </c>
      <c r="E6" s="26" t="str">
        <v>3</v>
      </c>
      <c r="F6" s="26" t="str">
        <v>Pole (PMT)</v>
      </c>
      <c r="G6" s="26" t="str">
        <v/>
      </c>
      <c r="H6" s="26">
        <v>200</v>
      </c>
      <c r="I6" s="26" t="str">
        <v>19/05/2026, 13:04</v>
      </c>
      <c r="J6" s="26">
        <v>1</v>
      </c>
      <c r="K6" s="26">
        <v>247</v>
      </c>
      <c r="L6" s="26">
        <v>248</v>
      </c>
      <c r="M6" s="26">
        <v>246</v>
      </c>
      <c r="N6" s="26">
        <v>428</v>
      </c>
      <c r="O6" s="26">
        <v>426</v>
      </c>
      <c r="P6" s="26">
        <v>428</v>
      </c>
      <c r="Q6" s="27" t="str">
        <v>120 mm²</v>
      </c>
      <c r="R6" s="28" t="str">
        <v>Cu</v>
      </c>
      <c r="S6" s="28">
        <v>65</v>
      </c>
      <c r="T6" s="28">
        <v>57</v>
      </c>
      <c r="U6" s="28">
        <v>64</v>
      </c>
      <c r="V6" s="29">
        <v>15</v>
      </c>
      <c r="W6" s="30" t="str">
        <v/>
      </c>
      <c r="X6" s="31" t="str">
        <v/>
      </c>
      <c r="Y6" s="31" t="str">
        <v/>
      </c>
      <c r="Z6" s="31" t="str">
        <v/>
      </c>
      <c r="AA6" s="31" t="str">
        <v/>
      </c>
      <c r="AB6" s="32" t="str">
        <v/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Masrooq</v>
      </c>
      <c r="B7" s="26" t="str">
        <v>Al Rob’a AlKhali</v>
      </c>
      <c r="C7" s="26" t="str">
        <v>K_LN1</v>
      </c>
      <c r="D7" s="26" t="str">
        <v>22.248976, 55.560888</v>
      </c>
      <c r="E7" s="26" t="str">
        <v>3</v>
      </c>
      <c r="F7" s="26" t="str">
        <v>Pole (PMT)</v>
      </c>
      <c r="G7" s="26" t="str">
        <v/>
      </c>
      <c r="H7" s="26">
        <v>200</v>
      </c>
      <c r="I7" s="26" t="str">
        <v>28/06/2026, 15:21</v>
      </c>
      <c r="J7" s="26">
        <v>2</v>
      </c>
      <c r="K7" s="26">
        <v>242</v>
      </c>
      <c r="L7" s="26">
        <v>243</v>
      </c>
      <c r="M7" s="26">
        <v>242</v>
      </c>
      <c r="N7" s="26">
        <v>420</v>
      </c>
      <c r="O7" s="26">
        <v>422</v>
      </c>
      <c r="P7" s="26">
        <v>422</v>
      </c>
      <c r="Q7" s="27" t="str">
        <v>120 mm²</v>
      </c>
      <c r="R7" s="28" t="str">
        <v>Cu</v>
      </c>
      <c r="S7" s="28">
        <v>110</v>
      </c>
      <c r="T7" s="28">
        <v>57</v>
      </c>
      <c r="U7" s="28">
        <v>54</v>
      </c>
      <c r="V7" s="29">
        <v>42</v>
      </c>
      <c r="W7" s="30" t="str">
        <v/>
      </c>
      <c r="X7" s="31" t="str">
        <v/>
      </c>
      <c r="Y7" s="31" t="str">
        <v/>
      </c>
      <c r="Z7" s="31" t="str">
        <v/>
      </c>
      <c r="AA7" s="31" t="str">
        <v/>
      </c>
      <c r="AB7" s="32" t="str">
        <v/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Masrooq</v>
      </c>
      <c r="B8" s="26" t="str">
        <v>Al Rob’a AlKhali</v>
      </c>
      <c r="C8" s="26" t="str">
        <v>K_LN1</v>
      </c>
      <c r="D8" s="26" t="str">
        <v>22.236104, 55.546952</v>
      </c>
      <c r="E8" s="26" t="str">
        <v>2</v>
      </c>
      <c r="F8" s="26" t="str">
        <v>Pole (PMT)</v>
      </c>
      <c r="G8" s="26" t="str">
        <v/>
      </c>
      <c r="H8" s="26">
        <v>315</v>
      </c>
      <c r="I8" s="26" t="str">
        <v>16/05/2026, 11:38</v>
      </c>
      <c r="J8" s="26">
        <v>1</v>
      </c>
      <c r="K8" s="26">
        <v>251</v>
      </c>
      <c r="L8" s="26">
        <v>251</v>
      </c>
      <c r="M8" s="26">
        <v>252</v>
      </c>
      <c r="N8" s="26">
        <v>434</v>
      </c>
      <c r="O8" s="26">
        <v>433</v>
      </c>
      <c r="P8" s="26">
        <v>431</v>
      </c>
      <c r="Q8" s="27" t="str">
        <v/>
      </c>
      <c r="R8" s="28" t="str">
        <v/>
      </c>
      <c r="S8" s="28">
        <v>263</v>
      </c>
      <c r="T8" s="28">
        <v>177</v>
      </c>
      <c r="U8" s="28">
        <v>142</v>
      </c>
      <c r="V8" s="29">
        <v>103</v>
      </c>
      <c r="W8" s="30" t="str">
        <v/>
      </c>
      <c r="X8" s="31" t="str">
        <v/>
      </c>
      <c r="Y8" s="31" t="str">
        <v/>
      </c>
      <c r="Z8" s="31" t="str">
        <v/>
      </c>
      <c r="AA8" s="31" t="str">
        <v/>
      </c>
      <c r="AB8" s="32" t="str">
        <v/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Masrooq</v>
      </c>
      <c r="B9" s="26" t="str">
        <v>Al Rob’a AlKhali</v>
      </c>
      <c r="C9" s="26" t="str">
        <v>K_LN1</v>
      </c>
      <c r="D9" s="26" t="str">
        <v>22.236104, 55.546952</v>
      </c>
      <c r="E9" s="26" t="str">
        <v>2</v>
      </c>
      <c r="F9" s="26" t="str">
        <v>Pole (PMT)</v>
      </c>
      <c r="G9" s="26" t="str">
        <v/>
      </c>
      <c r="H9" s="26">
        <v>315</v>
      </c>
      <c r="I9" s="26" t="str">
        <v>11/06/2026, 11:35</v>
      </c>
      <c r="J9" s="26">
        <v>2</v>
      </c>
      <c r="K9" s="26">
        <v>251</v>
      </c>
      <c r="L9" s="26">
        <v>250</v>
      </c>
      <c r="M9" s="26">
        <v>249</v>
      </c>
      <c r="N9" s="26">
        <v>434</v>
      </c>
      <c r="O9" s="26">
        <v>431</v>
      </c>
      <c r="P9" s="26">
        <v>429</v>
      </c>
      <c r="Q9" s="27" t="str">
        <v>120 mm²</v>
      </c>
      <c r="R9" s="28" t="str">
        <v>Cu</v>
      </c>
      <c r="S9" s="28">
        <v>16</v>
      </c>
      <c r="T9" s="28">
        <v>11</v>
      </c>
      <c r="U9" s="28">
        <v>16</v>
      </c>
      <c r="V9" s="29">
        <v>5</v>
      </c>
      <c r="W9" s="30" t="str">
        <v/>
      </c>
      <c r="X9" s="31" t="str">
        <v/>
      </c>
      <c r="Y9" s="31" t="str">
        <v/>
      </c>
      <c r="Z9" s="31" t="str">
        <v/>
      </c>
      <c r="AA9" s="31" t="str">
        <v/>
      </c>
      <c r="AB9" s="32" t="str">
        <v/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Masrooq</v>
      </c>
      <c r="B10" s="26" t="str">
        <v>Al Rob’a AlKhali</v>
      </c>
      <c r="C10" s="26" t="str">
        <v>K_LN4</v>
      </c>
      <c r="D10" s="26" t="str">
        <v>22.237265, 55.546383</v>
      </c>
      <c r="E10" s="26" t="str">
        <v>502</v>
      </c>
      <c r="F10" s="26" t="str">
        <v>Ground (GMT)</v>
      </c>
      <c r="G10" s="26" t="str">
        <v/>
      </c>
      <c r="H10" s="26">
        <v>1000</v>
      </c>
      <c r="I10" s="26" t="str">
        <v>21/05/2026, 12:53</v>
      </c>
      <c r="J10" s="26">
        <v>1</v>
      </c>
      <c r="K10" s="26">
        <v>251</v>
      </c>
      <c r="L10" s="26">
        <v>251</v>
      </c>
      <c r="M10" s="26">
        <v>252</v>
      </c>
      <c r="N10" s="26">
        <v>434</v>
      </c>
      <c r="O10" s="26">
        <v>433</v>
      </c>
      <c r="P10" s="26">
        <v>432</v>
      </c>
      <c r="Q10" s="27" t="str">
        <v>300 mm²</v>
      </c>
      <c r="R10" s="28" t="str">
        <v>Cu</v>
      </c>
      <c r="S10" s="28">
        <v>263</v>
      </c>
      <c r="T10" s="28">
        <v>177</v>
      </c>
      <c r="U10" s="28">
        <v>142</v>
      </c>
      <c r="V10" s="29">
        <v>103</v>
      </c>
      <c r="W10" s="30" t="str">
        <v/>
      </c>
      <c r="X10" s="31" t="str">
        <v/>
      </c>
      <c r="Y10" s="31" t="str">
        <v/>
      </c>
      <c r="Z10" s="31" t="str">
        <v/>
      </c>
      <c r="AA10" s="31" t="str">
        <v/>
      </c>
      <c r="AB10" s="32" t="str">
        <v/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Masrooq</v>
      </c>
      <c r="B11" s="26" t="str">
        <v>Al Rob’a AlKhali</v>
      </c>
      <c r="C11" s="26" t="str">
        <v>K_LN4</v>
      </c>
      <c r="D11" s="26" t="str">
        <v>22.237265, 55.546383</v>
      </c>
      <c r="E11" s="26" t="str">
        <v>502</v>
      </c>
      <c r="F11" s="26" t="str">
        <v>Ground (GMT)</v>
      </c>
      <c r="G11" s="26" t="str">
        <v/>
      </c>
      <c r="H11" s="26">
        <v>1000</v>
      </c>
      <c r="I11" s="26" t="str">
        <v>20/06/2026, 10:49</v>
      </c>
      <c r="J11" s="26">
        <v>2</v>
      </c>
      <c r="K11" s="26">
        <v>250</v>
      </c>
      <c r="L11" s="26">
        <v>247</v>
      </c>
      <c r="M11" s="26">
        <v>245</v>
      </c>
      <c r="N11" s="26">
        <v>429</v>
      </c>
      <c r="O11" s="26">
        <v>432</v>
      </c>
      <c r="P11" s="26">
        <v>433</v>
      </c>
      <c r="Q11" s="27" t="str">
        <v>300 mm²</v>
      </c>
      <c r="R11" s="28" t="str">
        <v>Cu</v>
      </c>
      <c r="S11" s="28">
        <v>352</v>
      </c>
      <c r="T11" s="28">
        <v>240</v>
      </c>
      <c r="U11" s="28">
        <v>139</v>
      </c>
      <c r="V11" s="29">
        <v>157</v>
      </c>
      <c r="W11" s="30" t="str">
        <v/>
      </c>
      <c r="X11" s="31" t="str">
        <v/>
      </c>
      <c r="Y11" s="31" t="str">
        <v/>
      </c>
      <c r="Z11" s="31" t="str">
        <v/>
      </c>
      <c r="AA11" s="31" t="str">
        <v/>
      </c>
      <c r="AB11" s="32" t="str">
        <v/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Masrooq</v>
      </c>
      <c r="B12" s="26" t="str">
        <v>Al Rob’a AlKhali</v>
      </c>
      <c r="C12" s="26" t="str">
        <v>K_LN4</v>
      </c>
      <c r="D12" s="26" t="str">
        <v>22.237831, 55.546037</v>
      </c>
      <c r="E12" s="26" t="str">
        <v>403</v>
      </c>
      <c r="F12" s="26" t="str">
        <v>Ground (GMT)</v>
      </c>
      <c r="G12" s="26" t="str">
        <v/>
      </c>
      <c r="H12" s="26">
        <v>500</v>
      </c>
      <c r="I12" s="26" t="str">
        <v>21/05/2026, 12:50</v>
      </c>
      <c r="J12" s="26">
        <v>1</v>
      </c>
      <c r="K12" s="26">
        <v>249</v>
      </c>
      <c r="L12" s="26">
        <v>248</v>
      </c>
      <c r="M12" s="26">
        <v>247</v>
      </c>
      <c r="N12" s="26">
        <v>436</v>
      </c>
      <c r="O12" s="26">
        <v>435</v>
      </c>
      <c r="P12" s="26">
        <v>434</v>
      </c>
      <c r="Q12" s="27" t="str">
        <v>300 mm²</v>
      </c>
      <c r="R12" s="28" t="str">
        <v>Cu</v>
      </c>
      <c r="S12" s="28">
        <v>74</v>
      </c>
      <c r="T12" s="28">
        <v>68</v>
      </c>
      <c r="U12" s="28">
        <v>80</v>
      </c>
      <c r="V12" s="29">
        <v>14</v>
      </c>
      <c r="W12" s="30" t="str">
        <v/>
      </c>
      <c r="X12" s="31" t="str">
        <v/>
      </c>
      <c r="Y12" s="31" t="str">
        <v/>
      </c>
      <c r="Z12" s="31" t="str">
        <v/>
      </c>
      <c r="AA12" s="31" t="str">
        <v/>
      </c>
      <c r="AB12" s="32" t="str">
        <v/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Masrooq</v>
      </c>
      <c r="B13" s="26" t="str">
        <v>Al Rob’a AlKhali</v>
      </c>
      <c r="C13" s="26" t="str">
        <v>K_LN4</v>
      </c>
      <c r="D13" s="26" t="str">
        <v>22.237831, 55.546037</v>
      </c>
      <c r="E13" s="26" t="str">
        <v>403</v>
      </c>
      <c r="F13" s="26" t="str">
        <v>Ground (GMT)</v>
      </c>
      <c r="G13" s="26" t="str">
        <v/>
      </c>
      <c r="H13" s="26">
        <v>500</v>
      </c>
      <c r="I13" s="26" t="str">
        <v>20/06/2026, 10:32</v>
      </c>
      <c r="J13" s="26">
        <v>2</v>
      </c>
      <c r="K13" s="26">
        <v>246</v>
      </c>
      <c r="L13" s="26">
        <v>244</v>
      </c>
      <c r="M13" s="26">
        <v>243</v>
      </c>
      <c r="N13" s="26">
        <v>439</v>
      </c>
      <c r="O13" s="26">
        <v>436</v>
      </c>
      <c r="P13" s="26">
        <v>435</v>
      </c>
      <c r="Q13" s="27" t="str">
        <v>300 mm²</v>
      </c>
      <c r="R13" s="28" t="str">
        <v>Cu</v>
      </c>
      <c r="S13" s="28">
        <v>156</v>
      </c>
      <c r="T13" s="28">
        <v>134</v>
      </c>
      <c r="U13" s="28">
        <v>179</v>
      </c>
      <c r="V13" s="29">
        <v>42</v>
      </c>
      <c r="W13" s="30" t="str">
        <v/>
      </c>
      <c r="X13" s="31" t="str">
        <v/>
      </c>
      <c r="Y13" s="31" t="str">
        <v/>
      </c>
      <c r="Z13" s="31" t="str">
        <v/>
      </c>
      <c r="AA13" s="31" t="str">
        <v/>
      </c>
      <c r="AB13" s="32" t="str">
        <v/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Masrooq</v>
      </c>
      <c r="B14" s="26" t="str">
        <v>Al Rob’a AlKhali</v>
      </c>
      <c r="C14" s="26" t="str">
        <v>K_LN4</v>
      </c>
      <c r="D14" s="26" t="str">
        <v>22.238156, 55.546037</v>
      </c>
      <c r="E14" s="26" t="str">
        <v>402</v>
      </c>
      <c r="F14" s="26" t="str">
        <v>Ground (GMT)</v>
      </c>
      <c r="G14" s="26" t="str">
        <v/>
      </c>
      <c r="H14" s="26">
        <v>1000</v>
      </c>
      <c r="I14" s="26" t="str">
        <v>21/05/2026, 12:47</v>
      </c>
      <c r="J14" s="26">
        <v>1</v>
      </c>
      <c r="K14" s="26">
        <v>249</v>
      </c>
      <c r="L14" s="26">
        <v>250</v>
      </c>
      <c r="M14" s="26">
        <v>248</v>
      </c>
      <c r="N14" s="26">
        <v>434</v>
      </c>
      <c r="O14" s="26">
        <v>435</v>
      </c>
      <c r="P14" s="26">
        <v>434</v>
      </c>
      <c r="Q14" s="27" t="str">
        <v>300 mm²</v>
      </c>
      <c r="R14" s="28" t="str">
        <v>Cu</v>
      </c>
      <c r="S14" s="28">
        <v>153</v>
      </c>
      <c r="T14" s="28">
        <v>110</v>
      </c>
      <c r="U14" s="28">
        <v>111</v>
      </c>
      <c r="V14" s="29">
        <v>34</v>
      </c>
      <c r="W14" s="30" t="str">
        <v/>
      </c>
      <c r="X14" s="31" t="str">
        <v/>
      </c>
      <c r="Y14" s="31" t="str">
        <v/>
      </c>
      <c r="Z14" s="31" t="str">
        <v/>
      </c>
      <c r="AA14" s="31" t="str">
        <v/>
      </c>
      <c r="AB14" s="32" t="str">
        <v/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Masrooq</v>
      </c>
      <c r="B15" s="26" t="str">
        <v>Al Rob’a AlKhali</v>
      </c>
      <c r="C15" s="26" t="str">
        <v>K_LN4</v>
      </c>
      <c r="D15" s="26" t="str">
        <v>22.238156, 55.546037</v>
      </c>
      <c r="E15" s="26" t="str">
        <v>402</v>
      </c>
      <c r="F15" s="26" t="str">
        <v>Ground (GMT)</v>
      </c>
      <c r="G15" s="26" t="str">
        <v/>
      </c>
      <c r="H15" s="26">
        <v>1000</v>
      </c>
      <c r="I15" s="26" t="str">
        <v>20/06/2026, 10:31</v>
      </c>
      <c r="J15" s="26">
        <v>2</v>
      </c>
      <c r="K15" s="26">
        <v>245</v>
      </c>
      <c r="L15" s="26">
        <v>243</v>
      </c>
      <c r="M15" s="26">
        <v>244</v>
      </c>
      <c r="N15" s="26">
        <v>437</v>
      </c>
      <c r="O15" s="26">
        <v>435</v>
      </c>
      <c r="P15" s="26">
        <v>438</v>
      </c>
      <c r="Q15" s="27" t="str">
        <v>300 mm²</v>
      </c>
      <c r="R15" s="28" t="str">
        <v>Cu</v>
      </c>
      <c r="S15" s="28">
        <v>211</v>
      </c>
      <c r="T15" s="28">
        <v>233</v>
      </c>
      <c r="U15" s="28">
        <v>160</v>
      </c>
      <c r="V15" s="29">
        <v>44</v>
      </c>
      <c r="W15" s="30" t="str">
        <v/>
      </c>
      <c r="X15" s="31" t="str">
        <v/>
      </c>
      <c r="Y15" s="31" t="str">
        <v/>
      </c>
      <c r="Z15" s="31" t="str">
        <v/>
      </c>
      <c r="AA15" s="31" t="str">
        <v/>
      </c>
      <c r="AB15" s="32" t="str">
        <v/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Masrooq</v>
      </c>
      <c r="B16" s="26" t="str">
        <v>Al Rob’a AlKhali</v>
      </c>
      <c r="C16" s="26" t="str">
        <v>K_LN5</v>
      </c>
      <c r="D16" s="26" t="str">
        <v>22.228414, 55.545632</v>
      </c>
      <c r="E16" s="26" t="str">
        <v>202</v>
      </c>
      <c r="F16" s="26" t="str">
        <v>Ground (GMT)</v>
      </c>
      <c r="G16" s="26" t="str">
        <v/>
      </c>
      <c r="H16" s="26">
        <v>1000</v>
      </c>
      <c r="I16" s="26" t="str">
        <v>18/05/2026, 23:01</v>
      </c>
      <c r="J16" s="26">
        <v>1</v>
      </c>
      <c r="K16" s="26">
        <v>248</v>
      </c>
      <c r="L16" s="26">
        <v>247</v>
      </c>
      <c r="M16" s="26">
        <v>248</v>
      </c>
      <c r="N16" s="26">
        <v>437</v>
      </c>
      <c r="O16" s="26">
        <v>438</v>
      </c>
      <c r="P16" s="26">
        <v>436</v>
      </c>
      <c r="Q16" s="27" t="str">
        <v>300 mm²</v>
      </c>
      <c r="R16" s="28" t="str">
        <v>Cu</v>
      </c>
      <c r="S16" s="28">
        <v>179</v>
      </c>
      <c r="T16" s="28">
        <v>168</v>
      </c>
      <c r="U16" s="28">
        <v>170</v>
      </c>
      <c r="V16" s="29">
        <v>30</v>
      </c>
      <c r="W16" s="30" t="str">
        <v/>
      </c>
      <c r="X16" s="31" t="str">
        <v/>
      </c>
      <c r="Y16" s="31" t="str">
        <v/>
      </c>
      <c r="Z16" s="31" t="str">
        <v/>
      </c>
      <c r="AA16" s="31" t="str">
        <v/>
      </c>
      <c r="AB16" s="32" t="str">
        <v/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Masrooq</v>
      </c>
      <c r="B17" s="26" t="str">
        <v>Al Rob’a AlKhali</v>
      </c>
      <c r="C17" s="26" t="str">
        <v>K_LN5</v>
      </c>
      <c r="D17" s="26" t="str">
        <v>22.228414, 55.545632</v>
      </c>
      <c r="E17" s="26" t="str">
        <v>202</v>
      </c>
      <c r="F17" s="26" t="str">
        <v>Ground (GMT)</v>
      </c>
      <c r="G17" s="26" t="str">
        <v/>
      </c>
      <c r="H17" s="26">
        <v>1000</v>
      </c>
      <c r="I17" s="26" t="str">
        <v>20/06/2026, 11:37</v>
      </c>
      <c r="J17" s="26">
        <v>2</v>
      </c>
      <c r="K17" s="26">
        <v>233</v>
      </c>
      <c r="L17" s="26">
        <v>236</v>
      </c>
      <c r="M17" s="26">
        <v>235</v>
      </c>
      <c r="N17" s="26">
        <v>437</v>
      </c>
      <c r="O17" s="26">
        <v>438</v>
      </c>
      <c r="P17" s="26">
        <v>439</v>
      </c>
      <c r="Q17" s="27" t="str">
        <v/>
      </c>
      <c r="R17" s="28" t="str">
        <v/>
      </c>
      <c r="S17" s="28">
        <v>315</v>
      </c>
      <c r="T17" s="28">
        <v>326</v>
      </c>
      <c r="U17" s="28">
        <v>260</v>
      </c>
      <c r="V17" s="29">
        <v>52</v>
      </c>
      <c r="W17" s="30" t="str">
        <v/>
      </c>
      <c r="X17" s="31" t="str">
        <v/>
      </c>
      <c r="Y17" s="31" t="str">
        <v/>
      </c>
      <c r="Z17" s="31" t="str">
        <v/>
      </c>
      <c r="AA17" s="31" t="str">
        <v/>
      </c>
      <c r="AB17" s="32" t="str">
        <v/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Masrooq</v>
      </c>
      <c r="B18" s="26" t="str">
        <v>Al Rob’a AlKhali</v>
      </c>
      <c r="C18" s="26" t="str">
        <v>K_LN5</v>
      </c>
      <c r="D18" s="26" t="str">
        <v>22.228443, 55.545646</v>
      </c>
      <c r="E18" s="26" t="str">
        <v>201</v>
      </c>
      <c r="F18" s="26" t="str">
        <v>Ground (GMT)</v>
      </c>
      <c r="G18" s="26" t="str">
        <v/>
      </c>
      <c r="H18" s="26">
        <v>1000</v>
      </c>
      <c r="I18" s="26" t="str">
        <v>18/05/2026, 23:00</v>
      </c>
      <c r="J18" s="26">
        <v>1</v>
      </c>
      <c r="K18" s="26">
        <v>247</v>
      </c>
      <c r="L18" s="26">
        <v>248</v>
      </c>
      <c r="M18" s="26">
        <v>247</v>
      </c>
      <c r="N18" s="26">
        <v>438</v>
      </c>
      <c r="O18" s="26">
        <v>437</v>
      </c>
      <c r="P18" s="26">
        <v>438</v>
      </c>
      <c r="Q18" s="27" t="str">
        <v>300 mm²</v>
      </c>
      <c r="R18" s="28" t="str">
        <v>Cu</v>
      </c>
      <c r="S18" s="28">
        <v>367</v>
      </c>
      <c r="T18" s="28">
        <v>350</v>
      </c>
      <c r="U18" s="28">
        <v>323</v>
      </c>
      <c r="V18" s="29">
        <v>28</v>
      </c>
      <c r="W18" s="30" t="str">
        <v/>
      </c>
      <c r="X18" s="31" t="str">
        <v/>
      </c>
      <c r="Y18" s="31" t="str">
        <v/>
      </c>
      <c r="Z18" s="31" t="str">
        <v/>
      </c>
      <c r="AA18" s="31" t="str">
        <v/>
      </c>
      <c r="AB18" s="32" t="str">
        <v/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Masrooq</v>
      </c>
      <c r="B19" s="26" t="str">
        <v>Al Rob’a AlKhali</v>
      </c>
      <c r="C19" s="26" t="str">
        <v>K_LN5</v>
      </c>
      <c r="D19" s="26" t="str">
        <v>22.228443, 55.545646</v>
      </c>
      <c r="E19" s="26" t="str">
        <v>201</v>
      </c>
      <c r="F19" s="26" t="str">
        <v>Ground (GMT)</v>
      </c>
      <c r="G19" s="26" t="str">
        <v/>
      </c>
      <c r="H19" s="26">
        <v>1000</v>
      </c>
      <c r="I19" s="26" t="str">
        <v>20/06/2026, 11:37</v>
      </c>
      <c r="J19" s="26">
        <v>2</v>
      </c>
      <c r="K19" s="26">
        <v>243</v>
      </c>
      <c r="L19" s="26">
        <v>244</v>
      </c>
      <c r="M19" s="26">
        <v>241</v>
      </c>
      <c r="N19" s="26">
        <v>441</v>
      </c>
      <c r="O19" s="26">
        <v>442</v>
      </c>
      <c r="P19" s="26">
        <v>440</v>
      </c>
      <c r="Q19" s="27" t="str">
        <v>300 mm²</v>
      </c>
      <c r="R19" s="28" t="str">
        <v>Cu</v>
      </c>
      <c r="S19" s="28">
        <v>200</v>
      </c>
      <c r="T19" s="28">
        <v>215</v>
      </c>
      <c r="U19" s="28">
        <v>99</v>
      </c>
      <c r="V19" s="29">
        <v>115</v>
      </c>
      <c r="W19" s="30" t="str">
        <v/>
      </c>
      <c r="X19" s="31" t="str">
        <v/>
      </c>
      <c r="Y19" s="31" t="str">
        <v/>
      </c>
      <c r="Z19" s="31" t="str">
        <v/>
      </c>
      <c r="AA19" s="31" t="str">
        <v/>
      </c>
      <c r="AB19" s="32" t="str">
        <v/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Masrooq</v>
      </c>
      <c r="B20" s="26" t="str">
        <v>Al Rob’a AlKhali</v>
      </c>
      <c r="C20" s="26" t="str">
        <v>K_LN5</v>
      </c>
      <c r="D20" s="26" t="str">
        <v>22.222186, 55.540306</v>
      </c>
      <c r="E20" s="26" t="str">
        <v>7</v>
      </c>
      <c r="F20" s="26" t="str">
        <v>Ground (GMT)</v>
      </c>
      <c r="G20" s="26" t="str">
        <v/>
      </c>
      <c r="H20" s="26">
        <v>1000</v>
      </c>
      <c r="I20" s="26" t="str">
        <v>18/05/2026, 22:43</v>
      </c>
      <c r="J20" s="26">
        <v>1</v>
      </c>
      <c r="K20" s="26">
        <v>249</v>
      </c>
      <c r="L20" s="26">
        <v>248</v>
      </c>
      <c r="M20" s="26">
        <v>249</v>
      </c>
      <c r="N20" s="26">
        <v>434</v>
      </c>
      <c r="O20" s="26">
        <v>435</v>
      </c>
      <c r="P20" s="26">
        <v>434</v>
      </c>
      <c r="Q20" s="27" t="str">
        <v>300 mm²</v>
      </c>
      <c r="R20" s="28" t="str">
        <v>Cu</v>
      </c>
      <c r="S20" s="28">
        <v>228</v>
      </c>
      <c r="T20" s="28">
        <v>226</v>
      </c>
      <c r="U20" s="28">
        <v>211</v>
      </c>
      <c r="V20" s="29">
        <v>16</v>
      </c>
      <c r="W20" s="30" t="str">
        <v/>
      </c>
      <c r="X20" s="31" t="str">
        <v/>
      </c>
      <c r="Y20" s="31" t="str">
        <v/>
      </c>
      <c r="Z20" s="31" t="str">
        <v/>
      </c>
      <c r="AA20" s="31" t="str">
        <v/>
      </c>
      <c r="AB20" s="32" t="str">
        <v/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Masrooq</v>
      </c>
      <c r="B21" s="26" t="str">
        <v>Al Rob’a AlKhali</v>
      </c>
      <c r="C21" s="26" t="str">
        <v>K_LN5</v>
      </c>
      <c r="D21" s="26" t="str">
        <v>22.222186, 55.540306</v>
      </c>
      <c r="E21" s="26" t="str">
        <v>7</v>
      </c>
      <c r="F21" s="26" t="str">
        <v>Ground (GMT)</v>
      </c>
      <c r="G21" s="26" t="str">
        <v/>
      </c>
      <c r="H21" s="26">
        <v>1000</v>
      </c>
      <c r="I21" s="26" t="str">
        <v>20/06/2026, 11:21</v>
      </c>
      <c r="J21" s="26">
        <v>2</v>
      </c>
      <c r="K21" s="26">
        <v>248</v>
      </c>
      <c r="L21" s="26">
        <v>249</v>
      </c>
      <c r="M21" s="26">
        <v>250</v>
      </c>
      <c r="N21" s="26">
        <v>437</v>
      </c>
      <c r="O21" s="26">
        <v>440</v>
      </c>
      <c r="P21" s="26">
        <v>441</v>
      </c>
      <c r="Q21" s="27" t="str">
        <v>300 mm²</v>
      </c>
      <c r="R21" s="28" t="str">
        <v>Cu</v>
      </c>
      <c r="S21" s="28">
        <v>116</v>
      </c>
      <c r="T21" s="28">
        <v>113</v>
      </c>
      <c r="U21" s="28">
        <v>99</v>
      </c>
      <c r="V21" s="29">
        <v>15</v>
      </c>
      <c r="W21" s="30" t="str">
        <v/>
      </c>
      <c r="X21" s="31" t="str">
        <v/>
      </c>
      <c r="Y21" s="31" t="str">
        <v/>
      </c>
      <c r="Z21" s="31" t="str">
        <v/>
      </c>
      <c r="AA21" s="31" t="str">
        <v/>
      </c>
      <c r="AB21" s="32" t="str">
        <v/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Masrooq</v>
      </c>
      <c r="B22" s="26" t="str">
        <v>Al Rob’a AlKhali</v>
      </c>
      <c r="C22" s="26" t="str">
        <v>K_LN5</v>
      </c>
      <c r="D22" s="26" t="str">
        <v>22.215028, 55.530826</v>
      </c>
      <c r="E22" s="26" t="str">
        <v>6</v>
      </c>
      <c r="F22" s="26" t="str">
        <v>Ground (GMT)</v>
      </c>
      <c r="G22" s="26" t="str">
        <v/>
      </c>
      <c r="H22" s="26">
        <v>500</v>
      </c>
      <c r="I22" s="26" t="str">
        <v>18/05/2026, 22:43</v>
      </c>
      <c r="J22" s="26">
        <v>1</v>
      </c>
      <c r="K22" s="26">
        <v>250</v>
      </c>
      <c r="L22" s="26">
        <v>249</v>
      </c>
      <c r="M22" s="26">
        <v>249</v>
      </c>
      <c r="N22" s="26">
        <v>435</v>
      </c>
      <c r="O22" s="26">
        <v>434</v>
      </c>
      <c r="P22" s="26">
        <v>434</v>
      </c>
      <c r="Q22" s="27" t="str">
        <v>300 mm²</v>
      </c>
      <c r="R22" s="28" t="str">
        <v>Cu</v>
      </c>
      <c r="S22" s="28">
        <v>6</v>
      </c>
      <c r="T22" s="28">
        <v>34</v>
      </c>
      <c r="U22" s="28">
        <v>15</v>
      </c>
      <c r="V22" s="29">
        <v>25</v>
      </c>
      <c r="W22" s="30" t="str">
        <v/>
      </c>
      <c r="X22" s="31" t="str">
        <v/>
      </c>
      <c r="Y22" s="31" t="str">
        <v/>
      </c>
      <c r="Z22" s="31" t="str">
        <v/>
      </c>
      <c r="AA22" s="31" t="str">
        <v/>
      </c>
      <c r="AB22" s="32" t="str">
        <v/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Masrooq</v>
      </c>
      <c r="B23" s="26" t="str">
        <v>Al Rob’a AlKhali</v>
      </c>
      <c r="C23" s="26" t="str">
        <v>K_LN5</v>
      </c>
      <c r="D23" s="26" t="str">
        <v>22.215028, 55.530826</v>
      </c>
      <c r="E23" s="26" t="str">
        <v>6</v>
      </c>
      <c r="F23" s="26" t="str">
        <v>Ground (GMT)</v>
      </c>
      <c r="G23" s="26" t="str">
        <v/>
      </c>
      <c r="H23" s="26">
        <v>500</v>
      </c>
      <c r="I23" s="26" t="str">
        <v>20/06/2026, 11:14</v>
      </c>
      <c r="J23" s="26">
        <v>2</v>
      </c>
      <c r="K23" s="26">
        <v>248</v>
      </c>
      <c r="L23" s="26">
        <v>245</v>
      </c>
      <c r="M23" s="26">
        <v>246</v>
      </c>
      <c r="N23" s="26">
        <v>434</v>
      </c>
      <c r="O23" s="26">
        <v>436</v>
      </c>
      <c r="P23" s="26">
        <v>437</v>
      </c>
      <c r="Q23" s="27" t="str">
        <v>300 mm²</v>
      </c>
      <c r="R23" s="28" t="str">
        <v>Cu</v>
      </c>
      <c r="S23" s="28">
        <v>1</v>
      </c>
      <c r="T23" s="28">
        <v>34</v>
      </c>
      <c r="U23" s="28">
        <v>15</v>
      </c>
      <c r="V23" s="29">
        <v>26</v>
      </c>
      <c r="W23" s="30" t="str">
        <v/>
      </c>
      <c r="X23" s="31" t="str">
        <v/>
      </c>
      <c r="Y23" s="31" t="str">
        <v/>
      </c>
      <c r="Z23" s="31" t="str">
        <v/>
      </c>
      <c r="AA23" s="31" t="str">
        <v/>
      </c>
      <c r="AB23" s="32" t="str">
        <v/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Masrooq</v>
      </c>
      <c r="B24" s="26" t="str">
        <v>Al Rob’a AlKhali</v>
      </c>
      <c r="C24" s="26" t="str">
        <v>K_LN4</v>
      </c>
      <c r="D24" s="26" t="str">
        <v>22.232228, 55.545493</v>
      </c>
      <c r="E24" s="26" t="str">
        <v>302</v>
      </c>
      <c r="F24" s="26" t="str">
        <v>Ground (GMT)</v>
      </c>
      <c r="G24" s="26" t="str">
        <v/>
      </c>
      <c r="H24" s="26">
        <v>1000</v>
      </c>
      <c r="I24" s="26" t="str">
        <v>21/05/2026, 12:36</v>
      </c>
      <c r="J24" s="26">
        <v>1</v>
      </c>
      <c r="K24" s="26">
        <v>249</v>
      </c>
      <c r="L24" s="26">
        <v>248</v>
      </c>
      <c r="M24" s="26">
        <v>247</v>
      </c>
      <c r="N24" s="26">
        <v>435</v>
      </c>
      <c r="O24" s="26">
        <v>434</v>
      </c>
      <c r="P24" s="26">
        <v>436</v>
      </c>
      <c r="Q24" s="27" t="str">
        <v>300 mm²</v>
      </c>
      <c r="R24" s="28" t="str">
        <v>Cu</v>
      </c>
      <c r="S24" s="28">
        <v>115</v>
      </c>
      <c r="T24" s="28">
        <v>133</v>
      </c>
      <c r="U24" s="28">
        <v>134</v>
      </c>
      <c r="V24" s="29">
        <v>17</v>
      </c>
      <c r="W24" s="30" t="str">
        <v/>
      </c>
      <c r="X24" s="31" t="str">
        <v/>
      </c>
      <c r="Y24" s="31" t="str">
        <v/>
      </c>
      <c r="Z24" s="31" t="str">
        <v/>
      </c>
      <c r="AA24" s="31" t="str">
        <v/>
      </c>
      <c r="AB24" s="32" t="str">
        <v/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Masrooq</v>
      </c>
      <c r="B25" s="26" t="str">
        <v>Al Rob’a AlKhali</v>
      </c>
      <c r="C25" s="26" t="str">
        <v>K_LN4</v>
      </c>
      <c r="D25" s="26" t="str">
        <v>22.232228, 55.545493</v>
      </c>
      <c r="E25" s="26" t="str">
        <v>302</v>
      </c>
      <c r="F25" s="26" t="str">
        <v>Ground (GMT)</v>
      </c>
      <c r="G25" s="26" t="str">
        <v/>
      </c>
      <c r="H25" s="26">
        <v>1000</v>
      </c>
      <c r="I25" s="26" t="str">
        <v>20/06/2026, 10:58</v>
      </c>
      <c r="J25" s="26">
        <v>2</v>
      </c>
      <c r="K25" s="26">
        <v>240</v>
      </c>
      <c r="L25" s="26">
        <v>243</v>
      </c>
      <c r="M25" s="26">
        <v>241</v>
      </c>
      <c r="N25" s="26">
        <v>438</v>
      </c>
      <c r="O25" s="26">
        <v>439</v>
      </c>
      <c r="P25" s="26">
        <v>435</v>
      </c>
      <c r="Q25" s="27" t="str">
        <v>300 mm²</v>
      </c>
      <c r="R25" s="28" t="str">
        <v>Cu</v>
      </c>
      <c r="S25" s="28">
        <v>47</v>
      </c>
      <c r="T25" s="28">
        <v>61</v>
      </c>
      <c r="U25" s="28">
        <v>107</v>
      </c>
      <c r="V25" s="29">
        <v>57</v>
      </c>
      <c r="W25" s="30" t="str">
        <v/>
      </c>
      <c r="X25" s="31" t="str">
        <v/>
      </c>
      <c r="Y25" s="31" t="str">
        <v/>
      </c>
      <c r="Z25" s="31" t="str">
        <v/>
      </c>
      <c r="AA25" s="31" t="str">
        <v/>
      </c>
      <c r="AB25" s="32" t="str">
        <v/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Masrooq</v>
      </c>
      <c r="B26" s="26" t="str">
        <v>Al Rob’a AlKhali</v>
      </c>
      <c r="C26" s="26" t="str">
        <v>K_LN4</v>
      </c>
      <c r="D26" s="26" t="str">
        <v>22.237831, 55.546037</v>
      </c>
      <c r="E26" s="26" t="str">
        <v>301</v>
      </c>
      <c r="F26" s="26" t="str">
        <v>Ground (GMT)</v>
      </c>
      <c r="G26" s="26" t="str">
        <v/>
      </c>
      <c r="H26" s="26">
        <v>1000</v>
      </c>
      <c r="I26" s="26" t="str">
        <v>20/06/2026, 10:58</v>
      </c>
      <c r="J26" s="26">
        <v>1</v>
      </c>
      <c r="K26" s="26">
        <v>250</v>
      </c>
      <c r="L26" s="26">
        <v>249</v>
      </c>
      <c r="M26" s="26">
        <v>248</v>
      </c>
      <c r="N26" s="26">
        <v>436</v>
      </c>
      <c r="O26" s="26">
        <v>435</v>
      </c>
      <c r="P26" s="26">
        <v>436</v>
      </c>
      <c r="Q26" s="27" t="str">
        <v>300 mm²</v>
      </c>
      <c r="R26" s="28" t="str">
        <v>Cu</v>
      </c>
      <c r="S26" s="28">
        <v>205</v>
      </c>
      <c r="T26" s="28">
        <v>212</v>
      </c>
      <c r="U26" s="28">
        <v>183</v>
      </c>
      <c r="V26" s="29">
        <v>43</v>
      </c>
      <c r="W26" s="30" t="str">
        <v/>
      </c>
      <c r="X26" s="31" t="str">
        <v/>
      </c>
      <c r="Y26" s="31" t="str">
        <v/>
      </c>
      <c r="Z26" s="31" t="str">
        <v/>
      </c>
      <c r="AA26" s="31" t="str">
        <v/>
      </c>
      <c r="AB26" s="32" t="str">
        <v/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Masrooq</v>
      </c>
      <c r="B27" s="26" t="str">
        <v>Al Rob’a AlKhali</v>
      </c>
      <c r="C27" s="26" t="str">
        <v>K_LN4</v>
      </c>
      <c r="D27" s="26" t="str">
        <v>22.237831, 55.546037</v>
      </c>
      <c r="E27" s="26" t="str">
        <v>301</v>
      </c>
      <c r="F27" s="26" t="str">
        <v>Ground (GMT)</v>
      </c>
      <c r="G27" s="26" t="str">
        <v/>
      </c>
      <c r="H27" s="26">
        <v>1000</v>
      </c>
      <c r="I27" s="26" t="str">
        <v>20/06/2026, 10:57</v>
      </c>
      <c r="J27" s="26">
        <v>2</v>
      </c>
      <c r="K27" s="26">
        <v>246</v>
      </c>
      <c r="L27" s="26">
        <v>248</v>
      </c>
      <c r="M27" s="26">
        <v>247</v>
      </c>
      <c r="N27" s="26">
        <v>434</v>
      </c>
      <c r="O27" s="26">
        <v>433</v>
      </c>
      <c r="P27" s="26">
        <v>431</v>
      </c>
      <c r="Q27" s="27" t="str">
        <v>300 mm²</v>
      </c>
      <c r="R27" s="28" t="str">
        <v>Cu</v>
      </c>
      <c r="S27" s="28">
        <v>207</v>
      </c>
      <c r="T27" s="28">
        <v>203</v>
      </c>
      <c r="U27" s="28">
        <v>198</v>
      </c>
      <c r="V27" s="29">
        <v>43</v>
      </c>
      <c r="W27" s="30" t="str">
        <v/>
      </c>
      <c r="X27" s="31" t="str">
        <v/>
      </c>
      <c r="Y27" s="31" t="str">
        <v/>
      </c>
      <c r="Z27" s="31" t="str">
        <v/>
      </c>
      <c r="AA27" s="31" t="str">
        <v/>
      </c>
      <c r="AB27" s="32" t="str">
        <v/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Masrooq</v>
      </c>
      <c r="B28" s="26" t="str">
        <v>Al Rob’a AlKhali</v>
      </c>
      <c r="C28" s="26" t="str">
        <v>K_LN4</v>
      </c>
      <c r="D28" s="26" t="str">
        <v>22.237831, 55.546037</v>
      </c>
      <c r="E28" s="26" t="str">
        <v>401</v>
      </c>
      <c r="F28" s="26" t="str">
        <v>Ground (GMT)</v>
      </c>
      <c r="G28" s="26" t="str">
        <v/>
      </c>
      <c r="H28" s="26">
        <v>1000</v>
      </c>
      <c r="I28" s="26" t="str">
        <v>18/05/2026, 22:33</v>
      </c>
      <c r="J28" s="26">
        <v>1</v>
      </c>
      <c r="K28" s="26">
        <v>251</v>
      </c>
      <c r="L28" s="26">
        <v>250</v>
      </c>
      <c r="M28" s="26">
        <v>251</v>
      </c>
      <c r="N28" s="26">
        <v>435</v>
      </c>
      <c r="O28" s="26">
        <v>436</v>
      </c>
      <c r="P28" s="26">
        <v>435</v>
      </c>
      <c r="Q28" s="27" t="str">
        <v>300 mm²</v>
      </c>
      <c r="R28" s="28" t="str">
        <v>Cu</v>
      </c>
      <c r="S28" s="28">
        <v>281</v>
      </c>
      <c r="T28" s="28">
        <v>232</v>
      </c>
      <c r="U28" s="28">
        <v>160</v>
      </c>
      <c r="V28" s="29">
        <v>97</v>
      </c>
      <c r="W28" s="30" t="str">
        <v/>
      </c>
      <c r="X28" s="31" t="str">
        <v/>
      </c>
      <c r="Y28" s="31" t="str">
        <v/>
      </c>
      <c r="Z28" s="31" t="str">
        <v/>
      </c>
      <c r="AA28" s="31" t="str">
        <v/>
      </c>
      <c r="AB28" s="32" t="str">
        <v/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Masrooq</v>
      </c>
      <c r="B29" s="26" t="str">
        <v>Al Rob’a AlKhali</v>
      </c>
      <c r="C29" s="26" t="str">
        <v>K_LN4</v>
      </c>
      <c r="D29" s="26" t="str">
        <v>22.237831, 55.546037</v>
      </c>
      <c r="E29" s="26" t="str">
        <v>401</v>
      </c>
      <c r="F29" s="26" t="str">
        <v>Ground (GMT)</v>
      </c>
      <c r="G29" s="26" t="str">
        <v/>
      </c>
      <c r="H29" s="26">
        <v>1000</v>
      </c>
      <c r="I29" s="26" t="str">
        <v>20/06/2026, 10:30</v>
      </c>
      <c r="J29" s="26">
        <v>2</v>
      </c>
      <c r="K29" s="26">
        <v>249</v>
      </c>
      <c r="L29" s="26">
        <v>247</v>
      </c>
      <c r="M29" s="26">
        <v>250</v>
      </c>
      <c r="N29" s="26">
        <v>436</v>
      </c>
      <c r="O29" s="26">
        <v>433</v>
      </c>
      <c r="P29" s="26">
        <v>435</v>
      </c>
      <c r="Q29" s="27" t="str">
        <v>300 mm²</v>
      </c>
      <c r="R29" s="28" t="str">
        <v>Cu</v>
      </c>
      <c r="S29" s="28">
        <v>300</v>
      </c>
      <c r="T29" s="28">
        <v>244</v>
      </c>
      <c r="U29" s="28">
        <v>218</v>
      </c>
      <c r="V29" s="29">
        <v>112</v>
      </c>
      <c r="W29" s="30" t="str">
        <v/>
      </c>
      <c r="X29" s="31" t="str">
        <v/>
      </c>
      <c r="Y29" s="31" t="str">
        <v/>
      </c>
      <c r="Z29" s="31" t="str">
        <v/>
      </c>
      <c r="AA29" s="31" t="str">
        <v/>
      </c>
      <c r="AB29" s="32" t="str">
        <v/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Masrooq</v>
      </c>
      <c r="B30" s="26" t="str">
        <v>Al Rob’a AlKhali</v>
      </c>
      <c r="C30" s="26" t="str">
        <v>K_LN4</v>
      </c>
      <c r="D30" s="26" t="str">
        <v>22.236082, 55.546944</v>
      </c>
      <c r="E30" s="26" t="str">
        <v>501</v>
      </c>
      <c r="F30" s="26" t="str">
        <v>Ground (GMT)</v>
      </c>
      <c r="G30" s="26" t="str">
        <v/>
      </c>
      <c r="H30" s="26">
        <v>1000</v>
      </c>
      <c r="I30" s="26" t="str">
        <v>18/05/2026, 22:49</v>
      </c>
      <c r="J30" s="26">
        <v>1</v>
      </c>
      <c r="K30" s="26">
        <v>253</v>
      </c>
      <c r="L30" s="26">
        <v>252</v>
      </c>
      <c r="M30" s="26">
        <v>251</v>
      </c>
      <c r="N30" s="26">
        <v>438</v>
      </c>
      <c r="O30" s="26">
        <v>436</v>
      </c>
      <c r="P30" s="26">
        <v>438</v>
      </c>
      <c r="Q30" s="27" t="str">
        <v>300 mm²</v>
      </c>
      <c r="R30" s="28" t="str">
        <v>Cu</v>
      </c>
      <c r="S30" s="28">
        <v>169</v>
      </c>
      <c r="T30" s="28">
        <v>203</v>
      </c>
      <c r="U30" s="28">
        <v>147</v>
      </c>
      <c r="V30" s="29">
        <v>55</v>
      </c>
      <c r="W30" s="30" t="str">
        <v/>
      </c>
      <c r="X30" s="31" t="str">
        <v/>
      </c>
      <c r="Y30" s="31" t="str">
        <v/>
      </c>
      <c r="Z30" s="31" t="str">
        <v/>
      </c>
      <c r="AA30" s="31" t="str">
        <v/>
      </c>
      <c r="AB30" s="32" t="str">
        <v/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Masrooq</v>
      </c>
      <c r="B31" s="26" t="str">
        <v>Al Rob’a AlKhali</v>
      </c>
      <c r="C31" s="26" t="str">
        <v>K_LN4</v>
      </c>
      <c r="D31" s="26" t="str">
        <v>22.236082, 55.546944</v>
      </c>
      <c r="E31" s="26" t="str">
        <v>501</v>
      </c>
      <c r="F31" s="26" t="str">
        <v>Ground (GMT)</v>
      </c>
      <c r="G31" s="26" t="str">
        <v/>
      </c>
      <c r="H31" s="26">
        <v>1000</v>
      </c>
      <c r="I31" s="26" t="str">
        <v>20/06/2026, 10:48</v>
      </c>
      <c r="J31" s="26">
        <v>2</v>
      </c>
      <c r="K31" s="26">
        <v>249</v>
      </c>
      <c r="L31" s="26">
        <v>246</v>
      </c>
      <c r="M31" s="26">
        <v>248</v>
      </c>
      <c r="N31" s="26">
        <v>430</v>
      </c>
      <c r="O31" s="26">
        <v>432</v>
      </c>
      <c r="P31" s="26">
        <v>435</v>
      </c>
      <c r="Q31" s="27" t="str">
        <v>300 mm²</v>
      </c>
      <c r="R31" s="28" t="str">
        <v>Cu</v>
      </c>
      <c r="S31" s="28">
        <v>171</v>
      </c>
      <c r="T31" s="28">
        <v>250</v>
      </c>
      <c r="U31" s="28">
        <v>242</v>
      </c>
      <c r="V31" s="29">
        <v>85</v>
      </c>
      <c r="W31" s="30" t="str">
        <v/>
      </c>
      <c r="X31" s="31" t="str">
        <v/>
      </c>
      <c r="Y31" s="31" t="str">
        <v/>
      </c>
      <c r="Z31" s="31" t="str">
        <v/>
      </c>
      <c r="AA31" s="31" t="str">
        <v/>
      </c>
      <c r="AB31" s="32" t="str">
        <v/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Masrooq</v>
      </c>
      <c r="B32" s="26" t="str">
        <v>Al Rob’a AlKhali</v>
      </c>
      <c r="C32" s="26" t="str">
        <v>K_LN5</v>
      </c>
      <c r="D32" s="26" t="str">
        <v>22.241475, 55.554433</v>
      </c>
      <c r="E32" s="26" t="str">
        <v>1</v>
      </c>
      <c r="F32" s="26" t="str">
        <v>Ground (GMT)</v>
      </c>
      <c r="G32" s="26" t="str">
        <v/>
      </c>
      <c r="H32" s="26">
        <v>500</v>
      </c>
      <c r="I32" s="26" t="str">
        <v>19/05/2026, 12:53</v>
      </c>
      <c r="J32" s="26">
        <v>1</v>
      </c>
      <c r="K32" s="26">
        <v>249</v>
      </c>
      <c r="L32" s="26">
        <v>250</v>
      </c>
      <c r="M32" s="26">
        <v>248</v>
      </c>
      <c r="N32" s="26">
        <v>432</v>
      </c>
      <c r="O32" s="26">
        <v>430</v>
      </c>
      <c r="P32" s="26">
        <v>429</v>
      </c>
      <c r="Q32" s="27" t="str">
        <v>185 mm²</v>
      </c>
      <c r="R32" s="28" t="str">
        <v>Cu</v>
      </c>
      <c r="S32" s="28">
        <v>57</v>
      </c>
      <c r="T32" s="28">
        <v>104</v>
      </c>
      <c r="U32" s="28">
        <v>76</v>
      </c>
      <c r="V32" s="29">
        <v>50</v>
      </c>
      <c r="W32" s="30" t="str">
        <v/>
      </c>
      <c r="X32" s="31" t="str">
        <v/>
      </c>
      <c r="Y32" s="31" t="str">
        <v/>
      </c>
      <c r="Z32" s="31" t="str">
        <v/>
      </c>
      <c r="AA32" s="31" t="str">
        <v/>
      </c>
      <c r="AB32" s="32" t="str">
        <v/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Masrooq</v>
      </c>
      <c r="B33" s="26" t="str">
        <v>Al Rob’a AlKhali</v>
      </c>
      <c r="C33" s="26" t="str">
        <v>K_LN5</v>
      </c>
      <c r="D33" s="26" t="str">
        <v>22.241475, 55.554433</v>
      </c>
      <c r="E33" s="26" t="str">
        <v>1</v>
      </c>
      <c r="F33" s="26" t="str">
        <v>Ground (GMT)</v>
      </c>
      <c r="G33" s="26" t="str">
        <v/>
      </c>
      <c r="H33" s="26">
        <v>500</v>
      </c>
      <c r="I33" s="26" t="str">
        <v>11/06/2026, 11:44</v>
      </c>
      <c r="J33" s="26">
        <v>2</v>
      </c>
      <c r="K33" s="26">
        <v>245</v>
      </c>
      <c r="L33" s="26">
        <v>244</v>
      </c>
      <c r="M33" s="26">
        <v>243</v>
      </c>
      <c r="N33" s="26">
        <v>424</v>
      </c>
      <c r="O33" s="26">
        <v>423</v>
      </c>
      <c r="P33" s="26">
        <v>424</v>
      </c>
      <c r="Q33" s="27" t="str">
        <v>240 mm²</v>
      </c>
      <c r="R33" s="28" t="str">
        <v>Cu</v>
      </c>
      <c r="S33" s="28">
        <v>103</v>
      </c>
      <c r="T33" s="28">
        <v>61</v>
      </c>
      <c r="U33" s="28">
        <v>80</v>
      </c>
      <c r="V33" s="29">
        <v>46</v>
      </c>
      <c r="W33" s="30" t="str">
        <v/>
      </c>
      <c r="X33" s="31" t="str">
        <v/>
      </c>
      <c r="Y33" s="31" t="str">
        <v/>
      </c>
      <c r="Z33" s="31" t="str">
        <v/>
      </c>
      <c r="AA33" s="31" t="str">
        <v/>
      </c>
      <c r="AB33" s="32" t="str">
        <v/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33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BU37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Masrooq</v>
      </c>
      <c r="B4" s="26" t="str">
        <v>Masrooq</v>
      </c>
      <c r="C4" s="26" t="str">
        <v>K_LN2</v>
      </c>
      <c r="D4" s="26" t="str">
        <v>22.850006, 56.081099</v>
      </c>
      <c r="E4" s="26" t="str">
        <v>6</v>
      </c>
      <c r="F4" s="26" t="str">
        <v>Pole (PMT)</v>
      </c>
      <c r="G4" s="26" t="str">
        <v/>
      </c>
      <c r="H4" s="26">
        <v>315</v>
      </c>
      <c r="I4" s="26" t="str">
        <v>28/05/2026, 13:34</v>
      </c>
      <c r="J4" s="26">
        <v>1</v>
      </c>
      <c r="K4" s="26">
        <v>235</v>
      </c>
      <c r="L4" s="26">
        <v>235</v>
      </c>
      <c r="M4" s="26">
        <v>236</v>
      </c>
      <c r="N4" s="26">
        <v>403</v>
      </c>
      <c r="O4" s="26">
        <v>404</v>
      </c>
      <c r="P4" s="26">
        <v>403</v>
      </c>
      <c r="Q4" s="27" t="str">
        <v>120 mm²</v>
      </c>
      <c r="R4" s="28" t="str">
        <v>Cu</v>
      </c>
      <c r="S4" s="28">
        <v>0</v>
      </c>
      <c r="T4" s="28">
        <v>0</v>
      </c>
      <c r="U4" s="28">
        <v>0</v>
      </c>
      <c r="V4" s="29">
        <v>0</v>
      </c>
      <c r="W4" s="30" t="str">
        <v/>
      </c>
      <c r="X4" s="31" t="str">
        <v/>
      </c>
      <c r="Y4" s="31" t="str">
        <v/>
      </c>
      <c r="Z4" s="31" t="str">
        <v/>
      </c>
      <c r="AA4" s="31" t="str">
        <v/>
      </c>
      <c r="AB4" s="32" t="str">
        <v/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Masrooq</v>
      </c>
      <c r="B5" s="26" t="str">
        <v>Masrooq</v>
      </c>
      <c r="C5" s="26" t="str">
        <v>K_LN2</v>
      </c>
      <c r="D5" s="26" t="str">
        <v>22.850006, 56.081099</v>
      </c>
      <c r="E5" s="26" t="str">
        <v>6</v>
      </c>
      <c r="F5" s="26" t="str">
        <v>Pole (PMT)</v>
      </c>
      <c r="G5" s="26" t="str">
        <v/>
      </c>
      <c r="H5" s="26">
        <v>315</v>
      </c>
      <c r="I5" s="26" t="str">
        <v>08/06/2026, 10:15</v>
      </c>
      <c r="J5" s="26">
        <v>2</v>
      </c>
      <c r="K5" s="26">
        <v>235</v>
      </c>
      <c r="L5" s="26">
        <v>236</v>
      </c>
      <c r="M5" s="26">
        <v>235</v>
      </c>
      <c r="N5" s="26">
        <v>403</v>
      </c>
      <c r="O5" s="26">
        <v>404</v>
      </c>
      <c r="P5" s="26">
        <v>403</v>
      </c>
      <c r="Q5" s="27" t="str">
        <v>120 mm²</v>
      </c>
      <c r="R5" s="28" t="str">
        <v>Cu</v>
      </c>
      <c r="S5" s="28">
        <v>56</v>
      </c>
      <c r="T5" s="28">
        <v>57</v>
      </c>
      <c r="U5" s="28">
        <v>57</v>
      </c>
      <c r="V5" s="29">
        <v>2</v>
      </c>
      <c r="W5" s="30" t="str">
        <v/>
      </c>
      <c r="X5" s="31" t="str">
        <v/>
      </c>
      <c r="Y5" s="31" t="str">
        <v/>
      </c>
      <c r="Z5" s="31" t="str">
        <v/>
      </c>
      <c r="AA5" s="31" t="str">
        <v/>
      </c>
      <c r="AB5" s="32" t="str">
        <v/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Masrooq</v>
      </c>
      <c r="B6" s="26" t="str">
        <v>Masrooq</v>
      </c>
      <c r="C6" s="26" t="str">
        <v>K_LN2</v>
      </c>
      <c r="D6" s="26" t="str">
        <v>22.853109, 56.084358</v>
      </c>
      <c r="E6" s="26" t="str">
        <v>5</v>
      </c>
      <c r="F6" s="26" t="str">
        <v>Pole (PMT)</v>
      </c>
      <c r="G6" s="26" t="str">
        <v/>
      </c>
      <c r="H6" s="26">
        <v>315</v>
      </c>
      <c r="I6" s="26" t="str">
        <v>18/05/2026, 12:21</v>
      </c>
      <c r="J6" s="26">
        <v>1</v>
      </c>
      <c r="K6" s="26">
        <v>240</v>
      </c>
      <c r="L6" s="26">
        <v>239</v>
      </c>
      <c r="M6" s="26">
        <v>239</v>
      </c>
      <c r="N6" s="26">
        <v>414</v>
      </c>
      <c r="O6" s="26">
        <v>413</v>
      </c>
      <c r="P6" s="26">
        <v>414</v>
      </c>
      <c r="Q6" s="27" t="str">
        <v>120 mm²</v>
      </c>
      <c r="R6" s="28" t="str">
        <v>Cu</v>
      </c>
      <c r="S6" s="28">
        <v>0</v>
      </c>
      <c r="T6" s="28">
        <v>0</v>
      </c>
      <c r="U6" s="28">
        <v>0</v>
      </c>
      <c r="V6" s="29">
        <v>0</v>
      </c>
      <c r="W6" s="30" t="str">
        <v/>
      </c>
      <c r="X6" s="31" t="str">
        <v/>
      </c>
      <c r="Y6" s="31" t="str">
        <v/>
      </c>
      <c r="Z6" s="31" t="str">
        <v/>
      </c>
      <c r="AA6" s="31" t="str">
        <v/>
      </c>
      <c r="AB6" s="32" t="str">
        <v/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Masrooq</v>
      </c>
      <c r="B7" s="26" t="str">
        <v>Masrooq</v>
      </c>
      <c r="C7" s="26" t="str">
        <v>K_LN2</v>
      </c>
      <c r="D7" s="26" t="str">
        <v>22.853109, 56.084358</v>
      </c>
      <c r="E7" s="26" t="str">
        <v>5</v>
      </c>
      <c r="F7" s="26" t="str">
        <v>Pole (PMT)</v>
      </c>
      <c r="G7" s="26" t="str">
        <v/>
      </c>
      <c r="H7" s="26">
        <v>315</v>
      </c>
      <c r="I7" s="26" t="str">
        <v>17/06/2026, 10:27</v>
      </c>
      <c r="J7" s="26">
        <v>2</v>
      </c>
      <c r="K7" s="26">
        <v>242</v>
      </c>
      <c r="L7" s="26">
        <v>243</v>
      </c>
      <c r="M7" s="26">
        <v>242</v>
      </c>
      <c r="N7" s="26">
        <v>416</v>
      </c>
      <c r="O7" s="26">
        <v>417</v>
      </c>
      <c r="P7" s="26">
        <v>416</v>
      </c>
      <c r="Q7" s="27" t="str">
        <v>240 mm²</v>
      </c>
      <c r="R7" s="28" t="str">
        <v>Cu</v>
      </c>
      <c r="S7" s="28">
        <v>115</v>
      </c>
      <c r="T7" s="28">
        <v>124</v>
      </c>
      <c r="U7" s="28">
        <v>130</v>
      </c>
      <c r="V7" s="29">
        <v>20</v>
      </c>
      <c r="W7" s="30" t="str">
        <v/>
      </c>
      <c r="X7" s="31" t="str">
        <v/>
      </c>
      <c r="Y7" s="31" t="str">
        <v/>
      </c>
      <c r="Z7" s="31" t="str">
        <v/>
      </c>
      <c r="AA7" s="31" t="str">
        <v/>
      </c>
      <c r="AB7" s="32" t="str">
        <v/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Masrooq</v>
      </c>
      <c r="B8" s="26" t="str">
        <v>Masrooq</v>
      </c>
      <c r="C8" s="26" t="str">
        <v>K_LN2</v>
      </c>
      <c r="D8" s="26" t="str">
        <v>22.855922, 56.082551</v>
      </c>
      <c r="E8" s="26" t="str">
        <v>4</v>
      </c>
      <c r="F8" s="26" t="str">
        <v>Pole (PMT)</v>
      </c>
      <c r="G8" s="26" t="str">
        <v/>
      </c>
      <c r="H8" s="26">
        <v>100</v>
      </c>
      <c r="I8" s="26" t="str">
        <v>18/05/2026, 12:21</v>
      </c>
      <c r="J8" s="26">
        <v>1</v>
      </c>
      <c r="K8" s="26">
        <v>234</v>
      </c>
      <c r="L8" s="26">
        <v>236</v>
      </c>
      <c r="M8" s="26">
        <v>234</v>
      </c>
      <c r="N8" s="26">
        <v>403</v>
      </c>
      <c r="O8" s="26">
        <v>404</v>
      </c>
      <c r="P8" s="26">
        <v>403</v>
      </c>
      <c r="Q8" s="27" t="str">
        <v>120 mm²</v>
      </c>
      <c r="R8" s="28" t="str">
        <v>Cu</v>
      </c>
      <c r="S8" s="28">
        <v>77</v>
      </c>
      <c r="T8" s="28">
        <v>83</v>
      </c>
      <c r="U8" s="28">
        <v>83</v>
      </c>
      <c r="V8" s="29">
        <v>2</v>
      </c>
      <c r="W8" s="30" t="str">
        <v/>
      </c>
      <c r="X8" s="31" t="str">
        <v/>
      </c>
      <c r="Y8" s="31" t="str">
        <v/>
      </c>
      <c r="Z8" s="31" t="str">
        <v/>
      </c>
      <c r="AA8" s="31" t="str">
        <v/>
      </c>
      <c r="AB8" s="32" t="str">
        <v/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Masrooq</v>
      </c>
      <c r="B9" s="26" t="str">
        <v>Masrooq</v>
      </c>
      <c r="C9" s="26" t="str">
        <v>K_LN2</v>
      </c>
      <c r="D9" s="26" t="str">
        <v>22.855922, 56.082551</v>
      </c>
      <c r="E9" s="26" t="str">
        <v>4</v>
      </c>
      <c r="F9" s="26" t="str">
        <v>Pole (PMT)</v>
      </c>
      <c r="G9" s="26" t="str">
        <v/>
      </c>
      <c r="H9" s="26">
        <v>100</v>
      </c>
      <c r="I9" s="26" t="str">
        <v>08/06/2026, 10:05</v>
      </c>
      <c r="J9" s="26">
        <v>2</v>
      </c>
      <c r="K9" s="26">
        <v>233</v>
      </c>
      <c r="L9" s="26">
        <v>234</v>
      </c>
      <c r="M9" s="26">
        <v>234</v>
      </c>
      <c r="N9" s="26">
        <v>402</v>
      </c>
      <c r="O9" s="26">
        <v>401</v>
      </c>
      <c r="P9" s="26">
        <v>401</v>
      </c>
      <c r="Q9" s="27" t="str">
        <v>120 mm²</v>
      </c>
      <c r="R9" s="28" t="str">
        <v>Cu</v>
      </c>
      <c r="S9" s="28">
        <v>82</v>
      </c>
      <c r="T9" s="28">
        <v>82</v>
      </c>
      <c r="U9" s="28">
        <v>83</v>
      </c>
      <c r="V9" s="29">
        <v>2</v>
      </c>
      <c r="W9" s="30" t="str">
        <v/>
      </c>
      <c r="X9" s="31" t="str">
        <v/>
      </c>
      <c r="Y9" s="31" t="str">
        <v/>
      </c>
      <c r="Z9" s="31" t="str">
        <v/>
      </c>
      <c r="AA9" s="31" t="str">
        <v/>
      </c>
      <c r="AB9" s="32" t="str">
        <v/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Masrooq</v>
      </c>
      <c r="B10" s="26" t="str">
        <v>Masrooq</v>
      </c>
      <c r="C10" s="26" t="str">
        <v>K_LN2</v>
      </c>
      <c r="D10" s="26" t="str">
        <v>22.856392, 56.083074</v>
      </c>
      <c r="E10" s="26" t="str">
        <v>3</v>
      </c>
      <c r="F10" s="26" t="str">
        <v>Pole (PMT)</v>
      </c>
      <c r="G10" s="26" t="str">
        <v/>
      </c>
      <c r="H10" s="26">
        <v>315</v>
      </c>
      <c r="I10" s="26" t="str">
        <v>18/05/2026, 12:21</v>
      </c>
      <c r="J10" s="26">
        <v>1</v>
      </c>
      <c r="K10" s="26">
        <v>240</v>
      </c>
      <c r="L10" s="26">
        <v>240</v>
      </c>
      <c r="M10" s="26">
        <v>239</v>
      </c>
      <c r="N10" s="26">
        <v>414</v>
      </c>
      <c r="O10" s="26">
        <v>412</v>
      </c>
      <c r="P10" s="26">
        <v>412</v>
      </c>
      <c r="Q10" s="27" t="str">
        <v>185 mm²</v>
      </c>
      <c r="R10" s="28" t="str">
        <v>Cu</v>
      </c>
      <c r="S10" s="28">
        <v>0</v>
      </c>
      <c r="T10" s="28">
        <v>0</v>
      </c>
      <c r="U10" s="28">
        <v>0</v>
      </c>
      <c r="V10" s="29">
        <v>0</v>
      </c>
      <c r="W10" s="30" t="str">
        <v/>
      </c>
      <c r="X10" s="31" t="str">
        <v/>
      </c>
      <c r="Y10" s="31" t="str">
        <v/>
      </c>
      <c r="Z10" s="31" t="str">
        <v/>
      </c>
      <c r="AA10" s="31" t="str">
        <v/>
      </c>
      <c r="AB10" s="32" t="str">
        <v/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Masrooq</v>
      </c>
      <c r="B11" s="26" t="str">
        <v>Masrooq</v>
      </c>
      <c r="C11" s="26" t="str">
        <v>K_LN2</v>
      </c>
      <c r="D11" s="26" t="str">
        <v>22.856392, 56.083074</v>
      </c>
      <c r="E11" s="26" t="str">
        <v>3</v>
      </c>
      <c r="F11" s="26" t="str">
        <v>Pole (PMT)</v>
      </c>
      <c r="G11" s="26" t="str">
        <v/>
      </c>
      <c r="H11" s="26">
        <v>315</v>
      </c>
      <c r="I11" s="26" t="str">
        <v/>
      </c>
      <c r="J11" s="26">
        <v>2</v>
      </c>
      <c r="K11" s="26">
        <v>240</v>
      </c>
      <c r="L11" s="26">
        <v>240</v>
      </c>
      <c r="M11" s="26">
        <v>239</v>
      </c>
      <c r="N11" s="26">
        <v>411</v>
      </c>
      <c r="O11" s="26">
        <v>412</v>
      </c>
      <c r="P11" s="26">
        <v>411</v>
      </c>
      <c r="Q11" s="27" t="str">
        <v/>
      </c>
      <c r="R11" s="28" t="str">
        <v/>
      </c>
      <c r="S11" s="28" t="str">
        <v/>
      </c>
      <c r="T11" s="28" t="str">
        <v/>
      </c>
      <c r="U11" s="28" t="str">
        <v/>
      </c>
      <c r="V11" s="29" t="str">
        <v/>
      </c>
      <c r="W11" s="30" t="str">
        <v/>
      </c>
      <c r="X11" s="31" t="str">
        <v/>
      </c>
      <c r="Y11" s="31" t="str">
        <v/>
      </c>
      <c r="Z11" s="31" t="str">
        <v/>
      </c>
      <c r="AA11" s="31" t="str">
        <v/>
      </c>
      <c r="AB11" s="32" t="str">
        <v/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Masrooq</v>
      </c>
      <c r="B12" s="26" t="str">
        <v>Masrooq</v>
      </c>
      <c r="C12" s="26" t="str">
        <v>K_LN2</v>
      </c>
      <c r="D12" s="26" t="str">
        <v>22.882656, 56.069821</v>
      </c>
      <c r="E12" s="26" t="str">
        <v>2</v>
      </c>
      <c r="F12" s="26" t="str">
        <v>Pole (PMT)</v>
      </c>
      <c r="G12" s="26" t="str">
        <v/>
      </c>
      <c r="H12" s="26">
        <v>315</v>
      </c>
      <c r="I12" s="26" t="str">
        <v>18/05/2026, 12:41</v>
      </c>
      <c r="J12" s="26">
        <v>1</v>
      </c>
      <c r="K12" s="26">
        <v>239</v>
      </c>
      <c r="L12" s="26">
        <v>240</v>
      </c>
      <c r="M12" s="26">
        <v>240</v>
      </c>
      <c r="N12" s="26">
        <v>409</v>
      </c>
      <c r="O12" s="26">
        <v>411</v>
      </c>
      <c r="P12" s="26">
        <v>410</v>
      </c>
      <c r="Q12" s="27" t="str">
        <v>300 mm²</v>
      </c>
      <c r="R12" s="28" t="str">
        <v>Cu</v>
      </c>
      <c r="S12" s="28">
        <v>127</v>
      </c>
      <c r="T12" s="28">
        <v>110</v>
      </c>
      <c r="U12" s="28">
        <v>116</v>
      </c>
      <c r="V12" s="29">
        <v>13</v>
      </c>
      <c r="W12" s="30" t="str">
        <v/>
      </c>
      <c r="X12" s="31" t="str">
        <v/>
      </c>
      <c r="Y12" s="31" t="str">
        <v/>
      </c>
      <c r="Z12" s="31" t="str">
        <v/>
      </c>
      <c r="AA12" s="31" t="str">
        <v/>
      </c>
      <c r="AB12" s="32" t="str">
        <v/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Masrooq</v>
      </c>
      <c r="B13" s="26" t="str">
        <v>Masrooq</v>
      </c>
      <c r="C13" s="26" t="str">
        <v>K_LN2</v>
      </c>
      <c r="D13" s="26" t="str">
        <v>22.882656, 56.069821</v>
      </c>
      <c r="E13" s="26" t="str">
        <v>2</v>
      </c>
      <c r="F13" s="26" t="str">
        <v>Pole (PMT)</v>
      </c>
      <c r="G13" s="26" t="str">
        <v/>
      </c>
      <c r="H13" s="26">
        <v>315</v>
      </c>
      <c r="I13" s="26" t="str">
        <v>14/06/2026, 11:40</v>
      </c>
      <c r="J13" s="26">
        <v>2</v>
      </c>
      <c r="K13" s="26">
        <v>236</v>
      </c>
      <c r="L13" s="26">
        <v>238</v>
      </c>
      <c r="M13" s="26">
        <v>238</v>
      </c>
      <c r="N13" s="26">
        <v>413</v>
      </c>
      <c r="O13" s="26">
        <v>405</v>
      </c>
      <c r="P13" s="26">
        <v>403</v>
      </c>
      <c r="Q13" s="27" t="str">
        <v>300 mm²</v>
      </c>
      <c r="R13" s="28" t="str">
        <v>Cu</v>
      </c>
      <c r="S13" s="28">
        <v>230</v>
      </c>
      <c r="T13" s="28">
        <v>217</v>
      </c>
      <c r="U13" s="28">
        <v>225</v>
      </c>
      <c r="V13" s="29">
        <v>33</v>
      </c>
      <c r="W13" s="30" t="str">
        <v/>
      </c>
      <c r="X13" s="31" t="str">
        <v/>
      </c>
      <c r="Y13" s="31" t="str">
        <v/>
      </c>
      <c r="Z13" s="31" t="str">
        <v/>
      </c>
      <c r="AA13" s="31" t="str">
        <v/>
      </c>
      <c r="AB13" s="32" t="str">
        <v/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Masrooq</v>
      </c>
      <c r="B14" s="26" t="str">
        <v>Masrooq</v>
      </c>
      <c r="C14" s="26" t="str">
        <v>K_LN2</v>
      </c>
      <c r="D14" s="26" t="str">
        <v>23.273949, 56.385169</v>
      </c>
      <c r="E14" s="26" t="str">
        <v>1</v>
      </c>
      <c r="F14" s="26" t="str">
        <v>Ground (GMT)</v>
      </c>
      <c r="G14" s="26" t="str">
        <v/>
      </c>
      <c r="H14" s="26">
        <v>500</v>
      </c>
      <c r="I14" s="26" t="str">
        <v>18/05/2026, 12:50</v>
      </c>
      <c r="J14" s="26">
        <v>1</v>
      </c>
      <c r="K14" s="26">
        <v>239</v>
      </c>
      <c r="L14" s="26">
        <v>240</v>
      </c>
      <c r="M14" s="26">
        <v>241</v>
      </c>
      <c r="N14" s="26">
        <v>410</v>
      </c>
      <c r="O14" s="26">
        <v>413</v>
      </c>
      <c r="P14" s="26">
        <v>412</v>
      </c>
      <c r="Q14" s="27" t="str">
        <v>300 mm²</v>
      </c>
      <c r="R14" s="28" t="str">
        <v>Cu</v>
      </c>
      <c r="S14" s="28">
        <v>82</v>
      </c>
      <c r="T14" s="28">
        <v>29</v>
      </c>
      <c r="U14" s="28">
        <v>54</v>
      </c>
      <c r="V14" s="29">
        <v>44</v>
      </c>
      <c r="W14" s="30" t="str">
        <v/>
      </c>
      <c r="X14" s="31" t="str">
        <v/>
      </c>
      <c r="Y14" s="31" t="str">
        <v/>
      </c>
      <c r="Z14" s="31" t="str">
        <v/>
      </c>
      <c r="AA14" s="31" t="str">
        <v/>
      </c>
      <c r="AB14" s="32" t="str">
        <v/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Masrooq</v>
      </c>
      <c r="B15" s="26" t="str">
        <v>Masrooq</v>
      </c>
      <c r="C15" s="26" t="str">
        <v>K_LN2</v>
      </c>
      <c r="D15" s="26" t="str">
        <v>23.273949, 56.385169</v>
      </c>
      <c r="E15" s="26" t="str">
        <v>1</v>
      </c>
      <c r="F15" s="26" t="str">
        <v>Ground (GMT)</v>
      </c>
      <c r="G15" s="26" t="str">
        <v/>
      </c>
      <c r="H15" s="26">
        <v>500</v>
      </c>
      <c r="I15" s="26" t="str">
        <v>17/06/2026, 10:37</v>
      </c>
      <c r="J15" s="26">
        <v>2</v>
      </c>
      <c r="K15" s="26">
        <v>244</v>
      </c>
      <c r="L15" s="26">
        <v>244</v>
      </c>
      <c r="M15" s="26">
        <v>245</v>
      </c>
      <c r="N15" s="26">
        <v>419</v>
      </c>
      <c r="O15" s="26">
        <v>421</v>
      </c>
      <c r="P15" s="26">
        <v>420</v>
      </c>
      <c r="Q15" s="27" t="str">
        <v>185 mm²</v>
      </c>
      <c r="R15" s="28" t="str">
        <v>Cu</v>
      </c>
      <c r="S15" s="28">
        <v>91</v>
      </c>
      <c r="T15" s="28">
        <v>76</v>
      </c>
      <c r="U15" s="28">
        <v>86</v>
      </c>
      <c r="V15" s="29">
        <v>15</v>
      </c>
      <c r="W15" s="30" t="str">
        <v>185 mm²</v>
      </c>
      <c r="X15" s="31" t="str">
        <v>Cu</v>
      </c>
      <c r="Y15" s="31">
        <v>112</v>
      </c>
      <c r="Z15" s="31">
        <v>90</v>
      </c>
      <c r="AA15" s="31">
        <v>89</v>
      </c>
      <c r="AB15" s="32">
        <v>20</v>
      </c>
      <c r="AC15" s="27" t="str">
        <v>185 mm²</v>
      </c>
      <c r="AD15" s="28" t="str">
        <v>Cu</v>
      </c>
      <c r="AE15" s="28">
        <v>71</v>
      </c>
      <c r="AF15" s="28">
        <v>18</v>
      </c>
      <c r="AG15" s="28">
        <v>22</v>
      </c>
      <c r="AH15" s="29">
        <v>28</v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Masrooq</v>
      </c>
      <c r="B16" s="26" t="str">
        <v>Masrooq</v>
      </c>
      <c r="C16" s="26" t="str">
        <v>K_LN1</v>
      </c>
      <c r="D16" s="26" t="str">
        <v>22.853302, 56.023898</v>
      </c>
      <c r="E16" s="26" t="str">
        <v>16</v>
      </c>
      <c r="F16" s="26" t="str">
        <v>Ground (GMT)</v>
      </c>
      <c r="G16" s="26" t="str">
        <v/>
      </c>
      <c r="H16" s="26">
        <v>500</v>
      </c>
      <c r="I16" s="26" t="str">
        <v/>
      </c>
      <c r="J16" s="26">
        <v>1</v>
      </c>
      <c r="K16" s="26">
        <v>241</v>
      </c>
      <c r="L16" s="26">
        <v>240</v>
      </c>
      <c r="M16" s="26">
        <v>241</v>
      </c>
      <c r="N16" s="26">
        <v>412</v>
      </c>
      <c r="O16" s="26">
        <v>413</v>
      </c>
      <c r="P16" s="26">
        <v>414</v>
      </c>
      <c r="Q16" s="27" t="str">
        <v/>
      </c>
      <c r="R16" s="28" t="str">
        <v/>
      </c>
      <c r="S16" s="28" t="str">
        <v/>
      </c>
      <c r="T16" s="28" t="str">
        <v/>
      </c>
      <c r="U16" s="28" t="str">
        <v/>
      </c>
      <c r="V16" s="29" t="str">
        <v/>
      </c>
      <c r="W16" s="30" t="str">
        <v/>
      </c>
      <c r="X16" s="31" t="str">
        <v/>
      </c>
      <c r="Y16" s="31" t="str">
        <v/>
      </c>
      <c r="Z16" s="31" t="str">
        <v/>
      </c>
      <c r="AA16" s="31" t="str">
        <v/>
      </c>
      <c r="AB16" s="32" t="str">
        <v/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Masrooq</v>
      </c>
      <c r="B17" s="26" t="str">
        <v>Masrooq</v>
      </c>
      <c r="C17" s="26" t="str">
        <v>K_LN1</v>
      </c>
      <c r="D17" s="26" t="str">
        <v>22.853302, 56.023898</v>
      </c>
      <c r="E17" s="26" t="str">
        <v>16</v>
      </c>
      <c r="F17" s="26" t="str">
        <v>Ground (GMT)</v>
      </c>
      <c r="G17" s="26" t="str">
        <v/>
      </c>
      <c r="H17" s="26">
        <v>500</v>
      </c>
      <c r="I17" s="26" t="str">
        <v>14/06/2026, 10:57</v>
      </c>
      <c r="J17" s="26">
        <v>2</v>
      </c>
      <c r="K17" s="26">
        <v>239</v>
      </c>
      <c r="L17" s="26">
        <v>241</v>
      </c>
      <c r="M17" s="26">
        <v>242</v>
      </c>
      <c r="N17" s="26">
        <v>413</v>
      </c>
      <c r="O17" s="26">
        <v>425</v>
      </c>
      <c r="P17" s="26">
        <v>423</v>
      </c>
      <c r="Q17" s="27" t="str">
        <v>300 mm²</v>
      </c>
      <c r="R17" s="28" t="str">
        <v>Cu</v>
      </c>
      <c r="S17" s="28">
        <v>0</v>
      </c>
      <c r="T17" s="28">
        <v>0</v>
      </c>
      <c r="U17" s="28">
        <v>0</v>
      </c>
      <c r="V17" s="29">
        <v>0</v>
      </c>
      <c r="W17" s="30" t="str">
        <v/>
      </c>
      <c r="X17" s="31" t="str">
        <v/>
      </c>
      <c r="Y17" s="31" t="str">
        <v/>
      </c>
      <c r="Z17" s="31" t="str">
        <v/>
      </c>
      <c r="AA17" s="31" t="str">
        <v/>
      </c>
      <c r="AB17" s="32" t="str">
        <v/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Masrooq</v>
      </c>
      <c r="B18" s="26" t="str">
        <v>Masrooq</v>
      </c>
      <c r="C18" s="26" t="str">
        <v>K_LN1</v>
      </c>
      <c r="D18" s="26" t="str">
        <v>22.801492, 56.019843</v>
      </c>
      <c r="E18" s="26" t="str">
        <v>15</v>
      </c>
      <c r="F18" s="26" t="str">
        <v>Ground (GMT)</v>
      </c>
      <c r="G18" s="26" t="str">
        <v/>
      </c>
      <c r="H18" s="26">
        <v>500</v>
      </c>
      <c r="I18" s="26" t="str">
        <v>20/05/2026, 12:31</v>
      </c>
      <c r="J18" s="26">
        <v>1</v>
      </c>
      <c r="K18" s="26">
        <v>246</v>
      </c>
      <c r="L18" s="26">
        <v>246</v>
      </c>
      <c r="M18" s="26">
        <v>245</v>
      </c>
      <c r="N18" s="26">
        <v>420</v>
      </c>
      <c r="O18" s="26">
        <v>420</v>
      </c>
      <c r="P18" s="26">
        <v>421</v>
      </c>
      <c r="Q18" s="27" t="str">
        <v>240 mm²</v>
      </c>
      <c r="R18" s="28" t="str">
        <v>Cu</v>
      </c>
      <c r="S18" s="28">
        <v>45</v>
      </c>
      <c r="T18" s="28">
        <v>40</v>
      </c>
      <c r="U18" s="28">
        <v>30</v>
      </c>
      <c r="V18" s="29">
        <v>22</v>
      </c>
      <c r="W18" s="30" t="str">
        <v/>
      </c>
      <c r="X18" s="31" t="str">
        <v/>
      </c>
      <c r="Y18" s="31" t="str">
        <v/>
      </c>
      <c r="Z18" s="31" t="str">
        <v/>
      </c>
      <c r="AA18" s="31" t="str">
        <v/>
      </c>
      <c r="AB18" s="32" t="str">
        <v/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Masrooq</v>
      </c>
      <c r="B19" s="26" t="str">
        <v>Masrooq</v>
      </c>
      <c r="C19" s="26" t="str">
        <v>K_LN1</v>
      </c>
      <c r="D19" s="26" t="str">
        <v>22.801492, 56.019843</v>
      </c>
      <c r="E19" s="26" t="str">
        <v>15</v>
      </c>
      <c r="F19" s="26" t="str">
        <v>Ground (GMT)</v>
      </c>
      <c r="G19" s="26" t="str">
        <v/>
      </c>
      <c r="H19" s="26">
        <v>500</v>
      </c>
      <c r="I19" s="26" t="str">
        <v>14/06/2026, 10:41</v>
      </c>
      <c r="J19" s="26">
        <v>2</v>
      </c>
      <c r="K19" s="26">
        <v>244</v>
      </c>
      <c r="L19" s="26">
        <v>243</v>
      </c>
      <c r="M19" s="26">
        <v>244</v>
      </c>
      <c r="N19" s="26">
        <v>415</v>
      </c>
      <c r="O19" s="26">
        <v>414</v>
      </c>
      <c r="P19" s="26">
        <v>416</v>
      </c>
      <c r="Q19" s="27" t="str">
        <v>240 mm²</v>
      </c>
      <c r="R19" s="28" t="str">
        <v>Cu</v>
      </c>
      <c r="S19" s="28">
        <v>50</v>
      </c>
      <c r="T19" s="28">
        <v>44</v>
      </c>
      <c r="U19" s="28">
        <v>67</v>
      </c>
      <c r="V19" s="29">
        <v>22</v>
      </c>
      <c r="W19" s="30" t="str">
        <v/>
      </c>
      <c r="X19" s="31" t="str">
        <v/>
      </c>
      <c r="Y19" s="31" t="str">
        <v/>
      </c>
      <c r="Z19" s="31" t="str">
        <v/>
      </c>
      <c r="AA19" s="31" t="str">
        <v/>
      </c>
      <c r="AB19" s="32" t="str">
        <v/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Masrooq</v>
      </c>
      <c r="B20" s="26" t="str">
        <v>Masrooq</v>
      </c>
      <c r="C20" s="26" t="str">
        <v>K_LN1</v>
      </c>
      <c r="D20" s="26" t="str">
        <v>22.855746, 56.024164</v>
      </c>
      <c r="E20" s="26" t="str">
        <v>14</v>
      </c>
      <c r="F20" s="26" t="str">
        <v>Ground (GMT)</v>
      </c>
      <c r="G20" s="26" t="str">
        <v/>
      </c>
      <c r="H20" s="26">
        <v>1000</v>
      </c>
      <c r="I20" s="26" t="str">
        <v>20/05/2026, 12:57</v>
      </c>
      <c r="J20" s="26">
        <v>1</v>
      </c>
      <c r="K20" s="26">
        <v>238</v>
      </c>
      <c r="L20" s="26">
        <v>237</v>
      </c>
      <c r="M20" s="26">
        <v>238</v>
      </c>
      <c r="N20" s="26">
        <v>402</v>
      </c>
      <c r="O20" s="26">
        <v>402</v>
      </c>
      <c r="P20" s="26">
        <v>403</v>
      </c>
      <c r="Q20" s="27" t="str">
        <v/>
      </c>
      <c r="R20" s="28" t="str">
        <v/>
      </c>
      <c r="S20" s="28">
        <v>720</v>
      </c>
      <c r="T20" s="28">
        <v>931</v>
      </c>
      <c r="U20" s="28">
        <v>752</v>
      </c>
      <c r="V20" s="29">
        <v>100</v>
      </c>
      <c r="W20" s="30" t="str">
        <v/>
      </c>
      <c r="X20" s="31" t="str">
        <v/>
      </c>
      <c r="Y20" s="31" t="str">
        <v/>
      </c>
      <c r="Z20" s="31" t="str">
        <v/>
      </c>
      <c r="AA20" s="31" t="str">
        <v/>
      </c>
      <c r="AB20" s="32" t="str">
        <v/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Masrooq</v>
      </c>
      <c r="B21" s="26" t="str">
        <v>Masrooq</v>
      </c>
      <c r="C21" s="26" t="str">
        <v>K_LN1</v>
      </c>
      <c r="D21" s="26" t="str">
        <v>22.855746, 56.024164</v>
      </c>
      <c r="E21" s="26" t="str">
        <v>14</v>
      </c>
      <c r="F21" s="26" t="str">
        <v>Ground (GMT)</v>
      </c>
      <c r="G21" s="26" t="str">
        <v/>
      </c>
      <c r="H21" s="26">
        <v>1000</v>
      </c>
      <c r="I21" s="26" t="str">
        <v>14/06/2026, 11:06</v>
      </c>
      <c r="J21" s="26">
        <v>2</v>
      </c>
      <c r="K21" s="26">
        <v>237</v>
      </c>
      <c r="L21" s="26">
        <v>238</v>
      </c>
      <c r="M21" s="26">
        <v>238</v>
      </c>
      <c r="N21" s="26">
        <v>404</v>
      </c>
      <c r="O21" s="26">
        <v>411</v>
      </c>
      <c r="P21" s="26">
        <v>416</v>
      </c>
      <c r="Q21" s="27" t="str">
        <v>300 mm²</v>
      </c>
      <c r="R21" s="28" t="str">
        <v>Cu</v>
      </c>
      <c r="S21" s="28">
        <v>580</v>
      </c>
      <c r="T21" s="28">
        <v>678</v>
      </c>
      <c r="U21" s="28">
        <v>711</v>
      </c>
      <c r="V21" s="29">
        <v>55</v>
      </c>
      <c r="W21" s="30" t="str">
        <v/>
      </c>
      <c r="X21" s="31" t="str">
        <v/>
      </c>
      <c r="Y21" s="31" t="str">
        <v/>
      </c>
      <c r="Z21" s="31" t="str">
        <v/>
      </c>
      <c r="AA21" s="31" t="str">
        <v/>
      </c>
      <c r="AB21" s="32" t="str">
        <v/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Masrooq</v>
      </c>
      <c r="B22" s="26" t="str">
        <v>Masrooq</v>
      </c>
      <c r="C22" s="26" t="str">
        <v>K_LN1</v>
      </c>
      <c r="D22" s="26" t="str">
        <v>22.847281, 56.023834</v>
      </c>
      <c r="E22" s="26" t="str">
        <v>13</v>
      </c>
      <c r="F22" s="26" t="str">
        <v>Pole (PMT)</v>
      </c>
      <c r="G22" s="26" t="str">
        <v/>
      </c>
      <c r="H22" s="26">
        <v>315</v>
      </c>
      <c r="I22" s="26" t="str">
        <v>20/05/2026, 12:44</v>
      </c>
      <c r="J22" s="26">
        <v>1</v>
      </c>
      <c r="K22" s="26">
        <v>239</v>
      </c>
      <c r="L22" s="26">
        <v>240</v>
      </c>
      <c r="M22" s="26">
        <v>242</v>
      </c>
      <c r="N22" s="26">
        <v>412</v>
      </c>
      <c r="O22" s="26">
        <v>414</v>
      </c>
      <c r="P22" s="26">
        <v>414</v>
      </c>
      <c r="Q22" s="27" t="str">
        <v>185 mm²</v>
      </c>
      <c r="R22" s="28" t="str">
        <v>Cu</v>
      </c>
      <c r="S22" s="28">
        <v>88</v>
      </c>
      <c r="T22" s="28">
        <v>66</v>
      </c>
      <c r="U22" s="28">
        <v>54</v>
      </c>
      <c r="V22" s="29">
        <v>23</v>
      </c>
      <c r="W22" s="30" t="str">
        <v/>
      </c>
      <c r="X22" s="31" t="str">
        <v/>
      </c>
      <c r="Y22" s="31">
        <v>0</v>
      </c>
      <c r="Z22" s="31">
        <v>0</v>
      </c>
      <c r="AA22" s="31">
        <v>0</v>
      </c>
      <c r="AB22" s="32">
        <v>0</v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Masrooq</v>
      </c>
      <c r="B23" s="26" t="str">
        <v>Masrooq</v>
      </c>
      <c r="C23" s="26" t="str">
        <v>K_LN1</v>
      </c>
      <c r="D23" s="26" t="str">
        <v>22.847281, 56.023834</v>
      </c>
      <c r="E23" s="26" t="str">
        <v>13</v>
      </c>
      <c r="F23" s="26" t="str">
        <v>Pole (PMT)</v>
      </c>
      <c r="G23" s="26" t="str">
        <v/>
      </c>
      <c r="H23" s="26">
        <v>315</v>
      </c>
      <c r="I23" s="26" t="str">
        <v>14/06/2026, 10:50</v>
      </c>
      <c r="J23" s="26">
        <v>2</v>
      </c>
      <c r="K23" s="26">
        <v>239</v>
      </c>
      <c r="L23" s="26">
        <v>240</v>
      </c>
      <c r="M23" s="26">
        <v>242</v>
      </c>
      <c r="N23" s="26">
        <v>400</v>
      </c>
      <c r="O23" s="26">
        <v>425</v>
      </c>
      <c r="P23" s="26">
        <v>415</v>
      </c>
      <c r="Q23" s="27" t="str">
        <v>185 mm²</v>
      </c>
      <c r="R23" s="28" t="str">
        <v>Cu</v>
      </c>
      <c r="S23" s="28">
        <v>95</v>
      </c>
      <c r="T23" s="28">
        <v>63</v>
      </c>
      <c r="U23" s="28">
        <v>73</v>
      </c>
      <c r="V23" s="29">
        <v>18</v>
      </c>
      <c r="W23" s="30" t="str">
        <v/>
      </c>
      <c r="X23" s="31" t="str">
        <v/>
      </c>
      <c r="Y23" s="31" t="str">
        <v/>
      </c>
      <c r="Z23" s="31" t="str">
        <v/>
      </c>
      <c r="AA23" s="31" t="str">
        <v/>
      </c>
      <c r="AB23" s="32" t="str">
        <v/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Masrooq</v>
      </c>
      <c r="B24" s="26" t="str">
        <v>Masrooq</v>
      </c>
      <c r="C24" s="26" t="str">
        <v>K_LN1</v>
      </c>
      <c r="D24" s="26" t="str">
        <v>22.859674, 56.029307</v>
      </c>
      <c r="E24" s="26" t="str">
        <v>12</v>
      </c>
      <c r="F24" s="26" t="str">
        <v>Pole (PMT)</v>
      </c>
      <c r="G24" s="26" t="str">
        <v/>
      </c>
      <c r="H24" s="26">
        <v>315</v>
      </c>
      <c r="I24" s="26" t="str">
        <v>20/05/2026, 13:39</v>
      </c>
      <c r="J24" s="26">
        <v>1</v>
      </c>
      <c r="K24" s="26">
        <v>237</v>
      </c>
      <c r="L24" s="26">
        <v>238</v>
      </c>
      <c r="M24" s="26">
        <v>238</v>
      </c>
      <c r="N24" s="26">
        <v>406</v>
      </c>
      <c r="O24" s="26">
        <v>403</v>
      </c>
      <c r="P24" s="26">
        <v>407</v>
      </c>
      <c r="Q24" s="27" t="str">
        <v>120 mm²</v>
      </c>
      <c r="R24" s="28" t="str">
        <v>Cu</v>
      </c>
      <c r="S24" s="28">
        <v>151</v>
      </c>
      <c r="T24" s="28">
        <v>236</v>
      </c>
      <c r="U24" s="28">
        <v>142</v>
      </c>
      <c r="V24" s="29">
        <v>35</v>
      </c>
      <c r="W24" s="30" t="str">
        <v>120 mm²</v>
      </c>
      <c r="X24" s="31" t="str">
        <v>Cu</v>
      </c>
      <c r="Y24" s="31">
        <v>15</v>
      </c>
      <c r="Z24" s="31">
        <v>10</v>
      </c>
      <c r="AA24" s="31">
        <v>11</v>
      </c>
      <c r="AB24" s="32">
        <v>4</v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Masrooq</v>
      </c>
      <c r="B25" s="26" t="str">
        <v>Masrooq</v>
      </c>
      <c r="C25" s="26" t="str">
        <v>K_LN1</v>
      </c>
      <c r="D25" s="26" t="str">
        <v>22.859674, 56.029307</v>
      </c>
      <c r="E25" s="26" t="str">
        <v>12</v>
      </c>
      <c r="F25" s="26" t="str">
        <v>Pole (PMT)</v>
      </c>
      <c r="G25" s="26" t="str">
        <v/>
      </c>
      <c r="H25" s="26">
        <v>315</v>
      </c>
      <c r="I25" s="26" t="str">
        <v>14/06/2026, 11:18</v>
      </c>
      <c r="J25" s="26">
        <v>2</v>
      </c>
      <c r="K25" s="26">
        <v>237</v>
      </c>
      <c r="L25" s="26">
        <v>236</v>
      </c>
      <c r="M25" s="26">
        <v>235</v>
      </c>
      <c r="N25" s="26">
        <v>431</v>
      </c>
      <c r="O25" s="26">
        <v>425</v>
      </c>
      <c r="P25" s="26">
        <v>423</v>
      </c>
      <c r="Q25" s="27" t="str">
        <v/>
      </c>
      <c r="R25" s="28" t="str">
        <v/>
      </c>
      <c r="S25" s="28">
        <v>116</v>
      </c>
      <c r="T25" s="28">
        <v>270</v>
      </c>
      <c r="U25" s="28">
        <v>170</v>
      </c>
      <c r="V25" s="29">
        <v>133</v>
      </c>
      <c r="W25" s="30" t="str">
        <v/>
      </c>
      <c r="X25" s="31" t="str">
        <v/>
      </c>
      <c r="Y25" s="31" t="str">
        <v/>
      </c>
      <c r="Z25" s="31" t="str">
        <v/>
      </c>
      <c r="AA25" s="31" t="str">
        <v/>
      </c>
      <c r="AB25" s="32" t="str">
        <v/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Masrooq</v>
      </c>
      <c r="B26" s="26" t="str">
        <v>Masrooq</v>
      </c>
      <c r="C26" s="26" t="str">
        <v>K_LN1</v>
      </c>
      <c r="D26" s="26" t="str">
        <v>22.865642, 56.031987</v>
      </c>
      <c r="E26" s="26" t="str">
        <v>112</v>
      </c>
      <c r="F26" s="26" t="str">
        <v>Ground (GMT)</v>
      </c>
      <c r="G26" s="26" t="str">
        <v/>
      </c>
      <c r="H26" s="26">
        <v>1000</v>
      </c>
      <c r="I26" s="26" t="str">
        <v>20/05/2026, 13:21</v>
      </c>
      <c r="J26" s="26">
        <v>1</v>
      </c>
      <c r="K26" s="26">
        <v>239</v>
      </c>
      <c r="L26" s="26">
        <v>240</v>
      </c>
      <c r="M26" s="26">
        <v>240</v>
      </c>
      <c r="N26" s="26">
        <v>410</v>
      </c>
      <c r="O26" s="26">
        <v>411</v>
      </c>
      <c r="P26" s="26">
        <v>410</v>
      </c>
      <c r="Q26" s="27" t="str">
        <v>240 mm²</v>
      </c>
      <c r="R26" s="28" t="str">
        <v>Cu</v>
      </c>
      <c r="S26" s="28">
        <v>232</v>
      </c>
      <c r="T26" s="28">
        <v>183</v>
      </c>
      <c r="U26" s="28">
        <v>198</v>
      </c>
      <c r="V26" s="29">
        <v>49</v>
      </c>
      <c r="W26" s="30" t="str">
        <v>240 mm²</v>
      </c>
      <c r="X26" s="31" t="str">
        <v>Cu</v>
      </c>
      <c r="Y26" s="31">
        <v>52</v>
      </c>
      <c r="Z26" s="31">
        <v>93</v>
      </c>
      <c r="AA26" s="31">
        <v>93</v>
      </c>
      <c r="AB26" s="32">
        <v>30</v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Masrooq</v>
      </c>
      <c r="B27" s="26" t="str">
        <v>Masrooq</v>
      </c>
      <c r="C27" s="26" t="str">
        <v>K_LN1</v>
      </c>
      <c r="D27" s="26" t="str">
        <v>22.865642, 56.031987</v>
      </c>
      <c r="E27" s="26" t="str">
        <v>112</v>
      </c>
      <c r="F27" s="26" t="str">
        <v>Ground (GMT)</v>
      </c>
      <c r="G27" s="26" t="str">
        <v/>
      </c>
      <c r="H27" s="26">
        <v>1000</v>
      </c>
      <c r="I27" s="26" t="str">
        <v>14/06/2026, 11:26</v>
      </c>
      <c r="J27" s="26">
        <v>2</v>
      </c>
      <c r="K27" s="26">
        <v>238</v>
      </c>
      <c r="L27" s="26">
        <v>237</v>
      </c>
      <c r="M27" s="26">
        <v>239</v>
      </c>
      <c r="N27" s="26">
        <v>410</v>
      </c>
      <c r="O27" s="26">
        <v>414</v>
      </c>
      <c r="P27" s="26">
        <v>412</v>
      </c>
      <c r="Q27" s="27" t="str">
        <v>240 mm²</v>
      </c>
      <c r="R27" s="28" t="str">
        <v>Cu</v>
      </c>
      <c r="S27" s="28">
        <v>257</v>
      </c>
      <c r="T27" s="28">
        <v>229</v>
      </c>
      <c r="U27" s="28">
        <v>147</v>
      </c>
      <c r="V27" s="29">
        <v>43</v>
      </c>
      <c r="W27" s="30" t="str">
        <v>240 mm²</v>
      </c>
      <c r="X27" s="31" t="str">
        <v>Cu</v>
      </c>
      <c r="Y27" s="31">
        <v>73</v>
      </c>
      <c r="Z27" s="31">
        <v>123</v>
      </c>
      <c r="AA27" s="31">
        <v>100</v>
      </c>
      <c r="AB27" s="32">
        <v>50</v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Masrooq</v>
      </c>
      <c r="B28" s="26" t="str">
        <v>Masrooq</v>
      </c>
      <c r="C28" s="26" t="str">
        <v>K_LN1</v>
      </c>
      <c r="D28" s="26" t="str">
        <v>22.865765, 56.031986</v>
      </c>
      <c r="E28" s="26" t="str">
        <v>111</v>
      </c>
      <c r="F28" s="26" t="str">
        <v>Ground (GMT)</v>
      </c>
      <c r="G28" s="26" t="str">
        <v/>
      </c>
      <c r="H28" s="26">
        <v>1000</v>
      </c>
      <c r="I28" s="26" t="str">
        <v>20/05/2026, 13:19</v>
      </c>
      <c r="J28" s="26">
        <v>1</v>
      </c>
      <c r="K28" s="26">
        <v>238</v>
      </c>
      <c r="L28" s="26">
        <v>239</v>
      </c>
      <c r="M28" s="26">
        <v>239</v>
      </c>
      <c r="N28" s="26">
        <v>407</v>
      </c>
      <c r="O28" s="26">
        <v>409</v>
      </c>
      <c r="P28" s="26">
        <v>406</v>
      </c>
      <c r="Q28" s="27" t="str">
        <v>240 mm²</v>
      </c>
      <c r="R28" s="28" t="str">
        <v>Cu</v>
      </c>
      <c r="S28" s="28">
        <v>276</v>
      </c>
      <c r="T28" s="28">
        <v>271</v>
      </c>
      <c r="U28" s="28">
        <v>242</v>
      </c>
      <c r="V28" s="29">
        <v>42</v>
      </c>
      <c r="W28" s="30" t="str">
        <v>240 mm²</v>
      </c>
      <c r="X28" s="31" t="str">
        <v>Cu</v>
      </c>
      <c r="Y28" s="31">
        <v>304</v>
      </c>
      <c r="Z28" s="31">
        <v>308</v>
      </c>
      <c r="AA28" s="31">
        <v>325</v>
      </c>
      <c r="AB28" s="32">
        <v>33</v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Masrooq</v>
      </c>
      <c r="B29" s="26" t="str">
        <v>Masrooq</v>
      </c>
      <c r="C29" s="26" t="str">
        <v>K_LN1</v>
      </c>
      <c r="D29" s="26" t="str">
        <v>22.865765, 56.031986</v>
      </c>
      <c r="E29" s="26" t="str">
        <v>111</v>
      </c>
      <c r="F29" s="26" t="str">
        <v>Ground (GMT)</v>
      </c>
      <c r="G29" s="26" t="str">
        <v/>
      </c>
      <c r="H29" s="26">
        <v>1000</v>
      </c>
      <c r="I29" s="26" t="str">
        <v>14/06/2026, 11:25</v>
      </c>
      <c r="J29" s="26">
        <v>2</v>
      </c>
      <c r="K29" s="26">
        <v>235</v>
      </c>
      <c r="L29" s="26">
        <v>238</v>
      </c>
      <c r="M29" s="26">
        <v>237</v>
      </c>
      <c r="N29" s="26">
        <v>415</v>
      </c>
      <c r="O29" s="26">
        <v>414</v>
      </c>
      <c r="P29" s="26">
        <v>413</v>
      </c>
      <c r="Q29" s="27" t="str">
        <v>240 mm²</v>
      </c>
      <c r="R29" s="28" t="str">
        <v>Cu</v>
      </c>
      <c r="S29" s="28">
        <v>321</v>
      </c>
      <c r="T29" s="28">
        <v>273</v>
      </c>
      <c r="U29" s="28">
        <v>234</v>
      </c>
      <c r="V29" s="29">
        <v>74</v>
      </c>
      <c r="W29" s="30" t="str">
        <v>240 mm²</v>
      </c>
      <c r="X29" s="31" t="str">
        <v>Cu</v>
      </c>
      <c r="Y29" s="31">
        <v>283</v>
      </c>
      <c r="Z29" s="31">
        <v>318</v>
      </c>
      <c r="AA29" s="31">
        <v>239</v>
      </c>
      <c r="AB29" s="32">
        <v>66</v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Masrooq</v>
      </c>
      <c r="B30" s="26" t="str">
        <v>Masrooq</v>
      </c>
      <c r="C30" s="26" t="str">
        <v>K_LN1</v>
      </c>
      <c r="D30" s="26" t="str">
        <v>22.861867, 56.095349</v>
      </c>
      <c r="E30" s="26" t="str">
        <v>9</v>
      </c>
      <c r="F30" s="26" t="str">
        <v>Pole (PMT)</v>
      </c>
      <c r="G30" s="26" t="str">
        <v/>
      </c>
      <c r="H30" s="26">
        <v>100</v>
      </c>
      <c r="I30" s="26" t="str">
        <v>28/05/2026, 13:35</v>
      </c>
      <c r="J30" s="26">
        <v>1</v>
      </c>
      <c r="K30" s="26">
        <v>238</v>
      </c>
      <c r="L30" s="26">
        <v>239</v>
      </c>
      <c r="M30" s="26">
        <v>239</v>
      </c>
      <c r="N30" s="26">
        <v>408</v>
      </c>
      <c r="O30" s="26">
        <v>408</v>
      </c>
      <c r="P30" s="26">
        <v>408</v>
      </c>
      <c r="Q30" s="27" t="str">
        <v>120 mm²</v>
      </c>
      <c r="R30" s="28" t="str">
        <v>Cu</v>
      </c>
      <c r="S30" s="28">
        <v>52</v>
      </c>
      <c r="T30" s="28">
        <v>57</v>
      </c>
      <c r="U30" s="28">
        <v>56</v>
      </c>
      <c r="V30" s="29">
        <v>2</v>
      </c>
      <c r="W30" s="30" t="str">
        <v/>
      </c>
      <c r="X30" s="31" t="str">
        <v/>
      </c>
      <c r="Y30" s="31" t="str">
        <v/>
      </c>
      <c r="Z30" s="31" t="str">
        <v/>
      </c>
      <c r="AA30" s="31" t="str">
        <v/>
      </c>
      <c r="AB30" s="32" t="str">
        <v/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Masrooq</v>
      </c>
      <c r="B31" s="26" t="str">
        <v>Masrooq</v>
      </c>
      <c r="C31" s="26" t="str">
        <v>K_LN1</v>
      </c>
      <c r="D31" s="26" t="str">
        <v>22.861867, 56.095349</v>
      </c>
      <c r="E31" s="26" t="str">
        <v>9</v>
      </c>
      <c r="F31" s="26" t="str">
        <v>Pole (PMT)</v>
      </c>
      <c r="G31" s="26" t="str">
        <v/>
      </c>
      <c r="H31" s="26">
        <v>100</v>
      </c>
      <c r="I31" s="26" t="str">
        <v>08/06/2026, 10:27</v>
      </c>
      <c r="J31" s="26">
        <v>2</v>
      </c>
      <c r="K31" s="26">
        <v>237</v>
      </c>
      <c r="L31" s="26">
        <v>236</v>
      </c>
      <c r="M31" s="26">
        <v>236</v>
      </c>
      <c r="N31" s="26">
        <v>216</v>
      </c>
      <c r="O31" s="26">
        <v>215</v>
      </c>
      <c r="P31" s="26">
        <v>214</v>
      </c>
      <c r="Q31" s="27" t="str">
        <v>120 mm²</v>
      </c>
      <c r="R31" s="28" t="str">
        <v>Cu</v>
      </c>
      <c r="S31" s="28">
        <v>52</v>
      </c>
      <c r="T31" s="28">
        <v>51</v>
      </c>
      <c r="U31" s="28">
        <v>52</v>
      </c>
      <c r="V31" s="29">
        <v>4</v>
      </c>
      <c r="W31" s="30" t="str">
        <v/>
      </c>
      <c r="X31" s="31" t="str">
        <v/>
      </c>
      <c r="Y31" s="31" t="str">
        <v/>
      </c>
      <c r="Z31" s="31" t="str">
        <v/>
      </c>
      <c r="AA31" s="31" t="str">
        <v/>
      </c>
      <c r="AB31" s="32" t="str">
        <v/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Masrooq</v>
      </c>
      <c r="B32" s="26" t="str">
        <v>Masrooq</v>
      </c>
      <c r="C32" s="26" t="str">
        <v>K_LN1</v>
      </c>
      <c r="D32" s="26" t="str">
        <v>22.859014, 56.092206</v>
      </c>
      <c r="E32" s="26" t="str">
        <v>8</v>
      </c>
      <c r="F32" s="26" t="str">
        <v>Pole (PMT)</v>
      </c>
      <c r="G32" s="26" t="str">
        <v/>
      </c>
      <c r="H32" s="26">
        <v>100</v>
      </c>
      <c r="I32" s="26" t="str">
        <v>18/05/2026, 12:15</v>
      </c>
      <c r="J32" s="26">
        <v>1</v>
      </c>
      <c r="K32" s="26">
        <v>232</v>
      </c>
      <c r="L32" s="26">
        <v>233</v>
      </c>
      <c r="M32" s="26">
        <v>233</v>
      </c>
      <c r="N32" s="26">
        <v>398</v>
      </c>
      <c r="O32" s="26">
        <v>399</v>
      </c>
      <c r="P32" s="26">
        <v>398</v>
      </c>
      <c r="Q32" s="27" t="str">
        <v>120 mm²</v>
      </c>
      <c r="R32" s="28" t="str">
        <v>Cu</v>
      </c>
      <c r="S32" s="28">
        <v>87</v>
      </c>
      <c r="T32" s="28">
        <v>89</v>
      </c>
      <c r="U32" s="28">
        <v>81</v>
      </c>
      <c r="V32" s="29">
        <v>4</v>
      </c>
      <c r="W32" s="30" t="str">
        <v/>
      </c>
      <c r="X32" s="31" t="str">
        <v/>
      </c>
      <c r="Y32" s="31" t="str">
        <v/>
      </c>
      <c r="Z32" s="31" t="str">
        <v/>
      </c>
      <c r="AA32" s="31" t="str">
        <v/>
      </c>
      <c r="AB32" s="32" t="str">
        <v/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Masrooq</v>
      </c>
      <c r="B33" s="26" t="str">
        <v>Masrooq</v>
      </c>
      <c r="C33" s="26" t="str">
        <v>K_LN1</v>
      </c>
      <c r="D33" s="26" t="str">
        <v>22.859014, 56.092206</v>
      </c>
      <c r="E33" s="26" t="str">
        <v>8</v>
      </c>
      <c r="F33" s="26" t="str">
        <v>Pole (PMT)</v>
      </c>
      <c r="G33" s="26" t="str">
        <v/>
      </c>
      <c r="H33" s="26">
        <v>100</v>
      </c>
      <c r="I33" s="26" t="str">
        <v>08/06/2026, 10:23</v>
      </c>
      <c r="J33" s="26">
        <v>2</v>
      </c>
      <c r="K33" s="26">
        <v>234</v>
      </c>
      <c r="L33" s="26">
        <v>232</v>
      </c>
      <c r="M33" s="26">
        <v>233</v>
      </c>
      <c r="N33" s="26">
        <v>401</v>
      </c>
      <c r="O33" s="26">
        <v>413</v>
      </c>
      <c r="P33" s="26">
        <v>400</v>
      </c>
      <c r="Q33" s="27" t="str">
        <v>120 mm²</v>
      </c>
      <c r="R33" s="28" t="str">
        <v>Cu</v>
      </c>
      <c r="S33" s="28">
        <v>89</v>
      </c>
      <c r="T33" s="28">
        <v>90</v>
      </c>
      <c r="U33" s="28">
        <v>90</v>
      </c>
      <c r="V33" s="29">
        <v>3</v>
      </c>
      <c r="W33" s="30" t="str">
        <v/>
      </c>
      <c r="X33" s="31" t="str">
        <v/>
      </c>
      <c r="Y33" s="31" t="str">
        <v/>
      </c>
      <c r="Z33" s="31" t="str">
        <v/>
      </c>
      <c r="AA33" s="31" t="str">
        <v/>
      </c>
      <c r="AB33" s="32" t="str">
        <v/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Masrooq</v>
      </c>
      <c r="B34" s="26" t="str">
        <v>Masrooq</v>
      </c>
      <c r="C34" s="26" t="str">
        <v>K_LN1</v>
      </c>
      <c r="D34" s="26" t="str">
        <v>22.853201, 56.088693</v>
      </c>
      <c r="E34" s="26" t="str">
        <v>7</v>
      </c>
      <c r="F34" s="26" t="str">
        <v>Pole (PMT)</v>
      </c>
      <c r="G34" s="26" t="str">
        <v/>
      </c>
      <c r="H34" s="26">
        <v>200</v>
      </c>
      <c r="I34" s="26" t="str">
        <v>18/05/2026, 12:17</v>
      </c>
      <c r="J34" s="26">
        <v>1</v>
      </c>
      <c r="K34" s="26">
        <v>238</v>
      </c>
      <c r="L34" s="26">
        <v>238</v>
      </c>
      <c r="M34" s="26">
        <v>239</v>
      </c>
      <c r="N34" s="26">
        <v>408</v>
      </c>
      <c r="O34" s="26">
        <v>409</v>
      </c>
      <c r="P34" s="26">
        <v>408</v>
      </c>
      <c r="Q34" s="27" t="str">
        <v>120 mm²</v>
      </c>
      <c r="R34" s="28" t="str">
        <v>Cu</v>
      </c>
      <c r="S34" s="28">
        <v>32</v>
      </c>
      <c r="T34" s="28">
        <v>30</v>
      </c>
      <c r="U34" s="28">
        <v>31</v>
      </c>
      <c r="V34" s="29">
        <v>3</v>
      </c>
      <c r="W34" s="30" t="str">
        <v/>
      </c>
      <c r="X34" s="31" t="str">
        <v/>
      </c>
      <c r="Y34" s="31" t="str">
        <v/>
      </c>
      <c r="Z34" s="31" t="str">
        <v/>
      </c>
      <c r="AA34" s="31" t="str">
        <v/>
      </c>
      <c r="AB34" s="32" t="str">
        <v/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Masrooq</v>
      </c>
      <c r="B35" s="26" t="str">
        <v>Masrooq</v>
      </c>
      <c r="C35" s="26" t="str">
        <v>K_LN1</v>
      </c>
      <c r="D35" s="26" t="str">
        <v>22.853201, 56.088693</v>
      </c>
      <c r="E35" s="26" t="str">
        <v>7</v>
      </c>
      <c r="F35" s="26" t="str">
        <v>Pole (PMT)</v>
      </c>
      <c r="G35" s="26" t="str">
        <v/>
      </c>
      <c r="H35" s="26">
        <v>200</v>
      </c>
      <c r="I35" s="26" t="str">
        <v>08/06/2026, 10:19</v>
      </c>
      <c r="J35" s="26">
        <v>2</v>
      </c>
      <c r="K35" s="26">
        <v>238</v>
      </c>
      <c r="L35" s="26">
        <v>237</v>
      </c>
      <c r="M35" s="26">
        <v>240</v>
      </c>
      <c r="N35" s="26">
        <v>405</v>
      </c>
      <c r="O35" s="26">
        <v>415</v>
      </c>
      <c r="P35" s="26">
        <v>403</v>
      </c>
      <c r="Q35" s="27" t="str">
        <v>120 mm²</v>
      </c>
      <c r="R35" s="28" t="str">
        <v>Cu</v>
      </c>
      <c r="S35" s="28">
        <v>33</v>
      </c>
      <c r="T35" s="28">
        <v>34</v>
      </c>
      <c r="U35" s="28">
        <v>34</v>
      </c>
      <c r="V35" s="29">
        <v>2</v>
      </c>
      <c r="W35" s="30" t="str">
        <v/>
      </c>
      <c r="X35" s="31" t="str">
        <v/>
      </c>
      <c r="Y35" s="31" t="str">
        <v/>
      </c>
      <c r="Z35" s="31" t="str">
        <v/>
      </c>
      <c r="AA35" s="31" t="str">
        <v/>
      </c>
      <c r="AB35" s="32" t="str">
        <v/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Masrooq</v>
      </c>
      <c r="B36" s="26" t="str">
        <v>Masrooq</v>
      </c>
      <c r="C36" s="26" t="str">
        <v>K_LN1</v>
      </c>
      <c r="D36" s="26" t="str">
        <v>23.580032, 56.57179</v>
      </c>
      <c r="E36" s="26" t="str">
        <v>10</v>
      </c>
      <c r="F36" s="26" t="str">
        <v>Pole (PMT)</v>
      </c>
      <c r="G36" s="26" t="str">
        <v/>
      </c>
      <c r="H36" s="26">
        <v>315</v>
      </c>
      <c r="I36" s="26" t="str">
        <v>20/05/2026, 13:04</v>
      </c>
      <c r="J36" s="26">
        <v>1</v>
      </c>
      <c r="K36" s="26">
        <v>239</v>
      </c>
      <c r="L36" s="26">
        <v>240</v>
      </c>
      <c r="M36" s="26">
        <v>240</v>
      </c>
      <c r="N36" s="26">
        <v>407</v>
      </c>
      <c r="O36" s="26">
        <v>408</v>
      </c>
      <c r="P36" s="26">
        <v>408</v>
      </c>
      <c r="Q36" s="27" t="str">
        <v>120 mm²</v>
      </c>
      <c r="R36" s="28" t="str">
        <v>Cu</v>
      </c>
      <c r="S36" s="28">
        <v>163</v>
      </c>
      <c r="T36" s="28">
        <v>67</v>
      </c>
      <c r="U36" s="28">
        <v>81</v>
      </c>
      <c r="V36" s="29">
        <v>74</v>
      </c>
      <c r="W36" s="30" t="str">
        <v/>
      </c>
      <c r="X36" s="31" t="str">
        <v/>
      </c>
      <c r="Y36" s="31" t="str">
        <v/>
      </c>
      <c r="Z36" s="31" t="str">
        <v/>
      </c>
      <c r="AA36" s="31" t="str">
        <v/>
      </c>
      <c r="AB36" s="32" t="str">
        <v/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Masrooq</v>
      </c>
      <c r="B37" s="26" t="str">
        <v>Masrooq</v>
      </c>
      <c r="C37" s="26" t="str">
        <v>K_LN1</v>
      </c>
      <c r="D37" s="26" t="str">
        <v>23.580032, 56.57179</v>
      </c>
      <c r="E37" s="26" t="str">
        <v>10</v>
      </c>
      <c r="F37" s="26" t="str">
        <v>Pole (PMT)</v>
      </c>
      <c r="G37" s="26" t="str">
        <v/>
      </c>
      <c r="H37" s="26">
        <v>315</v>
      </c>
      <c r="I37" s="26" t="str">
        <v>14/06/2026, 11:12</v>
      </c>
      <c r="J37" s="26">
        <v>2</v>
      </c>
      <c r="K37" s="26">
        <v>239</v>
      </c>
      <c r="L37" s="26">
        <v>237</v>
      </c>
      <c r="M37" s="26">
        <v>239</v>
      </c>
      <c r="N37" s="26">
        <v>439</v>
      </c>
      <c r="O37" s="26">
        <v>440</v>
      </c>
      <c r="P37" s="26">
        <v>437</v>
      </c>
      <c r="Q37" s="27" t="str">
        <v>120 mm²</v>
      </c>
      <c r="R37" s="28" t="str">
        <v>Cu</v>
      </c>
      <c r="S37" s="28">
        <v>143</v>
      </c>
      <c r="T37" s="28">
        <v>77</v>
      </c>
      <c r="U37" s="28">
        <v>102</v>
      </c>
      <c r="V37" s="29">
        <v>57</v>
      </c>
      <c r="W37" s="30" t="str">
        <v/>
      </c>
      <c r="X37" s="31" t="str">
        <v/>
      </c>
      <c r="Y37" s="31" t="str">
        <v/>
      </c>
      <c r="Z37" s="31" t="str">
        <v/>
      </c>
      <c r="AA37" s="31" t="str">
        <v/>
      </c>
      <c r="AB37" s="32" t="str">
        <v/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37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BU152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Hamra AlDaroo</v>
      </c>
      <c r="B4" s="26" t="str">
        <v>Hamra AlDaroo</v>
      </c>
      <c r="C4" s="26" t="str">
        <v>K_LN2</v>
      </c>
      <c r="D4" s="26" t="str">
        <v>22.713582, 56.626503</v>
      </c>
      <c r="E4" s="26" t="str">
        <v>3</v>
      </c>
      <c r="F4" s="26" t="str">
        <v>Ground (GMT)</v>
      </c>
      <c r="G4" s="26" t="str">
        <v/>
      </c>
      <c r="H4" s="26">
        <v>500</v>
      </c>
      <c r="I4" s="26" t="str">
        <v>13/05/2026, 14:22</v>
      </c>
      <c r="J4" s="26">
        <v>1</v>
      </c>
      <c r="K4" s="26">
        <v>246</v>
      </c>
      <c r="L4" s="26">
        <v>245</v>
      </c>
      <c r="M4" s="26">
        <v>246</v>
      </c>
      <c r="N4" s="26">
        <v>427</v>
      </c>
      <c r="O4" s="26">
        <v>429</v>
      </c>
      <c r="P4" s="26">
        <v>426</v>
      </c>
      <c r="Q4" s="27" t="str">
        <v>120 mm²</v>
      </c>
      <c r="R4" s="28" t="str">
        <v>Cu</v>
      </c>
      <c r="S4" s="28">
        <v>50</v>
      </c>
      <c r="T4" s="28">
        <v>42</v>
      </c>
      <c r="U4" s="28">
        <v>37</v>
      </c>
      <c r="V4" s="29">
        <v>15</v>
      </c>
      <c r="W4" s="30" t="str">
        <v/>
      </c>
      <c r="X4" s="31" t="str">
        <v/>
      </c>
      <c r="Y4" s="31">
        <v>0</v>
      </c>
      <c r="Z4" s="31">
        <v>0</v>
      </c>
      <c r="AA4" s="31">
        <v>0</v>
      </c>
      <c r="AB4" s="32">
        <v>0</v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Hamra AlDaroo</v>
      </c>
      <c r="B5" s="26" t="str">
        <v>Hamra AlDaroo</v>
      </c>
      <c r="C5" s="26" t="str">
        <v>K_LN2</v>
      </c>
      <c r="D5" s="26" t="str">
        <v>22.713582, 56.626503</v>
      </c>
      <c r="E5" s="26" t="str">
        <v>3</v>
      </c>
      <c r="F5" s="26" t="str">
        <v>Ground (GMT)</v>
      </c>
      <c r="G5" s="26" t="str">
        <v>3</v>
      </c>
      <c r="H5" s="26">
        <v>500</v>
      </c>
      <c r="I5" s="26" t="str">
        <v>24/06/2026, 09:10</v>
      </c>
      <c r="J5" s="26">
        <v>2</v>
      </c>
      <c r="K5" s="26">
        <v>245</v>
      </c>
      <c r="L5" s="26">
        <v>245</v>
      </c>
      <c r="M5" s="26">
        <v>244</v>
      </c>
      <c r="N5" s="26">
        <v>427</v>
      </c>
      <c r="O5" s="26">
        <v>426</v>
      </c>
      <c r="P5" s="26">
        <v>425</v>
      </c>
      <c r="Q5" s="27" t="str">
        <v>70 mm²</v>
      </c>
      <c r="R5" s="28" t="str">
        <v>Cu</v>
      </c>
      <c r="S5" s="28">
        <v>57</v>
      </c>
      <c r="T5" s="28">
        <v>47</v>
      </c>
      <c r="U5" s="28">
        <v>40</v>
      </c>
      <c r="V5" s="29">
        <v>14</v>
      </c>
      <c r="W5" s="30" t="str">
        <v>120 mm²</v>
      </c>
      <c r="X5" s="31" t="str">
        <v>Cu</v>
      </c>
      <c r="Y5" s="31">
        <v>0</v>
      </c>
      <c r="Z5" s="31">
        <v>0</v>
      </c>
      <c r="AA5" s="31">
        <v>0</v>
      </c>
      <c r="AB5" s="32">
        <v>0</v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Hamra AlDaroo</v>
      </c>
      <c r="B6" s="26" t="str">
        <v>Hamra AlDaroo</v>
      </c>
      <c r="C6" s="26" t="str">
        <v>K_LN2</v>
      </c>
      <c r="D6" s="26" t="str">
        <v>22.72635, 56.624367</v>
      </c>
      <c r="E6" s="26" t="str">
        <v>1</v>
      </c>
      <c r="F6" s="26" t="str">
        <v>Pole (PMT)</v>
      </c>
      <c r="G6" s="26" t="str">
        <v>3</v>
      </c>
      <c r="H6" s="26">
        <v>100</v>
      </c>
      <c r="I6" s="26" t="str">
        <v>16/06/2026, 17:22</v>
      </c>
      <c r="J6" s="26">
        <v>2</v>
      </c>
      <c r="K6" s="26">
        <v>255</v>
      </c>
      <c r="L6" s="26">
        <v>253</v>
      </c>
      <c r="M6" s="26">
        <v>252</v>
      </c>
      <c r="N6" s="26">
        <v>440</v>
      </c>
      <c r="O6" s="26">
        <v>436</v>
      </c>
      <c r="P6" s="26">
        <v>437</v>
      </c>
      <c r="Q6" s="27" t="str">
        <v>240 mm²</v>
      </c>
      <c r="R6" s="28" t="str">
        <v>Cu</v>
      </c>
      <c r="S6" s="28">
        <v>2</v>
      </c>
      <c r="T6" s="28">
        <v>0</v>
      </c>
      <c r="U6" s="28">
        <v>0</v>
      </c>
      <c r="V6" s="29">
        <v>0</v>
      </c>
      <c r="W6" s="30" t="str">
        <v>185 mm²</v>
      </c>
      <c r="X6" s="31" t="str">
        <v>Cu</v>
      </c>
      <c r="Y6" s="31">
        <v>1</v>
      </c>
      <c r="Z6" s="31">
        <v>1</v>
      </c>
      <c r="AA6" s="31">
        <v>9</v>
      </c>
      <c r="AB6" s="32">
        <v>5</v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Hamra AlDaroo</v>
      </c>
      <c r="B7" s="26" t="str">
        <v>Hamra AlDaroo</v>
      </c>
      <c r="C7" s="26" t="str">
        <v>K_LN2</v>
      </c>
      <c r="D7" s="26" t="str">
        <v>22.72649, 56.624208</v>
      </c>
      <c r="E7" s="26" t="str">
        <v>2</v>
      </c>
      <c r="F7" s="26" t="str">
        <v>Pole (PMT)</v>
      </c>
      <c r="G7" s="26" t="str">
        <v>3</v>
      </c>
      <c r="H7" s="26">
        <v>100</v>
      </c>
      <c r="I7" s="26" t="str">
        <v>16/06/2026, 17:17</v>
      </c>
      <c r="J7" s="26">
        <v>2</v>
      </c>
      <c r="K7" s="26">
        <v>251</v>
      </c>
      <c r="L7" s="26">
        <v>251</v>
      </c>
      <c r="M7" s="26">
        <v>250</v>
      </c>
      <c r="N7" s="26">
        <v>435</v>
      </c>
      <c r="O7" s="26">
        <v>432</v>
      </c>
      <c r="P7" s="26">
        <v>433</v>
      </c>
      <c r="Q7" s="27" t="str">
        <v>120 mm²</v>
      </c>
      <c r="R7" s="28" t="str">
        <v>Cu</v>
      </c>
      <c r="S7" s="28">
        <v>26</v>
      </c>
      <c r="T7" s="28">
        <v>45</v>
      </c>
      <c r="U7" s="28">
        <v>44</v>
      </c>
      <c r="V7" s="29">
        <v>9</v>
      </c>
      <c r="W7" s="30" t="str">
        <v>70 mm²</v>
      </c>
      <c r="X7" s="31" t="str">
        <v>Cu</v>
      </c>
      <c r="Y7" s="31">
        <v>29</v>
      </c>
      <c r="Z7" s="31">
        <v>5</v>
      </c>
      <c r="AA7" s="31">
        <v>1</v>
      </c>
      <c r="AB7" s="32">
        <v>29</v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Hamra AlDaroo</v>
      </c>
      <c r="B8" s="26" t="str">
        <v>Hamra AlDaroo</v>
      </c>
      <c r="C8" s="26" t="str">
        <v>K_LN2</v>
      </c>
      <c r="D8" s="26" t="str">
        <v>22.723439, 56.631758</v>
      </c>
      <c r="E8" s="26" t="str">
        <v>4</v>
      </c>
      <c r="F8" s="26" t="str">
        <v>Pole (PMT)</v>
      </c>
      <c r="G8" s="26" t="str">
        <v/>
      </c>
      <c r="H8" s="26">
        <v>100</v>
      </c>
      <c r="I8" s="26" t="str">
        <v>13/05/2026, 15:16</v>
      </c>
      <c r="J8" s="26">
        <v>1</v>
      </c>
      <c r="K8" s="26">
        <v>243</v>
      </c>
      <c r="L8" s="26">
        <v>244</v>
      </c>
      <c r="M8" s="26">
        <v>242</v>
      </c>
      <c r="N8" s="26">
        <v>422</v>
      </c>
      <c r="O8" s="26">
        <v>420</v>
      </c>
      <c r="P8" s="26">
        <v>421</v>
      </c>
      <c r="Q8" s="27" t="str">
        <v>185 mm²</v>
      </c>
      <c r="R8" s="28" t="str">
        <v>Cu</v>
      </c>
      <c r="S8" s="28">
        <v>320</v>
      </c>
      <c r="T8" s="28">
        <v>290</v>
      </c>
      <c r="U8" s="28">
        <v>318</v>
      </c>
      <c r="V8" s="29">
        <v>135</v>
      </c>
      <c r="W8" s="30" t="str">
        <v/>
      </c>
      <c r="X8" s="31" t="str">
        <v/>
      </c>
      <c r="Y8" s="31" t="str">
        <v/>
      </c>
      <c r="Z8" s="31" t="str">
        <v/>
      </c>
      <c r="AA8" s="31" t="str">
        <v/>
      </c>
      <c r="AB8" s="32" t="str">
        <v/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Hamra AlDaroo</v>
      </c>
      <c r="B9" s="26" t="str">
        <v>Hamra AlDaroo</v>
      </c>
      <c r="C9" s="26" t="str">
        <v>K_LN2</v>
      </c>
      <c r="D9" s="26" t="str">
        <v>22.723439, 56.631758</v>
      </c>
      <c r="E9" s="26" t="str">
        <v>4</v>
      </c>
      <c r="F9" s="26" t="str">
        <v>Pole (PMT)</v>
      </c>
      <c r="G9" s="26" t="str">
        <v>3</v>
      </c>
      <c r="H9" s="26">
        <v>100</v>
      </c>
      <c r="I9" s="26" t="str">
        <v>14/06/2026, 16:01</v>
      </c>
      <c r="J9" s="26">
        <v>2</v>
      </c>
      <c r="K9" s="26">
        <v>243</v>
      </c>
      <c r="L9" s="26">
        <v>244</v>
      </c>
      <c r="M9" s="26">
        <v>243</v>
      </c>
      <c r="N9" s="26">
        <v>422</v>
      </c>
      <c r="O9" s="26">
        <v>420</v>
      </c>
      <c r="P9" s="26">
        <v>423</v>
      </c>
      <c r="Q9" s="27" t="str">
        <v>185 mm²</v>
      </c>
      <c r="R9" s="28" t="str">
        <v>Cu</v>
      </c>
      <c r="S9" s="28">
        <v>75</v>
      </c>
      <c r="T9" s="28">
        <v>85</v>
      </c>
      <c r="U9" s="28">
        <v>103</v>
      </c>
      <c r="V9" s="29">
        <v>28</v>
      </c>
      <c r="W9" s="30" t="str">
        <v>185 mm²</v>
      </c>
      <c r="X9" s="31" t="str">
        <v>Cu</v>
      </c>
      <c r="Y9" s="31">
        <v>100</v>
      </c>
      <c r="Z9" s="31">
        <v>79</v>
      </c>
      <c r="AA9" s="31">
        <v>84</v>
      </c>
      <c r="AB9" s="32">
        <v>39</v>
      </c>
      <c r="AC9" s="27" t="str">
        <v>185 mm²</v>
      </c>
      <c r="AD9" s="28" t="str">
        <v>Cu</v>
      </c>
      <c r="AE9" s="28">
        <v>95</v>
      </c>
      <c r="AF9" s="28">
        <v>80</v>
      </c>
      <c r="AG9" s="28">
        <v>99</v>
      </c>
      <c r="AH9" s="29">
        <v>32</v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Hamra AlDaroo</v>
      </c>
      <c r="B10" s="26" t="str">
        <v>Hamra AlDaroo</v>
      </c>
      <c r="C10" s="26" t="str">
        <v>K_LN3</v>
      </c>
      <c r="D10" s="26" t="str">
        <v>23.031104, 56.688251</v>
      </c>
      <c r="E10" s="26" t="str">
        <v>47</v>
      </c>
      <c r="F10" s="26" t="str">
        <v>Pole (PMT)</v>
      </c>
      <c r="G10" s="26" t="str">
        <v/>
      </c>
      <c r="H10" s="26">
        <v>100</v>
      </c>
      <c r="I10" s="26" t="str">
        <v>17/05/2026, 10:12</v>
      </c>
      <c r="J10" s="26">
        <v>1</v>
      </c>
      <c r="K10" s="26">
        <v>226</v>
      </c>
      <c r="L10" s="26">
        <v>228</v>
      </c>
      <c r="M10" s="26">
        <v>225</v>
      </c>
      <c r="N10" s="26">
        <v>402</v>
      </c>
      <c r="O10" s="26">
        <v>403</v>
      </c>
      <c r="P10" s="26">
        <v>402</v>
      </c>
      <c r="Q10" s="27" t="str">
        <v>120 mm²</v>
      </c>
      <c r="R10" s="28" t="str">
        <v>Cu</v>
      </c>
      <c r="S10" s="28">
        <v>1</v>
      </c>
      <c r="T10" s="28">
        <v>1</v>
      </c>
      <c r="U10" s="28">
        <v>10</v>
      </c>
      <c r="V10" s="29">
        <v>5</v>
      </c>
      <c r="W10" s="30" t="str">
        <v/>
      </c>
      <c r="X10" s="31" t="str">
        <v/>
      </c>
      <c r="Y10" s="31" t="str">
        <v/>
      </c>
      <c r="Z10" s="31" t="str">
        <v/>
      </c>
      <c r="AA10" s="31" t="str">
        <v/>
      </c>
      <c r="AB10" s="32" t="str">
        <v/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Hamra AlDaroo</v>
      </c>
      <c r="B11" s="26" t="str">
        <v>Hamra AlDaroo</v>
      </c>
      <c r="C11" s="26" t="str">
        <v>K_LN3</v>
      </c>
      <c r="D11" s="26" t="str">
        <v>23.031104, 56.688251</v>
      </c>
      <c r="E11" s="26" t="str">
        <v>47</v>
      </c>
      <c r="F11" s="26" t="str">
        <v>Pole (PMT)</v>
      </c>
      <c r="G11" s="26" t="str">
        <v>3</v>
      </c>
      <c r="H11" s="26">
        <v>100</v>
      </c>
      <c r="I11" s="26" t="str">
        <v>15/06/2026, 15:49</v>
      </c>
      <c r="J11" s="26">
        <v>2</v>
      </c>
      <c r="K11" s="26">
        <v>230</v>
      </c>
      <c r="L11" s="26">
        <v>234</v>
      </c>
      <c r="M11" s="26">
        <v>229</v>
      </c>
      <c r="N11" s="26">
        <v>403</v>
      </c>
      <c r="O11" s="26">
        <v>401</v>
      </c>
      <c r="P11" s="26">
        <v>402</v>
      </c>
      <c r="Q11" s="27" t="str">
        <v>120 mm²</v>
      </c>
      <c r="R11" s="28" t="str">
        <v>Cu</v>
      </c>
      <c r="S11" s="28">
        <v>31</v>
      </c>
      <c r="T11" s="28">
        <v>7</v>
      </c>
      <c r="U11" s="28">
        <v>8</v>
      </c>
      <c r="V11" s="29">
        <v>18</v>
      </c>
      <c r="W11" s="30" t="str">
        <v/>
      </c>
      <c r="X11" s="31" t="str">
        <v/>
      </c>
      <c r="Y11" s="31" t="str">
        <v/>
      </c>
      <c r="Z11" s="31" t="str">
        <v/>
      </c>
      <c r="AA11" s="31" t="str">
        <v/>
      </c>
      <c r="AB11" s="32" t="str">
        <v/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Hamra AlDaroo</v>
      </c>
      <c r="B12" s="26" t="str">
        <v>Hamra AlDaroo</v>
      </c>
      <c r="C12" s="26" t="str">
        <v>K_LN2</v>
      </c>
      <c r="D12" s="26" t="str">
        <v>22.727664, 56.618678</v>
      </c>
      <c r="E12" s="26" t="str">
        <v>5</v>
      </c>
      <c r="F12" s="26" t="str">
        <v>Pole (PMT)</v>
      </c>
      <c r="G12" s="26" t="str">
        <v/>
      </c>
      <c r="H12" s="26">
        <v>100</v>
      </c>
      <c r="I12" s="26" t="str">
        <v>19/05/2026, 10:30</v>
      </c>
      <c r="J12" s="26">
        <v>1</v>
      </c>
      <c r="K12" s="26">
        <v>234</v>
      </c>
      <c r="L12" s="26">
        <v>234</v>
      </c>
      <c r="M12" s="26">
        <v>233</v>
      </c>
      <c r="N12" s="26">
        <v>405</v>
      </c>
      <c r="O12" s="26">
        <v>404</v>
      </c>
      <c r="P12" s="26">
        <v>404</v>
      </c>
      <c r="Q12" s="27" t="str">
        <v>70 mm²</v>
      </c>
      <c r="R12" s="28" t="str">
        <v>Cu</v>
      </c>
      <c r="S12" s="28">
        <v>8</v>
      </c>
      <c r="T12" s="28">
        <v>5</v>
      </c>
      <c r="U12" s="28">
        <v>15</v>
      </c>
      <c r="V12" s="29">
        <v>8</v>
      </c>
      <c r="W12" s="30" t="str">
        <v>120 mm²</v>
      </c>
      <c r="X12" s="31" t="str">
        <v>Cu</v>
      </c>
      <c r="Y12" s="31">
        <v>1</v>
      </c>
      <c r="Z12" s="31">
        <v>1</v>
      </c>
      <c r="AA12" s="31">
        <v>15</v>
      </c>
      <c r="AB12" s="32">
        <v>10</v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Hamra AlDaroo</v>
      </c>
      <c r="B13" s="26" t="str">
        <v>Hamra AlDaroo</v>
      </c>
      <c r="C13" s="26" t="str">
        <v>K_LN2</v>
      </c>
      <c r="D13" s="26" t="str">
        <v>22.727664, 56.618678</v>
      </c>
      <c r="E13" s="26" t="str">
        <v>5</v>
      </c>
      <c r="F13" s="26" t="str">
        <v>Pole (PMT)</v>
      </c>
      <c r="G13" s="26" t="str">
        <v>3</v>
      </c>
      <c r="H13" s="26">
        <v>100</v>
      </c>
      <c r="I13" s="26" t="str">
        <v>24/06/2026, 09:41</v>
      </c>
      <c r="J13" s="26">
        <v>2</v>
      </c>
      <c r="K13" s="26">
        <v>240</v>
      </c>
      <c r="L13" s="26">
        <v>239</v>
      </c>
      <c r="M13" s="26">
        <v>238</v>
      </c>
      <c r="N13" s="26">
        <v>418</v>
      </c>
      <c r="O13" s="26">
        <v>417</v>
      </c>
      <c r="P13" s="26">
        <v>416</v>
      </c>
      <c r="Q13" s="27" t="str">
        <v>50 mm²</v>
      </c>
      <c r="R13" s="28" t="str">
        <v>Cu</v>
      </c>
      <c r="S13" s="28">
        <v>10</v>
      </c>
      <c r="T13" s="28">
        <v>10</v>
      </c>
      <c r="U13" s="28">
        <v>17</v>
      </c>
      <c r="V13" s="29">
        <v>9</v>
      </c>
      <c r="W13" s="30" t="str">
        <v>120 mm²</v>
      </c>
      <c r="X13" s="31" t="str">
        <v>Cu</v>
      </c>
      <c r="Y13" s="31">
        <v>0</v>
      </c>
      <c r="Z13" s="31">
        <v>3</v>
      </c>
      <c r="AA13" s="31">
        <v>16</v>
      </c>
      <c r="AB13" s="32">
        <v>14</v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Hamra AlDaroo</v>
      </c>
      <c r="B14" s="26" t="str">
        <v>Hamra AlDaroo</v>
      </c>
      <c r="C14" s="26" t="str">
        <v>K_LN1</v>
      </c>
      <c r="D14" s="26" t="str">
        <v>22.656411, 56.843959</v>
      </c>
      <c r="E14" s="26" t="str">
        <v>31</v>
      </c>
      <c r="F14" s="26" t="str">
        <v>Pole (PMT)</v>
      </c>
      <c r="G14" s="26" t="str">
        <v/>
      </c>
      <c r="H14" s="26">
        <v>100</v>
      </c>
      <c r="I14" s="26" t="str">
        <v>14/05/2026, 14:48</v>
      </c>
      <c r="J14" s="26">
        <v>1</v>
      </c>
      <c r="K14" s="26">
        <v>230</v>
      </c>
      <c r="L14" s="26">
        <v>232</v>
      </c>
      <c r="M14" s="26">
        <v>230</v>
      </c>
      <c r="N14" s="26">
        <v>400</v>
      </c>
      <c r="O14" s="26">
        <v>400</v>
      </c>
      <c r="P14" s="26">
        <v>402</v>
      </c>
      <c r="Q14" s="27" t="str">
        <v>185 mm²</v>
      </c>
      <c r="R14" s="28" t="str">
        <v>Cu</v>
      </c>
      <c r="S14" s="28">
        <v>176</v>
      </c>
      <c r="T14" s="28">
        <v>88</v>
      </c>
      <c r="U14" s="28">
        <v>68</v>
      </c>
      <c r="V14" s="29">
        <v>83</v>
      </c>
      <c r="W14" s="30" t="str">
        <v/>
      </c>
      <c r="X14" s="31" t="str">
        <v/>
      </c>
      <c r="Y14" s="31" t="str">
        <v/>
      </c>
      <c r="Z14" s="31" t="str">
        <v/>
      </c>
      <c r="AA14" s="31" t="str">
        <v/>
      </c>
      <c r="AB14" s="32" t="str">
        <v/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Hamra AlDaroo</v>
      </c>
      <c r="B15" s="26" t="str">
        <v>Hamra AlDaroo</v>
      </c>
      <c r="C15" s="26" t="str">
        <v>K_LN1</v>
      </c>
      <c r="D15" s="26" t="str">
        <v>22.656411, 56.843959</v>
      </c>
      <c r="E15" s="26" t="str">
        <v>31</v>
      </c>
      <c r="F15" s="26" t="str">
        <v>Pole (PMT)</v>
      </c>
      <c r="G15" s="26" t="str">
        <v>3</v>
      </c>
      <c r="H15" s="26">
        <v>100</v>
      </c>
      <c r="I15" s="26" t="str">
        <v>15/06/2026, 17:12</v>
      </c>
      <c r="J15" s="26">
        <v>2</v>
      </c>
      <c r="K15" s="26">
        <v>235</v>
      </c>
      <c r="L15" s="26">
        <v>238</v>
      </c>
      <c r="M15" s="26">
        <v>235</v>
      </c>
      <c r="N15" s="26">
        <v>421</v>
      </c>
      <c r="O15" s="26">
        <v>410</v>
      </c>
      <c r="P15" s="26">
        <v>410</v>
      </c>
      <c r="Q15" s="27" t="str">
        <v>240 mm²</v>
      </c>
      <c r="R15" s="28" t="str">
        <v>Cu</v>
      </c>
      <c r="S15" s="28">
        <v>25</v>
      </c>
      <c r="T15" s="28">
        <v>15</v>
      </c>
      <c r="U15" s="28">
        <v>15</v>
      </c>
      <c r="V15" s="29">
        <v>9</v>
      </c>
      <c r="W15" s="30" t="str">
        <v>240 mm²</v>
      </c>
      <c r="X15" s="31" t="str">
        <v>Cu</v>
      </c>
      <c r="Y15" s="31">
        <v>51</v>
      </c>
      <c r="Z15" s="31">
        <v>66</v>
      </c>
      <c r="AA15" s="31">
        <v>41</v>
      </c>
      <c r="AB15" s="32">
        <v>10</v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Hamra AlDaroo</v>
      </c>
      <c r="B16" s="26" t="str">
        <v>Hamra AlDaroo</v>
      </c>
      <c r="C16" s="26" t="str">
        <v>K_LN1</v>
      </c>
      <c r="D16" s="26" t="str">
        <v>22.732426, 56.645249</v>
      </c>
      <c r="E16" s="26" t="str">
        <v>11</v>
      </c>
      <c r="F16" s="26" t="str">
        <v>Pole (PMT)</v>
      </c>
      <c r="G16" s="26" t="str">
        <v/>
      </c>
      <c r="H16" s="26">
        <v>100</v>
      </c>
      <c r="I16" s="26" t="str">
        <v>13/05/2026, 14:45</v>
      </c>
      <c r="J16" s="26">
        <v>1</v>
      </c>
      <c r="K16" s="26">
        <v>244</v>
      </c>
      <c r="L16" s="26">
        <v>243</v>
      </c>
      <c r="M16" s="26">
        <v>244</v>
      </c>
      <c r="N16" s="26">
        <v>423</v>
      </c>
      <c r="O16" s="26">
        <v>423</v>
      </c>
      <c r="P16" s="26">
        <v>420</v>
      </c>
      <c r="Q16" s="27" t="str">
        <v>120 mm²</v>
      </c>
      <c r="R16" s="28" t="str">
        <v>Cu</v>
      </c>
      <c r="S16" s="28">
        <v>18</v>
      </c>
      <c r="T16" s="28">
        <v>35</v>
      </c>
      <c r="U16" s="28">
        <v>1</v>
      </c>
      <c r="V16" s="29">
        <v>20</v>
      </c>
      <c r="W16" s="30" t="str">
        <v/>
      </c>
      <c r="X16" s="31" t="str">
        <v/>
      </c>
      <c r="Y16" s="31" t="str">
        <v/>
      </c>
      <c r="Z16" s="31" t="str">
        <v/>
      </c>
      <c r="AA16" s="31" t="str">
        <v/>
      </c>
      <c r="AB16" s="32" t="str">
        <v/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Hamra AlDaroo</v>
      </c>
      <c r="B17" s="26" t="str">
        <v>Hamra AlDaroo</v>
      </c>
      <c r="C17" s="26" t="str">
        <v>K_LN1</v>
      </c>
      <c r="D17" s="26" t="str">
        <v>22.732426, 56.645249</v>
      </c>
      <c r="E17" s="26" t="str">
        <v>11</v>
      </c>
      <c r="F17" s="26" t="str">
        <v>Pole (PMT)</v>
      </c>
      <c r="G17" s="26" t="str">
        <v>3</v>
      </c>
      <c r="H17" s="26">
        <v>100</v>
      </c>
      <c r="I17" s="26" t="str">
        <v>16/06/2026, 15:28</v>
      </c>
      <c r="J17" s="26">
        <v>2</v>
      </c>
      <c r="K17" s="26">
        <v>244</v>
      </c>
      <c r="L17" s="26">
        <v>244</v>
      </c>
      <c r="M17" s="26">
        <v>244</v>
      </c>
      <c r="N17" s="26">
        <v>423</v>
      </c>
      <c r="O17" s="26">
        <v>422</v>
      </c>
      <c r="P17" s="26">
        <v>422</v>
      </c>
      <c r="Q17" s="27" t="str">
        <v>120 mm²</v>
      </c>
      <c r="R17" s="28" t="str">
        <v>Cu</v>
      </c>
      <c r="S17" s="28">
        <v>31</v>
      </c>
      <c r="T17" s="28">
        <v>16</v>
      </c>
      <c r="U17" s="28">
        <v>20</v>
      </c>
      <c r="V17" s="29">
        <v>13</v>
      </c>
      <c r="W17" s="30" t="str">
        <v/>
      </c>
      <c r="X17" s="31" t="str">
        <v/>
      </c>
      <c r="Y17" s="31" t="str">
        <v/>
      </c>
      <c r="Z17" s="31" t="str">
        <v/>
      </c>
      <c r="AA17" s="31" t="str">
        <v/>
      </c>
      <c r="AB17" s="32" t="str">
        <v/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Hamra AlDaroo</v>
      </c>
      <c r="B18" s="26" t="str">
        <v>Hamra AlDaroo</v>
      </c>
      <c r="C18" s="26" t="str">
        <v>K_LN3</v>
      </c>
      <c r="D18" s="26" t="str">
        <v>23.024832, 56.692345</v>
      </c>
      <c r="E18" s="26" t="str">
        <v>46</v>
      </c>
      <c r="F18" s="26" t="str">
        <v>Pole (PMT)</v>
      </c>
      <c r="G18" s="26" t="str">
        <v/>
      </c>
      <c r="H18" s="26">
        <v>100</v>
      </c>
      <c r="I18" s="26" t="str">
        <v>17/05/2026, 10:20</v>
      </c>
      <c r="J18" s="26">
        <v>1</v>
      </c>
      <c r="K18" s="26">
        <v>238</v>
      </c>
      <c r="L18" s="26">
        <v>240</v>
      </c>
      <c r="M18" s="26">
        <v>239</v>
      </c>
      <c r="N18" s="26">
        <v>413</v>
      </c>
      <c r="O18" s="26">
        <v>410</v>
      </c>
      <c r="P18" s="26">
        <v>412</v>
      </c>
      <c r="Q18" s="27" t="str">
        <v>120 mm²</v>
      </c>
      <c r="R18" s="28" t="str">
        <v>Cu</v>
      </c>
      <c r="S18" s="28">
        <v>2</v>
      </c>
      <c r="T18" s="28">
        <v>1</v>
      </c>
      <c r="U18" s="28">
        <v>1</v>
      </c>
      <c r="V18" s="29">
        <v>0</v>
      </c>
      <c r="W18" s="30" t="str">
        <v/>
      </c>
      <c r="X18" s="31" t="str">
        <v/>
      </c>
      <c r="Y18" s="31" t="str">
        <v/>
      </c>
      <c r="Z18" s="31" t="str">
        <v/>
      </c>
      <c r="AA18" s="31" t="str">
        <v/>
      </c>
      <c r="AB18" s="32" t="str">
        <v/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Hamra AlDaroo</v>
      </c>
      <c r="B19" s="26" t="str">
        <v>Hamra AlDaroo</v>
      </c>
      <c r="C19" s="26" t="str">
        <v>K_LN3</v>
      </c>
      <c r="D19" s="26" t="str">
        <v>23.024832, 56.692345</v>
      </c>
      <c r="E19" s="26" t="str">
        <v>46</v>
      </c>
      <c r="F19" s="26" t="str">
        <v>Pole (PMT)</v>
      </c>
      <c r="G19" s="26" t="str">
        <v>3</v>
      </c>
      <c r="H19" s="26">
        <v>100</v>
      </c>
      <c r="I19" s="26" t="str">
        <v>15/06/2026, 15:36</v>
      </c>
      <c r="J19" s="26">
        <v>2</v>
      </c>
      <c r="K19" s="26">
        <v>246</v>
      </c>
      <c r="L19" s="26">
        <v>247</v>
      </c>
      <c r="M19" s="26">
        <v>245</v>
      </c>
      <c r="N19" s="26">
        <v>429</v>
      </c>
      <c r="O19" s="26">
        <v>424</v>
      </c>
      <c r="P19" s="26">
        <v>422</v>
      </c>
      <c r="Q19" s="27" t="str">
        <v>120 mm²</v>
      </c>
      <c r="R19" s="28" t="str">
        <v>Cu</v>
      </c>
      <c r="S19" s="28">
        <v>2</v>
      </c>
      <c r="T19" s="28">
        <v>1</v>
      </c>
      <c r="U19" s="28">
        <v>1</v>
      </c>
      <c r="V19" s="29">
        <v>0</v>
      </c>
      <c r="W19" s="30" t="str">
        <v/>
      </c>
      <c r="X19" s="31" t="str">
        <v/>
      </c>
      <c r="Y19" s="31" t="str">
        <v/>
      </c>
      <c r="Z19" s="31" t="str">
        <v/>
      </c>
      <c r="AA19" s="31" t="str">
        <v/>
      </c>
      <c r="AB19" s="32" t="str">
        <v/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Hamra AlDaroo</v>
      </c>
      <c r="B20" s="26" t="str">
        <v>Hamra AlDaroo</v>
      </c>
      <c r="C20" s="26" t="str">
        <v>K_LN3</v>
      </c>
      <c r="D20" s="26" t="str">
        <v>23.058321, 56.655912</v>
      </c>
      <c r="E20" s="26" t="str">
        <v>51</v>
      </c>
      <c r="F20" s="26" t="str">
        <v>Pole (PMT)</v>
      </c>
      <c r="G20" s="26" t="str">
        <v/>
      </c>
      <c r="H20" s="26">
        <v>100</v>
      </c>
      <c r="I20" s="26" t="str">
        <v>17/05/2026, 09:50</v>
      </c>
      <c r="J20" s="26">
        <v>1</v>
      </c>
      <c r="K20" s="26">
        <v>231</v>
      </c>
      <c r="L20" s="26">
        <v>234</v>
      </c>
      <c r="M20" s="26">
        <v>232</v>
      </c>
      <c r="N20" s="26">
        <v>402</v>
      </c>
      <c r="O20" s="26">
        <v>401</v>
      </c>
      <c r="P20" s="26">
        <v>402</v>
      </c>
      <c r="Q20" s="27" t="str">
        <v>120 mm²</v>
      </c>
      <c r="R20" s="28" t="str">
        <v>Cu</v>
      </c>
      <c r="S20" s="28">
        <v>30</v>
      </c>
      <c r="T20" s="28">
        <v>12</v>
      </c>
      <c r="U20" s="28">
        <v>4</v>
      </c>
      <c r="V20" s="29">
        <v>26</v>
      </c>
      <c r="W20" s="30" t="str">
        <v/>
      </c>
      <c r="X20" s="31" t="str">
        <v/>
      </c>
      <c r="Y20" s="31" t="str">
        <v/>
      </c>
      <c r="Z20" s="31" t="str">
        <v/>
      </c>
      <c r="AA20" s="31" t="str">
        <v/>
      </c>
      <c r="AB20" s="32" t="str">
        <v/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Hamra AlDaroo</v>
      </c>
      <c r="B21" s="26" t="str">
        <v>Hamra AlDaroo</v>
      </c>
      <c r="C21" s="26" t="str">
        <v>K_LN3</v>
      </c>
      <c r="D21" s="26" t="str">
        <v>23.058321, 56.655912</v>
      </c>
      <c r="E21" s="26" t="str">
        <v>51</v>
      </c>
      <c r="F21" s="26" t="str">
        <v>Pole (PMT)</v>
      </c>
      <c r="G21" s="26" t="str">
        <v>3</v>
      </c>
      <c r="H21" s="26">
        <v>100</v>
      </c>
      <c r="I21" s="26" t="str">
        <v>15/06/2026, 16:06</v>
      </c>
      <c r="J21" s="26">
        <v>2</v>
      </c>
      <c r="K21" s="26">
        <v>236</v>
      </c>
      <c r="L21" s="26">
        <v>239</v>
      </c>
      <c r="M21" s="26">
        <v>231</v>
      </c>
      <c r="N21" s="26">
        <v>413</v>
      </c>
      <c r="O21" s="26">
        <v>409</v>
      </c>
      <c r="P21" s="26">
        <v>407</v>
      </c>
      <c r="Q21" s="27" t="str">
        <v>120 mm²</v>
      </c>
      <c r="R21" s="28" t="str">
        <v>Cu</v>
      </c>
      <c r="S21" s="28">
        <v>22</v>
      </c>
      <c r="T21" s="28">
        <v>16</v>
      </c>
      <c r="U21" s="28">
        <v>31</v>
      </c>
      <c r="V21" s="29">
        <v>12</v>
      </c>
      <c r="W21" s="30" t="str">
        <v/>
      </c>
      <c r="X21" s="31" t="str">
        <v/>
      </c>
      <c r="Y21" s="31" t="str">
        <v/>
      </c>
      <c r="Z21" s="31" t="str">
        <v/>
      </c>
      <c r="AA21" s="31" t="str">
        <v/>
      </c>
      <c r="AB21" s="32" t="str">
        <v/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Hamra AlDaroo</v>
      </c>
      <c r="B22" s="26" t="str">
        <v>Hamra AlDaroo</v>
      </c>
      <c r="C22" s="26" t="str">
        <v>K_LN3</v>
      </c>
      <c r="D22" s="26" t="str">
        <v>22.841258, 56.755425</v>
      </c>
      <c r="E22" s="26" t="str">
        <v>66</v>
      </c>
      <c r="F22" s="26" t="str">
        <v>Pole (PMT)</v>
      </c>
      <c r="G22" s="26" t="str">
        <v/>
      </c>
      <c r="H22" s="26">
        <v>100</v>
      </c>
      <c r="I22" s="26" t="str">
        <v>21/05/2026, 06:46</v>
      </c>
      <c r="J22" s="26">
        <v>1</v>
      </c>
      <c r="K22" s="26">
        <v>243</v>
      </c>
      <c r="L22" s="26">
        <v>248</v>
      </c>
      <c r="M22" s="26">
        <v>243</v>
      </c>
      <c r="N22" s="26">
        <v>428</v>
      </c>
      <c r="O22" s="26">
        <v>420</v>
      </c>
      <c r="P22" s="26">
        <v>427</v>
      </c>
      <c r="Q22" s="27" t="str">
        <v>120 mm²</v>
      </c>
      <c r="R22" s="28" t="str">
        <v>Cu</v>
      </c>
      <c r="S22" s="28">
        <v>27</v>
      </c>
      <c r="T22" s="28">
        <v>21</v>
      </c>
      <c r="U22" s="28">
        <v>24</v>
      </c>
      <c r="V22" s="29">
        <v>5</v>
      </c>
      <c r="W22" s="30" t="str">
        <v/>
      </c>
      <c r="X22" s="31" t="str">
        <v/>
      </c>
      <c r="Y22" s="31" t="str">
        <v/>
      </c>
      <c r="Z22" s="31" t="str">
        <v/>
      </c>
      <c r="AA22" s="31" t="str">
        <v/>
      </c>
      <c r="AB22" s="32" t="str">
        <v/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Hamra AlDaroo</v>
      </c>
      <c r="B23" s="26" t="str">
        <v>Hamra AlDaroo</v>
      </c>
      <c r="C23" s="26" t="str">
        <v>K_LN3</v>
      </c>
      <c r="D23" s="26" t="str">
        <v>22.841258, 56.755425</v>
      </c>
      <c r="E23" s="26" t="str">
        <v>66</v>
      </c>
      <c r="F23" s="26" t="str">
        <v>Pole (PMT)</v>
      </c>
      <c r="G23" s="26" t="str">
        <v>4</v>
      </c>
      <c r="H23" s="26">
        <v>100</v>
      </c>
      <c r="I23" s="26" t="str">
        <v>16/06/2026, 16:43</v>
      </c>
      <c r="J23" s="26">
        <v>2</v>
      </c>
      <c r="K23" s="26">
        <v>247</v>
      </c>
      <c r="L23" s="26">
        <v>250</v>
      </c>
      <c r="M23" s="26">
        <v>246</v>
      </c>
      <c r="N23" s="26">
        <v>433</v>
      </c>
      <c r="O23" s="26">
        <v>427</v>
      </c>
      <c r="P23" s="26">
        <v>431</v>
      </c>
      <c r="Q23" s="27" t="str">
        <v>120 mm²</v>
      </c>
      <c r="R23" s="28" t="str">
        <v>Cu</v>
      </c>
      <c r="S23" s="28">
        <v>10</v>
      </c>
      <c r="T23" s="28">
        <v>7</v>
      </c>
      <c r="U23" s="28">
        <v>13</v>
      </c>
      <c r="V23" s="29">
        <v>2</v>
      </c>
      <c r="W23" s="30" t="str">
        <v/>
      </c>
      <c r="X23" s="31" t="str">
        <v/>
      </c>
      <c r="Y23" s="31" t="str">
        <v/>
      </c>
      <c r="Z23" s="31" t="str">
        <v/>
      </c>
      <c r="AA23" s="31" t="str">
        <v/>
      </c>
      <c r="AB23" s="32" t="str">
        <v/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Hamra AlDaroo</v>
      </c>
      <c r="B24" s="26" t="str">
        <v>Hamra AlDaroo</v>
      </c>
      <c r="C24" s="26" t="str">
        <v>K_LN3</v>
      </c>
      <c r="D24" s="26" t="str">
        <v>23.04196, 56.637489</v>
      </c>
      <c r="E24" s="26" t="str">
        <v>50</v>
      </c>
      <c r="F24" s="26" t="str">
        <v>Pole (PMT)</v>
      </c>
      <c r="G24" s="26" t="str">
        <v/>
      </c>
      <c r="H24" s="26">
        <v>100</v>
      </c>
      <c r="I24" s="26" t="str">
        <v>17/05/2026, 09:05</v>
      </c>
      <c r="J24" s="26">
        <v>1</v>
      </c>
      <c r="K24" s="26">
        <v>239</v>
      </c>
      <c r="L24" s="26">
        <v>238</v>
      </c>
      <c r="M24" s="26">
        <v>237</v>
      </c>
      <c r="N24" s="26">
        <v>414</v>
      </c>
      <c r="O24" s="26">
        <v>411</v>
      </c>
      <c r="P24" s="26">
        <v>410</v>
      </c>
      <c r="Q24" s="27" t="str">
        <v>120 mm²</v>
      </c>
      <c r="R24" s="28" t="str">
        <v>Cu</v>
      </c>
      <c r="S24" s="28">
        <v>60</v>
      </c>
      <c r="T24" s="28">
        <v>61</v>
      </c>
      <c r="U24" s="28">
        <v>45</v>
      </c>
      <c r="V24" s="29">
        <v>10</v>
      </c>
      <c r="W24" s="30" t="str">
        <v/>
      </c>
      <c r="X24" s="31" t="str">
        <v/>
      </c>
      <c r="Y24" s="31" t="str">
        <v/>
      </c>
      <c r="Z24" s="31" t="str">
        <v/>
      </c>
      <c r="AA24" s="31" t="str">
        <v/>
      </c>
      <c r="AB24" s="32" t="str">
        <v/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Hamra AlDaroo</v>
      </c>
      <c r="B25" s="26" t="str">
        <v>Hamra AlDaroo</v>
      </c>
      <c r="C25" s="26" t="str">
        <v>K_LN3</v>
      </c>
      <c r="D25" s="26" t="str">
        <v>23.04196, 56.637489</v>
      </c>
      <c r="E25" s="26" t="str">
        <v>50</v>
      </c>
      <c r="F25" s="26" t="str">
        <v>Pole (PMT)</v>
      </c>
      <c r="G25" s="26" t="str">
        <v>3</v>
      </c>
      <c r="H25" s="26">
        <v>100</v>
      </c>
      <c r="I25" s="26" t="str">
        <v>15/06/2026, 16:38</v>
      </c>
      <c r="J25" s="26">
        <v>2</v>
      </c>
      <c r="K25" s="26">
        <v>238</v>
      </c>
      <c r="L25" s="26">
        <v>240</v>
      </c>
      <c r="M25" s="26">
        <v>236</v>
      </c>
      <c r="N25" s="26">
        <v>416</v>
      </c>
      <c r="O25" s="26">
        <v>411</v>
      </c>
      <c r="P25" s="26">
        <v>410</v>
      </c>
      <c r="Q25" s="27" t="str">
        <v>120 mm²</v>
      </c>
      <c r="R25" s="28" t="str">
        <v>Cu</v>
      </c>
      <c r="S25" s="28">
        <v>103</v>
      </c>
      <c r="T25" s="28">
        <v>113</v>
      </c>
      <c r="U25" s="28">
        <v>108</v>
      </c>
      <c r="V25" s="29">
        <v>10</v>
      </c>
      <c r="W25" s="30" t="str">
        <v/>
      </c>
      <c r="X25" s="31" t="str">
        <v/>
      </c>
      <c r="Y25" s="31" t="str">
        <v/>
      </c>
      <c r="Z25" s="31" t="str">
        <v/>
      </c>
      <c r="AA25" s="31" t="str">
        <v/>
      </c>
      <c r="AB25" s="32" t="str">
        <v/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Hamra AlDaroo</v>
      </c>
      <c r="B26" s="26" t="str">
        <v>Hamra AlDaroo</v>
      </c>
      <c r="C26" s="26" t="str">
        <v>K_LN3</v>
      </c>
      <c r="D26" s="26" t="str">
        <v>23.031862, 56.646734</v>
      </c>
      <c r="E26" s="26" t="str">
        <v>49</v>
      </c>
      <c r="F26" s="26" t="str">
        <v>Pole (PMT)</v>
      </c>
      <c r="G26" s="26" t="str">
        <v/>
      </c>
      <c r="H26" s="26">
        <v>100</v>
      </c>
      <c r="I26" s="26" t="str">
        <v>17/05/2026, 08:56</v>
      </c>
      <c r="J26" s="26">
        <v>1</v>
      </c>
      <c r="K26" s="26">
        <v>229</v>
      </c>
      <c r="L26" s="26">
        <v>228</v>
      </c>
      <c r="M26" s="26">
        <v>230</v>
      </c>
      <c r="N26" s="26">
        <v>401</v>
      </c>
      <c r="O26" s="26">
        <v>402</v>
      </c>
      <c r="P26" s="26">
        <v>401</v>
      </c>
      <c r="Q26" s="27" t="str">
        <v>120 mm²</v>
      </c>
      <c r="R26" s="28" t="str">
        <v>Cu</v>
      </c>
      <c r="S26" s="28">
        <v>2</v>
      </c>
      <c r="T26" s="28">
        <v>1</v>
      </c>
      <c r="U26" s="28">
        <v>1</v>
      </c>
      <c r="V26" s="29">
        <v>1</v>
      </c>
      <c r="W26" s="30" t="str">
        <v/>
      </c>
      <c r="X26" s="31" t="str">
        <v/>
      </c>
      <c r="Y26" s="31" t="str">
        <v/>
      </c>
      <c r="Z26" s="31" t="str">
        <v/>
      </c>
      <c r="AA26" s="31" t="str">
        <v/>
      </c>
      <c r="AB26" s="32" t="str">
        <v/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Hamra AlDaroo</v>
      </c>
      <c r="B27" s="26" t="str">
        <v>Hamra AlDaroo</v>
      </c>
      <c r="C27" s="26" t="str">
        <v>K_LN3</v>
      </c>
      <c r="D27" s="26" t="str">
        <v>23.031862, 56.646734</v>
      </c>
      <c r="E27" s="26" t="str">
        <v>49</v>
      </c>
      <c r="F27" s="26" t="str">
        <v>Pole (PMT)</v>
      </c>
      <c r="G27" s="26" t="str">
        <v>3</v>
      </c>
      <c r="H27" s="26">
        <v>100</v>
      </c>
      <c r="I27" s="26" t="str">
        <v>15/06/2026, 16:43</v>
      </c>
      <c r="J27" s="26">
        <v>2</v>
      </c>
      <c r="K27" s="26">
        <v>229</v>
      </c>
      <c r="L27" s="26">
        <v>227</v>
      </c>
      <c r="M27" s="26">
        <v>231</v>
      </c>
      <c r="N27" s="26">
        <v>401</v>
      </c>
      <c r="O27" s="26">
        <v>402</v>
      </c>
      <c r="P27" s="26">
        <v>401</v>
      </c>
      <c r="Q27" s="27" t="str">
        <v>120 mm²</v>
      </c>
      <c r="R27" s="28" t="str">
        <v>Cu</v>
      </c>
      <c r="S27" s="28">
        <v>4</v>
      </c>
      <c r="T27" s="28">
        <v>1</v>
      </c>
      <c r="U27" s="28">
        <v>1</v>
      </c>
      <c r="V27" s="29">
        <v>1</v>
      </c>
      <c r="W27" s="30" t="str">
        <v/>
      </c>
      <c r="X27" s="31" t="str">
        <v/>
      </c>
      <c r="Y27" s="31" t="str">
        <v/>
      </c>
      <c r="Z27" s="31" t="str">
        <v/>
      </c>
      <c r="AA27" s="31" t="str">
        <v/>
      </c>
      <c r="AB27" s="32" t="str">
        <v/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Hamra AlDaroo</v>
      </c>
      <c r="B28" s="26" t="str">
        <v>Hamra AlDaroo</v>
      </c>
      <c r="C28" s="26" t="str">
        <v>K_LN3</v>
      </c>
      <c r="D28" s="26" t="str">
        <v>23.007496, 56.664646</v>
      </c>
      <c r="E28" s="26" t="str">
        <v>48</v>
      </c>
      <c r="F28" s="26" t="str">
        <v>Pole (PMT)</v>
      </c>
      <c r="G28" s="26" t="str">
        <v/>
      </c>
      <c r="H28" s="26">
        <v>100</v>
      </c>
      <c r="I28" s="26" t="str">
        <v>17/05/2026, 08:38</v>
      </c>
      <c r="J28" s="26">
        <v>1</v>
      </c>
      <c r="K28" s="26">
        <v>230</v>
      </c>
      <c r="L28" s="26">
        <v>230</v>
      </c>
      <c r="M28" s="26">
        <v>229</v>
      </c>
      <c r="N28" s="26">
        <v>401</v>
      </c>
      <c r="O28" s="26">
        <v>402</v>
      </c>
      <c r="P28" s="26">
        <v>401</v>
      </c>
      <c r="Q28" s="27" t="str">
        <v>120 mm²</v>
      </c>
      <c r="R28" s="28" t="str">
        <v>Cu</v>
      </c>
      <c r="S28" s="28">
        <v>1</v>
      </c>
      <c r="T28" s="28">
        <v>1</v>
      </c>
      <c r="U28" s="28">
        <v>1</v>
      </c>
      <c r="V28" s="29">
        <v>0</v>
      </c>
      <c r="W28" s="30" t="str">
        <v/>
      </c>
      <c r="X28" s="31" t="str">
        <v/>
      </c>
      <c r="Y28" s="31" t="str">
        <v/>
      </c>
      <c r="Z28" s="31" t="str">
        <v/>
      </c>
      <c r="AA28" s="31" t="str">
        <v/>
      </c>
      <c r="AB28" s="32" t="str">
        <v/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Hamra AlDaroo</v>
      </c>
      <c r="B29" s="26" t="str">
        <v>Hamra AlDaroo</v>
      </c>
      <c r="C29" s="26" t="str">
        <v>K_LN3</v>
      </c>
      <c r="D29" s="26" t="str">
        <v>23.007496, 56.664646</v>
      </c>
      <c r="E29" s="26" t="str">
        <v>48</v>
      </c>
      <c r="F29" s="26" t="str">
        <v>Pole (PMT)</v>
      </c>
      <c r="G29" s="26" t="str">
        <v>3</v>
      </c>
      <c r="H29" s="26">
        <v>100</v>
      </c>
      <c r="I29" s="26" t="str">
        <v>15/06/2026, 16:58</v>
      </c>
      <c r="J29" s="26">
        <v>2</v>
      </c>
      <c r="K29" s="26">
        <v>228</v>
      </c>
      <c r="L29" s="26">
        <v>231</v>
      </c>
      <c r="M29" s="26">
        <v>229</v>
      </c>
      <c r="N29" s="26">
        <v>401</v>
      </c>
      <c r="O29" s="26">
        <v>403</v>
      </c>
      <c r="P29" s="26">
        <v>401</v>
      </c>
      <c r="Q29" s="27" t="str">
        <v>120 mm²</v>
      </c>
      <c r="R29" s="28" t="str">
        <v>Cu</v>
      </c>
      <c r="S29" s="28">
        <v>1</v>
      </c>
      <c r="T29" s="28">
        <v>1</v>
      </c>
      <c r="U29" s="28">
        <v>1</v>
      </c>
      <c r="V29" s="29">
        <v>0</v>
      </c>
      <c r="W29" s="30" t="str">
        <v/>
      </c>
      <c r="X29" s="31" t="str">
        <v/>
      </c>
      <c r="Y29" s="31" t="str">
        <v/>
      </c>
      <c r="Z29" s="31" t="str">
        <v/>
      </c>
      <c r="AA29" s="31" t="str">
        <v/>
      </c>
      <c r="AB29" s="32" t="str">
        <v/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Hamra AlDaroo</v>
      </c>
      <c r="B30" s="26" t="str">
        <v>Hamra AlDaroo</v>
      </c>
      <c r="C30" s="26" t="str">
        <v>K_LN3</v>
      </c>
      <c r="D30" s="26" t="str">
        <v>22.989203, 56.678386</v>
      </c>
      <c r="E30" s="26" t="str">
        <v>45</v>
      </c>
      <c r="F30" s="26" t="str">
        <v>Pole (PMT)</v>
      </c>
      <c r="G30" s="26" t="str">
        <v/>
      </c>
      <c r="H30" s="26">
        <v>100</v>
      </c>
      <c r="I30" s="26" t="str">
        <v>17/05/2026, 08:30</v>
      </c>
      <c r="J30" s="26">
        <v>1</v>
      </c>
      <c r="K30" s="26">
        <v>229</v>
      </c>
      <c r="L30" s="26">
        <v>230</v>
      </c>
      <c r="M30" s="26">
        <v>229</v>
      </c>
      <c r="N30" s="26">
        <v>401</v>
      </c>
      <c r="O30" s="26">
        <v>402</v>
      </c>
      <c r="P30" s="26">
        <v>401</v>
      </c>
      <c r="Q30" s="27" t="str">
        <v>120 mm²</v>
      </c>
      <c r="R30" s="28" t="str">
        <v>Cu</v>
      </c>
      <c r="S30" s="28">
        <v>6</v>
      </c>
      <c r="T30" s="28">
        <v>4</v>
      </c>
      <c r="U30" s="28">
        <v>3</v>
      </c>
      <c r="V30" s="29">
        <v>2</v>
      </c>
      <c r="W30" s="30" t="str">
        <v/>
      </c>
      <c r="X30" s="31" t="str">
        <v/>
      </c>
      <c r="Y30" s="31" t="str">
        <v/>
      </c>
      <c r="Z30" s="31" t="str">
        <v/>
      </c>
      <c r="AA30" s="31" t="str">
        <v/>
      </c>
      <c r="AB30" s="32" t="str">
        <v/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Hamra AlDaroo</v>
      </c>
      <c r="B31" s="26" t="str">
        <v>Hamra AlDaroo</v>
      </c>
      <c r="C31" s="26" t="str">
        <v>K_LN3</v>
      </c>
      <c r="D31" s="26" t="str">
        <v>22.989203, 56.678386</v>
      </c>
      <c r="E31" s="26" t="str">
        <v>45</v>
      </c>
      <c r="F31" s="26" t="str">
        <v>Pole (PMT)</v>
      </c>
      <c r="G31" s="26" t="str">
        <v>3</v>
      </c>
      <c r="H31" s="26">
        <v>100</v>
      </c>
      <c r="I31" s="26" t="str">
        <v>15/06/2026, 17:03</v>
      </c>
      <c r="J31" s="26">
        <v>2</v>
      </c>
      <c r="K31" s="26">
        <v>228</v>
      </c>
      <c r="L31" s="26">
        <v>230</v>
      </c>
      <c r="M31" s="26">
        <v>227</v>
      </c>
      <c r="N31" s="26">
        <v>401</v>
      </c>
      <c r="O31" s="26">
        <v>400</v>
      </c>
      <c r="P31" s="26">
        <v>401</v>
      </c>
      <c r="Q31" s="27" t="str">
        <v>120 mm²</v>
      </c>
      <c r="R31" s="28" t="str">
        <v>Cu</v>
      </c>
      <c r="S31" s="28">
        <v>5</v>
      </c>
      <c r="T31" s="28">
        <v>2</v>
      </c>
      <c r="U31" s="28">
        <v>2</v>
      </c>
      <c r="V31" s="29">
        <v>1</v>
      </c>
      <c r="W31" s="30" t="str">
        <v/>
      </c>
      <c r="X31" s="31" t="str">
        <v/>
      </c>
      <c r="Y31" s="31" t="str">
        <v/>
      </c>
      <c r="Z31" s="31" t="str">
        <v/>
      </c>
      <c r="AA31" s="31" t="str">
        <v/>
      </c>
      <c r="AB31" s="32" t="str">
        <v/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Hamra AlDaroo</v>
      </c>
      <c r="B32" s="26" t="str">
        <v>Hamra AlDaroo</v>
      </c>
      <c r="C32" s="26" t="str">
        <v>K_LN3</v>
      </c>
      <c r="D32" s="26" t="str">
        <v>22.685053, 56.519267</v>
      </c>
      <c r="E32" s="26" t="str">
        <v>17</v>
      </c>
      <c r="F32" s="26" t="str">
        <v>Pole (PMT)</v>
      </c>
      <c r="G32" s="26" t="str">
        <v/>
      </c>
      <c r="H32" s="26">
        <v>100</v>
      </c>
      <c r="I32" s="26" t="str">
        <v>25/06/2026, 16:09</v>
      </c>
      <c r="J32" s="26">
        <v>1</v>
      </c>
      <c r="K32" s="26">
        <v>250</v>
      </c>
      <c r="L32" s="26">
        <v>249</v>
      </c>
      <c r="M32" s="26">
        <v>248</v>
      </c>
      <c r="N32" s="26">
        <v>438</v>
      </c>
      <c r="O32" s="26">
        <v>434</v>
      </c>
      <c r="P32" s="26">
        <v>431</v>
      </c>
      <c r="Q32" s="27" t="str">
        <v>185 mm²</v>
      </c>
      <c r="R32" s="28" t="str">
        <v>Cu</v>
      </c>
      <c r="S32" s="28">
        <v>53</v>
      </c>
      <c r="T32" s="28">
        <v>93</v>
      </c>
      <c r="U32" s="28">
        <v>60</v>
      </c>
      <c r="V32" s="29">
        <v>38</v>
      </c>
      <c r="W32" s="30" t="str">
        <v>120 mm²</v>
      </c>
      <c r="X32" s="31" t="str">
        <v>Cu</v>
      </c>
      <c r="Y32" s="31">
        <v>73</v>
      </c>
      <c r="Z32" s="31">
        <v>120</v>
      </c>
      <c r="AA32" s="31">
        <v>93</v>
      </c>
      <c r="AB32" s="32">
        <v>44</v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Hamra AlDaroo</v>
      </c>
      <c r="B33" s="26" t="str">
        <v>Hamra AlDaroo</v>
      </c>
      <c r="C33" s="26" t="str">
        <v>K_LN3</v>
      </c>
      <c r="D33" s="26" t="str">
        <v>22.685053, 56.519267</v>
      </c>
      <c r="E33" s="26" t="str">
        <v>17</v>
      </c>
      <c r="F33" s="26" t="str">
        <v>Pole (PMT)</v>
      </c>
      <c r="G33" s="26" t="str">
        <v>3</v>
      </c>
      <c r="H33" s="26">
        <v>100</v>
      </c>
      <c r="I33" s="26" t="str">
        <v>16/06/2026, 15:44</v>
      </c>
      <c r="J33" s="26">
        <v>2</v>
      </c>
      <c r="K33" s="26">
        <v>231</v>
      </c>
      <c r="L33" s="26">
        <v>235</v>
      </c>
      <c r="M33" s="26">
        <v>233</v>
      </c>
      <c r="N33" s="26">
        <v>404</v>
      </c>
      <c r="O33" s="26">
        <v>403</v>
      </c>
      <c r="P33" s="26">
        <v>405</v>
      </c>
      <c r="Q33" s="27" t="str">
        <v>120 mm²</v>
      </c>
      <c r="R33" s="28" t="str">
        <v>Cu</v>
      </c>
      <c r="S33" s="28">
        <v>20</v>
      </c>
      <c r="T33" s="28">
        <v>17</v>
      </c>
      <c r="U33" s="28">
        <v>33</v>
      </c>
      <c r="V33" s="29">
        <v>29</v>
      </c>
      <c r="W33" s="30" t="str">
        <v/>
      </c>
      <c r="X33" s="31" t="str">
        <v/>
      </c>
      <c r="Y33" s="31" t="str">
        <v/>
      </c>
      <c r="Z33" s="31" t="str">
        <v/>
      </c>
      <c r="AA33" s="31" t="str">
        <v/>
      </c>
      <c r="AB33" s="32" t="str">
        <v/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Hamra AlDaroo</v>
      </c>
      <c r="B34" s="26" t="str">
        <v>Hamra AlDaroo</v>
      </c>
      <c r="C34" s="26" t="str">
        <v>K_LN3</v>
      </c>
      <c r="D34" s="26" t="str">
        <v>22.973507, 56.68488</v>
      </c>
      <c r="E34" s="26" t="str">
        <v>44</v>
      </c>
      <c r="F34" s="26" t="str">
        <v>Pole (PMT)</v>
      </c>
      <c r="G34" s="26" t="str">
        <v/>
      </c>
      <c r="H34" s="26">
        <v>100</v>
      </c>
      <c r="I34" s="26" t="str">
        <v>17/05/2026, 11:21</v>
      </c>
      <c r="J34" s="26">
        <v>1</v>
      </c>
      <c r="K34" s="26">
        <v>227</v>
      </c>
      <c r="L34" s="26">
        <v>228</v>
      </c>
      <c r="M34" s="26">
        <v>225</v>
      </c>
      <c r="N34" s="26">
        <v>404</v>
      </c>
      <c r="O34" s="26">
        <v>403</v>
      </c>
      <c r="P34" s="26">
        <v>404</v>
      </c>
      <c r="Q34" s="27" t="str">
        <v>120 mm²</v>
      </c>
      <c r="R34" s="28" t="str">
        <v>Cu</v>
      </c>
      <c r="S34" s="28">
        <v>2</v>
      </c>
      <c r="T34" s="28">
        <v>2</v>
      </c>
      <c r="U34" s="28">
        <v>15</v>
      </c>
      <c r="V34" s="29">
        <v>14</v>
      </c>
      <c r="W34" s="30" t="str">
        <v/>
      </c>
      <c r="X34" s="31" t="str">
        <v/>
      </c>
      <c r="Y34" s="31" t="str">
        <v/>
      </c>
      <c r="Z34" s="31" t="str">
        <v/>
      </c>
      <c r="AA34" s="31" t="str">
        <v/>
      </c>
      <c r="AB34" s="32" t="str">
        <v/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Hamra AlDaroo</v>
      </c>
      <c r="B35" s="26" t="str">
        <v>Hamra AlDaroo</v>
      </c>
      <c r="C35" s="26" t="str">
        <v>K_LN3</v>
      </c>
      <c r="D35" s="26" t="str">
        <v>22.973507, 56.68488</v>
      </c>
      <c r="E35" s="26" t="str">
        <v>44</v>
      </c>
      <c r="F35" s="26" t="str">
        <v>Pole (PMT)</v>
      </c>
      <c r="G35" s="26" t="str">
        <v>3</v>
      </c>
      <c r="H35" s="26">
        <v>100</v>
      </c>
      <c r="I35" s="26" t="str">
        <v>15/06/2026, 17:10</v>
      </c>
      <c r="J35" s="26">
        <v>2</v>
      </c>
      <c r="K35" s="26">
        <v>228</v>
      </c>
      <c r="L35" s="26">
        <v>230</v>
      </c>
      <c r="M35" s="26">
        <v>226</v>
      </c>
      <c r="N35" s="26">
        <v>401</v>
      </c>
      <c r="O35" s="26">
        <v>402</v>
      </c>
      <c r="P35" s="26">
        <v>401</v>
      </c>
      <c r="Q35" s="27" t="str">
        <v>120 mm²</v>
      </c>
      <c r="R35" s="28" t="str">
        <v>Cu</v>
      </c>
      <c r="S35" s="28">
        <v>2</v>
      </c>
      <c r="T35" s="28">
        <v>4</v>
      </c>
      <c r="U35" s="28">
        <v>16</v>
      </c>
      <c r="V35" s="29">
        <v>14</v>
      </c>
      <c r="W35" s="30" t="str">
        <v/>
      </c>
      <c r="X35" s="31" t="str">
        <v/>
      </c>
      <c r="Y35" s="31" t="str">
        <v/>
      </c>
      <c r="Z35" s="31" t="str">
        <v/>
      </c>
      <c r="AA35" s="31" t="str">
        <v/>
      </c>
      <c r="AB35" s="32" t="str">
        <v/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Hamra AlDaroo</v>
      </c>
      <c r="B36" s="26" t="str">
        <v>Hamra AlDaroo</v>
      </c>
      <c r="C36" s="26" t="str">
        <v>K_LN3</v>
      </c>
      <c r="D36" s="26" t="str">
        <v>22.963632, 56.665481</v>
      </c>
      <c r="E36" s="26" t="str">
        <v>40</v>
      </c>
      <c r="F36" s="26" t="str">
        <v>Pole (PMT)</v>
      </c>
      <c r="G36" s="26" t="str">
        <v/>
      </c>
      <c r="H36" s="26">
        <v>100</v>
      </c>
      <c r="I36" s="26" t="str">
        <v>17/05/2026, 08:16</v>
      </c>
      <c r="J36" s="26">
        <v>1</v>
      </c>
      <c r="K36" s="26">
        <v>235</v>
      </c>
      <c r="L36" s="26">
        <v>236</v>
      </c>
      <c r="M36" s="26">
        <v>235</v>
      </c>
      <c r="N36" s="26">
        <v>409</v>
      </c>
      <c r="O36" s="26">
        <v>406</v>
      </c>
      <c r="P36" s="26">
        <v>404</v>
      </c>
      <c r="Q36" s="27" t="str">
        <v>120 mm²</v>
      </c>
      <c r="R36" s="28" t="str">
        <v>Cu</v>
      </c>
      <c r="S36" s="28">
        <v>15</v>
      </c>
      <c r="T36" s="28">
        <v>41</v>
      </c>
      <c r="U36" s="28">
        <v>4</v>
      </c>
      <c r="V36" s="29">
        <v>31</v>
      </c>
      <c r="W36" s="30" t="str">
        <v>120 mm²</v>
      </c>
      <c r="X36" s="31" t="str">
        <v>Cu</v>
      </c>
      <c r="Y36" s="31">
        <v>8</v>
      </c>
      <c r="Z36" s="31">
        <v>7</v>
      </c>
      <c r="AA36" s="31">
        <v>2</v>
      </c>
      <c r="AB36" s="32">
        <v>5</v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Hamra AlDaroo</v>
      </c>
      <c r="B37" s="26" t="str">
        <v>Hamra AlDaroo</v>
      </c>
      <c r="C37" s="26" t="str">
        <v>K_LN3</v>
      </c>
      <c r="D37" s="26" t="str">
        <v>22.963632, 56.665481</v>
      </c>
      <c r="E37" s="26" t="str">
        <v>40</v>
      </c>
      <c r="F37" s="26" t="str">
        <v>Pole (PMT)</v>
      </c>
      <c r="G37" s="26" t="str">
        <v>3</v>
      </c>
      <c r="H37" s="26">
        <v>100</v>
      </c>
      <c r="I37" s="26" t="str">
        <v>15/06/2026, 17:20</v>
      </c>
      <c r="J37" s="26">
        <v>2</v>
      </c>
      <c r="K37" s="26">
        <v>234</v>
      </c>
      <c r="L37" s="26">
        <v>235</v>
      </c>
      <c r="M37" s="26">
        <v>233</v>
      </c>
      <c r="N37" s="26">
        <v>408</v>
      </c>
      <c r="O37" s="26">
        <v>411</v>
      </c>
      <c r="P37" s="26">
        <v>411</v>
      </c>
      <c r="Q37" s="27" t="str">
        <v>120 mm²</v>
      </c>
      <c r="R37" s="28" t="str">
        <v>Cu</v>
      </c>
      <c r="S37" s="28">
        <v>19</v>
      </c>
      <c r="T37" s="28">
        <v>63</v>
      </c>
      <c r="U37" s="28">
        <v>74</v>
      </c>
      <c r="V37" s="29">
        <v>58</v>
      </c>
      <c r="W37" s="30" t="str">
        <v>120 mm²</v>
      </c>
      <c r="X37" s="31" t="str">
        <v>Cu</v>
      </c>
      <c r="Y37" s="31">
        <v>31</v>
      </c>
      <c r="Z37" s="31">
        <v>50</v>
      </c>
      <c r="AA37" s="31">
        <v>19</v>
      </c>
      <c r="AB37" s="32">
        <v>19</v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Hamra AlDaroo</v>
      </c>
      <c r="B38" s="26" t="str">
        <v>Hamra AlDaroo</v>
      </c>
      <c r="C38" s="26" t="str">
        <v>K_LN3</v>
      </c>
      <c r="D38" s="26" t="str">
        <v>22.777766, 56.678499</v>
      </c>
      <c r="E38" s="26" t="str">
        <v>64</v>
      </c>
      <c r="F38" s="26" t="str">
        <v>Pole (PMT)</v>
      </c>
      <c r="G38" s="26" t="str">
        <v/>
      </c>
      <c r="H38" s="26">
        <v>100</v>
      </c>
      <c r="I38" s="26" t="str">
        <v>19/05/2026, 11:24</v>
      </c>
      <c r="J38" s="26">
        <v>1</v>
      </c>
      <c r="K38" s="26">
        <v>234</v>
      </c>
      <c r="L38" s="26">
        <v>234</v>
      </c>
      <c r="M38" s="26">
        <v>233</v>
      </c>
      <c r="N38" s="26">
        <v>408</v>
      </c>
      <c r="O38" s="26">
        <v>405</v>
      </c>
      <c r="P38" s="26">
        <v>404</v>
      </c>
      <c r="Q38" s="27" t="str">
        <v>120 mm²</v>
      </c>
      <c r="R38" s="28" t="str">
        <v>Cu</v>
      </c>
      <c r="S38" s="28">
        <v>1</v>
      </c>
      <c r="T38" s="28">
        <v>1</v>
      </c>
      <c r="U38" s="28">
        <v>1</v>
      </c>
      <c r="V38" s="29">
        <v>1</v>
      </c>
      <c r="W38" s="30" t="str">
        <v/>
      </c>
      <c r="X38" s="31" t="str">
        <v/>
      </c>
      <c r="Y38" s="31" t="str">
        <v/>
      </c>
      <c r="Z38" s="31" t="str">
        <v/>
      </c>
      <c r="AA38" s="31" t="str">
        <v/>
      </c>
      <c r="AB38" s="32" t="str">
        <v/>
      </c>
      <c r="AC38" s="27" t="str">
        <v/>
      </c>
      <c r="AD38" s="28" t="str">
        <v/>
      </c>
      <c r="AE38" s="28" t="str">
        <v/>
      </c>
      <c r="AF38" s="28" t="str">
        <v/>
      </c>
      <c r="AG38" s="28" t="str">
        <v/>
      </c>
      <c r="AH38" s="29" t="str">
        <v/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Hamra AlDaroo</v>
      </c>
      <c r="B39" s="26" t="str">
        <v>Hamra AlDaroo</v>
      </c>
      <c r="C39" s="26" t="str">
        <v>K_LN3</v>
      </c>
      <c r="D39" s="26" t="str">
        <v>22.777766, 56.678499</v>
      </c>
      <c r="E39" s="26" t="str">
        <v>64</v>
      </c>
      <c r="F39" s="26" t="str">
        <v>Pole (PMT)</v>
      </c>
      <c r="G39" s="26" t="str">
        <v>3</v>
      </c>
      <c r="H39" s="26">
        <v>100</v>
      </c>
      <c r="I39" s="26" t="str">
        <v>17/06/2026, 12:14</v>
      </c>
      <c r="J39" s="26">
        <v>2</v>
      </c>
      <c r="K39" s="26">
        <v>236</v>
      </c>
      <c r="L39" s="26">
        <v>238</v>
      </c>
      <c r="M39" s="26">
        <v>238</v>
      </c>
      <c r="N39" s="26">
        <v>414</v>
      </c>
      <c r="O39" s="26">
        <v>407</v>
      </c>
      <c r="P39" s="26">
        <v>411</v>
      </c>
      <c r="Q39" s="27" t="str">
        <v>120 mm²</v>
      </c>
      <c r="R39" s="28" t="str">
        <v>Cu</v>
      </c>
      <c r="S39" s="28">
        <v>1</v>
      </c>
      <c r="T39" s="28">
        <v>1</v>
      </c>
      <c r="U39" s="28">
        <v>1</v>
      </c>
      <c r="V39" s="29">
        <v>1</v>
      </c>
      <c r="W39" s="30" t="str">
        <v/>
      </c>
      <c r="X39" s="31" t="str">
        <v/>
      </c>
      <c r="Y39" s="31" t="str">
        <v/>
      </c>
      <c r="Z39" s="31" t="str">
        <v/>
      </c>
      <c r="AA39" s="31" t="str">
        <v/>
      </c>
      <c r="AB39" s="32" t="str">
        <v/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Hamra AlDaroo</v>
      </c>
      <c r="B40" s="26" t="str">
        <v>Hamra AlDaroo</v>
      </c>
      <c r="C40" s="26" t="str">
        <v>K_LN3</v>
      </c>
      <c r="D40" s="26" t="str">
        <v>22.952749, 56.661989</v>
      </c>
      <c r="E40" s="26" t="str">
        <v>39</v>
      </c>
      <c r="F40" s="26" t="str">
        <v>Pole (PMT)</v>
      </c>
      <c r="G40" s="26" t="str">
        <v/>
      </c>
      <c r="H40" s="26">
        <v>100</v>
      </c>
      <c r="I40" s="26" t="str">
        <v>17/05/2026, 08:01</v>
      </c>
      <c r="J40" s="26">
        <v>1</v>
      </c>
      <c r="K40" s="26">
        <v>238</v>
      </c>
      <c r="L40" s="26">
        <v>240</v>
      </c>
      <c r="M40" s="26">
        <v>238</v>
      </c>
      <c r="N40" s="26">
        <v>415</v>
      </c>
      <c r="O40" s="26">
        <v>411</v>
      </c>
      <c r="P40" s="26">
        <v>415</v>
      </c>
      <c r="Q40" s="27" t="str">
        <v>185 mm²</v>
      </c>
      <c r="R40" s="28" t="str">
        <v>Cu</v>
      </c>
      <c r="S40" s="28">
        <v>123</v>
      </c>
      <c r="T40" s="28">
        <v>142</v>
      </c>
      <c r="U40" s="28">
        <v>135</v>
      </c>
      <c r="V40" s="29">
        <v>15</v>
      </c>
      <c r="W40" s="30" t="str">
        <v>185 mm²</v>
      </c>
      <c r="X40" s="31" t="str">
        <v>Cu</v>
      </c>
      <c r="Y40" s="31">
        <v>54</v>
      </c>
      <c r="Z40" s="31">
        <v>56</v>
      </c>
      <c r="AA40" s="31">
        <v>47</v>
      </c>
      <c r="AB40" s="32">
        <v>14</v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Hamra AlDaroo</v>
      </c>
      <c r="B41" s="26" t="str">
        <v>Hamra AlDaroo</v>
      </c>
      <c r="C41" s="26" t="str">
        <v>K_LN3</v>
      </c>
      <c r="D41" s="26" t="str">
        <v>22.952749, 56.661989</v>
      </c>
      <c r="E41" s="26" t="str">
        <v>39</v>
      </c>
      <c r="F41" s="26" t="str">
        <v>Pole (PMT)</v>
      </c>
      <c r="G41" s="26" t="str">
        <v>3</v>
      </c>
      <c r="H41" s="26">
        <v>100</v>
      </c>
      <c r="I41" s="26" t="str">
        <v>11/06/2026, 07:37</v>
      </c>
      <c r="J41" s="26">
        <v>2</v>
      </c>
      <c r="K41" s="26">
        <v>245</v>
      </c>
      <c r="L41" s="26">
        <v>245</v>
      </c>
      <c r="M41" s="26">
        <v>244</v>
      </c>
      <c r="N41" s="26">
        <v>425</v>
      </c>
      <c r="O41" s="26">
        <v>423</v>
      </c>
      <c r="P41" s="26">
        <v>421</v>
      </c>
      <c r="Q41" s="27" t="str">
        <v>120 mm²</v>
      </c>
      <c r="R41" s="28" t="str">
        <v>Cu</v>
      </c>
      <c r="S41" s="28">
        <v>158</v>
      </c>
      <c r="T41" s="28">
        <v>178</v>
      </c>
      <c r="U41" s="28">
        <v>167</v>
      </c>
      <c r="V41" s="29">
        <v>15</v>
      </c>
      <c r="W41" s="30" t="str">
        <v>120 mm²</v>
      </c>
      <c r="X41" s="31" t="str">
        <v>Cu</v>
      </c>
      <c r="Y41" s="31">
        <v>81</v>
      </c>
      <c r="Z41" s="31">
        <v>74</v>
      </c>
      <c r="AA41" s="31">
        <v>78</v>
      </c>
      <c r="AB41" s="32">
        <v>13</v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Hamra AlDaroo</v>
      </c>
      <c r="B42" s="26" t="str">
        <v>Hamra AlDaroo</v>
      </c>
      <c r="C42" s="26" t="str">
        <v>K_LN3</v>
      </c>
      <c r="D42" s="26" t="str">
        <v>22.96851, 56.672646</v>
      </c>
      <c r="E42" s="26" t="str">
        <v>41</v>
      </c>
      <c r="F42" s="26" t="str">
        <v>Pole (PMT)</v>
      </c>
      <c r="G42" s="26" t="str">
        <v/>
      </c>
      <c r="H42" s="26">
        <v>100</v>
      </c>
      <c r="I42" s="26" t="str">
        <v>17/05/2026, 08:22</v>
      </c>
      <c r="J42" s="26">
        <v>1</v>
      </c>
      <c r="K42" s="26">
        <v>229</v>
      </c>
      <c r="L42" s="26">
        <v>231</v>
      </c>
      <c r="M42" s="26">
        <v>229</v>
      </c>
      <c r="N42" s="26">
        <v>404</v>
      </c>
      <c r="O42" s="26">
        <v>403</v>
      </c>
      <c r="P42" s="26">
        <v>402</v>
      </c>
      <c r="Q42" s="27" t="str">
        <v>120 mm²</v>
      </c>
      <c r="R42" s="28" t="str">
        <v>Cu</v>
      </c>
      <c r="S42" s="28">
        <v>2</v>
      </c>
      <c r="T42" s="28">
        <v>2</v>
      </c>
      <c r="U42" s="28">
        <v>1</v>
      </c>
      <c r="V42" s="29">
        <v>0</v>
      </c>
      <c r="W42" s="30" t="str">
        <v/>
      </c>
      <c r="X42" s="31" t="str">
        <v/>
      </c>
      <c r="Y42" s="31" t="str">
        <v/>
      </c>
      <c r="Z42" s="31" t="str">
        <v/>
      </c>
      <c r="AA42" s="31" t="str">
        <v/>
      </c>
      <c r="AB42" s="32" t="str">
        <v/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Hamra AlDaroo</v>
      </c>
      <c r="B43" s="26" t="str">
        <v>Hamra AlDaroo</v>
      </c>
      <c r="C43" s="26" t="str">
        <v>K_LN3</v>
      </c>
      <c r="D43" s="26" t="str">
        <v>22.96851, 56.672646</v>
      </c>
      <c r="E43" s="26" t="str">
        <v>41</v>
      </c>
      <c r="F43" s="26" t="str">
        <v>Pole (PMT)</v>
      </c>
      <c r="G43" s="26" t="str">
        <v>3</v>
      </c>
      <c r="H43" s="26">
        <v>100</v>
      </c>
      <c r="I43" s="26" t="str">
        <v>15/06/2026, 17:14</v>
      </c>
      <c r="J43" s="26">
        <v>2</v>
      </c>
      <c r="K43" s="26">
        <v>228</v>
      </c>
      <c r="L43" s="26">
        <v>230</v>
      </c>
      <c r="M43" s="26">
        <v>229</v>
      </c>
      <c r="N43" s="26">
        <v>401</v>
      </c>
      <c r="O43" s="26">
        <v>402</v>
      </c>
      <c r="P43" s="26">
        <v>401</v>
      </c>
      <c r="Q43" s="27" t="str">
        <v>120 mm²</v>
      </c>
      <c r="R43" s="28" t="str">
        <v>Cu</v>
      </c>
      <c r="S43" s="28">
        <v>2</v>
      </c>
      <c r="T43" s="28">
        <v>1</v>
      </c>
      <c r="U43" s="28">
        <v>1</v>
      </c>
      <c r="V43" s="29">
        <v>2</v>
      </c>
      <c r="W43" s="30" t="str">
        <v/>
      </c>
      <c r="X43" s="31" t="str">
        <v/>
      </c>
      <c r="Y43" s="31" t="str">
        <v/>
      </c>
      <c r="Z43" s="31" t="str">
        <v/>
      </c>
      <c r="AA43" s="31" t="str">
        <v/>
      </c>
      <c r="AB43" s="32" t="str">
        <v/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Hamra AlDaroo</v>
      </c>
      <c r="B44" s="26" t="str">
        <v>Hamra AlDaroo</v>
      </c>
      <c r="C44" s="26" t="str">
        <v>K_LN3</v>
      </c>
      <c r="D44" s="26" t="str">
        <v>22.958897, 56.676007</v>
      </c>
      <c r="E44" s="26" t="str">
        <v>42</v>
      </c>
      <c r="F44" s="26" t="str">
        <v>Pole (PMT)</v>
      </c>
      <c r="G44" s="26" t="str">
        <v/>
      </c>
      <c r="H44" s="26">
        <v>100</v>
      </c>
      <c r="I44" s="26" t="str">
        <v>17/05/2026, 11:32</v>
      </c>
      <c r="J44" s="26">
        <v>1</v>
      </c>
      <c r="K44" s="26">
        <v>225</v>
      </c>
      <c r="L44" s="26">
        <v>229</v>
      </c>
      <c r="M44" s="26">
        <v>226</v>
      </c>
      <c r="N44" s="26">
        <v>404</v>
      </c>
      <c r="O44" s="26">
        <v>403</v>
      </c>
      <c r="P44" s="26">
        <v>404</v>
      </c>
      <c r="Q44" s="27" t="str">
        <v>120 mm²</v>
      </c>
      <c r="R44" s="28" t="str">
        <v>Cu</v>
      </c>
      <c r="S44" s="28">
        <v>14</v>
      </c>
      <c r="T44" s="28">
        <v>1</v>
      </c>
      <c r="U44" s="28">
        <v>14</v>
      </c>
      <c r="V44" s="29">
        <v>14</v>
      </c>
      <c r="W44" s="30" t="str">
        <v/>
      </c>
      <c r="X44" s="31" t="str">
        <v/>
      </c>
      <c r="Y44" s="31" t="str">
        <v/>
      </c>
      <c r="Z44" s="31" t="str">
        <v/>
      </c>
      <c r="AA44" s="31" t="str">
        <v/>
      </c>
      <c r="AB44" s="32" t="str">
        <v/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Hamra AlDaroo</v>
      </c>
      <c r="B45" s="26" t="str">
        <v>Hamra AlDaroo</v>
      </c>
      <c r="C45" s="26" t="str">
        <v>K_LN3</v>
      </c>
      <c r="D45" s="26" t="str">
        <v>22.958897, 56.676007</v>
      </c>
      <c r="E45" s="26" t="str">
        <v>42</v>
      </c>
      <c r="F45" s="26" t="str">
        <v>Pole (PMT)</v>
      </c>
      <c r="G45" s="26" t="str">
        <v>3</v>
      </c>
      <c r="H45" s="26">
        <v>100</v>
      </c>
      <c r="I45" s="26" t="str">
        <v>15/06/2026, 17:29</v>
      </c>
      <c r="J45" s="26">
        <v>2</v>
      </c>
      <c r="K45" s="26">
        <v>229</v>
      </c>
      <c r="L45" s="26">
        <v>231</v>
      </c>
      <c r="M45" s="26">
        <v>229</v>
      </c>
      <c r="N45" s="26">
        <v>401</v>
      </c>
      <c r="O45" s="26">
        <v>402</v>
      </c>
      <c r="P45" s="26">
        <v>401</v>
      </c>
      <c r="Q45" s="27" t="str">
        <v>120 mm²</v>
      </c>
      <c r="R45" s="28" t="str">
        <v>Cu</v>
      </c>
      <c r="S45" s="28">
        <v>2</v>
      </c>
      <c r="T45" s="28">
        <v>1</v>
      </c>
      <c r="U45" s="28">
        <v>1</v>
      </c>
      <c r="V45" s="29">
        <v>1</v>
      </c>
      <c r="W45" s="30" t="str">
        <v/>
      </c>
      <c r="X45" s="31" t="str">
        <v/>
      </c>
      <c r="Y45" s="31" t="str">
        <v/>
      </c>
      <c r="Z45" s="31" t="str">
        <v/>
      </c>
      <c r="AA45" s="31" t="str">
        <v/>
      </c>
      <c r="AB45" s="32" t="str">
        <v/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Hamra AlDaroo</v>
      </c>
      <c r="B46" s="26" t="str">
        <v>Hamra AlDaroo</v>
      </c>
      <c r="C46" s="26" t="str">
        <v>K_LN3</v>
      </c>
      <c r="D46" s="26" t="str">
        <v>22.953511, 56.657247</v>
      </c>
      <c r="E46" s="26" t="str">
        <v>38</v>
      </c>
      <c r="F46" s="26" t="str">
        <v>Pole (PMT)</v>
      </c>
      <c r="G46" s="26" t="str">
        <v/>
      </c>
      <c r="H46" s="26">
        <v>100</v>
      </c>
      <c r="I46" s="26" t="str">
        <v>17/05/2026, 08:06</v>
      </c>
      <c r="J46" s="26">
        <v>1</v>
      </c>
      <c r="K46" s="26">
        <v>235</v>
      </c>
      <c r="L46" s="26">
        <v>236</v>
      </c>
      <c r="M46" s="26">
        <v>234</v>
      </c>
      <c r="N46" s="26">
        <v>408</v>
      </c>
      <c r="O46" s="26">
        <v>407</v>
      </c>
      <c r="P46" s="26">
        <v>406</v>
      </c>
      <c r="Q46" s="27" t="str">
        <v>120 mm²</v>
      </c>
      <c r="R46" s="28" t="str">
        <v>Cu</v>
      </c>
      <c r="S46" s="28">
        <v>2</v>
      </c>
      <c r="T46" s="28">
        <v>1</v>
      </c>
      <c r="U46" s="28">
        <v>1</v>
      </c>
      <c r="V46" s="29">
        <v>0</v>
      </c>
      <c r="W46" s="30" t="str">
        <v/>
      </c>
      <c r="X46" s="31" t="str">
        <v/>
      </c>
      <c r="Y46" s="31">
        <v>114</v>
      </c>
      <c r="Z46" s="31">
        <v>115</v>
      </c>
      <c r="AA46" s="31">
        <v>112</v>
      </c>
      <c r="AB46" s="32">
        <v>5</v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Hamra AlDaroo</v>
      </c>
      <c r="B47" s="26" t="str">
        <v>Hamra AlDaroo</v>
      </c>
      <c r="C47" s="26" t="str">
        <v>K_LN3</v>
      </c>
      <c r="D47" s="26" t="str">
        <v>22.953511, 56.657247</v>
      </c>
      <c r="E47" s="26" t="str">
        <v>38</v>
      </c>
      <c r="F47" s="26" t="str">
        <v>Pole (PMT)</v>
      </c>
      <c r="G47" s="26" t="str">
        <v>3</v>
      </c>
      <c r="H47" s="26">
        <v>100</v>
      </c>
      <c r="I47" s="26" t="str">
        <v>11/06/2026, 07:42</v>
      </c>
      <c r="J47" s="26">
        <v>2</v>
      </c>
      <c r="K47" s="26">
        <v>242</v>
      </c>
      <c r="L47" s="26">
        <v>243</v>
      </c>
      <c r="M47" s="26">
        <v>241</v>
      </c>
      <c r="N47" s="26">
        <v>420</v>
      </c>
      <c r="O47" s="26">
        <v>418</v>
      </c>
      <c r="P47" s="26">
        <v>417</v>
      </c>
      <c r="Q47" s="27" t="str">
        <v>120 mm²</v>
      </c>
      <c r="R47" s="28" t="str">
        <v>Cu</v>
      </c>
      <c r="S47" s="28">
        <v>2</v>
      </c>
      <c r="T47" s="28">
        <v>1</v>
      </c>
      <c r="U47" s="28">
        <v>1</v>
      </c>
      <c r="V47" s="29">
        <v>0</v>
      </c>
      <c r="W47" s="30" t="str">
        <v>120 mm²</v>
      </c>
      <c r="X47" s="31" t="str">
        <v>Cu</v>
      </c>
      <c r="Y47" s="31">
        <v>105</v>
      </c>
      <c r="Z47" s="31">
        <v>101</v>
      </c>
      <c r="AA47" s="31">
        <v>39</v>
      </c>
      <c r="AB47" s="32">
        <v>5</v>
      </c>
      <c r="AC47" s="27" t="str">
        <v/>
      </c>
      <c r="AD47" s="28" t="str">
        <v/>
      </c>
      <c r="AE47" s="28" t="str">
        <v/>
      </c>
      <c r="AF47" s="28" t="str">
        <v/>
      </c>
      <c r="AG47" s="28" t="str">
        <v/>
      </c>
      <c r="AH47" s="29" t="str">
        <v/>
      </c>
      <c r="AI47" s="30" t="str">
        <v/>
      </c>
      <c r="AJ47" s="31" t="str">
        <v/>
      </c>
      <c r="AK47" s="31" t="str">
        <v/>
      </c>
      <c r="AL47" s="31" t="str">
        <v/>
      </c>
      <c r="AM47" s="31" t="str">
        <v/>
      </c>
      <c r="AN47" s="32" t="str">
        <v/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Hamra AlDaroo</v>
      </c>
      <c r="B48" s="26" t="str">
        <v>Hamra AlDaroo</v>
      </c>
      <c r="C48" s="26" t="str">
        <v>K_LN3</v>
      </c>
      <c r="D48" s="26" t="str">
        <v>22.954167, 56.776297</v>
      </c>
      <c r="E48" s="26" t="str">
        <v>36</v>
      </c>
      <c r="F48" s="26" t="str">
        <v>Pole (PMT)</v>
      </c>
      <c r="G48" s="26" t="str">
        <v/>
      </c>
      <c r="H48" s="26">
        <v>100</v>
      </c>
      <c r="I48" s="26" t="str">
        <v>17/05/2026, 10:54</v>
      </c>
      <c r="J48" s="26">
        <v>1</v>
      </c>
      <c r="K48" s="26">
        <v>236</v>
      </c>
      <c r="L48" s="26">
        <v>239</v>
      </c>
      <c r="M48" s="26">
        <v>238</v>
      </c>
      <c r="N48" s="26">
        <v>411</v>
      </c>
      <c r="O48" s="26">
        <v>409</v>
      </c>
      <c r="P48" s="26">
        <v>413</v>
      </c>
      <c r="Q48" s="27" t="str">
        <v>120 mm²</v>
      </c>
      <c r="R48" s="28" t="str">
        <v>Cu</v>
      </c>
      <c r="S48" s="28">
        <v>16</v>
      </c>
      <c r="T48" s="28">
        <v>5</v>
      </c>
      <c r="U48" s="28">
        <v>4</v>
      </c>
      <c r="V48" s="29">
        <v>13</v>
      </c>
      <c r="W48" s="30" t="str">
        <v/>
      </c>
      <c r="X48" s="31" t="str">
        <v/>
      </c>
      <c r="Y48" s="31" t="str">
        <v/>
      </c>
      <c r="Z48" s="31" t="str">
        <v/>
      </c>
      <c r="AA48" s="31" t="str">
        <v/>
      </c>
      <c r="AB48" s="32" t="str">
        <v/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Hamra AlDaroo</v>
      </c>
      <c r="B49" s="26" t="str">
        <v>Hamra AlDaroo</v>
      </c>
      <c r="C49" s="26" t="str">
        <v>K_LN3</v>
      </c>
      <c r="D49" s="26" t="str">
        <v>22.954167, 56.776297</v>
      </c>
      <c r="E49" s="26" t="str">
        <v>36</v>
      </c>
      <c r="F49" s="26" t="str">
        <v>Pole (PMT)</v>
      </c>
      <c r="G49" s="26" t="str">
        <v>3</v>
      </c>
      <c r="H49" s="26">
        <v>100</v>
      </c>
      <c r="I49" s="26" t="str">
        <v>15/06/2026, 15:12</v>
      </c>
      <c r="J49" s="26">
        <v>2</v>
      </c>
      <c r="K49" s="26">
        <v>244</v>
      </c>
      <c r="L49" s="26">
        <v>246</v>
      </c>
      <c r="M49" s="26">
        <v>245</v>
      </c>
      <c r="N49" s="26">
        <v>428</v>
      </c>
      <c r="O49" s="26">
        <v>427</v>
      </c>
      <c r="P49" s="26">
        <v>423</v>
      </c>
      <c r="Q49" s="27" t="str">
        <v>120 mm²</v>
      </c>
      <c r="R49" s="28" t="str">
        <v>Cu</v>
      </c>
      <c r="S49" s="28">
        <v>37</v>
      </c>
      <c r="T49" s="28">
        <v>10</v>
      </c>
      <c r="U49" s="28">
        <v>2</v>
      </c>
      <c r="V49" s="29">
        <v>35</v>
      </c>
      <c r="W49" s="30" t="str">
        <v/>
      </c>
      <c r="X49" s="31" t="str">
        <v/>
      </c>
      <c r="Y49" s="31" t="str">
        <v/>
      </c>
      <c r="Z49" s="31" t="str">
        <v/>
      </c>
      <c r="AA49" s="31" t="str">
        <v/>
      </c>
      <c r="AB49" s="32" t="str">
        <v/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Hamra AlDaroo</v>
      </c>
      <c r="B50" s="26" t="str">
        <v>Hamra AlDaroo</v>
      </c>
      <c r="C50" s="26" t="str">
        <v>K_LN3</v>
      </c>
      <c r="D50" s="26" t="str">
        <v>22.945698, 56.661696</v>
      </c>
      <c r="E50" s="26" t="str">
        <v>37</v>
      </c>
      <c r="F50" s="26" t="str">
        <v>Pole (PMT)</v>
      </c>
      <c r="G50" s="26" t="str">
        <v/>
      </c>
      <c r="H50" s="26">
        <v>100</v>
      </c>
      <c r="I50" s="26" t="str">
        <v>17/05/2026, 07:44</v>
      </c>
      <c r="J50" s="26">
        <v>1</v>
      </c>
      <c r="K50" s="26">
        <v>232</v>
      </c>
      <c r="L50" s="26">
        <v>234</v>
      </c>
      <c r="M50" s="26">
        <v>232</v>
      </c>
      <c r="N50" s="26">
        <v>403</v>
      </c>
      <c r="O50" s="26">
        <v>403</v>
      </c>
      <c r="P50" s="26">
        <v>404</v>
      </c>
      <c r="Q50" s="27" t="str">
        <v>120 mm²</v>
      </c>
      <c r="R50" s="28" t="str">
        <v>Cu</v>
      </c>
      <c r="S50" s="28">
        <v>2</v>
      </c>
      <c r="T50" s="28">
        <v>1</v>
      </c>
      <c r="U50" s="28">
        <v>3</v>
      </c>
      <c r="V50" s="29">
        <v>2</v>
      </c>
      <c r="W50" s="30" t="str">
        <v/>
      </c>
      <c r="X50" s="31" t="str">
        <v/>
      </c>
      <c r="Y50" s="31" t="str">
        <v/>
      </c>
      <c r="Z50" s="31" t="str">
        <v/>
      </c>
      <c r="AA50" s="31" t="str">
        <v/>
      </c>
      <c r="AB50" s="32" t="str">
        <v/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Hamra AlDaroo</v>
      </c>
      <c r="B51" s="26" t="str">
        <v>Hamra AlDaroo</v>
      </c>
      <c r="C51" s="26" t="str">
        <v>K_LN3</v>
      </c>
      <c r="D51" s="26" t="str">
        <v>22.945698, 56.661696</v>
      </c>
      <c r="E51" s="26" t="str">
        <v>37</v>
      </c>
      <c r="F51" s="26" t="str">
        <v>Pole (PMT)</v>
      </c>
      <c r="G51" s="26" t="str">
        <v>3</v>
      </c>
      <c r="H51" s="26">
        <v>100</v>
      </c>
      <c r="I51" s="26" t="str">
        <v>11/06/2026, 07:20</v>
      </c>
      <c r="J51" s="26">
        <v>2</v>
      </c>
      <c r="K51" s="26">
        <v>238</v>
      </c>
      <c r="L51" s="26">
        <v>239</v>
      </c>
      <c r="M51" s="26">
        <v>237</v>
      </c>
      <c r="N51" s="26">
        <v>414</v>
      </c>
      <c r="O51" s="26">
        <v>412</v>
      </c>
      <c r="P51" s="26">
        <v>411</v>
      </c>
      <c r="Q51" s="27" t="str">
        <v>120 mm²</v>
      </c>
      <c r="R51" s="28" t="str">
        <v>Cu</v>
      </c>
      <c r="S51" s="28">
        <v>1</v>
      </c>
      <c r="T51" s="28">
        <v>0</v>
      </c>
      <c r="U51" s="28">
        <v>0</v>
      </c>
      <c r="V51" s="29">
        <v>0</v>
      </c>
      <c r="W51" s="30" t="str">
        <v/>
      </c>
      <c r="X51" s="31" t="str">
        <v/>
      </c>
      <c r="Y51" s="31" t="str">
        <v/>
      </c>
      <c r="Z51" s="31" t="str">
        <v/>
      </c>
      <c r="AA51" s="31" t="str">
        <v/>
      </c>
      <c r="AB51" s="32" t="str">
        <v/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Hamra AlDaroo</v>
      </c>
      <c r="B52" s="26" t="str">
        <v>Hamra AlDaroo</v>
      </c>
      <c r="C52" s="26" t="str">
        <v>K_LN3</v>
      </c>
      <c r="D52" s="26" t="str">
        <v>22.957876, 56.758019</v>
      </c>
      <c r="E52" s="26" t="str">
        <v>35</v>
      </c>
      <c r="F52" s="26" t="str">
        <v>Pole (PMT)</v>
      </c>
      <c r="G52" s="26" t="str">
        <v/>
      </c>
      <c r="H52" s="26">
        <v>100</v>
      </c>
      <c r="I52" s="26" t="str">
        <v>17/05/2026, 10:46</v>
      </c>
      <c r="J52" s="26">
        <v>1</v>
      </c>
      <c r="K52" s="26">
        <v>226</v>
      </c>
      <c r="L52" s="26">
        <v>228</v>
      </c>
      <c r="M52" s="26">
        <v>226</v>
      </c>
      <c r="N52" s="26">
        <v>401</v>
      </c>
      <c r="O52" s="26">
        <v>403</v>
      </c>
      <c r="P52" s="26">
        <v>402</v>
      </c>
      <c r="Q52" s="27" t="str">
        <v>120 mm²</v>
      </c>
      <c r="R52" s="28" t="str">
        <v>Cu</v>
      </c>
      <c r="S52" s="28">
        <v>1</v>
      </c>
      <c r="T52" s="28">
        <v>1</v>
      </c>
      <c r="U52" s="28">
        <v>1</v>
      </c>
      <c r="V52" s="29">
        <v>1</v>
      </c>
      <c r="W52" s="30" t="str">
        <v/>
      </c>
      <c r="X52" s="31" t="str">
        <v/>
      </c>
      <c r="Y52" s="31" t="str">
        <v/>
      </c>
      <c r="Z52" s="31" t="str">
        <v/>
      </c>
      <c r="AA52" s="31" t="str">
        <v/>
      </c>
      <c r="AB52" s="32" t="str">
        <v/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Hamra AlDaroo</v>
      </c>
      <c r="B53" s="26" t="str">
        <v>Hamra AlDaroo</v>
      </c>
      <c r="C53" s="26" t="str">
        <v>K_LN3</v>
      </c>
      <c r="D53" s="26" t="str">
        <v>22.957876, 56.758019</v>
      </c>
      <c r="E53" s="26" t="str">
        <v>35</v>
      </c>
      <c r="F53" s="26" t="str">
        <v>Pole (PMT)</v>
      </c>
      <c r="G53" s="26" t="str">
        <v>3</v>
      </c>
      <c r="H53" s="26">
        <v>100</v>
      </c>
      <c r="I53" s="26" t="str">
        <v>15/06/2026, 15:18</v>
      </c>
      <c r="J53" s="26">
        <v>2</v>
      </c>
      <c r="K53" s="26">
        <v>234</v>
      </c>
      <c r="L53" s="26">
        <v>236</v>
      </c>
      <c r="M53" s="26">
        <v>233</v>
      </c>
      <c r="N53" s="26">
        <v>409</v>
      </c>
      <c r="O53" s="26">
        <v>406</v>
      </c>
      <c r="P53" s="26">
        <v>405</v>
      </c>
      <c r="Q53" s="27" t="str">
        <v>120 mm²</v>
      </c>
      <c r="R53" s="28" t="str">
        <v>Cu</v>
      </c>
      <c r="S53" s="28">
        <v>12</v>
      </c>
      <c r="T53" s="28">
        <v>15</v>
      </c>
      <c r="U53" s="28">
        <v>21</v>
      </c>
      <c r="V53" s="29">
        <v>16</v>
      </c>
      <c r="W53" s="30" t="str">
        <v/>
      </c>
      <c r="X53" s="31" t="str">
        <v/>
      </c>
      <c r="Y53" s="31" t="str">
        <v/>
      </c>
      <c r="Z53" s="31" t="str">
        <v/>
      </c>
      <c r="AA53" s="31" t="str">
        <v/>
      </c>
      <c r="AB53" s="32" t="str">
        <v/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Hamra AlDaroo</v>
      </c>
      <c r="B54" s="26" t="str">
        <v>Hamra AlDaroo</v>
      </c>
      <c r="C54" s="26" t="str">
        <v>K_LN2</v>
      </c>
      <c r="D54" s="26" t="str">
        <v>22.763676, 56.571698</v>
      </c>
      <c r="E54" s="26" t="str">
        <v>6</v>
      </c>
      <c r="F54" s="26" t="str">
        <v>Pole (PMT)</v>
      </c>
      <c r="G54" s="26" t="str">
        <v/>
      </c>
      <c r="H54" s="26">
        <v>100</v>
      </c>
      <c r="I54" s="26" t="str">
        <v>14/05/2026, 16:54</v>
      </c>
      <c r="J54" s="26">
        <v>1</v>
      </c>
      <c r="K54" s="26">
        <v>232</v>
      </c>
      <c r="L54" s="26">
        <v>232</v>
      </c>
      <c r="M54" s="26">
        <v>231</v>
      </c>
      <c r="N54" s="26">
        <v>402</v>
      </c>
      <c r="O54" s="26">
        <v>401</v>
      </c>
      <c r="P54" s="26">
        <v>402</v>
      </c>
      <c r="Q54" s="27" t="str">
        <v>240 mm²</v>
      </c>
      <c r="R54" s="28" t="str">
        <v>Cu</v>
      </c>
      <c r="S54" s="28">
        <v>116</v>
      </c>
      <c r="T54" s="28">
        <v>124</v>
      </c>
      <c r="U54" s="28">
        <v>122</v>
      </c>
      <c r="V54" s="29">
        <v>15</v>
      </c>
      <c r="W54" s="30" t="str">
        <v/>
      </c>
      <c r="X54" s="31" t="str">
        <v/>
      </c>
      <c r="Y54" s="31" t="str">
        <v/>
      </c>
      <c r="Z54" s="31" t="str">
        <v/>
      </c>
      <c r="AA54" s="31" t="str">
        <v/>
      </c>
      <c r="AB54" s="32" t="str">
        <v/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Hamra AlDaroo</v>
      </c>
      <c r="B55" s="26" t="str">
        <v>Hamra AlDaroo</v>
      </c>
      <c r="C55" s="26" t="str">
        <v>K_LN2</v>
      </c>
      <c r="D55" s="26" t="str">
        <v>22.763676, 56.571698</v>
      </c>
      <c r="E55" s="26" t="str">
        <v>6</v>
      </c>
      <c r="F55" s="26" t="str">
        <v>Pole (PMT)</v>
      </c>
      <c r="G55" s="26" t="str">
        <v/>
      </c>
      <c r="H55" s="26">
        <v>100</v>
      </c>
      <c r="I55" s="26" t="str">
        <v>24/06/2026, 10:10</v>
      </c>
      <c r="J55" s="26">
        <v>2</v>
      </c>
      <c r="K55" s="26">
        <v>241</v>
      </c>
      <c r="L55" s="26">
        <v>241</v>
      </c>
      <c r="M55" s="26">
        <v>239</v>
      </c>
      <c r="N55" s="26">
        <v>422</v>
      </c>
      <c r="O55" s="26">
        <v>418</v>
      </c>
      <c r="P55" s="26">
        <v>418</v>
      </c>
      <c r="Q55" s="27" t="str">
        <v>240 mm²</v>
      </c>
      <c r="R55" s="28" t="str">
        <v>Cu</v>
      </c>
      <c r="S55" s="28">
        <v>103</v>
      </c>
      <c r="T55" s="28">
        <v>110</v>
      </c>
      <c r="U55" s="28">
        <v>106</v>
      </c>
      <c r="V55" s="29">
        <v>5</v>
      </c>
      <c r="W55" s="30" t="str">
        <v>240 mm²</v>
      </c>
      <c r="X55" s="31" t="str">
        <v>Cu</v>
      </c>
      <c r="Y55" s="31">
        <v>103</v>
      </c>
      <c r="Z55" s="31">
        <v>109</v>
      </c>
      <c r="AA55" s="31">
        <v>104</v>
      </c>
      <c r="AB55" s="32">
        <v>7</v>
      </c>
      <c r="AC55" s="27" t="str">
        <v>50 mm²</v>
      </c>
      <c r="AD55" s="28" t="str">
        <v>Cu</v>
      </c>
      <c r="AE55" s="28">
        <v>36</v>
      </c>
      <c r="AF55" s="28">
        <v>36</v>
      </c>
      <c r="AG55" s="28">
        <v>36</v>
      </c>
      <c r="AH55" s="29">
        <v>0</v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Hamra AlDaroo</v>
      </c>
      <c r="B56" s="26" t="str">
        <v>Hamra AlDaroo</v>
      </c>
      <c r="C56" s="26" t="str">
        <v>K_LN2</v>
      </c>
      <c r="D56" s="26" t="str">
        <v>22.656659, 56.844268</v>
      </c>
      <c r="E56" s="26" t="str">
        <v>57</v>
      </c>
      <c r="F56" s="26" t="str">
        <v>Pole (PMT)</v>
      </c>
      <c r="G56" s="26" t="str">
        <v/>
      </c>
      <c r="H56" s="26">
        <v>100</v>
      </c>
      <c r="I56" s="26" t="str">
        <v>17/05/2026, 11:22</v>
      </c>
      <c r="J56" s="26">
        <v>1</v>
      </c>
      <c r="K56" s="26">
        <v>240</v>
      </c>
      <c r="L56" s="26">
        <v>239</v>
      </c>
      <c r="M56" s="26">
        <v>238</v>
      </c>
      <c r="N56" s="26">
        <v>415</v>
      </c>
      <c r="O56" s="26">
        <v>415</v>
      </c>
      <c r="P56" s="26">
        <v>414</v>
      </c>
      <c r="Q56" s="27" t="str">
        <v>120 mm²</v>
      </c>
      <c r="R56" s="28" t="str">
        <v>Cu</v>
      </c>
      <c r="S56" s="28">
        <v>0</v>
      </c>
      <c r="T56" s="28">
        <v>0</v>
      </c>
      <c r="U56" s="28">
        <v>0</v>
      </c>
      <c r="V56" s="29">
        <v>0</v>
      </c>
      <c r="W56" s="30" t="str">
        <v/>
      </c>
      <c r="X56" s="31" t="str">
        <v/>
      </c>
      <c r="Y56" s="31" t="str">
        <v/>
      </c>
      <c r="Z56" s="31" t="str">
        <v/>
      </c>
      <c r="AA56" s="31" t="str">
        <v/>
      </c>
      <c r="AB56" s="32" t="str">
        <v/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Hamra AlDaroo</v>
      </c>
      <c r="B57" s="26" t="str">
        <v>Hamra AlDaroo</v>
      </c>
      <c r="C57" s="26" t="str">
        <v>K_LN2</v>
      </c>
      <c r="D57" s="26" t="str">
        <v>22.656659, 56.844268</v>
      </c>
      <c r="E57" s="26" t="str">
        <v>57</v>
      </c>
      <c r="F57" s="26" t="str">
        <v>Pole (PMT)</v>
      </c>
      <c r="G57" s="26" t="str">
        <v>3</v>
      </c>
      <c r="H57" s="26">
        <v>100</v>
      </c>
      <c r="I57" s="26" t="str">
        <v>17/06/2026, 12:10</v>
      </c>
      <c r="J57" s="26">
        <v>2</v>
      </c>
      <c r="K57" s="26">
        <v>238</v>
      </c>
      <c r="L57" s="26">
        <v>239</v>
      </c>
      <c r="M57" s="26">
        <v>239</v>
      </c>
      <c r="N57" s="26">
        <v>413</v>
      </c>
      <c r="O57" s="26">
        <v>410</v>
      </c>
      <c r="P57" s="26">
        <v>411</v>
      </c>
      <c r="Q57" s="27" t="str">
        <v/>
      </c>
      <c r="R57" s="28" t="str">
        <v/>
      </c>
      <c r="S57" s="28">
        <v>1</v>
      </c>
      <c r="T57" s="28">
        <v>1</v>
      </c>
      <c r="U57" s="28">
        <v>0</v>
      </c>
      <c r="V57" s="29">
        <v>0</v>
      </c>
      <c r="W57" s="30" t="str">
        <v/>
      </c>
      <c r="X57" s="31" t="str">
        <v/>
      </c>
      <c r="Y57" s="31" t="str">
        <v/>
      </c>
      <c r="Z57" s="31" t="str">
        <v/>
      </c>
      <c r="AA57" s="31" t="str">
        <v/>
      </c>
      <c r="AB57" s="32" t="str">
        <v/>
      </c>
      <c r="AC57" s="27" t="str">
        <v/>
      </c>
      <c r="AD57" s="28" t="str">
        <v/>
      </c>
      <c r="AE57" s="28" t="str">
        <v/>
      </c>
      <c r="AF57" s="28" t="str">
        <v/>
      </c>
      <c r="AG57" s="28" t="str">
        <v/>
      </c>
      <c r="AH57" s="29" t="str">
        <v/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Hamra AlDaroo</v>
      </c>
      <c r="B58" s="26" t="str">
        <v>Hamra AlDaroo</v>
      </c>
      <c r="C58" s="26" t="str">
        <v>K_LN2</v>
      </c>
      <c r="D58" s="26" t="str">
        <v>22.709172, 56.538668</v>
      </c>
      <c r="E58" s="26" t="str">
        <v>9</v>
      </c>
      <c r="F58" s="26" t="str">
        <v>Pole (PMT)</v>
      </c>
      <c r="G58" s="26" t="str">
        <v/>
      </c>
      <c r="H58" s="26">
        <v>100</v>
      </c>
      <c r="I58" s="26" t="str">
        <v>14/05/2026, 16:20</v>
      </c>
      <c r="J58" s="26">
        <v>1</v>
      </c>
      <c r="K58" s="26">
        <v>238</v>
      </c>
      <c r="L58" s="26">
        <v>237</v>
      </c>
      <c r="M58" s="26">
        <v>236</v>
      </c>
      <c r="N58" s="26">
        <v>411</v>
      </c>
      <c r="O58" s="26">
        <v>410</v>
      </c>
      <c r="P58" s="26">
        <v>409</v>
      </c>
      <c r="Q58" s="27" t="str">
        <v>120 mm²</v>
      </c>
      <c r="R58" s="28" t="str">
        <v>Cu</v>
      </c>
      <c r="S58" s="28">
        <v>10</v>
      </c>
      <c r="T58" s="28">
        <v>4</v>
      </c>
      <c r="U58" s="28">
        <v>3</v>
      </c>
      <c r="V58" s="29">
        <v>10</v>
      </c>
      <c r="W58" s="30" t="str">
        <v/>
      </c>
      <c r="X58" s="31" t="str">
        <v/>
      </c>
      <c r="Y58" s="31" t="str">
        <v/>
      </c>
      <c r="Z58" s="31" t="str">
        <v/>
      </c>
      <c r="AA58" s="31" t="str">
        <v/>
      </c>
      <c r="AB58" s="32" t="str">
        <v/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Hamra AlDaroo</v>
      </c>
      <c r="B59" s="26" t="str">
        <v>Hamra AlDaroo</v>
      </c>
      <c r="C59" s="26" t="str">
        <v>K_LN2</v>
      </c>
      <c r="D59" s="26" t="str">
        <v>22.709172, 56.538668</v>
      </c>
      <c r="E59" s="26" t="str">
        <v>9</v>
      </c>
      <c r="F59" s="26" t="str">
        <v>Pole (PMT)</v>
      </c>
      <c r="G59" s="26" t="str">
        <v/>
      </c>
      <c r="H59" s="26">
        <v>100</v>
      </c>
      <c r="I59" s="26" t="str">
        <v>25/06/2026, 15:33</v>
      </c>
      <c r="J59" s="26">
        <v>2</v>
      </c>
      <c r="K59" s="26">
        <v>249</v>
      </c>
      <c r="L59" s="26">
        <v>249</v>
      </c>
      <c r="M59" s="26">
        <v>248</v>
      </c>
      <c r="N59" s="26">
        <v>436</v>
      </c>
      <c r="O59" s="26">
        <v>434</v>
      </c>
      <c r="P59" s="26">
        <v>433</v>
      </c>
      <c r="Q59" s="27" t="str">
        <v>120 mm²</v>
      </c>
      <c r="R59" s="28" t="str">
        <v>Cu</v>
      </c>
      <c r="S59" s="28">
        <v>1</v>
      </c>
      <c r="T59" s="28">
        <v>11</v>
      </c>
      <c r="U59" s="28">
        <v>0</v>
      </c>
      <c r="V59" s="29">
        <v>11</v>
      </c>
      <c r="W59" s="30" t="str">
        <v/>
      </c>
      <c r="X59" s="31" t="str">
        <v/>
      </c>
      <c r="Y59" s="31" t="str">
        <v/>
      </c>
      <c r="Z59" s="31" t="str">
        <v/>
      </c>
      <c r="AA59" s="31" t="str">
        <v/>
      </c>
      <c r="AB59" s="32" t="str">
        <v/>
      </c>
      <c r="AC59" s="27" t="str">
        <v/>
      </c>
      <c r="AD59" s="28" t="str">
        <v/>
      </c>
      <c r="AE59" s="28" t="str">
        <v/>
      </c>
      <c r="AF59" s="28" t="str">
        <v/>
      </c>
      <c r="AG59" s="28" t="str">
        <v/>
      </c>
      <c r="AH59" s="29" t="str">
        <v/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Hamra AlDaroo</v>
      </c>
      <c r="B60" s="26" t="str">
        <v>Hamra AlDaroo</v>
      </c>
      <c r="C60" s="26" t="str">
        <v>K_LN2</v>
      </c>
      <c r="D60" s="26" t="str">
        <v>22.740827, 56.580814</v>
      </c>
      <c r="E60" s="26" t="str">
        <v>7</v>
      </c>
      <c r="F60" s="26" t="str">
        <v>Pole (PMT)</v>
      </c>
      <c r="G60" s="26" t="str">
        <v/>
      </c>
      <c r="H60" s="26">
        <v>100</v>
      </c>
      <c r="I60" s="26" t="str">
        <v>14/05/2026, 16:43</v>
      </c>
      <c r="J60" s="26">
        <v>1</v>
      </c>
      <c r="K60" s="26">
        <v>236</v>
      </c>
      <c r="L60" s="26">
        <v>235</v>
      </c>
      <c r="M60" s="26">
        <v>235</v>
      </c>
      <c r="N60" s="26">
        <v>410</v>
      </c>
      <c r="O60" s="26">
        <v>408</v>
      </c>
      <c r="P60" s="26">
        <v>406</v>
      </c>
      <c r="Q60" s="27" t="str">
        <v>120 mm²</v>
      </c>
      <c r="R60" s="28" t="str">
        <v>Cu</v>
      </c>
      <c r="S60" s="28">
        <v>57</v>
      </c>
      <c r="T60" s="28">
        <v>73</v>
      </c>
      <c r="U60" s="28">
        <v>58</v>
      </c>
      <c r="V60" s="29">
        <v>9</v>
      </c>
      <c r="W60" s="30" t="str">
        <v>120 mm²</v>
      </c>
      <c r="X60" s="31" t="str">
        <v>Cu</v>
      </c>
      <c r="Y60" s="31">
        <v>67</v>
      </c>
      <c r="Z60" s="31">
        <v>78</v>
      </c>
      <c r="AA60" s="31">
        <v>92</v>
      </c>
      <c r="AB60" s="32">
        <v>21</v>
      </c>
      <c r="AC60" s="27" t="str">
        <v/>
      </c>
      <c r="AD60" s="28" t="str">
        <v/>
      </c>
      <c r="AE60" s="28" t="str">
        <v/>
      </c>
      <c r="AF60" s="28" t="str">
        <v/>
      </c>
      <c r="AG60" s="28" t="str">
        <v/>
      </c>
      <c r="AH60" s="29" t="str">
        <v/>
      </c>
      <c r="AI60" s="30" t="str">
        <v/>
      </c>
      <c r="AJ60" s="31" t="str">
        <v/>
      </c>
      <c r="AK60" s="31" t="str">
        <v/>
      </c>
      <c r="AL60" s="31" t="str">
        <v/>
      </c>
      <c r="AM60" s="31" t="str">
        <v/>
      </c>
      <c r="AN60" s="32" t="str">
        <v/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Hamra AlDaroo</v>
      </c>
      <c r="B61" s="26" t="str">
        <v>Hamra AlDaroo</v>
      </c>
      <c r="C61" s="26" t="str">
        <v>K_LN2</v>
      </c>
      <c r="D61" s="26" t="str">
        <v>22.740827, 56.580814</v>
      </c>
      <c r="E61" s="26" t="str">
        <v>7</v>
      </c>
      <c r="F61" s="26" t="str">
        <v>Pole (PMT)</v>
      </c>
      <c r="G61" s="26" t="str">
        <v>3</v>
      </c>
      <c r="H61" s="26">
        <v>100</v>
      </c>
      <c r="I61" s="26" t="str">
        <v>24/06/2026, 10:22</v>
      </c>
      <c r="J61" s="26">
        <v>2</v>
      </c>
      <c r="K61" s="26">
        <v>247</v>
      </c>
      <c r="L61" s="26">
        <v>246</v>
      </c>
      <c r="M61" s="26">
        <v>237</v>
      </c>
      <c r="N61" s="26">
        <v>430</v>
      </c>
      <c r="O61" s="26">
        <v>428</v>
      </c>
      <c r="P61" s="26">
        <v>414</v>
      </c>
      <c r="Q61" s="27" t="str">
        <v>120 mm²</v>
      </c>
      <c r="R61" s="28" t="str">
        <v>Cu</v>
      </c>
      <c r="S61" s="28">
        <v>55</v>
      </c>
      <c r="T61" s="28">
        <v>54</v>
      </c>
      <c r="U61" s="28">
        <v>54</v>
      </c>
      <c r="V61" s="29">
        <v>3</v>
      </c>
      <c r="W61" s="30" t="str">
        <v>120 mm²</v>
      </c>
      <c r="X61" s="31" t="str">
        <v>Cu</v>
      </c>
      <c r="Y61" s="31">
        <v>26</v>
      </c>
      <c r="Z61" s="31">
        <v>22</v>
      </c>
      <c r="AA61" s="31">
        <v>34</v>
      </c>
      <c r="AB61" s="32">
        <v>8</v>
      </c>
      <c r="AC61" s="27" t="str">
        <v/>
      </c>
      <c r="AD61" s="28" t="str">
        <v/>
      </c>
      <c r="AE61" s="28" t="str">
        <v/>
      </c>
      <c r="AF61" s="28" t="str">
        <v/>
      </c>
      <c r="AG61" s="28" t="str">
        <v/>
      </c>
      <c r="AH61" s="29" t="str">
        <v/>
      </c>
      <c r="AI61" s="30" t="str">
        <v/>
      </c>
      <c r="AJ61" s="31" t="str">
        <v/>
      </c>
      <c r="AK61" s="31" t="str">
        <v/>
      </c>
      <c r="AL61" s="31" t="str">
        <v/>
      </c>
      <c r="AM61" s="31" t="str">
        <v/>
      </c>
      <c r="AN61" s="32" t="str">
        <v/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Hamra AlDaroo</v>
      </c>
      <c r="B62" s="26" t="str">
        <v>Hamra AlDaroo</v>
      </c>
      <c r="C62" s="26" t="str">
        <v>K_LN2</v>
      </c>
      <c r="D62" s="26" t="str">
        <v>22.718102, 56.631002</v>
      </c>
      <c r="E62" s="26" t="str">
        <v>8</v>
      </c>
      <c r="F62" s="26" t="str">
        <v>Pole (PMT)</v>
      </c>
      <c r="G62" s="26" t="str">
        <v/>
      </c>
      <c r="H62" s="26">
        <v>100</v>
      </c>
      <c r="I62" s="26" t="str">
        <v>13/05/2026, 15:26</v>
      </c>
      <c r="J62" s="26">
        <v>1</v>
      </c>
      <c r="K62" s="26">
        <v>238</v>
      </c>
      <c r="L62" s="26">
        <v>239</v>
      </c>
      <c r="M62" s="26">
        <v>238</v>
      </c>
      <c r="N62" s="26">
        <v>414</v>
      </c>
      <c r="O62" s="26">
        <v>415</v>
      </c>
      <c r="P62" s="26">
        <v>414</v>
      </c>
      <c r="Q62" s="27" t="str">
        <v>120 mm²</v>
      </c>
      <c r="R62" s="28" t="str">
        <v>Cu</v>
      </c>
      <c r="S62" s="28">
        <v>30</v>
      </c>
      <c r="T62" s="28">
        <v>14</v>
      </c>
      <c r="U62" s="28">
        <v>8</v>
      </c>
      <c r="V62" s="29">
        <v>18</v>
      </c>
      <c r="W62" s="30" t="str">
        <v/>
      </c>
      <c r="X62" s="31" t="str">
        <v/>
      </c>
      <c r="Y62" s="31" t="str">
        <v/>
      </c>
      <c r="Z62" s="31" t="str">
        <v/>
      </c>
      <c r="AA62" s="31" t="str">
        <v/>
      </c>
      <c r="AB62" s="32" t="str">
        <v/>
      </c>
      <c r="AC62" s="27" t="str">
        <v/>
      </c>
      <c r="AD62" s="28" t="str">
        <v/>
      </c>
      <c r="AE62" s="28" t="str">
        <v/>
      </c>
      <c r="AF62" s="28" t="str">
        <v/>
      </c>
      <c r="AG62" s="28" t="str">
        <v/>
      </c>
      <c r="AH62" s="29" t="str">
        <v/>
      </c>
      <c r="AI62" s="30" t="str">
        <v/>
      </c>
      <c r="AJ62" s="31" t="str">
        <v/>
      </c>
      <c r="AK62" s="31" t="str">
        <v/>
      </c>
      <c r="AL62" s="31" t="str">
        <v/>
      </c>
      <c r="AM62" s="31" t="str">
        <v/>
      </c>
      <c r="AN62" s="32" t="str">
        <v/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Hamra AlDaroo</v>
      </c>
      <c r="B63" s="26" t="str">
        <v>Hamra AlDaroo</v>
      </c>
      <c r="C63" s="26" t="str">
        <v>K_LN2</v>
      </c>
      <c r="D63" s="26" t="str">
        <v>22.718102, 56.631002</v>
      </c>
      <c r="E63" s="26" t="str">
        <v>8</v>
      </c>
      <c r="F63" s="26" t="str">
        <v>Pole (PMT)</v>
      </c>
      <c r="G63" s="26" t="str">
        <v/>
      </c>
      <c r="H63" s="26">
        <v>100</v>
      </c>
      <c r="I63" s="26" t="str">
        <v>14/06/2026, 16:31</v>
      </c>
      <c r="J63" s="26">
        <v>2</v>
      </c>
      <c r="K63" s="26">
        <v>239</v>
      </c>
      <c r="L63" s="26">
        <v>240</v>
      </c>
      <c r="M63" s="26">
        <v>240</v>
      </c>
      <c r="N63" s="26">
        <v>417</v>
      </c>
      <c r="O63" s="26">
        <v>415</v>
      </c>
      <c r="P63" s="26">
        <v>413</v>
      </c>
      <c r="Q63" s="27" t="str">
        <v>120 mm²</v>
      </c>
      <c r="R63" s="28" t="str">
        <v>Cu</v>
      </c>
      <c r="S63" s="28">
        <v>14</v>
      </c>
      <c r="T63" s="28">
        <v>14</v>
      </c>
      <c r="U63" s="28">
        <v>0</v>
      </c>
      <c r="V63" s="29">
        <v>14</v>
      </c>
      <c r="W63" s="30" t="str">
        <v/>
      </c>
      <c r="X63" s="31" t="str">
        <v/>
      </c>
      <c r="Y63" s="31" t="str">
        <v/>
      </c>
      <c r="Z63" s="31" t="str">
        <v/>
      </c>
      <c r="AA63" s="31" t="str">
        <v/>
      </c>
      <c r="AB63" s="32" t="str">
        <v/>
      </c>
      <c r="AC63" s="27" t="str">
        <v/>
      </c>
      <c r="AD63" s="28" t="str">
        <v/>
      </c>
      <c r="AE63" s="28" t="str">
        <v/>
      </c>
      <c r="AF63" s="28" t="str">
        <v/>
      </c>
      <c r="AG63" s="28" t="str">
        <v/>
      </c>
      <c r="AH63" s="29" t="str">
        <v/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Hamra AlDaroo</v>
      </c>
      <c r="B64" s="26" t="str">
        <v>Hamra AlDaroo</v>
      </c>
      <c r="C64" s="26" t="str">
        <v>K_LN2</v>
      </c>
      <c r="D64" s="26" t="str">
        <v>22.727265, 56.641769</v>
      </c>
      <c r="E64" s="26" t="str">
        <v>10</v>
      </c>
      <c r="F64" s="26" t="str">
        <v>Pole (PMT)</v>
      </c>
      <c r="G64" s="26" t="str">
        <v/>
      </c>
      <c r="H64" s="26">
        <v>100</v>
      </c>
      <c r="I64" s="26" t="str">
        <v>13/05/2026, 14:51</v>
      </c>
      <c r="J64" s="26">
        <v>1</v>
      </c>
      <c r="K64" s="26">
        <v>251</v>
      </c>
      <c r="L64" s="26">
        <v>250</v>
      </c>
      <c r="M64" s="26">
        <v>250</v>
      </c>
      <c r="N64" s="26">
        <v>435</v>
      </c>
      <c r="O64" s="26">
        <v>436</v>
      </c>
      <c r="P64" s="26">
        <v>433</v>
      </c>
      <c r="Q64" s="27" t="str">
        <v>120 mm²</v>
      </c>
      <c r="R64" s="28" t="str">
        <v>Cu</v>
      </c>
      <c r="S64" s="28">
        <v>0</v>
      </c>
      <c r="T64" s="28">
        <v>0</v>
      </c>
      <c r="U64" s="28">
        <v>0</v>
      </c>
      <c r="V64" s="29">
        <v>0</v>
      </c>
      <c r="W64" s="30" t="str">
        <v/>
      </c>
      <c r="X64" s="31" t="str">
        <v/>
      </c>
      <c r="Y64" s="31" t="str">
        <v/>
      </c>
      <c r="Z64" s="31" t="str">
        <v/>
      </c>
      <c r="AA64" s="31" t="str">
        <v/>
      </c>
      <c r="AB64" s="32" t="str">
        <v/>
      </c>
      <c r="AC64" s="27" t="str">
        <v/>
      </c>
      <c r="AD64" s="28" t="str">
        <v/>
      </c>
      <c r="AE64" s="28" t="str">
        <v/>
      </c>
      <c r="AF64" s="28" t="str">
        <v/>
      </c>
      <c r="AG64" s="28" t="str">
        <v/>
      </c>
      <c r="AH64" s="29" t="str">
        <v/>
      </c>
      <c r="AI64" s="30" t="str">
        <v/>
      </c>
      <c r="AJ64" s="31" t="str">
        <v/>
      </c>
      <c r="AK64" s="31" t="str">
        <v/>
      </c>
      <c r="AL64" s="31" t="str">
        <v/>
      </c>
      <c r="AM64" s="31" t="str">
        <v/>
      </c>
      <c r="AN64" s="32" t="str">
        <v/>
      </c>
      <c r="AO64" s="27" t="str">
        <v/>
      </c>
      <c r="AP64" s="28" t="str">
        <v/>
      </c>
      <c r="AQ64" s="28" t="str">
        <v/>
      </c>
      <c r="AR64" s="28" t="str">
        <v/>
      </c>
      <c r="AS64" s="28" t="str">
        <v/>
      </c>
      <c r="AT64" s="29" t="str">
        <v/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Hamra AlDaroo</v>
      </c>
      <c r="B65" s="26" t="str">
        <v>Hamra AlDaroo</v>
      </c>
      <c r="C65" s="26" t="str">
        <v>K_LN2</v>
      </c>
      <c r="D65" s="26" t="str">
        <v>22.727265, 56.641769</v>
      </c>
      <c r="E65" s="26" t="str">
        <v>10</v>
      </c>
      <c r="F65" s="26" t="str">
        <v>Pole (PMT)</v>
      </c>
      <c r="G65" s="26" t="str">
        <v>3</v>
      </c>
      <c r="H65" s="26">
        <v>100</v>
      </c>
      <c r="I65" s="26" t="str">
        <v>16/06/2026, 15:24</v>
      </c>
      <c r="J65" s="26">
        <v>2</v>
      </c>
      <c r="K65" s="26">
        <v>252</v>
      </c>
      <c r="L65" s="26">
        <v>248</v>
      </c>
      <c r="M65" s="26">
        <v>251</v>
      </c>
      <c r="N65" s="26">
        <v>433</v>
      </c>
      <c r="O65" s="26">
        <v>427</v>
      </c>
      <c r="P65" s="26">
        <v>431</v>
      </c>
      <c r="Q65" s="27" t="str">
        <v>120 mm²</v>
      </c>
      <c r="R65" s="28" t="str">
        <v>Cu</v>
      </c>
      <c r="S65" s="28">
        <v>0</v>
      </c>
      <c r="T65" s="28">
        <v>0</v>
      </c>
      <c r="U65" s="28">
        <v>0</v>
      </c>
      <c r="V65" s="29">
        <v>0</v>
      </c>
      <c r="W65" s="30" t="str">
        <v/>
      </c>
      <c r="X65" s="31" t="str">
        <v/>
      </c>
      <c r="Y65" s="31" t="str">
        <v/>
      </c>
      <c r="Z65" s="31" t="str">
        <v/>
      </c>
      <c r="AA65" s="31" t="str">
        <v/>
      </c>
      <c r="AB65" s="32" t="str">
        <v/>
      </c>
      <c r="AC65" s="27" t="str">
        <v/>
      </c>
      <c r="AD65" s="28" t="str">
        <v/>
      </c>
      <c r="AE65" s="28" t="str">
        <v/>
      </c>
      <c r="AF65" s="28" t="str">
        <v/>
      </c>
      <c r="AG65" s="28" t="str">
        <v/>
      </c>
      <c r="AH65" s="29" t="str">
        <v/>
      </c>
      <c r="AI65" s="30" t="str">
        <v/>
      </c>
      <c r="AJ65" s="31" t="str">
        <v/>
      </c>
      <c r="AK65" s="31" t="str">
        <v/>
      </c>
      <c r="AL65" s="31" t="str">
        <v/>
      </c>
      <c r="AM65" s="31" t="str">
        <v/>
      </c>
      <c r="AN65" s="32" t="str">
        <v/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Hamra AlDaroo</v>
      </c>
      <c r="B66" s="26" t="str">
        <v>Hamra AlDaroo</v>
      </c>
      <c r="C66" s="26" t="str">
        <v>K_LN2</v>
      </c>
      <c r="D66" s="26" t="str">
        <v>22.687015, 56.514344</v>
      </c>
      <c r="E66" s="26" t="str">
        <v>25</v>
      </c>
      <c r="F66" s="26" t="str">
        <v>Pole (PMT)</v>
      </c>
      <c r="G66" s="26" t="str">
        <v/>
      </c>
      <c r="H66" s="26">
        <v>100</v>
      </c>
      <c r="I66" s="26" t="str">
        <v>14/05/2026, 14:22</v>
      </c>
      <c r="J66" s="26">
        <v>1</v>
      </c>
      <c r="K66" s="26">
        <v>238</v>
      </c>
      <c r="L66" s="26">
        <v>236</v>
      </c>
      <c r="M66" s="26">
        <v>239</v>
      </c>
      <c r="N66" s="26">
        <v>413</v>
      </c>
      <c r="O66" s="26">
        <v>411</v>
      </c>
      <c r="P66" s="26">
        <v>408</v>
      </c>
      <c r="Q66" s="27" t="str">
        <v>120 mm²</v>
      </c>
      <c r="R66" s="28" t="str">
        <v>Cu</v>
      </c>
      <c r="S66" s="28">
        <v>29</v>
      </c>
      <c r="T66" s="28">
        <v>94</v>
      </c>
      <c r="U66" s="28">
        <v>15</v>
      </c>
      <c r="V66" s="29">
        <v>74</v>
      </c>
      <c r="W66" s="30" t="str">
        <v/>
      </c>
      <c r="X66" s="31" t="str">
        <v/>
      </c>
      <c r="Y66" s="31" t="str">
        <v/>
      </c>
      <c r="Z66" s="31" t="str">
        <v/>
      </c>
      <c r="AA66" s="31" t="str">
        <v/>
      </c>
      <c r="AB66" s="32" t="str">
        <v/>
      </c>
      <c r="AC66" s="27" t="str">
        <v/>
      </c>
      <c r="AD66" s="28" t="str">
        <v/>
      </c>
      <c r="AE66" s="28" t="str">
        <v/>
      </c>
      <c r="AF66" s="28" t="str">
        <v/>
      </c>
      <c r="AG66" s="28" t="str">
        <v/>
      </c>
      <c r="AH66" s="29" t="str">
        <v/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Hamra AlDaroo</v>
      </c>
      <c r="B67" s="26" t="str">
        <v>Hamra AlDaroo</v>
      </c>
      <c r="C67" s="26" t="str">
        <v>K_LN2</v>
      </c>
      <c r="D67" s="26" t="str">
        <v>22.687015, 56.514344</v>
      </c>
      <c r="E67" s="26" t="str">
        <v>25</v>
      </c>
      <c r="F67" s="26" t="str">
        <v>Pole (PMT)</v>
      </c>
      <c r="G67" s="26" t="str">
        <v>3</v>
      </c>
      <c r="H67" s="26">
        <v>100</v>
      </c>
      <c r="I67" s="26" t="str">
        <v>25/06/2026, 15:57</v>
      </c>
      <c r="J67" s="26">
        <v>2</v>
      </c>
      <c r="K67" s="26">
        <v>245</v>
      </c>
      <c r="L67" s="26">
        <v>245</v>
      </c>
      <c r="M67" s="26">
        <v>243</v>
      </c>
      <c r="N67" s="26">
        <v>429</v>
      </c>
      <c r="O67" s="26">
        <v>427</v>
      </c>
      <c r="P67" s="26">
        <v>425</v>
      </c>
      <c r="Q67" s="27" t="str">
        <v>120 mm²</v>
      </c>
      <c r="R67" s="28" t="str">
        <v>Cu</v>
      </c>
      <c r="S67" s="28">
        <v>15</v>
      </c>
      <c r="T67" s="28">
        <v>29</v>
      </c>
      <c r="U67" s="28">
        <v>0</v>
      </c>
      <c r="V67" s="29">
        <v>25</v>
      </c>
      <c r="W67" s="30" t="str">
        <v/>
      </c>
      <c r="X67" s="31" t="str">
        <v/>
      </c>
      <c r="Y67" s="31" t="str">
        <v/>
      </c>
      <c r="Z67" s="31" t="str">
        <v/>
      </c>
      <c r="AA67" s="31" t="str">
        <v/>
      </c>
      <c r="AB67" s="32" t="str">
        <v/>
      </c>
      <c r="AC67" s="27" t="str">
        <v/>
      </c>
      <c r="AD67" s="28" t="str">
        <v/>
      </c>
      <c r="AE67" s="28" t="str">
        <v/>
      </c>
      <c r="AF67" s="28" t="str">
        <v/>
      </c>
      <c r="AG67" s="28" t="str">
        <v/>
      </c>
      <c r="AH67" s="29" t="str">
        <v/>
      </c>
      <c r="AI67" s="30" t="str">
        <v/>
      </c>
      <c r="AJ67" s="31" t="str">
        <v/>
      </c>
      <c r="AK67" s="31" t="str">
        <v/>
      </c>
      <c r="AL67" s="31" t="str">
        <v/>
      </c>
      <c r="AM67" s="31" t="str">
        <v/>
      </c>
      <c r="AN67" s="32" t="str">
        <v/>
      </c>
      <c r="AO67" s="27" t="str">
        <v/>
      </c>
      <c r="AP67" s="28" t="str">
        <v/>
      </c>
      <c r="AQ67" s="28" t="str">
        <v/>
      </c>
      <c r="AR67" s="28" t="str">
        <v/>
      </c>
      <c r="AS67" s="28" t="str">
        <v/>
      </c>
      <c r="AT67" s="29" t="str">
        <v/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Hamra AlDaroo</v>
      </c>
      <c r="B68" s="26" t="str">
        <v>Hamra AlDaroo</v>
      </c>
      <c r="C68" s="26" t="str">
        <v>K_LN2</v>
      </c>
      <c r="D68" s="26" t="str">
        <v>22.725214, 56.726139</v>
      </c>
      <c r="E68" s="26" t="str">
        <v>26</v>
      </c>
      <c r="F68" s="26" t="str">
        <v>Pole (PMT)</v>
      </c>
      <c r="G68" s="26" t="str">
        <v/>
      </c>
      <c r="H68" s="26">
        <v>200</v>
      </c>
      <c r="I68" s="26" t="str">
        <v>14/05/2026, 16:06</v>
      </c>
      <c r="J68" s="26">
        <v>1</v>
      </c>
      <c r="K68" s="26">
        <v>229</v>
      </c>
      <c r="L68" s="26">
        <v>230</v>
      </c>
      <c r="M68" s="26">
        <v>229</v>
      </c>
      <c r="N68" s="26">
        <v>400</v>
      </c>
      <c r="O68" s="26">
        <v>400</v>
      </c>
      <c r="P68" s="26">
        <v>400</v>
      </c>
      <c r="Q68" s="27" t="str">
        <v>120 mm²</v>
      </c>
      <c r="R68" s="28" t="str">
        <v>Cu</v>
      </c>
      <c r="S68" s="28">
        <v>20</v>
      </c>
      <c r="T68" s="28">
        <v>31</v>
      </c>
      <c r="U68" s="28">
        <v>19</v>
      </c>
      <c r="V68" s="29">
        <v>10</v>
      </c>
      <c r="W68" s="30" t="str">
        <v/>
      </c>
      <c r="X68" s="31" t="str">
        <v/>
      </c>
      <c r="Y68" s="31" t="str">
        <v/>
      </c>
      <c r="Z68" s="31" t="str">
        <v/>
      </c>
      <c r="AA68" s="31" t="str">
        <v/>
      </c>
      <c r="AB68" s="32" t="str">
        <v/>
      </c>
      <c r="AC68" s="27" t="str">
        <v/>
      </c>
      <c r="AD68" s="28" t="str">
        <v/>
      </c>
      <c r="AE68" s="28" t="str">
        <v/>
      </c>
      <c r="AF68" s="28" t="str">
        <v/>
      </c>
      <c r="AG68" s="28" t="str">
        <v/>
      </c>
      <c r="AH68" s="29" t="str">
        <v/>
      </c>
      <c r="AI68" s="30" t="str">
        <v/>
      </c>
      <c r="AJ68" s="31" t="str">
        <v/>
      </c>
      <c r="AK68" s="31" t="str">
        <v/>
      </c>
      <c r="AL68" s="31" t="str">
        <v/>
      </c>
      <c r="AM68" s="31" t="str">
        <v/>
      </c>
      <c r="AN68" s="32" t="str">
        <v/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Hamra AlDaroo</v>
      </c>
      <c r="B69" s="26" t="str">
        <v>Hamra AlDaroo</v>
      </c>
      <c r="C69" s="26" t="str">
        <v>K_LN2</v>
      </c>
      <c r="D69" s="26" t="str">
        <v>22.725214, 56.726139</v>
      </c>
      <c r="E69" s="26" t="str">
        <v>26</v>
      </c>
      <c r="F69" s="26" t="str">
        <v>Pole (PMT)</v>
      </c>
      <c r="G69" s="26" t="str">
        <v/>
      </c>
      <c r="H69" s="26">
        <v>200</v>
      </c>
      <c r="I69" s="26" t="str">
        <v>15/06/2026, 16:53</v>
      </c>
      <c r="J69" s="26">
        <v>2</v>
      </c>
      <c r="K69" s="26">
        <v>239</v>
      </c>
      <c r="L69" s="26">
        <v>232</v>
      </c>
      <c r="M69" s="26">
        <v>230</v>
      </c>
      <c r="N69" s="26">
        <v>403</v>
      </c>
      <c r="O69" s="26">
        <v>402</v>
      </c>
      <c r="P69" s="26">
        <v>400</v>
      </c>
      <c r="Q69" s="27" t="str">
        <v>120 mm²</v>
      </c>
      <c r="R69" s="28" t="str">
        <v>Cu</v>
      </c>
      <c r="S69" s="28">
        <v>34</v>
      </c>
      <c r="T69" s="28">
        <v>25</v>
      </c>
      <c r="U69" s="28">
        <v>26</v>
      </c>
      <c r="V69" s="29">
        <v>8</v>
      </c>
      <c r="W69" s="30" t="str">
        <v/>
      </c>
      <c r="X69" s="31" t="str">
        <v/>
      </c>
      <c r="Y69" s="31" t="str">
        <v/>
      </c>
      <c r="Z69" s="31" t="str">
        <v/>
      </c>
      <c r="AA69" s="31" t="str">
        <v/>
      </c>
      <c r="AB69" s="32" t="str">
        <v/>
      </c>
      <c r="AC69" s="27" t="str">
        <v/>
      </c>
      <c r="AD69" s="28" t="str">
        <v/>
      </c>
      <c r="AE69" s="28" t="str">
        <v/>
      </c>
      <c r="AF69" s="28" t="str">
        <v/>
      </c>
      <c r="AG69" s="28" t="str">
        <v/>
      </c>
      <c r="AH69" s="29" t="str">
        <v/>
      </c>
      <c r="AI69" s="30" t="str">
        <v/>
      </c>
      <c r="AJ69" s="31" t="str">
        <v/>
      </c>
      <c r="AK69" s="31" t="str">
        <v/>
      </c>
      <c r="AL69" s="31" t="str">
        <v/>
      </c>
      <c r="AM69" s="31" t="str">
        <v/>
      </c>
      <c r="AN69" s="32" t="str">
        <v/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Hamra AlDaroo</v>
      </c>
      <c r="B70" s="26" t="str">
        <v>Hamra AlDaroo</v>
      </c>
      <c r="C70" s="26" t="str">
        <v>K_LN2</v>
      </c>
      <c r="D70" s="26" t="str">
        <v>22.672818, 56.844668</v>
      </c>
      <c r="E70" s="26" t="str">
        <v>27</v>
      </c>
      <c r="F70" s="26" t="str">
        <v>Pole (PMT)</v>
      </c>
      <c r="G70" s="26" t="str">
        <v/>
      </c>
      <c r="H70" s="26">
        <v>315</v>
      </c>
      <c r="I70" s="26" t="str">
        <v>14/05/2026, 15:08</v>
      </c>
      <c r="J70" s="26">
        <v>1</v>
      </c>
      <c r="K70" s="26">
        <v>230</v>
      </c>
      <c r="L70" s="26">
        <v>230</v>
      </c>
      <c r="M70" s="26">
        <v>229</v>
      </c>
      <c r="N70" s="26">
        <v>400</v>
      </c>
      <c r="O70" s="26">
        <v>400</v>
      </c>
      <c r="P70" s="26">
        <v>400</v>
      </c>
      <c r="Q70" s="27" t="str">
        <v>120 mm²</v>
      </c>
      <c r="R70" s="28" t="str">
        <v>Cu</v>
      </c>
      <c r="S70" s="28">
        <v>0</v>
      </c>
      <c r="T70" s="28">
        <v>0</v>
      </c>
      <c r="U70" s="28">
        <v>0</v>
      </c>
      <c r="V70" s="29">
        <v>0</v>
      </c>
      <c r="W70" s="30" t="str">
        <v>70 mm²</v>
      </c>
      <c r="X70" s="31" t="str">
        <v>Cu</v>
      </c>
      <c r="Y70" s="31">
        <v>0</v>
      </c>
      <c r="Z70" s="31">
        <v>0</v>
      </c>
      <c r="AA70" s="31">
        <v>0</v>
      </c>
      <c r="AB70" s="32">
        <v>0</v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Hamra AlDaroo</v>
      </c>
      <c r="B71" s="26" t="str">
        <v>Hamra AlDaroo</v>
      </c>
      <c r="C71" s="26" t="str">
        <v>K_LN2</v>
      </c>
      <c r="D71" s="26" t="str">
        <v>22.672818, 56.844668</v>
      </c>
      <c r="E71" s="26" t="str">
        <v>27</v>
      </c>
      <c r="F71" s="26" t="str">
        <v>Pole (PMT)</v>
      </c>
      <c r="G71" s="26" t="str">
        <v>3</v>
      </c>
      <c r="H71" s="26">
        <v>315</v>
      </c>
      <c r="I71" s="26" t="str">
        <v>15/06/2026, 17:08</v>
      </c>
      <c r="J71" s="26">
        <v>2</v>
      </c>
      <c r="K71" s="26">
        <v>230</v>
      </c>
      <c r="L71" s="26">
        <v>229</v>
      </c>
      <c r="M71" s="26">
        <v>228</v>
      </c>
      <c r="N71" s="26">
        <v>400</v>
      </c>
      <c r="O71" s="26">
        <v>400</v>
      </c>
      <c r="P71" s="26">
        <v>400</v>
      </c>
      <c r="Q71" s="27" t="str">
        <v>120 mm²</v>
      </c>
      <c r="R71" s="28" t="str">
        <v>Cu</v>
      </c>
      <c r="S71" s="28">
        <v>9</v>
      </c>
      <c r="T71" s="28">
        <v>9</v>
      </c>
      <c r="U71" s="28">
        <v>9</v>
      </c>
      <c r="V71" s="29">
        <v>0</v>
      </c>
      <c r="W71" s="30" t="str">
        <v>50 mm²</v>
      </c>
      <c r="X71" s="31" t="str">
        <v>Cu</v>
      </c>
      <c r="Y71" s="31">
        <v>0</v>
      </c>
      <c r="Z71" s="31">
        <v>0</v>
      </c>
      <c r="AA71" s="31">
        <v>0</v>
      </c>
      <c r="AB71" s="32">
        <v>0</v>
      </c>
      <c r="AC71" s="27" t="str">
        <v/>
      </c>
      <c r="AD71" s="28" t="str">
        <v/>
      </c>
      <c r="AE71" s="28" t="str">
        <v/>
      </c>
      <c r="AF71" s="28" t="str">
        <v/>
      </c>
      <c r="AG71" s="28" t="str">
        <v/>
      </c>
      <c r="AH71" s="29" t="str">
        <v/>
      </c>
      <c r="AI71" s="30" t="str">
        <v/>
      </c>
      <c r="AJ71" s="31" t="str">
        <v/>
      </c>
      <c r="AK71" s="31" t="str">
        <v/>
      </c>
      <c r="AL71" s="31" t="str">
        <v/>
      </c>
      <c r="AM71" s="31" t="str">
        <v/>
      </c>
      <c r="AN71" s="32" t="str">
        <v/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Hamra AlDaroo</v>
      </c>
      <c r="B72" s="26" t="str">
        <v>Hamra AlDaroo</v>
      </c>
      <c r="C72" s="26" t="str">
        <v>K_LN2</v>
      </c>
      <c r="D72" s="26" t="str">
        <v>22.618027, 56.466853</v>
      </c>
      <c r="E72" s="26" t="str">
        <v>24</v>
      </c>
      <c r="F72" s="26" t="str">
        <v>Pole (PMT)</v>
      </c>
      <c r="G72" s="26" t="str">
        <v/>
      </c>
      <c r="H72" s="26">
        <v>100</v>
      </c>
      <c r="I72" s="26" t="str">
        <v>14/05/2026, 15:24</v>
      </c>
      <c r="J72" s="26">
        <v>1</v>
      </c>
      <c r="K72" s="26">
        <v>238</v>
      </c>
      <c r="L72" s="26">
        <v>240</v>
      </c>
      <c r="M72" s="26">
        <v>238</v>
      </c>
      <c r="N72" s="26">
        <v>413</v>
      </c>
      <c r="O72" s="26">
        <v>412</v>
      </c>
      <c r="P72" s="26">
        <v>414</v>
      </c>
      <c r="Q72" s="27" t="str">
        <v>120 mm²</v>
      </c>
      <c r="R72" s="28" t="str">
        <v>Cu</v>
      </c>
      <c r="S72" s="28">
        <v>10</v>
      </c>
      <c r="T72" s="28">
        <v>4</v>
      </c>
      <c r="U72" s="28">
        <v>1</v>
      </c>
      <c r="V72" s="29">
        <v>8</v>
      </c>
      <c r="W72" s="30" t="str">
        <v/>
      </c>
      <c r="X72" s="31" t="str">
        <v/>
      </c>
      <c r="Y72" s="31" t="str">
        <v/>
      </c>
      <c r="Z72" s="31" t="str">
        <v/>
      </c>
      <c r="AA72" s="31" t="str">
        <v/>
      </c>
      <c r="AB72" s="32" t="str">
        <v/>
      </c>
      <c r="AC72" s="27" t="str">
        <v/>
      </c>
      <c r="AD72" s="28" t="str">
        <v/>
      </c>
      <c r="AE72" s="28" t="str">
        <v/>
      </c>
      <c r="AF72" s="28" t="str">
        <v/>
      </c>
      <c r="AG72" s="28" t="str">
        <v/>
      </c>
      <c r="AH72" s="29" t="str">
        <v/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Hamra AlDaroo</v>
      </c>
      <c r="B73" s="26" t="str">
        <v>Hamra AlDaroo</v>
      </c>
      <c r="C73" s="26" t="str">
        <v>K_LN2</v>
      </c>
      <c r="D73" s="26" t="str">
        <v>22.618027, 56.466853</v>
      </c>
      <c r="E73" s="26" t="str">
        <v>24</v>
      </c>
      <c r="F73" s="26" t="str">
        <v>Pole (PMT)</v>
      </c>
      <c r="G73" s="26" t="str">
        <v/>
      </c>
      <c r="H73" s="26">
        <v>100</v>
      </c>
      <c r="I73" s="26" t="str">
        <v>25/06/2026, 16:28</v>
      </c>
      <c r="J73" s="26">
        <v>2</v>
      </c>
      <c r="K73" s="26">
        <v>246</v>
      </c>
      <c r="L73" s="26">
        <v>247</v>
      </c>
      <c r="M73" s="26">
        <v>245</v>
      </c>
      <c r="N73" s="26">
        <v>430</v>
      </c>
      <c r="O73" s="26">
        <v>428</v>
      </c>
      <c r="P73" s="26">
        <v>427</v>
      </c>
      <c r="Q73" s="27" t="str">
        <v>120 mm²</v>
      </c>
      <c r="R73" s="28" t="str">
        <v>Cu</v>
      </c>
      <c r="S73" s="28">
        <v>0</v>
      </c>
      <c r="T73" s="28">
        <v>0</v>
      </c>
      <c r="U73" s="28">
        <v>0</v>
      </c>
      <c r="V73" s="29">
        <v>0</v>
      </c>
      <c r="W73" s="30" t="str">
        <v/>
      </c>
      <c r="X73" s="31" t="str">
        <v/>
      </c>
      <c r="Y73" s="31" t="str">
        <v/>
      </c>
      <c r="Z73" s="31" t="str">
        <v/>
      </c>
      <c r="AA73" s="31" t="str">
        <v/>
      </c>
      <c r="AB73" s="32" t="str">
        <v/>
      </c>
      <c r="AC73" s="27" t="str">
        <v/>
      </c>
      <c r="AD73" s="28" t="str">
        <v/>
      </c>
      <c r="AE73" s="28" t="str">
        <v/>
      </c>
      <c r="AF73" s="28" t="str">
        <v/>
      </c>
      <c r="AG73" s="28" t="str">
        <v/>
      </c>
      <c r="AH73" s="29" t="str">
        <v/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Hamra AlDaroo</v>
      </c>
      <c r="B74" s="26" t="str">
        <v>Hamra AlDaroo</v>
      </c>
      <c r="C74" s="26" t="str">
        <v>K_LN2</v>
      </c>
      <c r="D74" s="26" t="str">
        <v>22.619467, 56.474076</v>
      </c>
      <c r="E74" s="26" t="str">
        <v>23</v>
      </c>
      <c r="F74" s="26" t="str">
        <v>Pole (PMT)</v>
      </c>
      <c r="G74" s="26" t="str">
        <v/>
      </c>
      <c r="H74" s="26">
        <v>100</v>
      </c>
      <c r="I74" s="26" t="str">
        <v>14/05/2026, 15:18</v>
      </c>
      <c r="J74" s="26">
        <v>1</v>
      </c>
      <c r="K74" s="26">
        <v>237</v>
      </c>
      <c r="L74" s="26">
        <v>228</v>
      </c>
      <c r="M74" s="26">
        <v>234</v>
      </c>
      <c r="N74" s="26">
        <v>387</v>
      </c>
      <c r="O74" s="26">
        <v>412</v>
      </c>
      <c r="P74" s="26">
        <v>413</v>
      </c>
      <c r="Q74" s="27" t="str">
        <v>120 mm²</v>
      </c>
      <c r="R74" s="28" t="str">
        <v>Cu</v>
      </c>
      <c r="S74" s="28">
        <v>16</v>
      </c>
      <c r="T74" s="28">
        <v>2</v>
      </c>
      <c r="U74" s="28">
        <v>10</v>
      </c>
      <c r="V74" s="29">
        <v>11</v>
      </c>
      <c r="W74" s="30" t="str">
        <v/>
      </c>
      <c r="X74" s="31" t="str">
        <v/>
      </c>
      <c r="Y74" s="31" t="str">
        <v/>
      </c>
      <c r="Z74" s="31" t="str">
        <v/>
      </c>
      <c r="AA74" s="31" t="str">
        <v/>
      </c>
      <c r="AB74" s="32" t="str">
        <v/>
      </c>
      <c r="AC74" s="27" t="str">
        <v/>
      </c>
      <c r="AD74" s="28" t="str">
        <v/>
      </c>
      <c r="AE74" s="28" t="str">
        <v/>
      </c>
      <c r="AF74" s="28" t="str">
        <v/>
      </c>
      <c r="AG74" s="28" t="str">
        <v/>
      </c>
      <c r="AH74" s="29" t="str">
        <v/>
      </c>
      <c r="AI74" s="30" t="str">
        <v/>
      </c>
      <c r="AJ74" s="31" t="str">
        <v/>
      </c>
      <c r="AK74" s="31" t="str">
        <v/>
      </c>
      <c r="AL74" s="31" t="str">
        <v/>
      </c>
      <c r="AM74" s="31" t="str">
        <v/>
      </c>
      <c r="AN74" s="32" t="str">
        <v/>
      </c>
      <c r="AO74" s="27" t="str">
        <v/>
      </c>
      <c r="AP74" s="28" t="str">
        <v/>
      </c>
      <c r="AQ74" s="28" t="str">
        <v/>
      </c>
      <c r="AR74" s="28" t="str">
        <v/>
      </c>
      <c r="AS74" s="28" t="str">
        <v/>
      </c>
      <c r="AT74" s="29" t="str">
        <v/>
      </c>
      <c r="AU74" s="30" t="str">
        <v/>
      </c>
      <c r="AV74" s="31" t="str">
        <v/>
      </c>
      <c r="AW74" s="31" t="str">
        <v/>
      </c>
      <c r="AX74" s="31" t="str">
        <v/>
      </c>
      <c r="AY74" s="31" t="str">
        <v/>
      </c>
      <c r="AZ74" s="32" t="str">
        <v/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Hamra AlDaroo</v>
      </c>
      <c r="B75" s="26" t="str">
        <v>Hamra AlDaroo</v>
      </c>
      <c r="C75" s="26" t="str">
        <v>K_LN2</v>
      </c>
      <c r="D75" s="26" t="str">
        <v>22.619467, 56.474076</v>
      </c>
      <c r="E75" s="26" t="str">
        <v>23</v>
      </c>
      <c r="F75" s="26" t="str">
        <v>Pole (PMT)</v>
      </c>
      <c r="G75" s="26" t="str">
        <v/>
      </c>
      <c r="H75" s="26">
        <v>100</v>
      </c>
      <c r="I75" s="26" t="str">
        <v>25/06/2026, 16:33</v>
      </c>
      <c r="J75" s="26">
        <v>2</v>
      </c>
      <c r="K75" s="26">
        <v>241</v>
      </c>
      <c r="L75" s="26">
        <v>243</v>
      </c>
      <c r="M75" s="26">
        <v>244</v>
      </c>
      <c r="N75" s="26">
        <v>430</v>
      </c>
      <c r="O75" s="26">
        <v>426</v>
      </c>
      <c r="P75" s="26">
        <v>427</v>
      </c>
      <c r="Q75" s="27" t="str">
        <v>120 mm²</v>
      </c>
      <c r="R75" s="28" t="str">
        <v>Cu</v>
      </c>
      <c r="S75" s="28">
        <v>1</v>
      </c>
      <c r="T75" s="28">
        <v>0</v>
      </c>
      <c r="U75" s="28">
        <v>15</v>
      </c>
      <c r="V75" s="29">
        <v>13</v>
      </c>
      <c r="W75" s="30" t="str">
        <v/>
      </c>
      <c r="X75" s="31" t="str">
        <v/>
      </c>
      <c r="Y75" s="31" t="str">
        <v/>
      </c>
      <c r="Z75" s="31" t="str">
        <v/>
      </c>
      <c r="AA75" s="31" t="str">
        <v/>
      </c>
      <c r="AB75" s="32" t="str">
        <v/>
      </c>
      <c r="AC75" s="27" t="str">
        <v/>
      </c>
      <c r="AD75" s="28" t="str">
        <v/>
      </c>
      <c r="AE75" s="28" t="str">
        <v/>
      </c>
      <c r="AF75" s="28" t="str">
        <v/>
      </c>
      <c r="AG75" s="28" t="str">
        <v/>
      </c>
      <c r="AH75" s="29" t="str">
        <v/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Hamra AlDaroo</v>
      </c>
      <c r="B76" s="26" t="str">
        <v>Hamra AlDaroo</v>
      </c>
      <c r="C76" s="26" t="str">
        <v>K_LN2</v>
      </c>
      <c r="D76" s="26" t="str">
        <v>22.623134, 56.472349</v>
      </c>
      <c r="E76" s="26" t="str">
        <v>22</v>
      </c>
      <c r="F76" s="26" t="str">
        <v>Pole (PMT)</v>
      </c>
      <c r="G76" s="26" t="str">
        <v/>
      </c>
      <c r="H76" s="26">
        <v>100</v>
      </c>
      <c r="I76" s="26" t="str">
        <v>14/05/2026, 15:30</v>
      </c>
      <c r="J76" s="26">
        <v>1</v>
      </c>
      <c r="K76" s="26">
        <v>218</v>
      </c>
      <c r="L76" s="26">
        <v>229</v>
      </c>
      <c r="M76" s="26">
        <v>219</v>
      </c>
      <c r="N76" s="26">
        <v>412</v>
      </c>
      <c r="O76" s="26">
        <v>411</v>
      </c>
      <c r="P76" s="26">
        <v>416</v>
      </c>
      <c r="Q76" s="27" t="str">
        <v>120 mm²</v>
      </c>
      <c r="R76" s="28" t="str">
        <v>Cu</v>
      </c>
      <c r="S76" s="28">
        <v>1</v>
      </c>
      <c r="T76" s="28">
        <v>1</v>
      </c>
      <c r="U76" s="28">
        <v>0</v>
      </c>
      <c r="V76" s="29">
        <v>0</v>
      </c>
      <c r="W76" s="30" t="str">
        <v/>
      </c>
      <c r="X76" s="31" t="str">
        <v/>
      </c>
      <c r="Y76" s="31" t="str">
        <v/>
      </c>
      <c r="Z76" s="31" t="str">
        <v/>
      </c>
      <c r="AA76" s="31" t="str">
        <v/>
      </c>
      <c r="AB76" s="32" t="str">
        <v/>
      </c>
      <c r="AC76" s="27" t="str">
        <v/>
      </c>
      <c r="AD76" s="28" t="str">
        <v/>
      </c>
      <c r="AE76" s="28" t="str">
        <v/>
      </c>
      <c r="AF76" s="28" t="str">
        <v/>
      </c>
      <c r="AG76" s="28" t="str">
        <v/>
      </c>
      <c r="AH76" s="29" t="str">
        <v/>
      </c>
      <c r="AI76" s="30" t="str">
        <v/>
      </c>
      <c r="AJ76" s="31" t="str">
        <v/>
      </c>
      <c r="AK76" s="31" t="str">
        <v/>
      </c>
      <c r="AL76" s="31" t="str">
        <v/>
      </c>
      <c r="AM76" s="31" t="str">
        <v/>
      </c>
      <c r="AN76" s="32" t="str">
        <v/>
      </c>
      <c r="AO76" s="27" t="str">
        <v/>
      </c>
      <c r="AP76" s="28" t="str">
        <v/>
      </c>
      <c r="AQ76" s="28" t="str">
        <v/>
      </c>
      <c r="AR76" s="28" t="str">
        <v/>
      </c>
      <c r="AS76" s="28" t="str">
        <v/>
      </c>
      <c r="AT76" s="29" t="str">
        <v/>
      </c>
      <c r="AU76" s="30" t="str">
        <v/>
      </c>
      <c r="AV76" s="31" t="str">
        <v/>
      </c>
      <c r="AW76" s="31" t="str">
        <v/>
      </c>
      <c r="AX76" s="31" t="str">
        <v/>
      </c>
      <c r="AY76" s="31" t="str">
        <v/>
      </c>
      <c r="AZ76" s="32" t="str">
        <v/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Hamra AlDaroo</v>
      </c>
      <c r="B77" s="26" t="str">
        <v>Hamra AlDaroo</v>
      </c>
      <c r="C77" s="26" t="str">
        <v>K_LN2</v>
      </c>
      <c r="D77" s="26" t="str">
        <v>22.623134, 56.472349</v>
      </c>
      <c r="E77" s="26" t="str">
        <v>22</v>
      </c>
      <c r="F77" s="26" t="str">
        <v>Pole (PMT)</v>
      </c>
      <c r="G77" s="26" t="str">
        <v/>
      </c>
      <c r="H77" s="26">
        <v>100</v>
      </c>
      <c r="I77" s="26" t="str">
        <v>25/06/2026, 16:38</v>
      </c>
      <c r="J77" s="26">
        <v>2</v>
      </c>
      <c r="K77" s="26">
        <v>236</v>
      </c>
      <c r="L77" s="26">
        <v>235</v>
      </c>
      <c r="M77" s="26">
        <v>230</v>
      </c>
      <c r="N77" s="26">
        <v>417</v>
      </c>
      <c r="O77" s="26">
        <v>415</v>
      </c>
      <c r="P77" s="26">
        <v>413</v>
      </c>
      <c r="Q77" s="27" t="str">
        <v>120 mm²</v>
      </c>
      <c r="R77" s="28" t="str">
        <v>Cu</v>
      </c>
      <c r="S77" s="28">
        <v>1</v>
      </c>
      <c r="T77" s="28">
        <v>0</v>
      </c>
      <c r="U77" s="28">
        <v>0</v>
      </c>
      <c r="V77" s="29">
        <v>0</v>
      </c>
      <c r="W77" s="30" t="str">
        <v/>
      </c>
      <c r="X77" s="31" t="str">
        <v/>
      </c>
      <c r="Y77" s="31" t="str">
        <v/>
      </c>
      <c r="Z77" s="31" t="str">
        <v/>
      </c>
      <c r="AA77" s="31" t="str">
        <v/>
      </c>
      <c r="AB77" s="32" t="str">
        <v/>
      </c>
      <c r="AC77" s="27" t="str">
        <v/>
      </c>
      <c r="AD77" s="28" t="str">
        <v/>
      </c>
      <c r="AE77" s="28" t="str">
        <v/>
      </c>
      <c r="AF77" s="28" t="str">
        <v/>
      </c>
      <c r="AG77" s="28" t="str">
        <v/>
      </c>
      <c r="AH77" s="29" t="str">
        <v/>
      </c>
      <c r="AI77" s="30" t="str">
        <v/>
      </c>
      <c r="AJ77" s="31" t="str">
        <v/>
      </c>
      <c r="AK77" s="31" t="str">
        <v/>
      </c>
      <c r="AL77" s="31" t="str">
        <v/>
      </c>
      <c r="AM77" s="31" t="str">
        <v/>
      </c>
      <c r="AN77" s="32" t="str">
        <v/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Hamra AlDaroo</v>
      </c>
      <c r="B78" s="26" t="str">
        <v>Hamra AlDaroo</v>
      </c>
      <c r="C78" s="26" t="str">
        <v>K_LN2</v>
      </c>
      <c r="D78" s="26" t="str">
        <v>22.627375, 56.476717</v>
      </c>
      <c r="E78" s="26" t="str">
        <v>21</v>
      </c>
      <c r="F78" s="26" t="str">
        <v>Pole (PMT)</v>
      </c>
      <c r="G78" s="26" t="str">
        <v/>
      </c>
      <c r="H78" s="26">
        <v>100</v>
      </c>
      <c r="I78" s="26" t="str">
        <v>14/05/2026, 15:12</v>
      </c>
      <c r="J78" s="26">
        <v>1</v>
      </c>
      <c r="K78" s="26">
        <v>240</v>
      </c>
      <c r="L78" s="26">
        <v>241</v>
      </c>
      <c r="M78" s="26">
        <v>237</v>
      </c>
      <c r="N78" s="26">
        <v>416</v>
      </c>
      <c r="O78" s="26">
        <v>141</v>
      </c>
      <c r="P78" s="26">
        <v>405</v>
      </c>
      <c r="Q78" s="27" t="str">
        <v>120 mm²</v>
      </c>
      <c r="R78" s="28" t="str">
        <v>Cu</v>
      </c>
      <c r="S78" s="28">
        <v>1</v>
      </c>
      <c r="T78" s="28">
        <v>1</v>
      </c>
      <c r="U78" s="28">
        <v>12</v>
      </c>
      <c r="V78" s="29">
        <v>10</v>
      </c>
      <c r="W78" s="30" t="str">
        <v/>
      </c>
      <c r="X78" s="31" t="str">
        <v/>
      </c>
      <c r="Y78" s="31" t="str">
        <v/>
      </c>
      <c r="Z78" s="31" t="str">
        <v/>
      </c>
      <c r="AA78" s="31" t="str">
        <v/>
      </c>
      <c r="AB78" s="32" t="str">
        <v/>
      </c>
      <c r="AC78" s="27" t="str">
        <v/>
      </c>
      <c r="AD78" s="28" t="str">
        <v/>
      </c>
      <c r="AE78" s="28" t="str">
        <v/>
      </c>
      <c r="AF78" s="28" t="str">
        <v/>
      </c>
      <c r="AG78" s="28" t="str">
        <v/>
      </c>
      <c r="AH78" s="29" t="str">
        <v/>
      </c>
      <c r="AI78" s="30" t="str">
        <v/>
      </c>
      <c r="AJ78" s="31" t="str">
        <v/>
      </c>
      <c r="AK78" s="31" t="str">
        <v/>
      </c>
      <c r="AL78" s="31" t="str">
        <v/>
      </c>
      <c r="AM78" s="31" t="str">
        <v/>
      </c>
      <c r="AN78" s="32" t="str">
        <v/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Hamra AlDaroo</v>
      </c>
      <c r="B79" s="26" t="str">
        <v>Hamra AlDaroo</v>
      </c>
      <c r="C79" s="26" t="str">
        <v>K_LN2</v>
      </c>
      <c r="D79" s="26" t="str">
        <v>22.627375, 56.476717</v>
      </c>
      <c r="E79" s="26" t="str">
        <v>21</v>
      </c>
      <c r="F79" s="26" t="str">
        <v>Pole (PMT)</v>
      </c>
      <c r="G79" s="26" t="str">
        <v/>
      </c>
      <c r="H79" s="26">
        <v>100</v>
      </c>
      <c r="I79" s="26" t="str">
        <v>25/06/2026, 16:41</v>
      </c>
      <c r="J79" s="26">
        <v>2</v>
      </c>
      <c r="K79" s="26">
        <v>245</v>
      </c>
      <c r="L79" s="26">
        <v>243</v>
      </c>
      <c r="M79" s="26">
        <v>245</v>
      </c>
      <c r="N79" s="26">
        <v>430</v>
      </c>
      <c r="O79" s="26">
        <v>428</v>
      </c>
      <c r="P79" s="26">
        <v>428</v>
      </c>
      <c r="Q79" s="27" t="str">
        <v>120 mm²</v>
      </c>
      <c r="R79" s="28" t="str">
        <v>Cu</v>
      </c>
      <c r="S79" s="28">
        <v>0</v>
      </c>
      <c r="T79" s="28">
        <v>0</v>
      </c>
      <c r="U79" s="28">
        <v>0</v>
      </c>
      <c r="V79" s="29">
        <v>0</v>
      </c>
      <c r="W79" s="30" t="str">
        <v/>
      </c>
      <c r="X79" s="31" t="str">
        <v/>
      </c>
      <c r="Y79" s="31" t="str">
        <v/>
      </c>
      <c r="Z79" s="31" t="str">
        <v/>
      </c>
      <c r="AA79" s="31" t="str">
        <v/>
      </c>
      <c r="AB79" s="32" t="str">
        <v/>
      </c>
      <c r="AC79" s="27" t="str">
        <v/>
      </c>
      <c r="AD79" s="28" t="str">
        <v/>
      </c>
      <c r="AE79" s="28" t="str">
        <v/>
      </c>
      <c r="AF79" s="28" t="str">
        <v/>
      </c>
      <c r="AG79" s="28" t="str">
        <v/>
      </c>
      <c r="AH79" s="29" t="str">
        <v/>
      </c>
      <c r="AI79" s="30" t="str">
        <v/>
      </c>
      <c r="AJ79" s="31" t="str">
        <v/>
      </c>
      <c r="AK79" s="31" t="str">
        <v/>
      </c>
      <c r="AL79" s="31" t="str">
        <v/>
      </c>
      <c r="AM79" s="31" t="str">
        <v/>
      </c>
      <c r="AN79" s="32" t="str">
        <v/>
      </c>
      <c r="AO79" s="27" t="str">
        <v/>
      </c>
      <c r="AP79" s="28" t="str">
        <v/>
      </c>
      <c r="AQ79" s="28" t="str">
        <v/>
      </c>
      <c r="AR79" s="28" t="str">
        <v/>
      </c>
      <c r="AS79" s="28" t="str">
        <v/>
      </c>
      <c r="AT79" s="29" t="str">
        <v/>
      </c>
      <c r="AU79" s="30" t="str">
        <v/>
      </c>
      <c r="AV79" s="31" t="str">
        <v/>
      </c>
      <c r="AW79" s="31" t="str">
        <v/>
      </c>
      <c r="AX79" s="31" t="str">
        <v/>
      </c>
      <c r="AY79" s="31" t="str">
        <v/>
      </c>
      <c r="AZ79" s="32" t="str">
        <v/>
      </c>
      <c r="BA79" s="27" t="str">
        <v/>
      </c>
      <c r="BB79" s="28" t="str">
        <v/>
      </c>
      <c r="BC79" s="28" t="str">
        <v/>
      </c>
      <c r="BD79" s="28" t="str">
        <v/>
      </c>
      <c r="BE79" s="28" t="str">
        <v/>
      </c>
      <c r="BF79" s="29" t="str">
        <v/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Hamra AlDaroo</v>
      </c>
      <c r="B80" s="26" t="str">
        <v>Hamra AlDaroo</v>
      </c>
      <c r="C80" s="26" t="str">
        <v>K_LN2</v>
      </c>
      <c r="D80" s="26" t="str">
        <v>22.636601, 56.486417</v>
      </c>
      <c r="E80" s="26" t="str">
        <v>20</v>
      </c>
      <c r="F80" s="26" t="str">
        <v>Pole (PMT)</v>
      </c>
      <c r="G80" s="26" t="str">
        <v/>
      </c>
      <c r="H80" s="26">
        <v>315</v>
      </c>
      <c r="I80" s="26" t="str">
        <v>14/05/2026, 15:06</v>
      </c>
      <c r="J80" s="26">
        <v>1</v>
      </c>
      <c r="K80" s="26">
        <v>240</v>
      </c>
      <c r="L80" s="26">
        <v>241</v>
      </c>
      <c r="M80" s="26">
        <v>240</v>
      </c>
      <c r="N80" s="26">
        <v>416</v>
      </c>
      <c r="O80" s="26">
        <v>414</v>
      </c>
      <c r="P80" s="26">
        <v>410</v>
      </c>
      <c r="Q80" s="27" t="str">
        <v>120 mm²</v>
      </c>
      <c r="R80" s="28" t="str">
        <v>Cu</v>
      </c>
      <c r="S80" s="28">
        <v>11</v>
      </c>
      <c r="T80" s="28">
        <v>12</v>
      </c>
      <c r="U80" s="28">
        <v>4</v>
      </c>
      <c r="V80" s="29">
        <v>10</v>
      </c>
      <c r="W80" s="30" t="str">
        <v/>
      </c>
      <c r="X80" s="31" t="str">
        <v/>
      </c>
      <c r="Y80" s="31" t="str">
        <v/>
      </c>
      <c r="Z80" s="31" t="str">
        <v/>
      </c>
      <c r="AA80" s="31" t="str">
        <v/>
      </c>
      <c r="AB80" s="32" t="str">
        <v/>
      </c>
      <c r="AC80" s="27" t="str">
        <v/>
      </c>
      <c r="AD80" s="28" t="str">
        <v/>
      </c>
      <c r="AE80" s="28" t="str">
        <v/>
      </c>
      <c r="AF80" s="28" t="str">
        <v/>
      </c>
      <c r="AG80" s="28" t="str">
        <v/>
      </c>
      <c r="AH80" s="29" t="str">
        <v/>
      </c>
      <c r="AI80" s="30" t="str">
        <v/>
      </c>
      <c r="AJ80" s="31" t="str">
        <v/>
      </c>
      <c r="AK80" s="31" t="str">
        <v/>
      </c>
      <c r="AL80" s="31" t="str">
        <v/>
      </c>
      <c r="AM80" s="31" t="str">
        <v/>
      </c>
      <c r="AN80" s="32" t="str">
        <v/>
      </c>
      <c r="AO80" s="27" t="str">
        <v/>
      </c>
      <c r="AP80" s="28" t="str">
        <v/>
      </c>
      <c r="AQ80" s="28" t="str">
        <v/>
      </c>
      <c r="AR80" s="28" t="str">
        <v/>
      </c>
      <c r="AS80" s="28" t="str">
        <v/>
      </c>
      <c r="AT80" s="29" t="str">
        <v/>
      </c>
      <c r="AU80" s="30" t="str">
        <v/>
      </c>
      <c r="AV80" s="31" t="str">
        <v/>
      </c>
      <c r="AW80" s="31" t="str">
        <v/>
      </c>
      <c r="AX80" s="31" t="str">
        <v/>
      </c>
      <c r="AY80" s="31" t="str">
        <v/>
      </c>
      <c r="AZ80" s="32" t="str">
        <v/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Hamra AlDaroo</v>
      </c>
      <c r="B81" s="26" t="str">
        <v>Hamra AlDaroo</v>
      </c>
      <c r="C81" s="26" t="str">
        <v>K_LN2</v>
      </c>
      <c r="D81" s="26" t="str">
        <v>22.636601, 56.486417</v>
      </c>
      <c r="E81" s="26" t="str">
        <v>20</v>
      </c>
      <c r="F81" s="26" t="str">
        <v>Pole (PMT)</v>
      </c>
      <c r="G81" s="26" t="str">
        <v/>
      </c>
      <c r="H81" s="26">
        <v>315</v>
      </c>
      <c r="I81" s="26" t="str">
        <v>25/06/2026, 16:46</v>
      </c>
      <c r="J81" s="26">
        <v>2</v>
      </c>
      <c r="K81" s="26">
        <v>246</v>
      </c>
      <c r="L81" s="26">
        <v>246</v>
      </c>
      <c r="M81" s="26">
        <v>245</v>
      </c>
      <c r="N81" s="26">
        <v>428</v>
      </c>
      <c r="O81" s="26">
        <v>426</v>
      </c>
      <c r="P81" s="26">
        <v>427</v>
      </c>
      <c r="Q81" s="27" t="str">
        <v>120 mm²</v>
      </c>
      <c r="R81" s="28" t="str">
        <v>Cu</v>
      </c>
      <c r="S81" s="28">
        <v>6</v>
      </c>
      <c r="T81" s="28">
        <v>6</v>
      </c>
      <c r="U81" s="28">
        <v>5</v>
      </c>
      <c r="V81" s="29">
        <v>2</v>
      </c>
      <c r="W81" s="30" t="str">
        <v/>
      </c>
      <c r="X81" s="31" t="str">
        <v/>
      </c>
      <c r="Y81" s="31" t="str">
        <v/>
      </c>
      <c r="Z81" s="31" t="str">
        <v/>
      </c>
      <c r="AA81" s="31" t="str">
        <v/>
      </c>
      <c r="AB81" s="32" t="str">
        <v/>
      </c>
      <c r="AC81" s="27" t="str">
        <v/>
      </c>
      <c r="AD81" s="28" t="str">
        <v/>
      </c>
      <c r="AE81" s="28" t="str">
        <v/>
      </c>
      <c r="AF81" s="28" t="str">
        <v/>
      </c>
      <c r="AG81" s="28" t="str">
        <v/>
      </c>
      <c r="AH81" s="29" t="str">
        <v/>
      </c>
      <c r="AI81" s="30" t="str">
        <v/>
      </c>
      <c r="AJ81" s="31" t="str">
        <v/>
      </c>
      <c r="AK81" s="31" t="str">
        <v/>
      </c>
      <c r="AL81" s="31" t="str">
        <v/>
      </c>
      <c r="AM81" s="31" t="str">
        <v/>
      </c>
      <c r="AN81" s="32" t="str">
        <v/>
      </c>
      <c r="AO81" s="27" t="str">
        <v/>
      </c>
      <c r="AP81" s="28" t="str">
        <v/>
      </c>
      <c r="AQ81" s="28" t="str">
        <v/>
      </c>
      <c r="AR81" s="28" t="str">
        <v/>
      </c>
      <c r="AS81" s="28" t="str">
        <v/>
      </c>
      <c r="AT81" s="29" t="str">
        <v/>
      </c>
      <c r="AU81" s="30" t="str">
        <v/>
      </c>
      <c r="AV81" s="31" t="str">
        <v/>
      </c>
      <c r="AW81" s="31" t="str">
        <v/>
      </c>
      <c r="AX81" s="31" t="str">
        <v/>
      </c>
      <c r="AY81" s="31" t="str">
        <v/>
      </c>
      <c r="AZ81" s="32" t="str">
        <v/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Hamra AlDaroo</v>
      </c>
      <c r="B82" s="26" t="str">
        <v>Hamra AlDaroo</v>
      </c>
      <c r="C82" s="26" t="str">
        <v>K_LN2</v>
      </c>
      <c r="D82" s="26" t="str">
        <v>22.6593, 56.844269</v>
      </c>
      <c r="E82" s="26" t="str">
        <v>60</v>
      </c>
      <c r="F82" s="26" t="str">
        <v>Pole (PMT)</v>
      </c>
      <c r="G82" s="26" t="str">
        <v/>
      </c>
      <c r="H82" s="26">
        <v>100</v>
      </c>
      <c r="I82" s="26" t="str">
        <v>18/05/2026, 11:35</v>
      </c>
      <c r="J82" s="26">
        <v>1</v>
      </c>
      <c r="K82" s="26">
        <v>239</v>
      </c>
      <c r="L82" s="26">
        <v>239</v>
      </c>
      <c r="M82" s="26">
        <v>238</v>
      </c>
      <c r="N82" s="26">
        <v>416</v>
      </c>
      <c r="O82" s="26">
        <v>414</v>
      </c>
      <c r="P82" s="26">
        <v>414</v>
      </c>
      <c r="Q82" s="27" t="str">
        <v>120 mm²</v>
      </c>
      <c r="R82" s="28" t="str">
        <v>Cu</v>
      </c>
      <c r="S82" s="28">
        <v>1</v>
      </c>
      <c r="T82" s="28">
        <v>1</v>
      </c>
      <c r="U82" s="28">
        <v>2</v>
      </c>
      <c r="V82" s="29">
        <v>2</v>
      </c>
      <c r="W82" s="30" t="str">
        <v/>
      </c>
      <c r="X82" s="31" t="str">
        <v/>
      </c>
      <c r="Y82" s="31" t="str">
        <v/>
      </c>
      <c r="Z82" s="31" t="str">
        <v/>
      </c>
      <c r="AA82" s="31" t="str">
        <v/>
      </c>
      <c r="AB82" s="32" t="str">
        <v/>
      </c>
      <c r="AC82" s="27" t="str">
        <v/>
      </c>
      <c r="AD82" s="28" t="str">
        <v/>
      </c>
      <c r="AE82" s="28" t="str">
        <v/>
      </c>
      <c r="AF82" s="28" t="str">
        <v/>
      </c>
      <c r="AG82" s="28" t="str">
        <v/>
      </c>
      <c r="AH82" s="29" t="str">
        <v/>
      </c>
      <c r="AI82" s="30" t="str">
        <v/>
      </c>
      <c r="AJ82" s="31" t="str">
        <v/>
      </c>
      <c r="AK82" s="31" t="str">
        <v/>
      </c>
      <c r="AL82" s="31" t="str">
        <v/>
      </c>
      <c r="AM82" s="31" t="str">
        <v/>
      </c>
      <c r="AN82" s="32" t="str">
        <v/>
      </c>
      <c r="AO82" s="27" t="str">
        <v/>
      </c>
      <c r="AP82" s="28" t="str">
        <v/>
      </c>
      <c r="AQ82" s="28" t="str">
        <v/>
      </c>
      <c r="AR82" s="28" t="str">
        <v/>
      </c>
      <c r="AS82" s="28" t="str">
        <v/>
      </c>
      <c r="AT82" s="29" t="str">
        <v/>
      </c>
      <c r="AU82" s="30" t="str">
        <v/>
      </c>
      <c r="AV82" s="31" t="str">
        <v/>
      </c>
      <c r="AW82" s="31" t="str">
        <v/>
      </c>
      <c r="AX82" s="31" t="str">
        <v/>
      </c>
      <c r="AY82" s="31" t="str">
        <v/>
      </c>
      <c r="AZ82" s="32" t="str">
        <v/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Hamra AlDaroo</v>
      </c>
      <c r="B83" s="26" t="str">
        <v>Hamra AlDaroo</v>
      </c>
      <c r="C83" s="26" t="str">
        <v>K_LN2</v>
      </c>
      <c r="D83" s="26" t="str">
        <v>22.6593, 56.844269</v>
      </c>
      <c r="E83" s="26" t="str">
        <v>60</v>
      </c>
      <c r="F83" s="26" t="str">
        <v>Pole (PMT)</v>
      </c>
      <c r="G83" s="26" t="str">
        <v>3</v>
      </c>
      <c r="H83" s="26">
        <v>100</v>
      </c>
      <c r="I83" s="26" t="str">
        <v>17/06/2026, 12:05</v>
      </c>
      <c r="J83" s="26">
        <v>2</v>
      </c>
      <c r="K83" s="26">
        <v>236</v>
      </c>
      <c r="L83" s="26">
        <v>238</v>
      </c>
      <c r="M83" s="26">
        <v>236</v>
      </c>
      <c r="N83" s="26">
        <v>413</v>
      </c>
      <c r="O83" s="26">
        <v>408</v>
      </c>
      <c r="P83" s="26">
        <v>411</v>
      </c>
      <c r="Q83" s="27" t="str">
        <v>120 mm²</v>
      </c>
      <c r="R83" s="28" t="str">
        <v>Cu</v>
      </c>
      <c r="S83" s="28">
        <v>1</v>
      </c>
      <c r="T83" s="28">
        <v>1</v>
      </c>
      <c r="U83" s="28">
        <v>2</v>
      </c>
      <c r="V83" s="29">
        <v>1</v>
      </c>
      <c r="W83" s="30" t="str">
        <v/>
      </c>
      <c r="X83" s="31" t="str">
        <v/>
      </c>
      <c r="Y83" s="31" t="str">
        <v/>
      </c>
      <c r="Z83" s="31" t="str">
        <v/>
      </c>
      <c r="AA83" s="31" t="str">
        <v/>
      </c>
      <c r="AB83" s="32" t="str">
        <v/>
      </c>
      <c r="AC83" s="27" t="str">
        <v/>
      </c>
      <c r="AD83" s="28" t="str">
        <v/>
      </c>
      <c r="AE83" s="28" t="str">
        <v/>
      </c>
      <c r="AF83" s="28" t="str">
        <v/>
      </c>
      <c r="AG83" s="28" t="str">
        <v/>
      </c>
      <c r="AH83" s="29" t="str">
        <v/>
      </c>
      <c r="AI83" s="30" t="str">
        <v/>
      </c>
      <c r="AJ83" s="31" t="str">
        <v/>
      </c>
      <c r="AK83" s="31" t="str">
        <v/>
      </c>
      <c r="AL83" s="31" t="str">
        <v/>
      </c>
      <c r="AM83" s="31" t="str">
        <v/>
      </c>
      <c r="AN83" s="32" t="str">
        <v/>
      </c>
      <c r="AO83" s="27" t="str">
        <v/>
      </c>
      <c r="AP83" s="28" t="str">
        <v/>
      </c>
      <c r="AQ83" s="28" t="str">
        <v/>
      </c>
      <c r="AR83" s="28" t="str">
        <v/>
      </c>
      <c r="AS83" s="28" t="str">
        <v/>
      </c>
      <c r="AT83" s="29" t="str">
        <v/>
      </c>
      <c r="AU83" s="30" t="str">
        <v/>
      </c>
      <c r="AV83" s="31" t="str">
        <v/>
      </c>
      <c r="AW83" s="31" t="str">
        <v/>
      </c>
      <c r="AX83" s="31" t="str">
        <v/>
      </c>
      <c r="AY83" s="31" t="str">
        <v/>
      </c>
      <c r="AZ83" s="32" t="str">
        <v/>
      </c>
      <c r="BA83" s="27" t="str">
        <v/>
      </c>
      <c r="BB83" s="28" t="str">
        <v/>
      </c>
      <c r="BC83" s="28" t="str">
        <v/>
      </c>
      <c r="BD83" s="28" t="str">
        <v/>
      </c>
      <c r="BE83" s="28" t="str">
        <v/>
      </c>
      <c r="BF83" s="29" t="str">
        <v/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Hamra AlDaroo</v>
      </c>
      <c r="B84" s="26" t="str">
        <v>Hamra AlDaroo</v>
      </c>
      <c r="C84" s="26" t="str">
        <v>K_LN2</v>
      </c>
      <c r="D84" s="26" t="str">
        <v>22.649298, 56.49394</v>
      </c>
      <c r="E84" s="26" t="str">
        <v>19</v>
      </c>
      <c r="F84" s="26" t="str">
        <v>Pole (PMT)</v>
      </c>
      <c r="G84" s="26" t="str">
        <v/>
      </c>
      <c r="H84" s="26">
        <v>100</v>
      </c>
      <c r="I84" s="26" t="str">
        <v>14/05/2026, 14:58</v>
      </c>
      <c r="J84" s="26">
        <v>1</v>
      </c>
      <c r="K84" s="26">
        <v>241</v>
      </c>
      <c r="L84" s="26">
        <v>242</v>
      </c>
      <c r="M84" s="26">
        <v>240</v>
      </c>
      <c r="N84" s="26">
        <v>418</v>
      </c>
      <c r="O84" s="26">
        <v>416</v>
      </c>
      <c r="P84" s="26">
        <v>415</v>
      </c>
      <c r="Q84" s="27" t="str">
        <v>120 mm²</v>
      </c>
      <c r="R84" s="28" t="str">
        <v>Cu</v>
      </c>
      <c r="S84" s="28">
        <v>2</v>
      </c>
      <c r="T84" s="28">
        <v>1</v>
      </c>
      <c r="U84" s="28">
        <v>1</v>
      </c>
      <c r="V84" s="29">
        <v>0</v>
      </c>
      <c r="W84" s="30" t="str">
        <v/>
      </c>
      <c r="X84" s="31" t="str">
        <v/>
      </c>
      <c r="Y84" s="31" t="str">
        <v/>
      </c>
      <c r="Z84" s="31" t="str">
        <v/>
      </c>
      <c r="AA84" s="31" t="str">
        <v/>
      </c>
      <c r="AB84" s="32" t="str">
        <v/>
      </c>
      <c r="AC84" s="27" t="str">
        <v/>
      </c>
      <c r="AD84" s="28" t="str">
        <v/>
      </c>
      <c r="AE84" s="28" t="str">
        <v/>
      </c>
      <c r="AF84" s="28" t="str">
        <v/>
      </c>
      <c r="AG84" s="28" t="str">
        <v/>
      </c>
      <c r="AH84" s="29" t="str">
        <v/>
      </c>
      <c r="AI84" s="30" t="str">
        <v/>
      </c>
      <c r="AJ84" s="31" t="str">
        <v/>
      </c>
      <c r="AK84" s="31" t="str">
        <v/>
      </c>
      <c r="AL84" s="31" t="str">
        <v/>
      </c>
      <c r="AM84" s="31" t="str">
        <v/>
      </c>
      <c r="AN84" s="32" t="str">
        <v/>
      </c>
      <c r="AO84" s="27" t="str">
        <v/>
      </c>
      <c r="AP84" s="28" t="str">
        <v/>
      </c>
      <c r="AQ84" s="28" t="str">
        <v/>
      </c>
      <c r="AR84" s="28" t="str">
        <v/>
      </c>
      <c r="AS84" s="28" t="str">
        <v/>
      </c>
      <c r="AT84" s="29" t="str">
        <v/>
      </c>
      <c r="AU84" s="30" t="str">
        <v/>
      </c>
      <c r="AV84" s="31" t="str">
        <v/>
      </c>
      <c r="AW84" s="31" t="str">
        <v/>
      </c>
      <c r="AX84" s="31" t="str">
        <v/>
      </c>
      <c r="AY84" s="31" t="str">
        <v/>
      </c>
      <c r="AZ84" s="32" t="str">
        <v/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  <row r="85" ht="15.75" customHeight="1">
      <c r="A85" s="26" t="str">
        <v>Hamra AlDaroo</v>
      </c>
      <c r="B85" s="26" t="str">
        <v>Hamra AlDaroo</v>
      </c>
      <c r="C85" s="26" t="str">
        <v>K_LN2</v>
      </c>
      <c r="D85" s="26" t="str">
        <v>22.649298, 56.49394</v>
      </c>
      <c r="E85" s="26" t="str">
        <v>19</v>
      </c>
      <c r="F85" s="26" t="str">
        <v>Pole (PMT)</v>
      </c>
      <c r="G85" s="26" t="str">
        <v/>
      </c>
      <c r="H85" s="26">
        <v>100</v>
      </c>
      <c r="I85" s="26" t="str">
        <v>25/06/2026, 16:49</v>
      </c>
      <c r="J85" s="26">
        <v>2</v>
      </c>
      <c r="K85" s="26">
        <v>245</v>
      </c>
      <c r="L85" s="26">
        <v>243</v>
      </c>
      <c r="M85" s="26">
        <v>242</v>
      </c>
      <c r="N85" s="26">
        <v>429</v>
      </c>
      <c r="O85" s="26">
        <v>428</v>
      </c>
      <c r="P85" s="26">
        <v>427</v>
      </c>
      <c r="Q85" s="27" t="str">
        <v>120 mm²</v>
      </c>
      <c r="R85" s="28" t="str">
        <v>Cu</v>
      </c>
      <c r="S85" s="28">
        <v>0</v>
      </c>
      <c r="T85" s="28">
        <v>0</v>
      </c>
      <c r="U85" s="28">
        <v>0</v>
      </c>
      <c r="V85" s="29">
        <v>0</v>
      </c>
      <c r="W85" s="30" t="str">
        <v/>
      </c>
      <c r="X85" s="31" t="str">
        <v/>
      </c>
      <c r="Y85" s="31" t="str">
        <v/>
      </c>
      <c r="Z85" s="31" t="str">
        <v/>
      </c>
      <c r="AA85" s="31" t="str">
        <v/>
      </c>
      <c r="AB85" s="32" t="str">
        <v/>
      </c>
      <c r="AC85" s="27" t="str">
        <v/>
      </c>
      <c r="AD85" s="28" t="str">
        <v/>
      </c>
      <c r="AE85" s="28" t="str">
        <v/>
      </c>
      <c r="AF85" s="28" t="str">
        <v/>
      </c>
      <c r="AG85" s="28" t="str">
        <v/>
      </c>
      <c r="AH85" s="29" t="str">
        <v/>
      </c>
      <c r="AI85" s="30" t="str">
        <v/>
      </c>
      <c r="AJ85" s="31" t="str">
        <v/>
      </c>
      <c r="AK85" s="31" t="str">
        <v/>
      </c>
      <c r="AL85" s="31" t="str">
        <v/>
      </c>
      <c r="AM85" s="31" t="str">
        <v/>
      </c>
      <c r="AN85" s="32" t="str">
        <v/>
      </c>
      <c r="AO85" s="27" t="str">
        <v/>
      </c>
      <c r="AP85" s="28" t="str">
        <v/>
      </c>
      <c r="AQ85" s="28" t="str">
        <v/>
      </c>
      <c r="AR85" s="28" t="str">
        <v/>
      </c>
      <c r="AS85" s="28" t="str">
        <v/>
      </c>
      <c r="AT85" s="29" t="str">
        <v/>
      </c>
      <c r="AU85" s="30" t="str">
        <v/>
      </c>
      <c r="AV85" s="31" t="str">
        <v/>
      </c>
      <c r="AW85" s="31" t="str">
        <v/>
      </c>
      <c r="AX85" s="31" t="str">
        <v/>
      </c>
      <c r="AY85" s="31" t="str">
        <v/>
      </c>
      <c r="AZ85" s="32" t="str">
        <v/>
      </c>
      <c r="BA85" s="27" t="str">
        <v/>
      </c>
      <c r="BB85" s="28" t="str">
        <v/>
      </c>
      <c r="BC85" s="28" t="str">
        <v/>
      </c>
      <c r="BD85" s="28" t="str">
        <v/>
      </c>
      <c r="BE85" s="28" t="str">
        <v/>
      </c>
      <c r="BF85" s="29" t="str">
        <v/>
      </c>
      <c r="BG85" s="30" t="str">
        <v/>
      </c>
      <c r="BH85" s="31" t="str">
        <v/>
      </c>
      <c r="BI85" s="31" t="str">
        <v/>
      </c>
      <c r="BJ85" s="31" t="str">
        <v/>
      </c>
      <c r="BK85" s="31" t="str">
        <v/>
      </c>
      <c r="BL85" s="32" t="str">
        <v/>
      </c>
      <c r="BM85" s="26">
        <f>SUM(S85,Y85,AE85,AK85,AQ85,AW85,BC85,BI85)</f>
      </c>
      <c r="BN85" s="26">
        <f>SUM(T85,Z85,AF85,AL85,AR85,AX85,BD85,BJ85)</f>
      </c>
      <c r="BO85" s="26">
        <f>SUM(U85,AA85,AG85,AM85,AS85,AY85,BE85,BK85)</f>
      </c>
      <c r="BP85" s="26">
        <f>SUM(V85,AB85,AH85,AN85,AT85,AZ85,BF85,BL85)</f>
      </c>
      <c r="BQ85" s="26">
        <f>MAX(BM85:BO85)</f>
      </c>
      <c r="BR85" s="26">
        <f>MIN(BM85:BO85)</f>
      </c>
      <c r="BS85" s="33">
        <f>IF(H85&gt;0,(BQ85*SQRT(3)*IF(N85&gt;0,N85,IF(O85&gt;0,O85,IF(P85&gt;0,P85,415)))/(H85*1000))*100,0)</f>
      </c>
      <c r="BT85" s="33">
        <f>IF(BS85&gt;70,"Upgrade","OK - No Upgrade")</f>
      </c>
      <c r="BU85" s="33">
        <f>IF(IF(AVERAGE(BM85:BO85)&gt;0,((BQ85-AVERAGE(BM85:BO85))/AVERAGE(BM85:BO85))*100,0)&gt;10,"Need to Balance","OK - Balanced")</f>
      </c>
    </row>
    <row r="86" ht="15.75" customHeight="1">
      <c r="A86" s="26" t="str">
        <v>Hamra AlDaroo</v>
      </c>
      <c r="B86" s="26" t="str">
        <v>Hamra AlDaroo</v>
      </c>
      <c r="C86" s="26" t="str">
        <v>K_LN2</v>
      </c>
      <c r="D86" s="26" t="str">
        <v>22.649664, 56.494239</v>
      </c>
      <c r="E86" s="26" t="str">
        <v>18</v>
      </c>
      <c r="F86" s="26" t="str">
        <v>Pole (PMT)</v>
      </c>
      <c r="G86" s="26" t="str">
        <v/>
      </c>
      <c r="H86" s="26">
        <v>200</v>
      </c>
      <c r="I86" s="26" t="str">
        <v>14/05/2026, 14:56</v>
      </c>
      <c r="J86" s="26">
        <v>1</v>
      </c>
      <c r="K86" s="26">
        <v>240</v>
      </c>
      <c r="L86" s="26">
        <v>241</v>
      </c>
      <c r="M86" s="26">
        <v>239</v>
      </c>
      <c r="N86" s="26">
        <v>417</v>
      </c>
      <c r="O86" s="26">
        <v>413</v>
      </c>
      <c r="P86" s="26">
        <v>417</v>
      </c>
      <c r="Q86" s="27" t="str">
        <v>120 mm²</v>
      </c>
      <c r="R86" s="28" t="str">
        <v>Cu</v>
      </c>
      <c r="S86" s="28">
        <v>2</v>
      </c>
      <c r="T86" s="28">
        <v>1</v>
      </c>
      <c r="U86" s="28">
        <v>1</v>
      </c>
      <c r="V86" s="29">
        <v>0</v>
      </c>
      <c r="W86" s="30" t="str">
        <v/>
      </c>
      <c r="X86" s="31" t="str">
        <v/>
      </c>
      <c r="Y86" s="31" t="str">
        <v/>
      </c>
      <c r="Z86" s="31" t="str">
        <v/>
      </c>
      <c r="AA86" s="31" t="str">
        <v/>
      </c>
      <c r="AB86" s="32" t="str">
        <v/>
      </c>
      <c r="AC86" s="27" t="str">
        <v/>
      </c>
      <c r="AD86" s="28" t="str">
        <v/>
      </c>
      <c r="AE86" s="28" t="str">
        <v/>
      </c>
      <c r="AF86" s="28" t="str">
        <v/>
      </c>
      <c r="AG86" s="28" t="str">
        <v/>
      </c>
      <c r="AH86" s="29" t="str">
        <v/>
      </c>
      <c r="AI86" s="30" t="str">
        <v/>
      </c>
      <c r="AJ86" s="31" t="str">
        <v/>
      </c>
      <c r="AK86" s="31" t="str">
        <v/>
      </c>
      <c r="AL86" s="31" t="str">
        <v/>
      </c>
      <c r="AM86" s="31" t="str">
        <v/>
      </c>
      <c r="AN86" s="32" t="str">
        <v/>
      </c>
      <c r="AO86" s="27" t="str">
        <v/>
      </c>
      <c r="AP86" s="28" t="str">
        <v/>
      </c>
      <c r="AQ86" s="28" t="str">
        <v/>
      </c>
      <c r="AR86" s="28" t="str">
        <v/>
      </c>
      <c r="AS86" s="28" t="str">
        <v/>
      </c>
      <c r="AT86" s="29" t="str">
        <v/>
      </c>
      <c r="AU86" s="30" t="str">
        <v/>
      </c>
      <c r="AV86" s="31" t="str">
        <v/>
      </c>
      <c r="AW86" s="31" t="str">
        <v/>
      </c>
      <c r="AX86" s="31" t="str">
        <v/>
      </c>
      <c r="AY86" s="31" t="str">
        <v/>
      </c>
      <c r="AZ86" s="32" t="str">
        <v/>
      </c>
      <c r="BA86" s="27" t="str">
        <v/>
      </c>
      <c r="BB86" s="28" t="str">
        <v/>
      </c>
      <c r="BC86" s="28" t="str">
        <v/>
      </c>
      <c r="BD86" s="28" t="str">
        <v/>
      </c>
      <c r="BE86" s="28" t="str">
        <v/>
      </c>
      <c r="BF86" s="29" t="str">
        <v/>
      </c>
      <c r="BG86" s="30" t="str">
        <v/>
      </c>
      <c r="BH86" s="31" t="str">
        <v/>
      </c>
      <c r="BI86" s="31" t="str">
        <v/>
      </c>
      <c r="BJ86" s="31" t="str">
        <v/>
      </c>
      <c r="BK86" s="31" t="str">
        <v/>
      </c>
      <c r="BL86" s="32" t="str">
        <v/>
      </c>
      <c r="BM86" s="26">
        <f>SUM(S86,Y86,AE86,AK86,AQ86,AW86,BC86,BI86)</f>
      </c>
      <c r="BN86" s="26">
        <f>SUM(T86,Z86,AF86,AL86,AR86,AX86,BD86,BJ86)</f>
      </c>
      <c r="BO86" s="26">
        <f>SUM(U86,AA86,AG86,AM86,AS86,AY86,BE86,BK86)</f>
      </c>
      <c r="BP86" s="26">
        <f>SUM(V86,AB86,AH86,AN86,AT86,AZ86,BF86,BL86)</f>
      </c>
      <c r="BQ86" s="26">
        <f>MAX(BM86:BO86)</f>
      </c>
      <c r="BR86" s="26">
        <f>MIN(BM86:BO86)</f>
      </c>
      <c r="BS86" s="33">
        <f>IF(H86&gt;0,(BQ86*SQRT(3)*IF(N86&gt;0,N86,IF(O86&gt;0,O86,IF(P86&gt;0,P86,415)))/(H86*1000))*100,0)</f>
      </c>
      <c r="BT86" s="33">
        <f>IF(BS86&gt;70,"Upgrade","OK - No Upgrade")</f>
      </c>
      <c r="BU86" s="33">
        <f>IF(IF(AVERAGE(BM86:BO86)&gt;0,((BQ86-AVERAGE(BM86:BO86))/AVERAGE(BM86:BO86))*100,0)&gt;10,"Need to Balance","OK - Balanced")</f>
      </c>
    </row>
    <row r="87" ht="15.75" customHeight="1">
      <c r="A87" s="26" t="str">
        <v>Hamra AlDaroo</v>
      </c>
      <c r="B87" s="26" t="str">
        <v>Hamra AlDaroo</v>
      </c>
      <c r="C87" s="26" t="str">
        <v>K_LN2</v>
      </c>
      <c r="D87" s="26" t="str">
        <v>22.649664, 56.494239</v>
      </c>
      <c r="E87" s="26" t="str">
        <v>18</v>
      </c>
      <c r="F87" s="26" t="str">
        <v>Pole (PMT)</v>
      </c>
      <c r="G87" s="26" t="str">
        <v/>
      </c>
      <c r="H87" s="26">
        <v>200</v>
      </c>
      <c r="I87" s="26" t="str">
        <v>25/06/2026, 16:51</v>
      </c>
      <c r="J87" s="26">
        <v>2</v>
      </c>
      <c r="K87" s="26">
        <v>246</v>
      </c>
      <c r="L87" s="26">
        <v>245</v>
      </c>
      <c r="M87" s="26">
        <v>245</v>
      </c>
      <c r="N87" s="26">
        <v>431</v>
      </c>
      <c r="O87" s="26">
        <v>428</v>
      </c>
      <c r="P87" s="26">
        <v>424</v>
      </c>
      <c r="Q87" s="27" t="str">
        <v>120 mm²</v>
      </c>
      <c r="R87" s="28" t="str">
        <v>Cu</v>
      </c>
      <c r="S87" s="28">
        <v>0</v>
      </c>
      <c r="T87" s="28">
        <v>0</v>
      </c>
      <c r="U87" s="28">
        <v>0</v>
      </c>
      <c r="V87" s="29">
        <v>0</v>
      </c>
      <c r="W87" s="30" t="str">
        <v/>
      </c>
      <c r="X87" s="31" t="str">
        <v/>
      </c>
      <c r="Y87" s="31" t="str">
        <v/>
      </c>
      <c r="Z87" s="31" t="str">
        <v/>
      </c>
      <c r="AA87" s="31" t="str">
        <v/>
      </c>
      <c r="AB87" s="32" t="str">
        <v/>
      </c>
      <c r="AC87" s="27" t="str">
        <v/>
      </c>
      <c r="AD87" s="28" t="str">
        <v/>
      </c>
      <c r="AE87" s="28" t="str">
        <v/>
      </c>
      <c r="AF87" s="28" t="str">
        <v/>
      </c>
      <c r="AG87" s="28" t="str">
        <v/>
      </c>
      <c r="AH87" s="29" t="str">
        <v/>
      </c>
      <c r="AI87" s="30" t="str">
        <v/>
      </c>
      <c r="AJ87" s="31" t="str">
        <v/>
      </c>
      <c r="AK87" s="31" t="str">
        <v/>
      </c>
      <c r="AL87" s="31" t="str">
        <v/>
      </c>
      <c r="AM87" s="31" t="str">
        <v/>
      </c>
      <c r="AN87" s="32" t="str">
        <v/>
      </c>
      <c r="AO87" s="27" t="str">
        <v/>
      </c>
      <c r="AP87" s="28" t="str">
        <v/>
      </c>
      <c r="AQ87" s="28" t="str">
        <v/>
      </c>
      <c r="AR87" s="28" t="str">
        <v/>
      </c>
      <c r="AS87" s="28" t="str">
        <v/>
      </c>
      <c r="AT87" s="29" t="str">
        <v/>
      </c>
      <c r="AU87" s="30" t="str">
        <v/>
      </c>
      <c r="AV87" s="31" t="str">
        <v/>
      </c>
      <c r="AW87" s="31" t="str">
        <v/>
      </c>
      <c r="AX87" s="31" t="str">
        <v/>
      </c>
      <c r="AY87" s="31" t="str">
        <v/>
      </c>
      <c r="AZ87" s="32" t="str">
        <v/>
      </c>
      <c r="BA87" s="27" t="str">
        <v/>
      </c>
      <c r="BB87" s="28" t="str">
        <v/>
      </c>
      <c r="BC87" s="28" t="str">
        <v/>
      </c>
      <c r="BD87" s="28" t="str">
        <v/>
      </c>
      <c r="BE87" s="28" t="str">
        <v/>
      </c>
      <c r="BF87" s="29" t="str">
        <v/>
      </c>
      <c r="BG87" s="30" t="str">
        <v/>
      </c>
      <c r="BH87" s="31" t="str">
        <v/>
      </c>
      <c r="BI87" s="31" t="str">
        <v/>
      </c>
      <c r="BJ87" s="31" t="str">
        <v/>
      </c>
      <c r="BK87" s="31" t="str">
        <v/>
      </c>
      <c r="BL87" s="32" t="str">
        <v/>
      </c>
      <c r="BM87" s="26">
        <f>SUM(S87,Y87,AE87,AK87,AQ87,AW87,BC87,BI87)</f>
      </c>
      <c r="BN87" s="26">
        <f>SUM(T87,Z87,AF87,AL87,AR87,AX87,BD87,BJ87)</f>
      </c>
      <c r="BO87" s="26">
        <f>SUM(U87,AA87,AG87,AM87,AS87,AY87,BE87,BK87)</f>
      </c>
      <c r="BP87" s="26">
        <f>SUM(V87,AB87,AH87,AN87,AT87,AZ87,BF87,BL87)</f>
      </c>
      <c r="BQ87" s="26">
        <f>MAX(BM87:BO87)</f>
      </c>
      <c r="BR87" s="26">
        <f>MIN(BM87:BO87)</f>
      </c>
      <c r="BS87" s="33">
        <f>IF(H87&gt;0,(BQ87*SQRT(3)*IF(N87&gt;0,N87,IF(O87&gt;0,O87,IF(P87&gt;0,P87,415)))/(H87*1000))*100,0)</f>
      </c>
      <c r="BT87" s="33">
        <f>IF(BS87&gt;70,"Upgrade","OK - No Upgrade")</f>
      </c>
      <c r="BU87" s="33">
        <f>IF(IF(AVERAGE(BM87:BO87)&gt;0,((BQ87-AVERAGE(BM87:BO87))/AVERAGE(BM87:BO87))*100,0)&gt;10,"Need to Balance","OK - Balanced")</f>
      </c>
    </row>
    <row r="88" ht="15.75" customHeight="1">
      <c r="A88" s="26" t="str">
        <v>Hamra AlDaroo</v>
      </c>
      <c r="B88" s="26" t="str">
        <v>Hamra AlDaroo</v>
      </c>
      <c r="C88" s="26" t="str">
        <v>K_LN2</v>
      </c>
      <c r="D88" s="26" t="str">
        <v>22.681597, 56.515693</v>
      </c>
      <c r="E88" s="26" t="str">
        <v>16</v>
      </c>
      <c r="F88" s="26" t="str">
        <v>Pole (PMT)</v>
      </c>
      <c r="G88" s="26" t="str">
        <v/>
      </c>
      <c r="H88" s="26">
        <v>315</v>
      </c>
      <c r="I88" s="26" t="str">
        <v>14/05/2026, 14:36</v>
      </c>
      <c r="J88" s="26">
        <v>1</v>
      </c>
      <c r="K88" s="26">
        <v>236</v>
      </c>
      <c r="L88" s="26">
        <v>237</v>
      </c>
      <c r="M88" s="26">
        <v>236</v>
      </c>
      <c r="N88" s="26">
        <v>410</v>
      </c>
      <c r="O88" s="26">
        <v>407</v>
      </c>
      <c r="P88" s="26">
        <v>408</v>
      </c>
      <c r="Q88" s="27" t="str">
        <v>185 mm²</v>
      </c>
      <c r="R88" s="28" t="str">
        <v>Cu</v>
      </c>
      <c r="S88" s="28">
        <v>143</v>
      </c>
      <c r="T88" s="28">
        <v>150</v>
      </c>
      <c r="U88" s="28">
        <v>118</v>
      </c>
      <c r="V88" s="29">
        <v>24</v>
      </c>
      <c r="W88" s="30" t="str">
        <v/>
      </c>
      <c r="X88" s="31" t="str">
        <v/>
      </c>
      <c r="Y88" s="31" t="str">
        <v/>
      </c>
      <c r="Z88" s="31" t="str">
        <v/>
      </c>
      <c r="AA88" s="31" t="str">
        <v/>
      </c>
      <c r="AB88" s="32" t="str">
        <v/>
      </c>
      <c r="AC88" s="27" t="str">
        <v/>
      </c>
      <c r="AD88" s="28" t="str">
        <v/>
      </c>
      <c r="AE88" s="28" t="str">
        <v/>
      </c>
      <c r="AF88" s="28" t="str">
        <v/>
      </c>
      <c r="AG88" s="28" t="str">
        <v/>
      </c>
      <c r="AH88" s="29" t="str">
        <v/>
      </c>
      <c r="AI88" s="30" t="str">
        <v/>
      </c>
      <c r="AJ88" s="31" t="str">
        <v/>
      </c>
      <c r="AK88" s="31" t="str">
        <v/>
      </c>
      <c r="AL88" s="31" t="str">
        <v/>
      </c>
      <c r="AM88" s="31" t="str">
        <v/>
      </c>
      <c r="AN88" s="32" t="str">
        <v/>
      </c>
      <c r="AO88" s="27" t="str">
        <v/>
      </c>
      <c r="AP88" s="28" t="str">
        <v/>
      </c>
      <c r="AQ88" s="28" t="str">
        <v/>
      </c>
      <c r="AR88" s="28" t="str">
        <v/>
      </c>
      <c r="AS88" s="28" t="str">
        <v/>
      </c>
      <c r="AT88" s="29" t="str">
        <v/>
      </c>
      <c r="AU88" s="30" t="str">
        <v/>
      </c>
      <c r="AV88" s="31" t="str">
        <v/>
      </c>
      <c r="AW88" s="31" t="str">
        <v/>
      </c>
      <c r="AX88" s="31" t="str">
        <v/>
      </c>
      <c r="AY88" s="31" t="str">
        <v/>
      </c>
      <c r="AZ88" s="32" t="str">
        <v/>
      </c>
      <c r="BA88" s="27" t="str">
        <v/>
      </c>
      <c r="BB88" s="28" t="str">
        <v/>
      </c>
      <c r="BC88" s="28" t="str">
        <v/>
      </c>
      <c r="BD88" s="28" t="str">
        <v/>
      </c>
      <c r="BE88" s="28" t="str">
        <v/>
      </c>
      <c r="BF88" s="29" t="str">
        <v/>
      </c>
      <c r="BG88" s="30" t="str">
        <v/>
      </c>
      <c r="BH88" s="31" t="str">
        <v/>
      </c>
      <c r="BI88" s="31" t="str">
        <v/>
      </c>
      <c r="BJ88" s="31" t="str">
        <v/>
      </c>
      <c r="BK88" s="31" t="str">
        <v/>
      </c>
      <c r="BL88" s="32" t="str">
        <v/>
      </c>
      <c r="BM88" s="26">
        <f>SUM(S88,Y88,AE88,AK88,AQ88,AW88,BC88,BI88)</f>
      </c>
      <c r="BN88" s="26">
        <f>SUM(T88,Z88,AF88,AL88,AR88,AX88,BD88,BJ88)</f>
      </c>
      <c r="BO88" s="26">
        <f>SUM(U88,AA88,AG88,AM88,AS88,AY88,BE88,BK88)</f>
      </c>
      <c r="BP88" s="26">
        <f>SUM(V88,AB88,AH88,AN88,AT88,AZ88,BF88,BL88)</f>
      </c>
      <c r="BQ88" s="26">
        <f>MAX(BM88:BO88)</f>
      </c>
      <c r="BR88" s="26">
        <f>MIN(BM88:BO88)</f>
      </c>
      <c r="BS88" s="33">
        <f>IF(H88&gt;0,(BQ88*SQRT(3)*IF(N88&gt;0,N88,IF(O88&gt;0,O88,IF(P88&gt;0,P88,415)))/(H88*1000))*100,0)</f>
      </c>
      <c r="BT88" s="33">
        <f>IF(BS88&gt;70,"Upgrade","OK - No Upgrade")</f>
      </c>
      <c r="BU88" s="33">
        <f>IF(IF(AVERAGE(BM88:BO88)&gt;0,((BQ88-AVERAGE(BM88:BO88))/AVERAGE(BM88:BO88))*100,0)&gt;10,"Need to Balance","OK - Balanced")</f>
      </c>
    </row>
    <row r="89" ht="15.75" customHeight="1">
      <c r="A89" s="26" t="str">
        <v>Hamra AlDaroo</v>
      </c>
      <c r="B89" s="26" t="str">
        <v>Hamra AlDaroo</v>
      </c>
      <c r="C89" s="26" t="str">
        <v>K_LN2</v>
      </c>
      <c r="D89" s="26" t="str">
        <v>22.681597, 56.515693</v>
      </c>
      <c r="E89" s="26" t="str">
        <v>16</v>
      </c>
      <c r="F89" s="26" t="str">
        <v>Pole (PMT)</v>
      </c>
      <c r="G89" s="26" t="str">
        <v/>
      </c>
      <c r="H89" s="26">
        <v>315</v>
      </c>
      <c r="I89" s="26" t="str">
        <v>25/06/2026, 16:05</v>
      </c>
      <c r="J89" s="26">
        <v>2</v>
      </c>
      <c r="K89" s="26">
        <v>240</v>
      </c>
      <c r="L89" s="26">
        <v>242</v>
      </c>
      <c r="M89" s="26">
        <v>240</v>
      </c>
      <c r="N89" s="26">
        <v>419</v>
      </c>
      <c r="O89" s="26">
        <v>419</v>
      </c>
      <c r="P89" s="26">
        <v>418</v>
      </c>
      <c r="Q89" s="27" t="str">
        <v>185 mm²</v>
      </c>
      <c r="R89" s="28" t="str">
        <v>Cu</v>
      </c>
      <c r="S89" s="28">
        <v>215</v>
      </c>
      <c r="T89" s="28">
        <v>140</v>
      </c>
      <c r="U89" s="28">
        <v>140</v>
      </c>
      <c r="V89" s="29">
        <v>58</v>
      </c>
      <c r="W89" s="30" t="str">
        <v/>
      </c>
      <c r="X89" s="31" t="str">
        <v/>
      </c>
      <c r="Y89" s="31" t="str">
        <v/>
      </c>
      <c r="Z89" s="31" t="str">
        <v/>
      </c>
      <c r="AA89" s="31" t="str">
        <v/>
      </c>
      <c r="AB89" s="32" t="str">
        <v/>
      </c>
      <c r="AC89" s="27" t="str">
        <v/>
      </c>
      <c r="AD89" s="28" t="str">
        <v/>
      </c>
      <c r="AE89" s="28" t="str">
        <v/>
      </c>
      <c r="AF89" s="28" t="str">
        <v/>
      </c>
      <c r="AG89" s="28" t="str">
        <v/>
      </c>
      <c r="AH89" s="29" t="str">
        <v/>
      </c>
      <c r="AI89" s="30" t="str">
        <v/>
      </c>
      <c r="AJ89" s="31" t="str">
        <v/>
      </c>
      <c r="AK89" s="31" t="str">
        <v/>
      </c>
      <c r="AL89" s="31" t="str">
        <v/>
      </c>
      <c r="AM89" s="31" t="str">
        <v/>
      </c>
      <c r="AN89" s="32" t="str">
        <v/>
      </c>
      <c r="AO89" s="27" t="str">
        <v/>
      </c>
      <c r="AP89" s="28" t="str">
        <v/>
      </c>
      <c r="AQ89" s="28" t="str">
        <v/>
      </c>
      <c r="AR89" s="28" t="str">
        <v/>
      </c>
      <c r="AS89" s="28" t="str">
        <v/>
      </c>
      <c r="AT89" s="29" t="str">
        <v/>
      </c>
      <c r="AU89" s="30" t="str">
        <v/>
      </c>
      <c r="AV89" s="31" t="str">
        <v/>
      </c>
      <c r="AW89" s="31" t="str">
        <v/>
      </c>
      <c r="AX89" s="31" t="str">
        <v/>
      </c>
      <c r="AY89" s="31" t="str">
        <v/>
      </c>
      <c r="AZ89" s="32" t="str">
        <v/>
      </c>
      <c r="BA89" s="27" t="str">
        <v/>
      </c>
      <c r="BB89" s="28" t="str">
        <v/>
      </c>
      <c r="BC89" s="28" t="str">
        <v/>
      </c>
      <c r="BD89" s="28" t="str">
        <v/>
      </c>
      <c r="BE89" s="28" t="str">
        <v/>
      </c>
      <c r="BF89" s="29" t="str">
        <v/>
      </c>
      <c r="BG89" s="30" t="str">
        <v/>
      </c>
      <c r="BH89" s="31" t="str">
        <v/>
      </c>
      <c r="BI89" s="31" t="str">
        <v/>
      </c>
      <c r="BJ89" s="31" t="str">
        <v/>
      </c>
      <c r="BK89" s="31" t="str">
        <v/>
      </c>
      <c r="BL89" s="32" t="str">
        <v/>
      </c>
      <c r="BM89" s="26">
        <f>SUM(S89,Y89,AE89,AK89,AQ89,AW89,BC89,BI89)</f>
      </c>
      <c r="BN89" s="26">
        <f>SUM(T89,Z89,AF89,AL89,AR89,AX89,BD89,BJ89)</f>
      </c>
      <c r="BO89" s="26">
        <f>SUM(U89,AA89,AG89,AM89,AS89,AY89,BE89,BK89)</f>
      </c>
      <c r="BP89" s="26">
        <f>SUM(V89,AB89,AH89,AN89,AT89,AZ89,BF89,BL89)</f>
      </c>
      <c r="BQ89" s="26">
        <f>MAX(BM89:BO89)</f>
      </c>
      <c r="BR89" s="26">
        <f>MIN(BM89:BO89)</f>
      </c>
      <c r="BS89" s="33">
        <f>IF(H89&gt;0,(BQ89*SQRT(3)*IF(N89&gt;0,N89,IF(O89&gt;0,O89,IF(P89&gt;0,P89,415)))/(H89*1000))*100,0)</f>
      </c>
      <c r="BT89" s="33">
        <f>IF(BS89&gt;70,"Upgrade","OK - No Upgrade")</f>
      </c>
      <c r="BU89" s="33">
        <f>IF(IF(AVERAGE(BM89:BO89)&gt;0,((BQ89-AVERAGE(BM89:BO89))/AVERAGE(BM89:BO89))*100,0)&gt;10,"Need to Balance","OK - Balanced")</f>
      </c>
    </row>
    <row r="90" ht="15.75" customHeight="1">
      <c r="A90" s="26" t="str">
        <v>Hamra AlDaroo</v>
      </c>
      <c r="B90" s="26" t="str">
        <v>Hamra AlDaroo</v>
      </c>
      <c r="C90" s="26" t="str">
        <v>K_LN2</v>
      </c>
      <c r="D90" s="26" t="str">
        <v>22.684034, 56.524462</v>
      </c>
      <c r="E90" s="26" t="str">
        <v>15</v>
      </c>
      <c r="F90" s="26" t="str">
        <v>Pole (PMT)</v>
      </c>
      <c r="G90" s="26" t="str">
        <v/>
      </c>
      <c r="H90" s="26">
        <v>100</v>
      </c>
      <c r="I90" s="26" t="str">
        <v>14/05/2026, 15:45</v>
      </c>
      <c r="J90" s="26">
        <v>1</v>
      </c>
      <c r="K90" s="26">
        <v>231</v>
      </c>
      <c r="L90" s="26">
        <v>230</v>
      </c>
      <c r="M90" s="26">
        <v>229</v>
      </c>
      <c r="N90" s="26">
        <v>404</v>
      </c>
      <c r="O90" s="26">
        <v>405</v>
      </c>
      <c r="P90" s="26">
        <v>404</v>
      </c>
      <c r="Q90" s="27" t="str">
        <v>120 mm²</v>
      </c>
      <c r="R90" s="28" t="str">
        <v>Cu</v>
      </c>
      <c r="S90" s="28">
        <v>12</v>
      </c>
      <c r="T90" s="28">
        <v>14</v>
      </c>
      <c r="U90" s="28">
        <v>14</v>
      </c>
      <c r="V90" s="29">
        <v>5</v>
      </c>
      <c r="W90" s="30" t="str">
        <v/>
      </c>
      <c r="X90" s="31" t="str">
        <v/>
      </c>
      <c r="Y90" s="31" t="str">
        <v/>
      </c>
      <c r="Z90" s="31" t="str">
        <v/>
      </c>
      <c r="AA90" s="31" t="str">
        <v/>
      </c>
      <c r="AB90" s="32" t="str">
        <v/>
      </c>
      <c r="AC90" s="27" t="str">
        <v/>
      </c>
      <c r="AD90" s="28" t="str">
        <v/>
      </c>
      <c r="AE90" s="28" t="str">
        <v/>
      </c>
      <c r="AF90" s="28" t="str">
        <v/>
      </c>
      <c r="AG90" s="28" t="str">
        <v/>
      </c>
      <c r="AH90" s="29" t="str">
        <v/>
      </c>
      <c r="AI90" s="30" t="str">
        <v/>
      </c>
      <c r="AJ90" s="31" t="str">
        <v/>
      </c>
      <c r="AK90" s="31" t="str">
        <v/>
      </c>
      <c r="AL90" s="31" t="str">
        <v/>
      </c>
      <c r="AM90" s="31" t="str">
        <v/>
      </c>
      <c r="AN90" s="32" t="str">
        <v/>
      </c>
      <c r="AO90" s="27" t="str">
        <v/>
      </c>
      <c r="AP90" s="28" t="str">
        <v/>
      </c>
      <c r="AQ90" s="28" t="str">
        <v/>
      </c>
      <c r="AR90" s="28" t="str">
        <v/>
      </c>
      <c r="AS90" s="28" t="str">
        <v/>
      </c>
      <c r="AT90" s="29" t="str">
        <v/>
      </c>
      <c r="AU90" s="30" t="str">
        <v/>
      </c>
      <c r="AV90" s="31" t="str">
        <v/>
      </c>
      <c r="AW90" s="31" t="str">
        <v/>
      </c>
      <c r="AX90" s="31" t="str">
        <v/>
      </c>
      <c r="AY90" s="31" t="str">
        <v/>
      </c>
      <c r="AZ90" s="32" t="str">
        <v/>
      </c>
      <c r="BA90" s="27" t="str">
        <v/>
      </c>
      <c r="BB90" s="28" t="str">
        <v/>
      </c>
      <c r="BC90" s="28" t="str">
        <v/>
      </c>
      <c r="BD90" s="28" t="str">
        <v/>
      </c>
      <c r="BE90" s="28" t="str">
        <v/>
      </c>
      <c r="BF90" s="29" t="str">
        <v/>
      </c>
      <c r="BG90" s="30" t="str">
        <v/>
      </c>
      <c r="BH90" s="31" t="str">
        <v/>
      </c>
      <c r="BI90" s="31" t="str">
        <v/>
      </c>
      <c r="BJ90" s="31" t="str">
        <v/>
      </c>
      <c r="BK90" s="31" t="str">
        <v/>
      </c>
      <c r="BL90" s="32" t="str">
        <v/>
      </c>
      <c r="BM90" s="26">
        <f>SUM(S90,Y90,AE90,AK90,AQ90,AW90,BC90,BI90)</f>
      </c>
      <c r="BN90" s="26">
        <f>SUM(T90,Z90,AF90,AL90,AR90,AX90,BD90,BJ90)</f>
      </c>
      <c r="BO90" s="26">
        <f>SUM(U90,AA90,AG90,AM90,AS90,AY90,BE90,BK90)</f>
      </c>
      <c r="BP90" s="26">
        <f>SUM(V90,AB90,AH90,AN90,AT90,AZ90,BF90,BL90)</f>
      </c>
      <c r="BQ90" s="26">
        <f>MAX(BM90:BO90)</f>
      </c>
      <c r="BR90" s="26">
        <f>MIN(BM90:BO90)</f>
      </c>
      <c r="BS90" s="33">
        <f>IF(H90&gt;0,(BQ90*SQRT(3)*IF(N90&gt;0,N90,IF(O90&gt;0,O90,IF(P90&gt;0,P90,415)))/(H90*1000))*100,0)</f>
      </c>
      <c r="BT90" s="33">
        <f>IF(BS90&gt;70,"Upgrade","OK - No Upgrade")</f>
      </c>
      <c r="BU90" s="33">
        <f>IF(IF(AVERAGE(BM90:BO90)&gt;0,((BQ90-AVERAGE(BM90:BO90))/AVERAGE(BM90:BO90))*100,0)&gt;10,"Need to Balance","OK - Balanced")</f>
      </c>
    </row>
    <row r="91" ht="15.75" customHeight="1">
      <c r="A91" s="26" t="str">
        <v>Hamra AlDaroo</v>
      </c>
      <c r="B91" s="26" t="str">
        <v>Hamra AlDaroo</v>
      </c>
      <c r="C91" s="26" t="str">
        <v>K_LN2</v>
      </c>
      <c r="D91" s="26" t="str">
        <v>22.684034, 56.524462</v>
      </c>
      <c r="E91" s="26" t="str">
        <v>15</v>
      </c>
      <c r="F91" s="26" t="str">
        <v>Pole (PMT)</v>
      </c>
      <c r="G91" s="26" t="str">
        <v/>
      </c>
      <c r="H91" s="26">
        <v>100</v>
      </c>
      <c r="I91" s="26" t="str">
        <v>25/06/2026, 16:18</v>
      </c>
      <c r="J91" s="26">
        <v>2</v>
      </c>
      <c r="K91" s="26">
        <v>237</v>
      </c>
      <c r="L91" s="26">
        <v>236</v>
      </c>
      <c r="M91" s="26">
        <v>235</v>
      </c>
      <c r="N91" s="26">
        <v>413</v>
      </c>
      <c r="O91" s="26">
        <v>410</v>
      </c>
      <c r="P91" s="26">
        <v>410</v>
      </c>
      <c r="Q91" s="27" t="str">
        <v>120 mm²</v>
      </c>
      <c r="R91" s="28" t="str">
        <v>Cu</v>
      </c>
      <c r="S91" s="28">
        <v>61</v>
      </c>
      <c r="T91" s="28">
        <v>73</v>
      </c>
      <c r="U91" s="28">
        <v>60</v>
      </c>
      <c r="V91" s="29">
        <v>2</v>
      </c>
      <c r="W91" s="30" t="str">
        <v/>
      </c>
      <c r="X91" s="31" t="str">
        <v/>
      </c>
      <c r="Y91" s="31" t="str">
        <v/>
      </c>
      <c r="Z91" s="31" t="str">
        <v/>
      </c>
      <c r="AA91" s="31" t="str">
        <v/>
      </c>
      <c r="AB91" s="32" t="str">
        <v/>
      </c>
      <c r="AC91" s="27" t="str">
        <v/>
      </c>
      <c r="AD91" s="28" t="str">
        <v/>
      </c>
      <c r="AE91" s="28" t="str">
        <v/>
      </c>
      <c r="AF91" s="28" t="str">
        <v/>
      </c>
      <c r="AG91" s="28" t="str">
        <v/>
      </c>
      <c r="AH91" s="29" t="str">
        <v/>
      </c>
      <c r="AI91" s="30" t="str">
        <v/>
      </c>
      <c r="AJ91" s="31" t="str">
        <v/>
      </c>
      <c r="AK91" s="31" t="str">
        <v/>
      </c>
      <c r="AL91" s="31" t="str">
        <v/>
      </c>
      <c r="AM91" s="31" t="str">
        <v/>
      </c>
      <c r="AN91" s="32" t="str">
        <v/>
      </c>
      <c r="AO91" s="27" t="str">
        <v/>
      </c>
      <c r="AP91" s="28" t="str">
        <v/>
      </c>
      <c r="AQ91" s="28" t="str">
        <v/>
      </c>
      <c r="AR91" s="28" t="str">
        <v/>
      </c>
      <c r="AS91" s="28" t="str">
        <v/>
      </c>
      <c r="AT91" s="29" t="str">
        <v/>
      </c>
      <c r="AU91" s="30" t="str">
        <v/>
      </c>
      <c r="AV91" s="31" t="str">
        <v/>
      </c>
      <c r="AW91" s="31" t="str">
        <v/>
      </c>
      <c r="AX91" s="31" t="str">
        <v/>
      </c>
      <c r="AY91" s="31" t="str">
        <v/>
      </c>
      <c r="AZ91" s="32" t="str">
        <v/>
      </c>
      <c r="BA91" s="27" t="str">
        <v/>
      </c>
      <c r="BB91" s="28" t="str">
        <v/>
      </c>
      <c r="BC91" s="28" t="str">
        <v/>
      </c>
      <c r="BD91" s="28" t="str">
        <v/>
      </c>
      <c r="BE91" s="28" t="str">
        <v/>
      </c>
      <c r="BF91" s="29" t="str">
        <v/>
      </c>
      <c r="BG91" s="30" t="str">
        <v/>
      </c>
      <c r="BH91" s="31" t="str">
        <v/>
      </c>
      <c r="BI91" s="31" t="str">
        <v/>
      </c>
      <c r="BJ91" s="31" t="str">
        <v/>
      </c>
      <c r="BK91" s="31" t="str">
        <v/>
      </c>
      <c r="BL91" s="32" t="str">
        <v/>
      </c>
      <c r="BM91" s="26">
        <f>SUM(S91,Y91,AE91,AK91,AQ91,AW91,BC91,BI91)</f>
      </c>
      <c r="BN91" s="26">
        <f>SUM(T91,Z91,AF91,AL91,AR91,AX91,BD91,BJ91)</f>
      </c>
      <c r="BO91" s="26">
        <f>SUM(U91,AA91,AG91,AM91,AS91,AY91,BE91,BK91)</f>
      </c>
      <c r="BP91" s="26">
        <f>SUM(V91,AB91,AH91,AN91,AT91,AZ91,BF91,BL91)</f>
      </c>
      <c r="BQ91" s="26">
        <f>MAX(BM91:BO91)</f>
      </c>
      <c r="BR91" s="26">
        <f>MIN(BM91:BO91)</f>
      </c>
      <c r="BS91" s="33">
        <f>IF(H91&gt;0,(BQ91*SQRT(3)*IF(N91&gt;0,N91,IF(O91&gt;0,O91,IF(P91&gt;0,P91,415)))/(H91*1000))*100,0)</f>
      </c>
      <c r="BT91" s="33">
        <f>IF(BS91&gt;70,"Upgrade","OK - No Upgrade")</f>
      </c>
      <c r="BU91" s="33">
        <f>IF(IF(AVERAGE(BM91:BO91)&gt;0,((BQ91-AVERAGE(BM91:BO91))/AVERAGE(BM91:BO91))*100,0)&gt;10,"Need to Balance","OK - Balanced")</f>
      </c>
    </row>
    <row r="92" ht="15.75" customHeight="1">
      <c r="A92" s="26" t="str">
        <v>Hamra AlDaroo</v>
      </c>
      <c r="B92" s="26" t="str">
        <v>Hamra AlDaroo</v>
      </c>
      <c r="C92" s="26" t="str">
        <v>K_LN2</v>
      </c>
      <c r="D92" s="26" t="str">
        <v>22.696, 56.518856</v>
      </c>
      <c r="E92" s="26" t="str">
        <v>14</v>
      </c>
      <c r="F92" s="26" t="str">
        <v>Pole (PMT)</v>
      </c>
      <c r="G92" s="26" t="str">
        <v/>
      </c>
      <c r="H92" s="26">
        <v>100</v>
      </c>
      <c r="I92" s="26" t="str">
        <v>14/05/2026, 15:53</v>
      </c>
      <c r="J92" s="26">
        <v>1</v>
      </c>
      <c r="K92" s="26">
        <v>238</v>
      </c>
      <c r="L92" s="26">
        <v>230</v>
      </c>
      <c r="M92" s="26">
        <v>228</v>
      </c>
      <c r="N92" s="26">
        <v>413</v>
      </c>
      <c r="O92" s="26">
        <v>410</v>
      </c>
      <c r="P92" s="26">
        <v>401</v>
      </c>
      <c r="Q92" s="27" t="str">
        <v>120 mm²</v>
      </c>
      <c r="R92" s="28" t="str">
        <v>Cu</v>
      </c>
      <c r="S92" s="28">
        <v>2</v>
      </c>
      <c r="T92" s="28">
        <v>1</v>
      </c>
      <c r="U92" s="28">
        <v>0</v>
      </c>
      <c r="V92" s="29">
        <v>0</v>
      </c>
      <c r="W92" s="30" t="str">
        <v/>
      </c>
      <c r="X92" s="31" t="str">
        <v/>
      </c>
      <c r="Y92" s="31" t="str">
        <v/>
      </c>
      <c r="Z92" s="31" t="str">
        <v/>
      </c>
      <c r="AA92" s="31" t="str">
        <v/>
      </c>
      <c r="AB92" s="32" t="str">
        <v/>
      </c>
      <c r="AC92" s="27" t="str">
        <v/>
      </c>
      <c r="AD92" s="28" t="str">
        <v/>
      </c>
      <c r="AE92" s="28" t="str">
        <v/>
      </c>
      <c r="AF92" s="28" t="str">
        <v/>
      </c>
      <c r="AG92" s="28" t="str">
        <v/>
      </c>
      <c r="AH92" s="29" t="str">
        <v/>
      </c>
      <c r="AI92" s="30" t="str">
        <v/>
      </c>
      <c r="AJ92" s="31" t="str">
        <v/>
      </c>
      <c r="AK92" s="31" t="str">
        <v/>
      </c>
      <c r="AL92" s="31" t="str">
        <v/>
      </c>
      <c r="AM92" s="31" t="str">
        <v/>
      </c>
      <c r="AN92" s="32" t="str">
        <v/>
      </c>
      <c r="AO92" s="27" t="str">
        <v/>
      </c>
      <c r="AP92" s="28" t="str">
        <v/>
      </c>
      <c r="AQ92" s="28" t="str">
        <v/>
      </c>
      <c r="AR92" s="28" t="str">
        <v/>
      </c>
      <c r="AS92" s="28" t="str">
        <v/>
      </c>
      <c r="AT92" s="29" t="str">
        <v/>
      </c>
      <c r="AU92" s="30" t="str">
        <v/>
      </c>
      <c r="AV92" s="31" t="str">
        <v/>
      </c>
      <c r="AW92" s="31" t="str">
        <v/>
      </c>
      <c r="AX92" s="31" t="str">
        <v/>
      </c>
      <c r="AY92" s="31" t="str">
        <v/>
      </c>
      <c r="AZ92" s="32" t="str">
        <v/>
      </c>
      <c r="BA92" s="27" t="str">
        <v/>
      </c>
      <c r="BB92" s="28" t="str">
        <v/>
      </c>
      <c r="BC92" s="28" t="str">
        <v/>
      </c>
      <c r="BD92" s="28" t="str">
        <v/>
      </c>
      <c r="BE92" s="28" t="str">
        <v/>
      </c>
      <c r="BF92" s="29" t="str">
        <v/>
      </c>
      <c r="BG92" s="30" t="str">
        <v/>
      </c>
      <c r="BH92" s="31" t="str">
        <v/>
      </c>
      <c r="BI92" s="31" t="str">
        <v/>
      </c>
      <c r="BJ92" s="31" t="str">
        <v/>
      </c>
      <c r="BK92" s="31" t="str">
        <v/>
      </c>
      <c r="BL92" s="32" t="str">
        <v/>
      </c>
      <c r="BM92" s="26">
        <f>SUM(S92,Y92,AE92,AK92,AQ92,AW92,BC92,BI92)</f>
      </c>
      <c r="BN92" s="26">
        <f>SUM(T92,Z92,AF92,AL92,AR92,AX92,BD92,BJ92)</f>
      </c>
      <c r="BO92" s="26">
        <f>SUM(U92,AA92,AG92,AM92,AS92,AY92,BE92,BK92)</f>
      </c>
      <c r="BP92" s="26">
        <f>SUM(V92,AB92,AH92,AN92,AT92,AZ92,BF92,BL92)</f>
      </c>
      <c r="BQ92" s="26">
        <f>MAX(BM92:BO92)</f>
      </c>
      <c r="BR92" s="26">
        <f>MIN(BM92:BO92)</f>
      </c>
      <c r="BS92" s="33">
        <f>IF(H92&gt;0,(BQ92*SQRT(3)*IF(N92&gt;0,N92,IF(O92&gt;0,O92,IF(P92&gt;0,P92,415)))/(H92*1000))*100,0)</f>
      </c>
      <c r="BT92" s="33">
        <f>IF(BS92&gt;70,"Upgrade","OK - No Upgrade")</f>
      </c>
      <c r="BU92" s="33">
        <f>IF(IF(AVERAGE(BM92:BO92)&gt;0,((BQ92-AVERAGE(BM92:BO92))/AVERAGE(BM92:BO92))*100,0)&gt;10,"Need to Balance","OK - Balanced")</f>
      </c>
    </row>
    <row r="93" ht="15.75" customHeight="1">
      <c r="A93" s="26" t="str">
        <v>Hamra AlDaroo</v>
      </c>
      <c r="B93" s="26" t="str">
        <v>Hamra AlDaroo</v>
      </c>
      <c r="C93" s="26" t="str">
        <v>K_LN2</v>
      </c>
      <c r="D93" s="26" t="str">
        <v>22.696, 56.518856</v>
      </c>
      <c r="E93" s="26" t="str">
        <v>14</v>
      </c>
      <c r="F93" s="26" t="str">
        <v>Pole (PMT)</v>
      </c>
      <c r="G93" s="26" t="str">
        <v/>
      </c>
      <c r="H93" s="26">
        <v>100</v>
      </c>
      <c r="I93" s="26" t="str">
        <v>25/06/2026, 15:53</v>
      </c>
      <c r="J93" s="26">
        <v>2</v>
      </c>
      <c r="K93" s="26">
        <v>247</v>
      </c>
      <c r="L93" s="26">
        <v>240</v>
      </c>
      <c r="M93" s="26">
        <v>244</v>
      </c>
      <c r="N93" s="26">
        <v>430</v>
      </c>
      <c r="O93" s="26">
        <v>425</v>
      </c>
      <c r="P93" s="26">
        <v>429</v>
      </c>
      <c r="Q93" s="27" t="str">
        <v>120 mm²</v>
      </c>
      <c r="R93" s="28" t="str">
        <v>Cu</v>
      </c>
      <c r="S93" s="28">
        <v>1</v>
      </c>
      <c r="T93" s="28">
        <v>0</v>
      </c>
      <c r="U93" s="28">
        <v>22</v>
      </c>
      <c r="V93" s="29">
        <v>22</v>
      </c>
      <c r="W93" s="30" t="str">
        <v/>
      </c>
      <c r="X93" s="31" t="str">
        <v/>
      </c>
      <c r="Y93" s="31" t="str">
        <v/>
      </c>
      <c r="Z93" s="31" t="str">
        <v/>
      </c>
      <c r="AA93" s="31" t="str">
        <v/>
      </c>
      <c r="AB93" s="32" t="str">
        <v/>
      </c>
      <c r="AC93" s="27" t="str">
        <v/>
      </c>
      <c r="AD93" s="28" t="str">
        <v/>
      </c>
      <c r="AE93" s="28" t="str">
        <v/>
      </c>
      <c r="AF93" s="28" t="str">
        <v/>
      </c>
      <c r="AG93" s="28" t="str">
        <v/>
      </c>
      <c r="AH93" s="29" t="str">
        <v/>
      </c>
      <c r="AI93" s="30" t="str">
        <v/>
      </c>
      <c r="AJ93" s="31" t="str">
        <v/>
      </c>
      <c r="AK93" s="31" t="str">
        <v/>
      </c>
      <c r="AL93" s="31" t="str">
        <v/>
      </c>
      <c r="AM93" s="31" t="str">
        <v/>
      </c>
      <c r="AN93" s="32" t="str">
        <v/>
      </c>
      <c r="AO93" s="27" t="str">
        <v/>
      </c>
      <c r="AP93" s="28" t="str">
        <v/>
      </c>
      <c r="AQ93" s="28" t="str">
        <v/>
      </c>
      <c r="AR93" s="28" t="str">
        <v/>
      </c>
      <c r="AS93" s="28" t="str">
        <v/>
      </c>
      <c r="AT93" s="29" t="str">
        <v/>
      </c>
      <c r="AU93" s="30" t="str">
        <v/>
      </c>
      <c r="AV93" s="31" t="str">
        <v/>
      </c>
      <c r="AW93" s="31" t="str">
        <v/>
      </c>
      <c r="AX93" s="31" t="str">
        <v/>
      </c>
      <c r="AY93" s="31" t="str">
        <v/>
      </c>
      <c r="AZ93" s="32" t="str">
        <v/>
      </c>
      <c r="BA93" s="27" t="str">
        <v/>
      </c>
      <c r="BB93" s="28" t="str">
        <v/>
      </c>
      <c r="BC93" s="28" t="str">
        <v/>
      </c>
      <c r="BD93" s="28" t="str">
        <v/>
      </c>
      <c r="BE93" s="28" t="str">
        <v/>
      </c>
      <c r="BF93" s="29" t="str">
        <v/>
      </c>
      <c r="BG93" s="30" t="str">
        <v/>
      </c>
      <c r="BH93" s="31" t="str">
        <v/>
      </c>
      <c r="BI93" s="31" t="str">
        <v/>
      </c>
      <c r="BJ93" s="31" t="str">
        <v/>
      </c>
      <c r="BK93" s="31" t="str">
        <v/>
      </c>
      <c r="BL93" s="32" t="str">
        <v/>
      </c>
      <c r="BM93" s="26">
        <f>SUM(S93,Y93,AE93,AK93,AQ93,AW93,BC93,BI93)</f>
      </c>
      <c r="BN93" s="26">
        <f>SUM(T93,Z93,AF93,AL93,AR93,AX93,BD93,BJ93)</f>
      </c>
      <c r="BO93" s="26">
        <f>SUM(U93,AA93,AG93,AM93,AS93,AY93,BE93,BK93)</f>
      </c>
      <c r="BP93" s="26">
        <f>SUM(V93,AB93,AH93,AN93,AT93,AZ93,BF93,BL93)</f>
      </c>
      <c r="BQ93" s="26">
        <f>MAX(BM93:BO93)</f>
      </c>
      <c r="BR93" s="26">
        <f>MIN(BM93:BO93)</f>
      </c>
      <c r="BS93" s="33">
        <f>IF(H93&gt;0,(BQ93*SQRT(3)*IF(N93&gt;0,N93,IF(O93&gt;0,O93,IF(P93&gt;0,P93,415)))/(H93*1000))*100,0)</f>
      </c>
      <c r="BT93" s="33">
        <f>IF(BS93&gt;70,"Upgrade","OK - No Upgrade")</f>
      </c>
      <c r="BU93" s="33">
        <f>IF(IF(AVERAGE(BM93:BO93)&gt;0,((BQ93-AVERAGE(BM93:BO93))/AVERAGE(BM93:BO93))*100,0)&gt;10,"Need to Balance","OK - Balanced")</f>
      </c>
    </row>
    <row r="94" ht="15.75" customHeight="1">
      <c r="A94" s="26" t="str">
        <v>Hamra AlDaroo</v>
      </c>
      <c r="B94" s="26" t="str">
        <v>Hamra AlDaroo</v>
      </c>
      <c r="C94" s="26" t="str">
        <v>K_LN2</v>
      </c>
      <c r="D94" s="26" t="str">
        <v>22.690227, 56.533144</v>
      </c>
      <c r="E94" s="26" t="str">
        <v>13</v>
      </c>
      <c r="F94" s="26" t="str">
        <v>Pole (PMT)</v>
      </c>
      <c r="G94" s="26" t="str">
        <v/>
      </c>
      <c r="H94" s="26">
        <v>200</v>
      </c>
      <c r="I94" s="26" t="str">
        <v>14/05/2026, 16:03</v>
      </c>
      <c r="J94" s="26">
        <v>1</v>
      </c>
      <c r="K94" s="26">
        <v>236</v>
      </c>
      <c r="L94" s="26">
        <v>235</v>
      </c>
      <c r="M94" s="26">
        <v>234</v>
      </c>
      <c r="N94" s="26">
        <v>404</v>
      </c>
      <c r="O94" s="26">
        <v>405</v>
      </c>
      <c r="P94" s="26">
        <v>404</v>
      </c>
      <c r="Q94" s="27" t="str">
        <v>120 mm²</v>
      </c>
      <c r="R94" s="28" t="str">
        <v>Cu</v>
      </c>
      <c r="S94" s="28">
        <v>41</v>
      </c>
      <c r="T94" s="28">
        <v>34</v>
      </c>
      <c r="U94" s="28">
        <v>62</v>
      </c>
      <c r="V94" s="29">
        <v>21</v>
      </c>
      <c r="W94" s="30" t="str">
        <v>120 mm²</v>
      </c>
      <c r="X94" s="31" t="str">
        <v>Cu</v>
      </c>
      <c r="Y94" s="31">
        <v>7</v>
      </c>
      <c r="Z94" s="31">
        <v>41</v>
      </c>
      <c r="AA94" s="31">
        <v>7</v>
      </c>
      <c r="AB94" s="32">
        <v>34</v>
      </c>
      <c r="AC94" s="27" t="str">
        <v/>
      </c>
      <c r="AD94" s="28" t="str">
        <v/>
      </c>
      <c r="AE94" s="28" t="str">
        <v/>
      </c>
      <c r="AF94" s="28" t="str">
        <v/>
      </c>
      <c r="AG94" s="28" t="str">
        <v/>
      </c>
      <c r="AH94" s="29" t="str">
        <v/>
      </c>
      <c r="AI94" s="30" t="str">
        <v/>
      </c>
      <c r="AJ94" s="31" t="str">
        <v/>
      </c>
      <c r="AK94" s="31" t="str">
        <v/>
      </c>
      <c r="AL94" s="31" t="str">
        <v/>
      </c>
      <c r="AM94" s="31" t="str">
        <v/>
      </c>
      <c r="AN94" s="32" t="str">
        <v/>
      </c>
      <c r="AO94" s="27" t="str">
        <v/>
      </c>
      <c r="AP94" s="28" t="str">
        <v/>
      </c>
      <c r="AQ94" s="28" t="str">
        <v/>
      </c>
      <c r="AR94" s="28" t="str">
        <v/>
      </c>
      <c r="AS94" s="28" t="str">
        <v/>
      </c>
      <c r="AT94" s="29" t="str">
        <v/>
      </c>
      <c r="AU94" s="30" t="str">
        <v/>
      </c>
      <c r="AV94" s="31" t="str">
        <v/>
      </c>
      <c r="AW94" s="31" t="str">
        <v/>
      </c>
      <c r="AX94" s="31" t="str">
        <v/>
      </c>
      <c r="AY94" s="31" t="str">
        <v/>
      </c>
      <c r="AZ94" s="32" t="str">
        <v/>
      </c>
      <c r="BA94" s="27" t="str">
        <v/>
      </c>
      <c r="BB94" s="28" t="str">
        <v/>
      </c>
      <c r="BC94" s="28" t="str">
        <v/>
      </c>
      <c r="BD94" s="28" t="str">
        <v/>
      </c>
      <c r="BE94" s="28" t="str">
        <v/>
      </c>
      <c r="BF94" s="29" t="str">
        <v/>
      </c>
      <c r="BG94" s="30" t="str">
        <v/>
      </c>
      <c r="BH94" s="31" t="str">
        <v/>
      </c>
      <c r="BI94" s="31" t="str">
        <v/>
      </c>
      <c r="BJ94" s="31" t="str">
        <v/>
      </c>
      <c r="BK94" s="31" t="str">
        <v/>
      </c>
      <c r="BL94" s="32" t="str">
        <v/>
      </c>
      <c r="BM94" s="26">
        <f>SUM(S94,Y94,AE94,AK94,AQ94,AW94,BC94,BI94)</f>
      </c>
      <c r="BN94" s="26">
        <f>SUM(T94,Z94,AF94,AL94,AR94,AX94,BD94,BJ94)</f>
      </c>
      <c r="BO94" s="26">
        <f>SUM(U94,AA94,AG94,AM94,AS94,AY94,BE94,BK94)</f>
      </c>
      <c r="BP94" s="26">
        <f>SUM(V94,AB94,AH94,AN94,AT94,AZ94,BF94,BL94)</f>
      </c>
      <c r="BQ94" s="26">
        <f>MAX(BM94:BO94)</f>
      </c>
      <c r="BR94" s="26">
        <f>MIN(BM94:BO94)</f>
      </c>
      <c r="BS94" s="33">
        <f>IF(H94&gt;0,(BQ94*SQRT(3)*IF(N94&gt;0,N94,IF(O94&gt;0,O94,IF(P94&gt;0,P94,415)))/(H94*1000))*100,0)</f>
      </c>
      <c r="BT94" s="33">
        <f>IF(BS94&gt;70,"Upgrade","OK - No Upgrade")</f>
      </c>
      <c r="BU94" s="33">
        <f>IF(IF(AVERAGE(BM94:BO94)&gt;0,((BQ94-AVERAGE(BM94:BO94))/AVERAGE(BM94:BO94))*100,0)&gt;10,"Need to Balance","OK - Balanced")</f>
      </c>
    </row>
    <row r="95" ht="15.75" customHeight="1">
      <c r="A95" s="26" t="str">
        <v>Hamra AlDaroo</v>
      </c>
      <c r="B95" s="26" t="str">
        <v>Hamra AlDaroo</v>
      </c>
      <c r="C95" s="26" t="str">
        <v>K_LN2</v>
      </c>
      <c r="D95" s="26" t="str">
        <v>22.690227, 56.533144</v>
      </c>
      <c r="E95" s="26" t="str">
        <v>13</v>
      </c>
      <c r="F95" s="26" t="str">
        <v>Pole (PMT)</v>
      </c>
      <c r="G95" s="26" t="str">
        <v/>
      </c>
      <c r="H95" s="26">
        <v>200</v>
      </c>
      <c r="I95" s="26" t="str">
        <v>25/06/2026, 15:46</v>
      </c>
      <c r="J95" s="26">
        <v>2</v>
      </c>
      <c r="K95" s="26">
        <v>246</v>
      </c>
      <c r="L95" s="26">
        <v>247</v>
      </c>
      <c r="M95" s="26">
        <v>243</v>
      </c>
      <c r="N95" s="26">
        <v>431</v>
      </c>
      <c r="O95" s="26">
        <v>425</v>
      </c>
      <c r="P95" s="26">
        <v>427</v>
      </c>
      <c r="Q95" s="27" t="str">
        <v>120 mm²</v>
      </c>
      <c r="R95" s="28" t="str">
        <v>Cu</v>
      </c>
      <c r="S95" s="28">
        <v>60</v>
      </c>
      <c r="T95" s="28">
        <v>76</v>
      </c>
      <c r="U95" s="28">
        <v>87</v>
      </c>
      <c r="V95" s="29">
        <v>50</v>
      </c>
      <c r="W95" s="30" t="str">
        <v/>
      </c>
      <c r="X95" s="31" t="str">
        <v/>
      </c>
      <c r="Y95" s="31">
        <v>0</v>
      </c>
      <c r="Z95" s="31">
        <v>29</v>
      </c>
      <c r="AA95" s="31">
        <v>15</v>
      </c>
      <c r="AB95" s="32">
        <v>24</v>
      </c>
      <c r="AC95" s="27" t="str">
        <v/>
      </c>
      <c r="AD95" s="28" t="str">
        <v/>
      </c>
      <c r="AE95" s="28" t="str">
        <v/>
      </c>
      <c r="AF95" s="28" t="str">
        <v/>
      </c>
      <c r="AG95" s="28" t="str">
        <v/>
      </c>
      <c r="AH95" s="29" t="str">
        <v/>
      </c>
      <c r="AI95" s="30" t="str">
        <v/>
      </c>
      <c r="AJ95" s="31" t="str">
        <v/>
      </c>
      <c r="AK95" s="31" t="str">
        <v/>
      </c>
      <c r="AL95" s="31" t="str">
        <v/>
      </c>
      <c r="AM95" s="31" t="str">
        <v/>
      </c>
      <c r="AN95" s="32" t="str">
        <v/>
      </c>
      <c r="AO95" s="27" t="str">
        <v/>
      </c>
      <c r="AP95" s="28" t="str">
        <v/>
      </c>
      <c r="AQ95" s="28" t="str">
        <v/>
      </c>
      <c r="AR95" s="28" t="str">
        <v/>
      </c>
      <c r="AS95" s="28" t="str">
        <v/>
      </c>
      <c r="AT95" s="29" t="str">
        <v/>
      </c>
      <c r="AU95" s="30" t="str">
        <v/>
      </c>
      <c r="AV95" s="31" t="str">
        <v/>
      </c>
      <c r="AW95" s="31" t="str">
        <v/>
      </c>
      <c r="AX95" s="31" t="str">
        <v/>
      </c>
      <c r="AY95" s="31" t="str">
        <v/>
      </c>
      <c r="AZ95" s="32" t="str">
        <v/>
      </c>
      <c r="BA95" s="27" t="str">
        <v/>
      </c>
      <c r="BB95" s="28" t="str">
        <v/>
      </c>
      <c r="BC95" s="28" t="str">
        <v/>
      </c>
      <c r="BD95" s="28" t="str">
        <v/>
      </c>
      <c r="BE95" s="28" t="str">
        <v/>
      </c>
      <c r="BF95" s="29" t="str">
        <v/>
      </c>
      <c r="BG95" s="30" t="str">
        <v/>
      </c>
      <c r="BH95" s="31" t="str">
        <v/>
      </c>
      <c r="BI95" s="31" t="str">
        <v/>
      </c>
      <c r="BJ95" s="31" t="str">
        <v/>
      </c>
      <c r="BK95" s="31" t="str">
        <v/>
      </c>
      <c r="BL95" s="32" t="str">
        <v/>
      </c>
      <c r="BM95" s="26">
        <f>SUM(S95,Y95,AE95,AK95,AQ95,AW95,BC95,BI95)</f>
      </c>
      <c r="BN95" s="26">
        <f>SUM(T95,Z95,AF95,AL95,AR95,AX95,BD95,BJ95)</f>
      </c>
      <c r="BO95" s="26">
        <f>SUM(U95,AA95,AG95,AM95,AS95,AY95,BE95,BK95)</f>
      </c>
      <c r="BP95" s="26">
        <f>SUM(V95,AB95,AH95,AN95,AT95,AZ95,BF95,BL95)</f>
      </c>
      <c r="BQ95" s="26">
        <f>MAX(BM95:BO95)</f>
      </c>
      <c r="BR95" s="26">
        <f>MIN(BM95:BO95)</f>
      </c>
      <c r="BS95" s="33">
        <f>IF(H95&gt;0,(BQ95*SQRT(3)*IF(N95&gt;0,N95,IF(O95&gt;0,O95,IF(P95&gt;0,P95,415)))/(H95*1000))*100,0)</f>
      </c>
      <c r="BT95" s="33">
        <f>IF(BS95&gt;70,"Upgrade","OK - No Upgrade")</f>
      </c>
      <c r="BU95" s="33">
        <f>IF(IF(AVERAGE(BM95:BO95)&gt;0,((BQ95-AVERAGE(BM95:BO95))/AVERAGE(BM95:BO95))*100,0)&gt;10,"Need to Balance","OK - Balanced")</f>
      </c>
    </row>
    <row r="96" ht="15.75" customHeight="1">
      <c r="A96" s="26" t="str">
        <v>Hamra AlDaroo</v>
      </c>
      <c r="B96" s="26" t="str">
        <v>Hamra AlDaroo</v>
      </c>
      <c r="C96" s="26" t="str">
        <v>K_LN2</v>
      </c>
      <c r="D96" s="26" t="str">
        <v>22.717706, 56.647872</v>
      </c>
      <c r="E96" s="26" t="str">
        <v>12</v>
      </c>
      <c r="F96" s="26" t="str">
        <v>Pole (PMT)</v>
      </c>
      <c r="G96" s="26" t="str">
        <v/>
      </c>
      <c r="H96" s="26">
        <v>315</v>
      </c>
      <c r="I96" s="26" t="str">
        <v>13/05/2026, 14:38</v>
      </c>
      <c r="J96" s="26">
        <v>1</v>
      </c>
      <c r="K96" s="26">
        <v>243</v>
      </c>
      <c r="L96" s="26">
        <v>243</v>
      </c>
      <c r="M96" s="26">
        <v>242</v>
      </c>
      <c r="N96" s="26">
        <v>423</v>
      </c>
      <c r="O96" s="26">
        <v>421</v>
      </c>
      <c r="P96" s="26">
        <v>423</v>
      </c>
      <c r="Q96" s="27" t="str">
        <v>185 mm²</v>
      </c>
      <c r="R96" s="28" t="str">
        <v>Cu</v>
      </c>
      <c r="S96" s="28">
        <v>42</v>
      </c>
      <c r="T96" s="28">
        <v>36</v>
      </c>
      <c r="U96" s="28">
        <v>60</v>
      </c>
      <c r="V96" s="29">
        <v>21</v>
      </c>
      <c r="W96" s="30" t="str">
        <v/>
      </c>
      <c r="X96" s="31" t="str">
        <v/>
      </c>
      <c r="Y96" s="31">
        <v>0</v>
      </c>
      <c r="Z96" s="31">
        <v>18</v>
      </c>
      <c r="AA96" s="31">
        <v>29</v>
      </c>
      <c r="AB96" s="32">
        <v>29</v>
      </c>
      <c r="AC96" s="27" t="str">
        <v>120 mm²</v>
      </c>
      <c r="AD96" s="28" t="str">
        <v>Cu</v>
      </c>
      <c r="AE96" s="28">
        <v>41</v>
      </c>
      <c r="AF96" s="28">
        <v>17</v>
      </c>
      <c r="AG96" s="28">
        <v>25</v>
      </c>
      <c r="AH96" s="29">
        <v>21</v>
      </c>
      <c r="AI96" s="30" t="str">
        <v/>
      </c>
      <c r="AJ96" s="31" t="str">
        <v/>
      </c>
      <c r="AK96" s="31" t="str">
        <v/>
      </c>
      <c r="AL96" s="31" t="str">
        <v/>
      </c>
      <c r="AM96" s="31" t="str">
        <v/>
      </c>
      <c r="AN96" s="32" t="str">
        <v/>
      </c>
      <c r="AO96" s="27" t="str">
        <v/>
      </c>
      <c r="AP96" s="28" t="str">
        <v/>
      </c>
      <c r="AQ96" s="28" t="str">
        <v/>
      </c>
      <c r="AR96" s="28" t="str">
        <v/>
      </c>
      <c r="AS96" s="28" t="str">
        <v/>
      </c>
      <c r="AT96" s="29" t="str">
        <v/>
      </c>
      <c r="AU96" s="30" t="str">
        <v/>
      </c>
      <c r="AV96" s="31" t="str">
        <v/>
      </c>
      <c r="AW96" s="31" t="str">
        <v/>
      </c>
      <c r="AX96" s="31" t="str">
        <v/>
      </c>
      <c r="AY96" s="31" t="str">
        <v/>
      </c>
      <c r="AZ96" s="32" t="str">
        <v/>
      </c>
      <c r="BA96" s="27" t="str">
        <v/>
      </c>
      <c r="BB96" s="28" t="str">
        <v/>
      </c>
      <c r="BC96" s="28" t="str">
        <v/>
      </c>
      <c r="BD96" s="28" t="str">
        <v/>
      </c>
      <c r="BE96" s="28" t="str">
        <v/>
      </c>
      <c r="BF96" s="29" t="str">
        <v/>
      </c>
      <c r="BG96" s="30" t="str">
        <v/>
      </c>
      <c r="BH96" s="31" t="str">
        <v/>
      </c>
      <c r="BI96" s="31" t="str">
        <v/>
      </c>
      <c r="BJ96" s="31" t="str">
        <v/>
      </c>
      <c r="BK96" s="31" t="str">
        <v/>
      </c>
      <c r="BL96" s="32" t="str">
        <v/>
      </c>
      <c r="BM96" s="26">
        <f>SUM(S96,Y96,AE96,AK96,AQ96,AW96,BC96,BI96)</f>
      </c>
      <c r="BN96" s="26">
        <f>SUM(T96,Z96,AF96,AL96,AR96,AX96,BD96,BJ96)</f>
      </c>
      <c r="BO96" s="26">
        <f>SUM(U96,AA96,AG96,AM96,AS96,AY96,BE96,BK96)</f>
      </c>
      <c r="BP96" s="26">
        <f>SUM(V96,AB96,AH96,AN96,AT96,AZ96,BF96,BL96)</f>
      </c>
      <c r="BQ96" s="26">
        <f>MAX(BM96:BO96)</f>
      </c>
      <c r="BR96" s="26">
        <f>MIN(BM96:BO96)</f>
      </c>
      <c r="BS96" s="33">
        <f>IF(H96&gt;0,(BQ96*SQRT(3)*IF(N96&gt;0,N96,IF(O96&gt;0,O96,IF(P96&gt;0,P96,415)))/(H96*1000))*100,0)</f>
      </c>
      <c r="BT96" s="33">
        <f>IF(BS96&gt;70,"Upgrade","OK - No Upgrade")</f>
      </c>
      <c r="BU96" s="33">
        <f>IF(IF(AVERAGE(BM96:BO96)&gt;0,((BQ96-AVERAGE(BM96:BO96))/AVERAGE(BM96:BO96))*100,0)&gt;10,"Need to Balance","OK - Balanced")</f>
      </c>
    </row>
    <row r="97" ht="15.75" customHeight="1">
      <c r="A97" s="26" t="str">
        <v>Hamra AlDaroo</v>
      </c>
      <c r="B97" s="26" t="str">
        <v>Hamra AlDaroo</v>
      </c>
      <c r="C97" s="26" t="str">
        <v>K_LN2</v>
      </c>
      <c r="D97" s="26" t="str">
        <v>22.717706, 56.647872</v>
      </c>
      <c r="E97" s="26" t="str">
        <v>12</v>
      </c>
      <c r="F97" s="26" t="str">
        <v>Pole (PMT)</v>
      </c>
      <c r="G97" s="26" t="str">
        <v/>
      </c>
      <c r="H97" s="26">
        <v>315</v>
      </c>
      <c r="I97" s="26" t="str">
        <v>14/06/2026, 16:46</v>
      </c>
      <c r="J97" s="26">
        <v>2</v>
      </c>
      <c r="K97" s="26">
        <v>243</v>
      </c>
      <c r="L97" s="26">
        <v>244</v>
      </c>
      <c r="M97" s="26">
        <v>242</v>
      </c>
      <c r="N97" s="26">
        <v>423</v>
      </c>
      <c r="O97" s="26">
        <v>420</v>
      </c>
      <c r="P97" s="26">
        <v>421</v>
      </c>
      <c r="Q97" s="27" t="str">
        <v>185 mm²</v>
      </c>
      <c r="R97" s="28" t="str">
        <v>Cu</v>
      </c>
      <c r="S97" s="28">
        <v>46</v>
      </c>
      <c r="T97" s="28">
        <v>43</v>
      </c>
      <c r="U97" s="28">
        <v>46</v>
      </c>
      <c r="V97" s="29">
        <v>5</v>
      </c>
      <c r="W97" s="30" t="str">
        <v>70 mm²</v>
      </c>
      <c r="X97" s="31" t="str">
        <v>Cu</v>
      </c>
      <c r="Y97" s="31">
        <v>9</v>
      </c>
      <c r="Z97" s="31">
        <v>10</v>
      </c>
      <c r="AA97" s="31">
        <v>52</v>
      </c>
      <c r="AB97" s="32">
        <v>51</v>
      </c>
      <c r="AC97" s="27" t="str">
        <v>120 mm²</v>
      </c>
      <c r="AD97" s="28" t="str">
        <v>Cu</v>
      </c>
      <c r="AE97" s="28">
        <v>44</v>
      </c>
      <c r="AF97" s="28">
        <v>57</v>
      </c>
      <c r="AG97" s="28">
        <v>20</v>
      </c>
      <c r="AH97" s="29">
        <v>33</v>
      </c>
      <c r="AI97" s="30" t="str">
        <v/>
      </c>
      <c r="AJ97" s="31" t="str">
        <v/>
      </c>
      <c r="AK97" s="31" t="str">
        <v/>
      </c>
      <c r="AL97" s="31" t="str">
        <v/>
      </c>
      <c r="AM97" s="31" t="str">
        <v/>
      </c>
      <c r="AN97" s="32" t="str">
        <v/>
      </c>
      <c r="AO97" s="27" t="str">
        <v/>
      </c>
      <c r="AP97" s="28" t="str">
        <v/>
      </c>
      <c r="AQ97" s="28" t="str">
        <v/>
      </c>
      <c r="AR97" s="28" t="str">
        <v/>
      </c>
      <c r="AS97" s="28" t="str">
        <v/>
      </c>
      <c r="AT97" s="29" t="str">
        <v/>
      </c>
      <c r="AU97" s="30" t="str">
        <v/>
      </c>
      <c r="AV97" s="31" t="str">
        <v/>
      </c>
      <c r="AW97" s="31" t="str">
        <v/>
      </c>
      <c r="AX97" s="31" t="str">
        <v/>
      </c>
      <c r="AY97" s="31" t="str">
        <v/>
      </c>
      <c r="AZ97" s="32" t="str">
        <v/>
      </c>
      <c r="BA97" s="27" t="str">
        <v/>
      </c>
      <c r="BB97" s="28" t="str">
        <v/>
      </c>
      <c r="BC97" s="28" t="str">
        <v/>
      </c>
      <c r="BD97" s="28" t="str">
        <v/>
      </c>
      <c r="BE97" s="28" t="str">
        <v/>
      </c>
      <c r="BF97" s="29" t="str">
        <v/>
      </c>
      <c r="BG97" s="30" t="str">
        <v/>
      </c>
      <c r="BH97" s="31" t="str">
        <v/>
      </c>
      <c r="BI97" s="31" t="str">
        <v/>
      </c>
      <c r="BJ97" s="31" t="str">
        <v/>
      </c>
      <c r="BK97" s="31" t="str">
        <v/>
      </c>
      <c r="BL97" s="32" t="str">
        <v/>
      </c>
      <c r="BM97" s="26">
        <f>SUM(S97,Y97,AE97,AK97,AQ97,AW97,BC97,BI97)</f>
      </c>
      <c r="BN97" s="26">
        <f>SUM(T97,Z97,AF97,AL97,AR97,AX97,BD97,BJ97)</f>
      </c>
      <c r="BO97" s="26">
        <f>SUM(U97,AA97,AG97,AM97,AS97,AY97,BE97,BK97)</f>
      </c>
      <c r="BP97" s="26">
        <f>SUM(V97,AB97,AH97,AN97,AT97,AZ97,BF97,BL97)</f>
      </c>
      <c r="BQ97" s="26">
        <f>MAX(BM97:BO97)</f>
      </c>
      <c r="BR97" s="26">
        <f>MIN(BM97:BO97)</f>
      </c>
      <c r="BS97" s="33">
        <f>IF(H97&gt;0,(BQ97*SQRT(3)*IF(N97&gt;0,N97,IF(O97&gt;0,O97,IF(P97&gt;0,P97,415)))/(H97*1000))*100,0)</f>
      </c>
      <c r="BT97" s="33">
        <f>IF(BS97&gt;70,"Upgrade","OK - No Upgrade")</f>
      </c>
      <c r="BU97" s="33">
        <f>IF(IF(AVERAGE(BM97:BO97)&gt;0,((BQ97-AVERAGE(BM97:BO97))/AVERAGE(BM97:BO97))*100,0)&gt;10,"Need to Balance","OK - Balanced")</f>
      </c>
    </row>
    <row r="98" ht="15.75" customHeight="1">
      <c r="A98" s="26" t="str">
        <v>Hamra AlDaroo</v>
      </c>
      <c r="B98" s="26" t="str">
        <v>Hamra AlDaroo</v>
      </c>
      <c r="C98" s="26" t="str">
        <v>K_LN3</v>
      </c>
      <c r="D98" s="26" t="str">
        <v>22.718493, 56.663778</v>
      </c>
      <c r="E98" s="26" t="str">
        <v>68</v>
      </c>
      <c r="F98" s="26" t="str">
        <v>Pole (PMT)</v>
      </c>
      <c r="G98" s="26" t="str">
        <v/>
      </c>
      <c r="H98" s="26">
        <v>100</v>
      </c>
      <c r="I98" s="26" t="str">
        <v>18/05/2026, 10:12</v>
      </c>
      <c r="J98" s="26">
        <v>1</v>
      </c>
      <c r="K98" s="26">
        <v>245</v>
      </c>
      <c r="L98" s="26">
        <v>246</v>
      </c>
      <c r="M98" s="26">
        <v>246</v>
      </c>
      <c r="N98" s="26">
        <v>428</v>
      </c>
      <c r="O98" s="26">
        <v>426</v>
      </c>
      <c r="P98" s="26">
        <v>428</v>
      </c>
      <c r="Q98" s="27" t="str">
        <v>120 mm²</v>
      </c>
      <c r="R98" s="28" t="str">
        <v>Cu</v>
      </c>
      <c r="S98" s="28">
        <v>0</v>
      </c>
      <c r="T98" s="28">
        <v>0</v>
      </c>
      <c r="U98" s="28">
        <v>0</v>
      </c>
      <c r="V98" s="29">
        <v>0</v>
      </c>
      <c r="W98" s="30" t="str">
        <v/>
      </c>
      <c r="X98" s="31" t="str">
        <v/>
      </c>
      <c r="Y98" s="31" t="str">
        <v/>
      </c>
      <c r="Z98" s="31" t="str">
        <v/>
      </c>
      <c r="AA98" s="31" t="str">
        <v/>
      </c>
      <c r="AB98" s="32" t="str">
        <v/>
      </c>
      <c r="AC98" s="27" t="str">
        <v/>
      </c>
      <c r="AD98" s="28" t="str">
        <v/>
      </c>
      <c r="AE98" s="28" t="str">
        <v/>
      </c>
      <c r="AF98" s="28" t="str">
        <v/>
      </c>
      <c r="AG98" s="28" t="str">
        <v/>
      </c>
      <c r="AH98" s="29" t="str">
        <v/>
      </c>
      <c r="AI98" s="30" t="str">
        <v/>
      </c>
      <c r="AJ98" s="31" t="str">
        <v/>
      </c>
      <c r="AK98" s="31" t="str">
        <v/>
      </c>
      <c r="AL98" s="31" t="str">
        <v/>
      </c>
      <c r="AM98" s="31" t="str">
        <v/>
      </c>
      <c r="AN98" s="32" t="str">
        <v/>
      </c>
      <c r="AO98" s="27" t="str">
        <v/>
      </c>
      <c r="AP98" s="28" t="str">
        <v/>
      </c>
      <c r="AQ98" s="28" t="str">
        <v/>
      </c>
      <c r="AR98" s="28" t="str">
        <v/>
      </c>
      <c r="AS98" s="28" t="str">
        <v/>
      </c>
      <c r="AT98" s="29" t="str">
        <v/>
      </c>
      <c r="AU98" s="30" t="str">
        <v/>
      </c>
      <c r="AV98" s="31" t="str">
        <v/>
      </c>
      <c r="AW98" s="31" t="str">
        <v/>
      </c>
      <c r="AX98" s="31" t="str">
        <v/>
      </c>
      <c r="AY98" s="31" t="str">
        <v/>
      </c>
      <c r="AZ98" s="32" t="str">
        <v/>
      </c>
      <c r="BA98" s="27" t="str">
        <v/>
      </c>
      <c r="BB98" s="28" t="str">
        <v/>
      </c>
      <c r="BC98" s="28" t="str">
        <v/>
      </c>
      <c r="BD98" s="28" t="str">
        <v/>
      </c>
      <c r="BE98" s="28" t="str">
        <v/>
      </c>
      <c r="BF98" s="29" t="str">
        <v/>
      </c>
      <c r="BG98" s="30" t="str">
        <v/>
      </c>
      <c r="BH98" s="31" t="str">
        <v/>
      </c>
      <c r="BI98" s="31" t="str">
        <v/>
      </c>
      <c r="BJ98" s="31" t="str">
        <v/>
      </c>
      <c r="BK98" s="31" t="str">
        <v/>
      </c>
      <c r="BL98" s="32" t="str">
        <v/>
      </c>
      <c r="BM98" s="26">
        <f>SUM(S98,Y98,AE98,AK98,AQ98,AW98,BC98,BI98)</f>
      </c>
      <c r="BN98" s="26">
        <f>SUM(T98,Z98,AF98,AL98,AR98,AX98,BD98,BJ98)</f>
      </c>
      <c r="BO98" s="26">
        <f>SUM(U98,AA98,AG98,AM98,AS98,AY98,BE98,BK98)</f>
      </c>
      <c r="BP98" s="26">
        <f>SUM(V98,AB98,AH98,AN98,AT98,AZ98,BF98,BL98)</f>
      </c>
      <c r="BQ98" s="26">
        <f>MAX(BM98:BO98)</f>
      </c>
      <c r="BR98" s="26">
        <f>MIN(BM98:BO98)</f>
      </c>
      <c r="BS98" s="33">
        <f>IF(H98&gt;0,(BQ98*SQRT(3)*IF(N98&gt;0,N98,IF(O98&gt;0,O98,IF(P98&gt;0,P98,415)))/(H98*1000))*100,0)</f>
      </c>
      <c r="BT98" s="33">
        <f>IF(BS98&gt;70,"Upgrade","OK - No Upgrade")</f>
      </c>
      <c r="BU98" s="33">
        <f>IF(IF(AVERAGE(BM98:BO98)&gt;0,((BQ98-AVERAGE(BM98:BO98))/AVERAGE(BM98:BO98))*100,0)&gt;10,"Need to Balance","OK - Balanced")</f>
      </c>
    </row>
    <row r="99" ht="15.75" customHeight="1">
      <c r="A99" s="26" t="str">
        <v>Hamra AlDaroo</v>
      </c>
      <c r="B99" s="26" t="str">
        <v>Hamra AlDaroo</v>
      </c>
      <c r="C99" s="26" t="str">
        <v>K_LN3</v>
      </c>
      <c r="D99" s="26" t="str">
        <v>22.718493, 56.663778</v>
      </c>
      <c r="E99" s="26" t="str">
        <v>68</v>
      </c>
      <c r="F99" s="26" t="str">
        <v>Pole (PMT)</v>
      </c>
      <c r="G99" s="26" t="str">
        <v/>
      </c>
      <c r="H99" s="26">
        <v>100</v>
      </c>
      <c r="I99" s="26" t="str">
        <v>14/06/2026, 16:55</v>
      </c>
      <c r="J99" s="26">
        <v>2</v>
      </c>
      <c r="K99" s="26">
        <v>243</v>
      </c>
      <c r="L99" s="26">
        <v>245</v>
      </c>
      <c r="M99" s="26">
        <v>243</v>
      </c>
      <c r="N99" s="26">
        <v>425</v>
      </c>
      <c r="O99" s="26">
        <v>421</v>
      </c>
      <c r="P99" s="26">
        <v>424</v>
      </c>
      <c r="Q99" s="27" t="str">
        <v>120 mm²</v>
      </c>
      <c r="R99" s="28" t="str">
        <v>Cu</v>
      </c>
      <c r="S99" s="28">
        <v>0</v>
      </c>
      <c r="T99" s="28">
        <v>0</v>
      </c>
      <c r="U99" s="28">
        <v>0</v>
      </c>
      <c r="V99" s="29">
        <v>0</v>
      </c>
      <c r="W99" s="30" t="str">
        <v/>
      </c>
      <c r="X99" s="31" t="str">
        <v/>
      </c>
      <c r="Y99" s="31" t="str">
        <v/>
      </c>
      <c r="Z99" s="31" t="str">
        <v/>
      </c>
      <c r="AA99" s="31" t="str">
        <v/>
      </c>
      <c r="AB99" s="32" t="str">
        <v/>
      </c>
      <c r="AC99" s="27" t="str">
        <v/>
      </c>
      <c r="AD99" s="28" t="str">
        <v/>
      </c>
      <c r="AE99" s="28" t="str">
        <v/>
      </c>
      <c r="AF99" s="28" t="str">
        <v/>
      </c>
      <c r="AG99" s="28" t="str">
        <v/>
      </c>
      <c r="AH99" s="29" t="str">
        <v/>
      </c>
      <c r="AI99" s="30" t="str">
        <v/>
      </c>
      <c r="AJ99" s="31" t="str">
        <v/>
      </c>
      <c r="AK99" s="31" t="str">
        <v/>
      </c>
      <c r="AL99" s="31" t="str">
        <v/>
      </c>
      <c r="AM99" s="31" t="str">
        <v/>
      </c>
      <c r="AN99" s="32" t="str">
        <v/>
      </c>
      <c r="AO99" s="27" t="str">
        <v/>
      </c>
      <c r="AP99" s="28" t="str">
        <v/>
      </c>
      <c r="AQ99" s="28" t="str">
        <v/>
      </c>
      <c r="AR99" s="28" t="str">
        <v/>
      </c>
      <c r="AS99" s="28" t="str">
        <v/>
      </c>
      <c r="AT99" s="29" t="str">
        <v/>
      </c>
      <c r="AU99" s="30" t="str">
        <v/>
      </c>
      <c r="AV99" s="31" t="str">
        <v/>
      </c>
      <c r="AW99" s="31" t="str">
        <v/>
      </c>
      <c r="AX99" s="31" t="str">
        <v/>
      </c>
      <c r="AY99" s="31" t="str">
        <v/>
      </c>
      <c r="AZ99" s="32" t="str">
        <v/>
      </c>
      <c r="BA99" s="27" t="str">
        <v/>
      </c>
      <c r="BB99" s="28" t="str">
        <v/>
      </c>
      <c r="BC99" s="28" t="str">
        <v/>
      </c>
      <c r="BD99" s="28" t="str">
        <v/>
      </c>
      <c r="BE99" s="28" t="str">
        <v/>
      </c>
      <c r="BF99" s="29" t="str">
        <v/>
      </c>
      <c r="BG99" s="30" t="str">
        <v/>
      </c>
      <c r="BH99" s="31" t="str">
        <v/>
      </c>
      <c r="BI99" s="31" t="str">
        <v/>
      </c>
      <c r="BJ99" s="31" t="str">
        <v/>
      </c>
      <c r="BK99" s="31" t="str">
        <v/>
      </c>
      <c r="BL99" s="32" t="str">
        <v/>
      </c>
      <c r="BM99" s="26">
        <f>SUM(S99,Y99,AE99,AK99,AQ99,AW99,BC99,BI99)</f>
      </c>
      <c r="BN99" s="26">
        <f>SUM(T99,Z99,AF99,AL99,AR99,AX99,BD99,BJ99)</f>
      </c>
      <c r="BO99" s="26">
        <f>SUM(U99,AA99,AG99,AM99,AS99,AY99,BE99,BK99)</f>
      </c>
      <c r="BP99" s="26">
        <f>SUM(V99,AB99,AH99,AN99,AT99,AZ99,BF99,BL99)</f>
      </c>
      <c r="BQ99" s="26">
        <f>MAX(BM99:BO99)</f>
      </c>
      <c r="BR99" s="26">
        <f>MIN(BM99:BO99)</f>
      </c>
      <c r="BS99" s="33">
        <f>IF(H99&gt;0,(BQ99*SQRT(3)*IF(N99&gt;0,N99,IF(O99&gt;0,O99,IF(P99&gt;0,P99,415)))/(H99*1000))*100,0)</f>
      </c>
      <c r="BT99" s="33">
        <f>IF(BS99&gt;70,"Upgrade","OK - No Upgrade")</f>
      </c>
      <c r="BU99" s="33">
        <f>IF(IF(AVERAGE(BM99:BO99)&gt;0,((BQ99-AVERAGE(BM99:BO99))/AVERAGE(BM99:BO99))*100,0)&gt;10,"Need to Balance","OK - Balanced")</f>
      </c>
    </row>
    <row r="100" ht="15.75" customHeight="1">
      <c r="A100" s="26" t="str">
        <v>Hamra AlDaroo</v>
      </c>
      <c r="B100" s="26" t="str">
        <v>Hamra AlDaroo</v>
      </c>
      <c r="C100" s="26" t="str">
        <v>K_LN3</v>
      </c>
      <c r="D100" s="26" t="str">
        <v>22.966059, 56.680735</v>
      </c>
      <c r="E100" s="26" t="str">
        <v>43</v>
      </c>
      <c r="F100" s="26" t="str">
        <v>Pole (PMT)</v>
      </c>
      <c r="G100" s="26" t="str">
        <v/>
      </c>
      <c r="H100" s="26">
        <v>200</v>
      </c>
      <c r="I100" s="26" t="str">
        <v>17/05/2026, 13:44</v>
      </c>
      <c r="J100" s="26">
        <v>1</v>
      </c>
      <c r="K100" s="26">
        <v>233</v>
      </c>
      <c r="L100" s="26">
        <v>234</v>
      </c>
      <c r="M100" s="26">
        <v>232</v>
      </c>
      <c r="N100" s="26">
        <v>405</v>
      </c>
      <c r="O100" s="26">
        <v>401</v>
      </c>
      <c r="P100" s="26">
        <v>403</v>
      </c>
      <c r="Q100" s="27" t="str">
        <v>120 mm²</v>
      </c>
      <c r="R100" s="28" t="str">
        <v>Cu</v>
      </c>
      <c r="S100" s="28">
        <v>1</v>
      </c>
      <c r="T100" s="28">
        <v>1</v>
      </c>
      <c r="U100" s="28">
        <v>13</v>
      </c>
      <c r="V100" s="29">
        <v>13</v>
      </c>
      <c r="W100" s="30" t="str">
        <v/>
      </c>
      <c r="X100" s="31" t="str">
        <v/>
      </c>
      <c r="Y100" s="31" t="str">
        <v/>
      </c>
      <c r="Z100" s="31" t="str">
        <v/>
      </c>
      <c r="AA100" s="31" t="str">
        <v/>
      </c>
      <c r="AB100" s="32" t="str">
        <v/>
      </c>
      <c r="AC100" s="27" t="str">
        <v/>
      </c>
      <c r="AD100" s="28" t="str">
        <v/>
      </c>
      <c r="AE100" s="28" t="str">
        <v/>
      </c>
      <c r="AF100" s="28" t="str">
        <v/>
      </c>
      <c r="AG100" s="28" t="str">
        <v/>
      </c>
      <c r="AH100" s="29" t="str">
        <v/>
      </c>
      <c r="AI100" s="30" t="str">
        <v/>
      </c>
      <c r="AJ100" s="31" t="str">
        <v/>
      </c>
      <c r="AK100" s="31" t="str">
        <v/>
      </c>
      <c r="AL100" s="31" t="str">
        <v/>
      </c>
      <c r="AM100" s="31" t="str">
        <v/>
      </c>
      <c r="AN100" s="32" t="str">
        <v/>
      </c>
      <c r="AO100" s="27" t="str">
        <v/>
      </c>
      <c r="AP100" s="28" t="str">
        <v/>
      </c>
      <c r="AQ100" s="28" t="str">
        <v/>
      </c>
      <c r="AR100" s="28" t="str">
        <v/>
      </c>
      <c r="AS100" s="28" t="str">
        <v/>
      </c>
      <c r="AT100" s="29" t="str">
        <v/>
      </c>
      <c r="AU100" s="30" t="str">
        <v/>
      </c>
      <c r="AV100" s="31" t="str">
        <v/>
      </c>
      <c r="AW100" s="31" t="str">
        <v/>
      </c>
      <c r="AX100" s="31" t="str">
        <v/>
      </c>
      <c r="AY100" s="31" t="str">
        <v/>
      </c>
      <c r="AZ100" s="32" t="str">
        <v/>
      </c>
      <c r="BA100" s="27" t="str">
        <v/>
      </c>
      <c r="BB100" s="28" t="str">
        <v/>
      </c>
      <c r="BC100" s="28" t="str">
        <v/>
      </c>
      <c r="BD100" s="28" t="str">
        <v/>
      </c>
      <c r="BE100" s="28" t="str">
        <v/>
      </c>
      <c r="BF100" s="29" t="str">
        <v/>
      </c>
      <c r="BG100" s="30" t="str">
        <v/>
      </c>
      <c r="BH100" s="31" t="str">
        <v/>
      </c>
      <c r="BI100" s="31" t="str">
        <v/>
      </c>
      <c r="BJ100" s="31" t="str">
        <v/>
      </c>
      <c r="BK100" s="31" t="str">
        <v/>
      </c>
      <c r="BL100" s="32" t="str">
        <v/>
      </c>
      <c r="BM100" s="26">
        <f>SUM(S100,Y100,AE100,AK100,AQ100,AW100,BC100,BI100)</f>
      </c>
      <c r="BN100" s="26">
        <f>SUM(T100,Z100,AF100,AL100,AR100,AX100,BD100,BJ100)</f>
      </c>
      <c r="BO100" s="26">
        <f>SUM(U100,AA100,AG100,AM100,AS100,AY100,BE100,BK100)</f>
      </c>
      <c r="BP100" s="26">
        <f>SUM(V100,AB100,AH100,AN100,AT100,AZ100,BF100,BL100)</f>
      </c>
      <c r="BQ100" s="26">
        <f>MAX(BM100:BO100)</f>
      </c>
      <c r="BR100" s="26">
        <f>MIN(BM100:BO100)</f>
      </c>
      <c r="BS100" s="33">
        <f>IF(H100&gt;0,(BQ100*SQRT(3)*IF(N100&gt;0,N100,IF(O100&gt;0,O100,IF(P100&gt;0,P100,415)))/(H100*1000))*100,0)</f>
      </c>
      <c r="BT100" s="33">
        <f>IF(BS100&gt;70,"Upgrade","OK - No Upgrade")</f>
      </c>
      <c r="BU100" s="33">
        <f>IF(IF(AVERAGE(BM100:BO100)&gt;0,((BQ100-AVERAGE(BM100:BO100))/AVERAGE(BM100:BO100))*100,0)&gt;10,"Need to Balance","OK - Balanced")</f>
      </c>
    </row>
    <row r="101" ht="15.75" customHeight="1">
      <c r="A101" s="26" t="str">
        <v>Hamra AlDaroo</v>
      </c>
      <c r="B101" s="26" t="str">
        <v>Hamra AlDaroo</v>
      </c>
      <c r="C101" s="26" t="str">
        <v>K_LN3</v>
      </c>
      <c r="D101" s="26" t="str">
        <v>22.966059, 56.680735</v>
      </c>
      <c r="E101" s="26" t="str">
        <v>43</v>
      </c>
      <c r="F101" s="26" t="str">
        <v>Pole (PMT)</v>
      </c>
      <c r="G101" s="26" t="str">
        <v>3</v>
      </c>
      <c r="H101" s="26">
        <v>200</v>
      </c>
      <c r="I101" s="26" t="str">
        <v>15/06/2026, 17:25</v>
      </c>
      <c r="J101" s="26">
        <v>2</v>
      </c>
      <c r="K101" s="26">
        <v>238</v>
      </c>
      <c r="L101" s="26">
        <v>238</v>
      </c>
      <c r="M101" s="26">
        <v>237</v>
      </c>
      <c r="N101" s="26">
        <v>408</v>
      </c>
      <c r="O101" s="26">
        <v>404</v>
      </c>
      <c r="P101" s="26">
        <v>406</v>
      </c>
      <c r="Q101" s="27" t="str">
        <v>120 mm²</v>
      </c>
      <c r="R101" s="28" t="str">
        <v>Cu</v>
      </c>
      <c r="S101" s="28">
        <v>21</v>
      </c>
      <c r="T101" s="28">
        <v>34</v>
      </c>
      <c r="U101" s="28">
        <v>17</v>
      </c>
      <c r="V101" s="29">
        <v>14</v>
      </c>
      <c r="W101" s="30" t="str">
        <v/>
      </c>
      <c r="X101" s="31" t="str">
        <v/>
      </c>
      <c r="Y101" s="31" t="str">
        <v/>
      </c>
      <c r="Z101" s="31" t="str">
        <v/>
      </c>
      <c r="AA101" s="31" t="str">
        <v/>
      </c>
      <c r="AB101" s="32" t="str">
        <v/>
      </c>
      <c r="AC101" s="27" t="str">
        <v/>
      </c>
      <c r="AD101" s="28" t="str">
        <v/>
      </c>
      <c r="AE101" s="28" t="str">
        <v/>
      </c>
      <c r="AF101" s="28" t="str">
        <v/>
      </c>
      <c r="AG101" s="28" t="str">
        <v/>
      </c>
      <c r="AH101" s="29" t="str">
        <v/>
      </c>
      <c r="AI101" s="30" t="str">
        <v/>
      </c>
      <c r="AJ101" s="31" t="str">
        <v/>
      </c>
      <c r="AK101" s="31" t="str">
        <v/>
      </c>
      <c r="AL101" s="31" t="str">
        <v/>
      </c>
      <c r="AM101" s="31" t="str">
        <v/>
      </c>
      <c r="AN101" s="32" t="str">
        <v/>
      </c>
      <c r="AO101" s="27" t="str">
        <v/>
      </c>
      <c r="AP101" s="28" t="str">
        <v/>
      </c>
      <c r="AQ101" s="28" t="str">
        <v/>
      </c>
      <c r="AR101" s="28" t="str">
        <v/>
      </c>
      <c r="AS101" s="28" t="str">
        <v/>
      </c>
      <c r="AT101" s="29" t="str">
        <v/>
      </c>
      <c r="AU101" s="30" t="str">
        <v/>
      </c>
      <c r="AV101" s="31" t="str">
        <v/>
      </c>
      <c r="AW101" s="31" t="str">
        <v/>
      </c>
      <c r="AX101" s="31" t="str">
        <v/>
      </c>
      <c r="AY101" s="31" t="str">
        <v/>
      </c>
      <c r="AZ101" s="32" t="str">
        <v/>
      </c>
      <c r="BA101" s="27" t="str">
        <v/>
      </c>
      <c r="BB101" s="28" t="str">
        <v/>
      </c>
      <c r="BC101" s="28" t="str">
        <v/>
      </c>
      <c r="BD101" s="28" t="str">
        <v/>
      </c>
      <c r="BE101" s="28" t="str">
        <v/>
      </c>
      <c r="BF101" s="29" t="str">
        <v/>
      </c>
      <c r="BG101" s="30" t="str">
        <v/>
      </c>
      <c r="BH101" s="31" t="str">
        <v/>
      </c>
      <c r="BI101" s="31" t="str">
        <v/>
      </c>
      <c r="BJ101" s="31" t="str">
        <v/>
      </c>
      <c r="BK101" s="31" t="str">
        <v/>
      </c>
      <c r="BL101" s="32" t="str">
        <v/>
      </c>
      <c r="BM101" s="26">
        <f>SUM(S101,Y101,AE101,AK101,AQ101,AW101,BC101,BI101)</f>
      </c>
      <c r="BN101" s="26">
        <f>SUM(T101,Z101,AF101,AL101,AR101,AX101,BD101,BJ101)</f>
      </c>
      <c r="BO101" s="26">
        <f>SUM(U101,AA101,AG101,AM101,AS101,AY101,BE101,BK101)</f>
      </c>
      <c r="BP101" s="26">
        <f>SUM(V101,AB101,AH101,AN101,AT101,AZ101,BF101,BL101)</f>
      </c>
      <c r="BQ101" s="26">
        <f>MAX(BM101:BO101)</f>
      </c>
      <c r="BR101" s="26">
        <f>MIN(BM101:BO101)</f>
      </c>
      <c r="BS101" s="33">
        <f>IF(H101&gt;0,(BQ101*SQRT(3)*IF(N101&gt;0,N101,IF(O101&gt;0,O101,IF(P101&gt;0,P101,415)))/(H101*1000))*100,0)</f>
      </c>
      <c r="BT101" s="33">
        <f>IF(BS101&gt;70,"Upgrade","OK - No Upgrade")</f>
      </c>
      <c r="BU101" s="33">
        <f>IF(IF(AVERAGE(BM101:BO101)&gt;0,((BQ101-AVERAGE(BM101:BO101))/AVERAGE(BM101:BO101))*100,0)&gt;10,"Need to Balance","OK - Balanced")</f>
      </c>
    </row>
    <row r="102" ht="15.75" customHeight="1">
      <c r="A102" s="26" t="str">
        <v>Hamra AlDaroo</v>
      </c>
      <c r="B102" s="26" t="str">
        <v>Hamra AlDaroo</v>
      </c>
      <c r="C102" s="26" t="str">
        <v>K_LN3</v>
      </c>
      <c r="D102" s="26" t="str">
        <v>23.08051, 56.671661</v>
      </c>
      <c r="E102" s="26" t="str">
        <v>52</v>
      </c>
      <c r="F102" s="26" t="str">
        <v>Pole (PMT)</v>
      </c>
      <c r="G102" s="26" t="str">
        <v/>
      </c>
      <c r="H102" s="26">
        <v>100</v>
      </c>
      <c r="I102" s="26" t="str">
        <v>17/05/2026, 09:59</v>
      </c>
      <c r="J102" s="26">
        <v>1</v>
      </c>
      <c r="K102" s="26">
        <v>226</v>
      </c>
      <c r="L102" s="26">
        <v>221</v>
      </c>
      <c r="M102" s="26">
        <v>225</v>
      </c>
      <c r="N102" s="26">
        <v>401</v>
      </c>
      <c r="O102" s="26">
        <v>402</v>
      </c>
      <c r="P102" s="26">
        <v>401</v>
      </c>
      <c r="Q102" s="27" t="str">
        <v>120 mm²</v>
      </c>
      <c r="R102" s="28" t="str">
        <v>Cu</v>
      </c>
      <c r="S102" s="28">
        <v>2</v>
      </c>
      <c r="T102" s="28">
        <v>1</v>
      </c>
      <c r="U102" s="28">
        <v>1</v>
      </c>
      <c r="V102" s="29">
        <v>0</v>
      </c>
      <c r="W102" s="30" t="str">
        <v/>
      </c>
      <c r="X102" s="31" t="str">
        <v/>
      </c>
      <c r="Y102" s="31">
        <v>1</v>
      </c>
      <c r="Z102" s="31">
        <v>1</v>
      </c>
      <c r="AA102" s="31">
        <v>17</v>
      </c>
      <c r="AB102" s="32">
        <v>14</v>
      </c>
      <c r="AC102" s="27" t="str">
        <v/>
      </c>
      <c r="AD102" s="28" t="str">
        <v/>
      </c>
      <c r="AE102" s="28" t="str">
        <v/>
      </c>
      <c r="AF102" s="28" t="str">
        <v/>
      </c>
      <c r="AG102" s="28" t="str">
        <v/>
      </c>
      <c r="AH102" s="29" t="str">
        <v/>
      </c>
      <c r="AI102" s="30" t="str">
        <v/>
      </c>
      <c r="AJ102" s="31" t="str">
        <v/>
      </c>
      <c r="AK102" s="31" t="str">
        <v/>
      </c>
      <c r="AL102" s="31" t="str">
        <v/>
      </c>
      <c r="AM102" s="31" t="str">
        <v/>
      </c>
      <c r="AN102" s="32" t="str">
        <v/>
      </c>
      <c r="AO102" s="27" t="str">
        <v/>
      </c>
      <c r="AP102" s="28" t="str">
        <v/>
      </c>
      <c r="AQ102" s="28" t="str">
        <v/>
      </c>
      <c r="AR102" s="28" t="str">
        <v/>
      </c>
      <c r="AS102" s="28" t="str">
        <v/>
      </c>
      <c r="AT102" s="29" t="str">
        <v/>
      </c>
      <c r="AU102" s="30" t="str">
        <v/>
      </c>
      <c r="AV102" s="31" t="str">
        <v/>
      </c>
      <c r="AW102" s="31" t="str">
        <v/>
      </c>
      <c r="AX102" s="31" t="str">
        <v/>
      </c>
      <c r="AY102" s="31" t="str">
        <v/>
      </c>
      <c r="AZ102" s="32" t="str">
        <v/>
      </c>
      <c r="BA102" s="27" t="str">
        <v/>
      </c>
      <c r="BB102" s="28" t="str">
        <v/>
      </c>
      <c r="BC102" s="28" t="str">
        <v/>
      </c>
      <c r="BD102" s="28" t="str">
        <v/>
      </c>
      <c r="BE102" s="28" t="str">
        <v/>
      </c>
      <c r="BF102" s="29" t="str">
        <v/>
      </c>
      <c r="BG102" s="30" t="str">
        <v/>
      </c>
      <c r="BH102" s="31" t="str">
        <v/>
      </c>
      <c r="BI102" s="31" t="str">
        <v/>
      </c>
      <c r="BJ102" s="31" t="str">
        <v/>
      </c>
      <c r="BK102" s="31" t="str">
        <v/>
      </c>
      <c r="BL102" s="32" t="str">
        <v/>
      </c>
      <c r="BM102" s="26">
        <f>SUM(S102,Y102,AE102,AK102,AQ102,AW102,BC102,BI102)</f>
      </c>
      <c r="BN102" s="26">
        <f>SUM(T102,Z102,AF102,AL102,AR102,AX102,BD102,BJ102)</f>
      </c>
      <c r="BO102" s="26">
        <f>SUM(U102,AA102,AG102,AM102,AS102,AY102,BE102,BK102)</f>
      </c>
      <c r="BP102" s="26">
        <f>SUM(V102,AB102,AH102,AN102,AT102,AZ102,BF102,BL102)</f>
      </c>
      <c r="BQ102" s="26">
        <f>MAX(BM102:BO102)</f>
      </c>
      <c r="BR102" s="26">
        <f>MIN(BM102:BO102)</f>
      </c>
      <c r="BS102" s="33">
        <f>IF(H102&gt;0,(BQ102*SQRT(3)*IF(N102&gt;0,N102,IF(O102&gt;0,O102,IF(P102&gt;0,P102,415)))/(H102*1000))*100,0)</f>
      </c>
      <c r="BT102" s="33">
        <f>IF(BS102&gt;70,"Upgrade","OK - No Upgrade")</f>
      </c>
      <c r="BU102" s="33">
        <f>IF(IF(AVERAGE(BM102:BO102)&gt;0,((BQ102-AVERAGE(BM102:BO102))/AVERAGE(BM102:BO102))*100,0)&gt;10,"Need to Balance","OK - Balanced")</f>
      </c>
    </row>
    <row r="103" ht="15.75" customHeight="1">
      <c r="A103" s="26" t="str">
        <v>Hamra AlDaroo</v>
      </c>
      <c r="B103" s="26" t="str">
        <v>Hamra AlDaroo</v>
      </c>
      <c r="C103" s="26" t="str">
        <v>K_LN3</v>
      </c>
      <c r="D103" s="26" t="str">
        <v>23.08051, 56.671661</v>
      </c>
      <c r="E103" s="26" t="str">
        <v>52</v>
      </c>
      <c r="F103" s="26" t="str">
        <v>Pole (PMT)</v>
      </c>
      <c r="G103" s="26" t="str">
        <v>3</v>
      </c>
      <c r="H103" s="26">
        <v>100</v>
      </c>
      <c r="I103" s="26" t="str">
        <v>15/06/2026, 15:59</v>
      </c>
      <c r="J103" s="26">
        <v>2</v>
      </c>
      <c r="K103" s="26">
        <v>231</v>
      </c>
      <c r="L103" s="26">
        <v>231</v>
      </c>
      <c r="M103" s="26">
        <v>227</v>
      </c>
      <c r="N103" s="26">
        <v>405</v>
      </c>
      <c r="O103" s="26">
        <v>403</v>
      </c>
      <c r="P103" s="26">
        <v>404</v>
      </c>
      <c r="Q103" s="27" t="str">
        <v>120 mm²</v>
      </c>
      <c r="R103" s="28" t="str">
        <v>Cu</v>
      </c>
      <c r="S103" s="28">
        <v>3</v>
      </c>
      <c r="T103" s="28">
        <v>1</v>
      </c>
      <c r="U103" s="28">
        <v>1</v>
      </c>
      <c r="V103" s="29">
        <v>0</v>
      </c>
      <c r="W103" s="30" t="str">
        <v>120 mm²</v>
      </c>
      <c r="X103" s="31" t="str">
        <v>Cu</v>
      </c>
      <c r="Y103" s="31">
        <v>4</v>
      </c>
      <c r="Z103" s="31">
        <v>48</v>
      </c>
      <c r="AA103" s="31">
        <v>39</v>
      </c>
      <c r="AB103" s="32">
        <v>31</v>
      </c>
      <c r="AC103" s="27" t="str">
        <v/>
      </c>
      <c r="AD103" s="28" t="str">
        <v/>
      </c>
      <c r="AE103" s="28" t="str">
        <v/>
      </c>
      <c r="AF103" s="28" t="str">
        <v/>
      </c>
      <c r="AG103" s="28" t="str">
        <v/>
      </c>
      <c r="AH103" s="29" t="str">
        <v/>
      </c>
      <c r="AI103" s="30" t="str">
        <v/>
      </c>
      <c r="AJ103" s="31" t="str">
        <v/>
      </c>
      <c r="AK103" s="31" t="str">
        <v/>
      </c>
      <c r="AL103" s="31" t="str">
        <v/>
      </c>
      <c r="AM103" s="31" t="str">
        <v/>
      </c>
      <c r="AN103" s="32" t="str">
        <v/>
      </c>
      <c r="AO103" s="27" t="str">
        <v/>
      </c>
      <c r="AP103" s="28" t="str">
        <v/>
      </c>
      <c r="AQ103" s="28" t="str">
        <v/>
      </c>
      <c r="AR103" s="28" t="str">
        <v/>
      </c>
      <c r="AS103" s="28" t="str">
        <v/>
      </c>
      <c r="AT103" s="29" t="str">
        <v/>
      </c>
      <c r="AU103" s="30" t="str">
        <v/>
      </c>
      <c r="AV103" s="31" t="str">
        <v/>
      </c>
      <c r="AW103" s="31" t="str">
        <v/>
      </c>
      <c r="AX103" s="31" t="str">
        <v/>
      </c>
      <c r="AY103" s="31" t="str">
        <v/>
      </c>
      <c r="AZ103" s="32" t="str">
        <v/>
      </c>
      <c r="BA103" s="27" t="str">
        <v/>
      </c>
      <c r="BB103" s="28" t="str">
        <v/>
      </c>
      <c r="BC103" s="28" t="str">
        <v/>
      </c>
      <c r="BD103" s="28" t="str">
        <v/>
      </c>
      <c r="BE103" s="28" t="str">
        <v/>
      </c>
      <c r="BF103" s="29" t="str">
        <v/>
      </c>
      <c r="BG103" s="30" t="str">
        <v/>
      </c>
      <c r="BH103" s="31" t="str">
        <v/>
      </c>
      <c r="BI103" s="31" t="str">
        <v/>
      </c>
      <c r="BJ103" s="31" t="str">
        <v/>
      </c>
      <c r="BK103" s="31" t="str">
        <v/>
      </c>
      <c r="BL103" s="32" t="str">
        <v/>
      </c>
      <c r="BM103" s="26">
        <f>SUM(S103,Y103,AE103,AK103,AQ103,AW103,BC103,BI103)</f>
      </c>
      <c r="BN103" s="26">
        <f>SUM(T103,Z103,AF103,AL103,AR103,AX103,BD103,BJ103)</f>
      </c>
      <c r="BO103" s="26">
        <f>SUM(U103,AA103,AG103,AM103,AS103,AY103,BE103,BK103)</f>
      </c>
      <c r="BP103" s="26">
        <f>SUM(V103,AB103,AH103,AN103,AT103,AZ103,BF103,BL103)</f>
      </c>
      <c r="BQ103" s="26">
        <f>MAX(BM103:BO103)</f>
      </c>
      <c r="BR103" s="26">
        <f>MIN(BM103:BO103)</f>
      </c>
      <c r="BS103" s="33">
        <f>IF(H103&gt;0,(BQ103*SQRT(3)*IF(N103&gt;0,N103,IF(O103&gt;0,O103,IF(P103&gt;0,P103,415)))/(H103*1000))*100,0)</f>
      </c>
      <c r="BT103" s="33">
        <f>IF(BS103&gt;70,"Upgrade","OK - No Upgrade")</f>
      </c>
      <c r="BU103" s="33">
        <f>IF(IF(AVERAGE(BM103:BO103)&gt;0,((BQ103-AVERAGE(BM103:BO103))/AVERAGE(BM103:BO103))*100,0)&gt;10,"Need to Balance","OK - Balanced")</f>
      </c>
    </row>
    <row r="104" ht="15.75" customHeight="1">
      <c r="A104" s="26" t="str">
        <v>Hamra AlDaroo</v>
      </c>
      <c r="B104" s="26" t="str">
        <v>Hamra AlDaroo</v>
      </c>
      <c r="C104" s="26" t="str">
        <v>K_LN3</v>
      </c>
      <c r="D104" s="26" t="str">
        <v>22.737075, 56.701147</v>
      </c>
      <c r="E104" s="26" t="str">
        <v>67</v>
      </c>
      <c r="F104" s="26" t="str">
        <v>Pole (PMT)</v>
      </c>
      <c r="G104" s="26" t="str">
        <v/>
      </c>
      <c r="H104" s="26">
        <v>100</v>
      </c>
      <c r="I104" s="26" t="str">
        <v>17/05/2026, 11:52</v>
      </c>
      <c r="J104" s="26">
        <v>1</v>
      </c>
      <c r="K104" s="26">
        <v>238</v>
      </c>
      <c r="L104" s="26">
        <v>239</v>
      </c>
      <c r="M104" s="26">
        <v>239</v>
      </c>
      <c r="N104" s="26">
        <v>415</v>
      </c>
      <c r="O104" s="26">
        <v>415</v>
      </c>
      <c r="P104" s="26">
        <v>414</v>
      </c>
      <c r="Q104" s="27" t="str">
        <v>120 mm²</v>
      </c>
      <c r="R104" s="28" t="str">
        <v>Cu</v>
      </c>
      <c r="S104" s="28">
        <v>0</v>
      </c>
      <c r="T104" s="28">
        <v>0</v>
      </c>
      <c r="U104" s="28">
        <v>0</v>
      </c>
      <c r="V104" s="29">
        <v>0</v>
      </c>
      <c r="W104" s="30" t="str">
        <v/>
      </c>
      <c r="X104" s="31" t="str">
        <v/>
      </c>
      <c r="Y104" s="31" t="str">
        <v/>
      </c>
      <c r="Z104" s="31" t="str">
        <v/>
      </c>
      <c r="AA104" s="31" t="str">
        <v/>
      </c>
      <c r="AB104" s="32" t="str">
        <v/>
      </c>
      <c r="AC104" s="27" t="str">
        <v/>
      </c>
      <c r="AD104" s="28" t="str">
        <v/>
      </c>
      <c r="AE104" s="28" t="str">
        <v/>
      </c>
      <c r="AF104" s="28" t="str">
        <v/>
      </c>
      <c r="AG104" s="28" t="str">
        <v/>
      </c>
      <c r="AH104" s="29" t="str">
        <v/>
      </c>
      <c r="AI104" s="30" t="str">
        <v/>
      </c>
      <c r="AJ104" s="31" t="str">
        <v/>
      </c>
      <c r="AK104" s="31" t="str">
        <v/>
      </c>
      <c r="AL104" s="31" t="str">
        <v/>
      </c>
      <c r="AM104" s="31" t="str">
        <v/>
      </c>
      <c r="AN104" s="32" t="str">
        <v/>
      </c>
      <c r="AO104" s="27" t="str">
        <v/>
      </c>
      <c r="AP104" s="28" t="str">
        <v/>
      </c>
      <c r="AQ104" s="28" t="str">
        <v/>
      </c>
      <c r="AR104" s="28" t="str">
        <v/>
      </c>
      <c r="AS104" s="28" t="str">
        <v/>
      </c>
      <c r="AT104" s="29" t="str">
        <v/>
      </c>
      <c r="AU104" s="30" t="str">
        <v/>
      </c>
      <c r="AV104" s="31" t="str">
        <v/>
      </c>
      <c r="AW104" s="31" t="str">
        <v/>
      </c>
      <c r="AX104" s="31" t="str">
        <v/>
      </c>
      <c r="AY104" s="31" t="str">
        <v/>
      </c>
      <c r="AZ104" s="32" t="str">
        <v/>
      </c>
      <c r="BA104" s="27" t="str">
        <v/>
      </c>
      <c r="BB104" s="28" t="str">
        <v/>
      </c>
      <c r="BC104" s="28" t="str">
        <v/>
      </c>
      <c r="BD104" s="28" t="str">
        <v/>
      </c>
      <c r="BE104" s="28" t="str">
        <v/>
      </c>
      <c r="BF104" s="29" t="str">
        <v/>
      </c>
      <c r="BG104" s="30" t="str">
        <v/>
      </c>
      <c r="BH104" s="31" t="str">
        <v/>
      </c>
      <c r="BI104" s="31" t="str">
        <v/>
      </c>
      <c r="BJ104" s="31" t="str">
        <v/>
      </c>
      <c r="BK104" s="31" t="str">
        <v/>
      </c>
      <c r="BL104" s="32" t="str">
        <v/>
      </c>
      <c r="BM104" s="26">
        <f>SUM(S104,Y104,AE104,AK104,AQ104,AW104,BC104,BI104)</f>
      </c>
      <c r="BN104" s="26">
        <f>SUM(T104,Z104,AF104,AL104,AR104,AX104,BD104,BJ104)</f>
      </c>
      <c r="BO104" s="26">
        <f>SUM(U104,AA104,AG104,AM104,AS104,AY104,BE104,BK104)</f>
      </c>
      <c r="BP104" s="26">
        <f>SUM(V104,AB104,AH104,AN104,AT104,AZ104,BF104,BL104)</f>
      </c>
      <c r="BQ104" s="26">
        <f>MAX(BM104:BO104)</f>
      </c>
      <c r="BR104" s="26">
        <f>MIN(BM104:BO104)</f>
      </c>
      <c r="BS104" s="33">
        <f>IF(H104&gt;0,(BQ104*SQRT(3)*IF(N104&gt;0,N104,IF(O104&gt;0,O104,IF(P104&gt;0,P104,415)))/(H104*1000))*100,0)</f>
      </c>
      <c r="BT104" s="33">
        <f>IF(BS104&gt;70,"Upgrade","OK - No Upgrade")</f>
      </c>
      <c r="BU104" s="33">
        <f>IF(IF(AVERAGE(BM104:BO104)&gt;0,((BQ104-AVERAGE(BM104:BO104))/AVERAGE(BM104:BO104))*100,0)&gt;10,"Need to Balance","OK - Balanced")</f>
      </c>
    </row>
    <row r="105" ht="15.75" customHeight="1">
      <c r="A105" s="26" t="str">
        <v>Hamra AlDaroo</v>
      </c>
      <c r="B105" s="26" t="str">
        <v>Hamra AlDaroo</v>
      </c>
      <c r="C105" s="26" t="str">
        <v>K_LN3</v>
      </c>
      <c r="D105" s="26" t="str">
        <v>22.737075, 56.701147</v>
      </c>
      <c r="E105" s="26" t="str">
        <v>67</v>
      </c>
      <c r="F105" s="26" t="str">
        <v>Pole (PMT)</v>
      </c>
      <c r="G105" s="26" t="str">
        <v>3</v>
      </c>
      <c r="H105" s="26">
        <v>100</v>
      </c>
      <c r="I105" s="26" t="str">
        <v>17/06/2026, 11:57</v>
      </c>
      <c r="J105" s="26">
        <v>2</v>
      </c>
      <c r="K105" s="26">
        <v>238</v>
      </c>
      <c r="L105" s="26">
        <v>240</v>
      </c>
      <c r="M105" s="26">
        <v>238</v>
      </c>
      <c r="N105" s="26">
        <v>414</v>
      </c>
      <c r="O105" s="26">
        <v>411</v>
      </c>
      <c r="P105" s="26">
        <v>412</v>
      </c>
      <c r="Q105" s="27" t="str">
        <v>120 mm²</v>
      </c>
      <c r="R105" s="28" t="str">
        <v>Cu</v>
      </c>
      <c r="S105" s="28">
        <v>0</v>
      </c>
      <c r="T105" s="28">
        <v>0</v>
      </c>
      <c r="U105" s="28">
        <v>0</v>
      </c>
      <c r="V105" s="29">
        <v>0</v>
      </c>
      <c r="W105" s="30" t="str">
        <v/>
      </c>
      <c r="X105" s="31" t="str">
        <v/>
      </c>
      <c r="Y105" s="31" t="str">
        <v/>
      </c>
      <c r="Z105" s="31" t="str">
        <v/>
      </c>
      <c r="AA105" s="31" t="str">
        <v/>
      </c>
      <c r="AB105" s="32" t="str">
        <v/>
      </c>
      <c r="AC105" s="27" t="str">
        <v/>
      </c>
      <c r="AD105" s="28" t="str">
        <v/>
      </c>
      <c r="AE105" s="28" t="str">
        <v/>
      </c>
      <c r="AF105" s="28" t="str">
        <v/>
      </c>
      <c r="AG105" s="28" t="str">
        <v/>
      </c>
      <c r="AH105" s="29" t="str">
        <v/>
      </c>
      <c r="AI105" s="30" t="str">
        <v/>
      </c>
      <c r="AJ105" s="31" t="str">
        <v/>
      </c>
      <c r="AK105" s="31" t="str">
        <v/>
      </c>
      <c r="AL105" s="31" t="str">
        <v/>
      </c>
      <c r="AM105" s="31" t="str">
        <v/>
      </c>
      <c r="AN105" s="32" t="str">
        <v/>
      </c>
      <c r="AO105" s="27" t="str">
        <v/>
      </c>
      <c r="AP105" s="28" t="str">
        <v/>
      </c>
      <c r="AQ105" s="28" t="str">
        <v/>
      </c>
      <c r="AR105" s="28" t="str">
        <v/>
      </c>
      <c r="AS105" s="28" t="str">
        <v/>
      </c>
      <c r="AT105" s="29" t="str">
        <v/>
      </c>
      <c r="AU105" s="30" t="str">
        <v/>
      </c>
      <c r="AV105" s="31" t="str">
        <v/>
      </c>
      <c r="AW105" s="31" t="str">
        <v/>
      </c>
      <c r="AX105" s="31" t="str">
        <v/>
      </c>
      <c r="AY105" s="31" t="str">
        <v/>
      </c>
      <c r="AZ105" s="32" t="str">
        <v/>
      </c>
      <c r="BA105" s="27" t="str">
        <v/>
      </c>
      <c r="BB105" s="28" t="str">
        <v/>
      </c>
      <c r="BC105" s="28" t="str">
        <v/>
      </c>
      <c r="BD105" s="28" t="str">
        <v/>
      </c>
      <c r="BE105" s="28" t="str">
        <v/>
      </c>
      <c r="BF105" s="29" t="str">
        <v/>
      </c>
      <c r="BG105" s="30" t="str">
        <v/>
      </c>
      <c r="BH105" s="31" t="str">
        <v/>
      </c>
      <c r="BI105" s="31" t="str">
        <v/>
      </c>
      <c r="BJ105" s="31" t="str">
        <v/>
      </c>
      <c r="BK105" s="31" t="str">
        <v/>
      </c>
      <c r="BL105" s="32" t="str">
        <v/>
      </c>
      <c r="BM105" s="26">
        <f>SUM(S105,Y105,AE105,AK105,AQ105,AW105,BC105,BI105)</f>
      </c>
      <c r="BN105" s="26">
        <f>SUM(T105,Z105,AF105,AL105,AR105,AX105,BD105,BJ105)</f>
      </c>
      <c r="BO105" s="26">
        <f>SUM(U105,AA105,AG105,AM105,AS105,AY105,BE105,BK105)</f>
      </c>
      <c r="BP105" s="26">
        <f>SUM(V105,AB105,AH105,AN105,AT105,AZ105,BF105,BL105)</f>
      </c>
      <c r="BQ105" s="26">
        <f>MAX(BM105:BO105)</f>
      </c>
      <c r="BR105" s="26">
        <f>MIN(BM105:BO105)</f>
      </c>
      <c r="BS105" s="33">
        <f>IF(H105&gt;0,(BQ105*SQRT(3)*IF(N105&gt;0,N105,IF(O105&gt;0,O105,IF(P105&gt;0,P105,415)))/(H105*1000))*100,0)</f>
      </c>
      <c r="BT105" s="33">
        <f>IF(BS105&gt;70,"Upgrade","OK - No Upgrade")</f>
      </c>
      <c r="BU105" s="33">
        <f>IF(IF(AVERAGE(BM105:BO105)&gt;0,((BQ105-AVERAGE(BM105:BO105))/AVERAGE(BM105:BO105))*100,0)&gt;10,"Need to Balance","OK - Balanced")</f>
      </c>
    </row>
    <row r="106" ht="15.75" customHeight="1">
      <c r="A106" s="26" t="str">
        <v>Hamra AlDaroo</v>
      </c>
      <c r="B106" s="26" t="str">
        <v>Hamra AlDaroo</v>
      </c>
      <c r="C106" s="26" t="str">
        <v>K_LN3</v>
      </c>
      <c r="D106" s="26" t="str">
        <v>23.053459, 56.635931</v>
      </c>
      <c r="E106" s="26" t="str">
        <v>53</v>
      </c>
      <c r="F106" s="26" t="str">
        <v>Pole (PMT)</v>
      </c>
      <c r="G106" s="26" t="str">
        <v/>
      </c>
      <c r="H106" s="26">
        <v>100</v>
      </c>
      <c r="I106" s="26" t="str">
        <v>17/05/2026, 09:13</v>
      </c>
      <c r="J106" s="26">
        <v>1</v>
      </c>
      <c r="K106" s="26">
        <v>227</v>
      </c>
      <c r="L106" s="26">
        <v>228</v>
      </c>
      <c r="M106" s="26">
        <v>227</v>
      </c>
      <c r="N106" s="26">
        <v>404</v>
      </c>
      <c r="O106" s="26">
        <v>402</v>
      </c>
      <c r="P106" s="26">
        <v>402</v>
      </c>
      <c r="Q106" s="27" t="str">
        <v>120 mm²</v>
      </c>
      <c r="R106" s="28" t="str">
        <v>Cu</v>
      </c>
      <c r="S106" s="28">
        <v>2</v>
      </c>
      <c r="T106" s="28">
        <v>1</v>
      </c>
      <c r="U106" s="28">
        <v>1</v>
      </c>
      <c r="V106" s="29">
        <v>0</v>
      </c>
      <c r="W106" s="30" t="str">
        <v/>
      </c>
      <c r="X106" s="31" t="str">
        <v/>
      </c>
      <c r="Y106" s="31" t="str">
        <v/>
      </c>
      <c r="Z106" s="31" t="str">
        <v/>
      </c>
      <c r="AA106" s="31" t="str">
        <v/>
      </c>
      <c r="AB106" s="32" t="str">
        <v/>
      </c>
      <c r="AC106" s="27" t="str">
        <v/>
      </c>
      <c r="AD106" s="28" t="str">
        <v/>
      </c>
      <c r="AE106" s="28" t="str">
        <v/>
      </c>
      <c r="AF106" s="28" t="str">
        <v/>
      </c>
      <c r="AG106" s="28" t="str">
        <v/>
      </c>
      <c r="AH106" s="29" t="str">
        <v/>
      </c>
      <c r="AI106" s="30" t="str">
        <v/>
      </c>
      <c r="AJ106" s="31" t="str">
        <v/>
      </c>
      <c r="AK106" s="31" t="str">
        <v/>
      </c>
      <c r="AL106" s="31" t="str">
        <v/>
      </c>
      <c r="AM106" s="31" t="str">
        <v/>
      </c>
      <c r="AN106" s="32" t="str">
        <v/>
      </c>
      <c r="AO106" s="27" t="str">
        <v/>
      </c>
      <c r="AP106" s="28" t="str">
        <v/>
      </c>
      <c r="AQ106" s="28" t="str">
        <v/>
      </c>
      <c r="AR106" s="28" t="str">
        <v/>
      </c>
      <c r="AS106" s="28" t="str">
        <v/>
      </c>
      <c r="AT106" s="29" t="str">
        <v/>
      </c>
      <c r="AU106" s="30" t="str">
        <v/>
      </c>
      <c r="AV106" s="31" t="str">
        <v/>
      </c>
      <c r="AW106" s="31" t="str">
        <v/>
      </c>
      <c r="AX106" s="31" t="str">
        <v/>
      </c>
      <c r="AY106" s="31" t="str">
        <v/>
      </c>
      <c r="AZ106" s="32" t="str">
        <v/>
      </c>
      <c r="BA106" s="27" t="str">
        <v/>
      </c>
      <c r="BB106" s="28" t="str">
        <v/>
      </c>
      <c r="BC106" s="28" t="str">
        <v/>
      </c>
      <c r="BD106" s="28" t="str">
        <v/>
      </c>
      <c r="BE106" s="28" t="str">
        <v/>
      </c>
      <c r="BF106" s="29" t="str">
        <v/>
      </c>
      <c r="BG106" s="30" t="str">
        <v/>
      </c>
      <c r="BH106" s="31" t="str">
        <v/>
      </c>
      <c r="BI106" s="31" t="str">
        <v/>
      </c>
      <c r="BJ106" s="31" t="str">
        <v/>
      </c>
      <c r="BK106" s="31" t="str">
        <v/>
      </c>
      <c r="BL106" s="32" t="str">
        <v/>
      </c>
      <c r="BM106" s="26">
        <f>SUM(S106,Y106,AE106,AK106,AQ106,AW106,BC106,BI106)</f>
      </c>
      <c r="BN106" s="26">
        <f>SUM(T106,Z106,AF106,AL106,AR106,AX106,BD106,BJ106)</f>
      </c>
      <c r="BO106" s="26">
        <f>SUM(U106,AA106,AG106,AM106,AS106,AY106,BE106,BK106)</f>
      </c>
      <c r="BP106" s="26">
        <f>SUM(V106,AB106,AH106,AN106,AT106,AZ106,BF106,BL106)</f>
      </c>
      <c r="BQ106" s="26">
        <f>MAX(BM106:BO106)</f>
      </c>
      <c r="BR106" s="26">
        <f>MIN(BM106:BO106)</f>
      </c>
      <c r="BS106" s="33">
        <f>IF(H106&gt;0,(BQ106*SQRT(3)*IF(N106&gt;0,N106,IF(O106&gt;0,O106,IF(P106&gt;0,P106,415)))/(H106*1000))*100,0)</f>
      </c>
      <c r="BT106" s="33">
        <f>IF(BS106&gt;70,"Upgrade","OK - No Upgrade")</f>
      </c>
      <c r="BU106" s="33">
        <f>IF(IF(AVERAGE(BM106:BO106)&gt;0,((BQ106-AVERAGE(BM106:BO106))/AVERAGE(BM106:BO106))*100,0)&gt;10,"Need to Balance","OK - Balanced")</f>
      </c>
    </row>
    <row r="107" ht="15.75" customHeight="1">
      <c r="A107" s="26" t="str">
        <v>Hamra AlDaroo</v>
      </c>
      <c r="B107" s="26" t="str">
        <v>Hamra AlDaroo</v>
      </c>
      <c r="C107" s="26" t="str">
        <v>K_LN3</v>
      </c>
      <c r="D107" s="26" t="str">
        <v>23.053459, 56.635931</v>
      </c>
      <c r="E107" s="26" t="str">
        <v>53</v>
      </c>
      <c r="F107" s="26" t="str">
        <v>Pole (PMT)</v>
      </c>
      <c r="G107" s="26" t="str">
        <v>3</v>
      </c>
      <c r="H107" s="26">
        <v>100</v>
      </c>
      <c r="I107" s="26" t="str">
        <v>15/06/2026, 16:11</v>
      </c>
      <c r="J107" s="26">
        <v>2</v>
      </c>
      <c r="K107" s="26">
        <v>231</v>
      </c>
      <c r="L107" s="26">
        <v>234</v>
      </c>
      <c r="M107" s="26">
        <v>230</v>
      </c>
      <c r="N107" s="26">
        <v>405</v>
      </c>
      <c r="O107" s="26">
        <v>403</v>
      </c>
      <c r="P107" s="26">
        <v>405</v>
      </c>
      <c r="Q107" s="27" t="str">
        <v>120 mm²</v>
      </c>
      <c r="R107" s="28" t="str">
        <v>Cu</v>
      </c>
      <c r="S107" s="28">
        <v>2</v>
      </c>
      <c r="T107" s="28">
        <v>1</v>
      </c>
      <c r="U107" s="28">
        <v>1</v>
      </c>
      <c r="V107" s="29">
        <v>0</v>
      </c>
      <c r="W107" s="30" t="str">
        <v/>
      </c>
      <c r="X107" s="31" t="str">
        <v/>
      </c>
      <c r="Y107" s="31" t="str">
        <v/>
      </c>
      <c r="Z107" s="31" t="str">
        <v/>
      </c>
      <c r="AA107" s="31" t="str">
        <v/>
      </c>
      <c r="AB107" s="32" t="str">
        <v/>
      </c>
      <c r="AC107" s="27" t="str">
        <v/>
      </c>
      <c r="AD107" s="28" t="str">
        <v/>
      </c>
      <c r="AE107" s="28" t="str">
        <v/>
      </c>
      <c r="AF107" s="28" t="str">
        <v/>
      </c>
      <c r="AG107" s="28" t="str">
        <v/>
      </c>
      <c r="AH107" s="29" t="str">
        <v/>
      </c>
      <c r="AI107" s="30" t="str">
        <v/>
      </c>
      <c r="AJ107" s="31" t="str">
        <v/>
      </c>
      <c r="AK107" s="31" t="str">
        <v/>
      </c>
      <c r="AL107" s="31" t="str">
        <v/>
      </c>
      <c r="AM107" s="31" t="str">
        <v/>
      </c>
      <c r="AN107" s="32" t="str">
        <v/>
      </c>
      <c r="AO107" s="27" t="str">
        <v/>
      </c>
      <c r="AP107" s="28" t="str">
        <v/>
      </c>
      <c r="AQ107" s="28" t="str">
        <v/>
      </c>
      <c r="AR107" s="28" t="str">
        <v/>
      </c>
      <c r="AS107" s="28" t="str">
        <v/>
      </c>
      <c r="AT107" s="29" t="str">
        <v/>
      </c>
      <c r="AU107" s="30" t="str">
        <v/>
      </c>
      <c r="AV107" s="31" t="str">
        <v/>
      </c>
      <c r="AW107" s="31" t="str">
        <v/>
      </c>
      <c r="AX107" s="31" t="str">
        <v/>
      </c>
      <c r="AY107" s="31" t="str">
        <v/>
      </c>
      <c r="AZ107" s="32" t="str">
        <v/>
      </c>
      <c r="BA107" s="27" t="str">
        <v/>
      </c>
      <c r="BB107" s="28" t="str">
        <v/>
      </c>
      <c r="BC107" s="28" t="str">
        <v/>
      </c>
      <c r="BD107" s="28" t="str">
        <v/>
      </c>
      <c r="BE107" s="28" t="str">
        <v/>
      </c>
      <c r="BF107" s="29" t="str">
        <v/>
      </c>
      <c r="BG107" s="30" t="str">
        <v/>
      </c>
      <c r="BH107" s="31" t="str">
        <v/>
      </c>
      <c r="BI107" s="31" t="str">
        <v/>
      </c>
      <c r="BJ107" s="31" t="str">
        <v/>
      </c>
      <c r="BK107" s="31" t="str">
        <v/>
      </c>
      <c r="BL107" s="32" t="str">
        <v/>
      </c>
      <c r="BM107" s="26">
        <f>SUM(S107,Y107,AE107,AK107,AQ107,AW107,BC107,BI107)</f>
      </c>
      <c r="BN107" s="26">
        <f>SUM(T107,Z107,AF107,AL107,AR107,AX107,BD107,BJ107)</f>
      </c>
      <c r="BO107" s="26">
        <f>SUM(U107,AA107,AG107,AM107,AS107,AY107,BE107,BK107)</f>
      </c>
      <c r="BP107" s="26">
        <f>SUM(V107,AB107,AH107,AN107,AT107,AZ107,BF107,BL107)</f>
      </c>
      <c r="BQ107" s="26">
        <f>MAX(BM107:BO107)</f>
      </c>
      <c r="BR107" s="26">
        <f>MIN(BM107:BO107)</f>
      </c>
      <c r="BS107" s="33">
        <f>IF(H107&gt;0,(BQ107*SQRT(3)*IF(N107&gt;0,N107,IF(O107&gt;0,O107,IF(P107&gt;0,P107,415)))/(H107*1000))*100,0)</f>
      </c>
      <c r="BT107" s="33">
        <f>IF(BS107&gt;70,"Upgrade","OK - No Upgrade")</f>
      </c>
      <c r="BU107" s="33">
        <f>IF(IF(AVERAGE(BM107:BO107)&gt;0,((BQ107-AVERAGE(BM107:BO107))/AVERAGE(BM107:BO107))*100,0)&gt;10,"Need to Balance","OK - Balanced")</f>
      </c>
    </row>
    <row r="108" ht="15.75" customHeight="1">
      <c r="A108" s="26" t="str">
        <v>Hamra AlDaroo</v>
      </c>
      <c r="B108" s="26" t="str">
        <v>Hamra AlDaroo</v>
      </c>
      <c r="C108" s="26" t="str">
        <v>K_LN2</v>
      </c>
      <c r="D108" s="26" t="str">
        <v>22.661678, 56.842138</v>
      </c>
      <c r="E108" s="26" t="str">
        <v>30</v>
      </c>
      <c r="F108" s="26" t="str">
        <v>Pole (PMT)</v>
      </c>
      <c r="G108" s="26" t="str">
        <v/>
      </c>
      <c r="H108" s="26">
        <v>315</v>
      </c>
      <c r="I108" s="26" t="str">
        <v>14/05/2026, 14:53</v>
      </c>
      <c r="J108" s="26">
        <v>1</v>
      </c>
      <c r="K108" s="26">
        <v>235</v>
      </c>
      <c r="L108" s="26">
        <v>235</v>
      </c>
      <c r="M108" s="26">
        <v>236</v>
      </c>
      <c r="N108" s="26">
        <v>411</v>
      </c>
      <c r="O108" s="26">
        <v>405</v>
      </c>
      <c r="P108" s="26">
        <v>407</v>
      </c>
      <c r="Q108" s="27" t="str">
        <v>240 mm²</v>
      </c>
      <c r="R108" s="28" t="str">
        <v>Cu</v>
      </c>
      <c r="S108" s="28">
        <v>3</v>
      </c>
      <c r="T108" s="28">
        <v>66</v>
      </c>
      <c r="U108" s="28">
        <v>61</v>
      </c>
      <c r="V108" s="29">
        <v>65</v>
      </c>
      <c r="W108" s="30" t="str">
        <v/>
      </c>
      <c r="X108" s="31" t="str">
        <v/>
      </c>
      <c r="Y108" s="31" t="str">
        <v/>
      </c>
      <c r="Z108" s="31" t="str">
        <v/>
      </c>
      <c r="AA108" s="31" t="str">
        <v/>
      </c>
      <c r="AB108" s="32" t="str">
        <v/>
      </c>
      <c r="AC108" s="27" t="str">
        <v/>
      </c>
      <c r="AD108" s="28" t="str">
        <v/>
      </c>
      <c r="AE108" s="28" t="str">
        <v/>
      </c>
      <c r="AF108" s="28" t="str">
        <v/>
      </c>
      <c r="AG108" s="28" t="str">
        <v/>
      </c>
      <c r="AH108" s="29" t="str">
        <v/>
      </c>
      <c r="AI108" s="30" t="str">
        <v/>
      </c>
      <c r="AJ108" s="31" t="str">
        <v/>
      </c>
      <c r="AK108" s="31" t="str">
        <v/>
      </c>
      <c r="AL108" s="31" t="str">
        <v/>
      </c>
      <c r="AM108" s="31" t="str">
        <v/>
      </c>
      <c r="AN108" s="32" t="str">
        <v/>
      </c>
      <c r="AO108" s="27" t="str">
        <v/>
      </c>
      <c r="AP108" s="28" t="str">
        <v/>
      </c>
      <c r="AQ108" s="28" t="str">
        <v/>
      </c>
      <c r="AR108" s="28" t="str">
        <v/>
      </c>
      <c r="AS108" s="28" t="str">
        <v/>
      </c>
      <c r="AT108" s="29" t="str">
        <v/>
      </c>
      <c r="AU108" s="30" t="str">
        <v/>
      </c>
      <c r="AV108" s="31" t="str">
        <v/>
      </c>
      <c r="AW108" s="31" t="str">
        <v/>
      </c>
      <c r="AX108" s="31" t="str">
        <v/>
      </c>
      <c r="AY108" s="31" t="str">
        <v/>
      </c>
      <c r="AZ108" s="32" t="str">
        <v/>
      </c>
      <c r="BA108" s="27" t="str">
        <v/>
      </c>
      <c r="BB108" s="28" t="str">
        <v/>
      </c>
      <c r="BC108" s="28" t="str">
        <v/>
      </c>
      <c r="BD108" s="28" t="str">
        <v/>
      </c>
      <c r="BE108" s="28" t="str">
        <v/>
      </c>
      <c r="BF108" s="29" t="str">
        <v/>
      </c>
      <c r="BG108" s="30" t="str">
        <v/>
      </c>
      <c r="BH108" s="31" t="str">
        <v/>
      </c>
      <c r="BI108" s="31" t="str">
        <v/>
      </c>
      <c r="BJ108" s="31" t="str">
        <v/>
      </c>
      <c r="BK108" s="31" t="str">
        <v/>
      </c>
      <c r="BL108" s="32" t="str">
        <v/>
      </c>
      <c r="BM108" s="26">
        <f>SUM(S108,Y108,AE108,AK108,AQ108,AW108,BC108,BI108)</f>
      </c>
      <c r="BN108" s="26">
        <f>SUM(T108,Z108,AF108,AL108,AR108,AX108,BD108,BJ108)</f>
      </c>
      <c r="BO108" s="26">
        <f>SUM(U108,AA108,AG108,AM108,AS108,AY108,BE108,BK108)</f>
      </c>
      <c r="BP108" s="26">
        <f>SUM(V108,AB108,AH108,AN108,AT108,AZ108,BF108,BL108)</f>
      </c>
      <c r="BQ108" s="26">
        <f>MAX(BM108:BO108)</f>
      </c>
      <c r="BR108" s="26">
        <f>MIN(BM108:BO108)</f>
      </c>
      <c r="BS108" s="33">
        <f>IF(H108&gt;0,(BQ108*SQRT(3)*IF(N108&gt;0,N108,IF(O108&gt;0,O108,IF(P108&gt;0,P108,415)))/(H108*1000))*100,0)</f>
      </c>
      <c r="BT108" s="33">
        <f>IF(BS108&gt;70,"Upgrade","OK - No Upgrade")</f>
      </c>
      <c r="BU108" s="33">
        <f>IF(IF(AVERAGE(BM108:BO108)&gt;0,((BQ108-AVERAGE(BM108:BO108))/AVERAGE(BM108:BO108))*100,0)&gt;10,"Need to Balance","OK - Balanced")</f>
      </c>
    </row>
    <row r="109" ht="15.75" customHeight="1">
      <c r="A109" s="26" t="str">
        <v>Hamra AlDaroo</v>
      </c>
      <c r="B109" s="26" t="str">
        <v>Hamra AlDaroo</v>
      </c>
      <c r="C109" s="26" t="str">
        <v>K_LN2</v>
      </c>
      <c r="D109" s="26" t="str">
        <v>22.661678, 56.842138</v>
      </c>
      <c r="E109" s="26" t="str">
        <v>30</v>
      </c>
      <c r="F109" s="26" t="str">
        <v>Pole (PMT)</v>
      </c>
      <c r="G109" s="26" t="str">
        <v>3</v>
      </c>
      <c r="H109" s="26">
        <v>315</v>
      </c>
      <c r="I109" s="26" t="str">
        <v>15/06/2026, 17:06</v>
      </c>
      <c r="J109" s="26">
        <v>2</v>
      </c>
      <c r="K109" s="26">
        <v>242</v>
      </c>
      <c r="L109" s="26">
        <v>242</v>
      </c>
      <c r="M109" s="26">
        <v>236</v>
      </c>
      <c r="N109" s="26">
        <v>422</v>
      </c>
      <c r="O109" s="26">
        <v>410</v>
      </c>
      <c r="P109" s="26">
        <v>414</v>
      </c>
      <c r="Q109" s="27" t="str">
        <v>240 mm²</v>
      </c>
      <c r="R109" s="28" t="str">
        <v>Cu</v>
      </c>
      <c r="S109" s="28">
        <v>3</v>
      </c>
      <c r="T109" s="28">
        <v>41</v>
      </c>
      <c r="U109" s="28">
        <v>74</v>
      </c>
      <c r="V109" s="29">
        <v>66</v>
      </c>
      <c r="W109" s="30" t="str">
        <v/>
      </c>
      <c r="X109" s="31" t="str">
        <v/>
      </c>
      <c r="Y109" s="31" t="str">
        <v/>
      </c>
      <c r="Z109" s="31" t="str">
        <v/>
      </c>
      <c r="AA109" s="31" t="str">
        <v/>
      </c>
      <c r="AB109" s="32" t="str">
        <v/>
      </c>
      <c r="AC109" s="27" t="str">
        <v/>
      </c>
      <c r="AD109" s="28" t="str">
        <v/>
      </c>
      <c r="AE109" s="28" t="str">
        <v/>
      </c>
      <c r="AF109" s="28" t="str">
        <v/>
      </c>
      <c r="AG109" s="28" t="str">
        <v/>
      </c>
      <c r="AH109" s="29" t="str">
        <v/>
      </c>
      <c r="AI109" s="30" t="str">
        <v/>
      </c>
      <c r="AJ109" s="31" t="str">
        <v/>
      </c>
      <c r="AK109" s="31" t="str">
        <v/>
      </c>
      <c r="AL109" s="31" t="str">
        <v/>
      </c>
      <c r="AM109" s="31" t="str">
        <v/>
      </c>
      <c r="AN109" s="32" t="str">
        <v/>
      </c>
      <c r="AO109" s="27" t="str">
        <v/>
      </c>
      <c r="AP109" s="28" t="str">
        <v/>
      </c>
      <c r="AQ109" s="28" t="str">
        <v/>
      </c>
      <c r="AR109" s="28" t="str">
        <v/>
      </c>
      <c r="AS109" s="28" t="str">
        <v/>
      </c>
      <c r="AT109" s="29" t="str">
        <v/>
      </c>
      <c r="AU109" s="30" t="str">
        <v/>
      </c>
      <c r="AV109" s="31" t="str">
        <v/>
      </c>
      <c r="AW109" s="31" t="str">
        <v/>
      </c>
      <c r="AX109" s="31" t="str">
        <v/>
      </c>
      <c r="AY109" s="31" t="str">
        <v/>
      </c>
      <c r="AZ109" s="32" t="str">
        <v/>
      </c>
      <c r="BA109" s="27" t="str">
        <v/>
      </c>
      <c r="BB109" s="28" t="str">
        <v/>
      </c>
      <c r="BC109" s="28" t="str">
        <v/>
      </c>
      <c r="BD109" s="28" t="str">
        <v/>
      </c>
      <c r="BE109" s="28" t="str">
        <v/>
      </c>
      <c r="BF109" s="29" t="str">
        <v/>
      </c>
      <c r="BG109" s="30" t="str">
        <v/>
      </c>
      <c r="BH109" s="31" t="str">
        <v/>
      </c>
      <c r="BI109" s="31" t="str">
        <v/>
      </c>
      <c r="BJ109" s="31" t="str">
        <v/>
      </c>
      <c r="BK109" s="31" t="str">
        <v/>
      </c>
      <c r="BL109" s="32" t="str">
        <v/>
      </c>
      <c r="BM109" s="26">
        <f>SUM(S109,Y109,AE109,AK109,AQ109,AW109,BC109,BI109)</f>
      </c>
      <c r="BN109" s="26">
        <f>SUM(T109,Z109,AF109,AL109,AR109,AX109,BD109,BJ109)</f>
      </c>
      <c r="BO109" s="26">
        <f>SUM(U109,AA109,AG109,AM109,AS109,AY109,BE109,BK109)</f>
      </c>
      <c r="BP109" s="26">
        <f>SUM(V109,AB109,AH109,AN109,AT109,AZ109,BF109,BL109)</f>
      </c>
      <c r="BQ109" s="26">
        <f>MAX(BM109:BO109)</f>
      </c>
      <c r="BR109" s="26">
        <f>MIN(BM109:BO109)</f>
      </c>
      <c r="BS109" s="33">
        <f>IF(H109&gt;0,(BQ109*SQRT(3)*IF(N109&gt;0,N109,IF(O109&gt;0,O109,IF(P109&gt;0,P109,415)))/(H109*1000))*100,0)</f>
      </c>
      <c r="BT109" s="33">
        <f>IF(BS109&gt;70,"Upgrade","OK - No Upgrade")</f>
      </c>
      <c r="BU109" s="33">
        <f>IF(IF(AVERAGE(BM109:BO109)&gt;0,((BQ109-AVERAGE(BM109:BO109))/AVERAGE(BM109:BO109))*100,0)&gt;10,"Need to Balance","OK - Balanced")</f>
      </c>
    </row>
    <row r="110" ht="15.75" customHeight="1">
      <c r="A110" s="26" t="str">
        <v>Hamra AlDaroo</v>
      </c>
      <c r="B110" s="26" t="str">
        <v>Hamra AlDaroo</v>
      </c>
      <c r="C110" s="26" t="str">
        <v>K_LN3</v>
      </c>
      <c r="D110" s="26" t="str">
        <v>23.027362, 56.686526</v>
      </c>
      <c r="E110" s="26" t="str">
        <v>59</v>
      </c>
      <c r="F110" s="26" t="str">
        <v>Pole (PMT)</v>
      </c>
      <c r="G110" s="26" t="str">
        <v/>
      </c>
      <c r="H110" s="26">
        <v>100</v>
      </c>
      <c r="I110" s="26" t="str">
        <v>17/05/2026, 10:15</v>
      </c>
      <c r="J110" s="26">
        <v>1</v>
      </c>
      <c r="K110" s="26">
        <v>226</v>
      </c>
      <c r="L110" s="26">
        <v>227</v>
      </c>
      <c r="M110" s="26">
        <v>225</v>
      </c>
      <c r="N110" s="26">
        <v>402</v>
      </c>
      <c r="O110" s="26">
        <v>401</v>
      </c>
      <c r="P110" s="26">
        <v>402</v>
      </c>
      <c r="Q110" s="27" t="str">
        <v>120 mm²</v>
      </c>
      <c r="R110" s="28" t="str">
        <v>Cu</v>
      </c>
      <c r="S110" s="28">
        <v>2</v>
      </c>
      <c r="T110" s="28">
        <v>1</v>
      </c>
      <c r="U110" s="28">
        <v>1</v>
      </c>
      <c r="V110" s="29">
        <v>13</v>
      </c>
      <c r="W110" s="30" t="str">
        <v/>
      </c>
      <c r="X110" s="31" t="str">
        <v/>
      </c>
      <c r="Y110" s="31" t="str">
        <v/>
      </c>
      <c r="Z110" s="31" t="str">
        <v/>
      </c>
      <c r="AA110" s="31" t="str">
        <v/>
      </c>
      <c r="AB110" s="32" t="str">
        <v/>
      </c>
      <c r="AC110" s="27" t="str">
        <v/>
      </c>
      <c r="AD110" s="28" t="str">
        <v/>
      </c>
      <c r="AE110" s="28" t="str">
        <v/>
      </c>
      <c r="AF110" s="28" t="str">
        <v/>
      </c>
      <c r="AG110" s="28" t="str">
        <v/>
      </c>
      <c r="AH110" s="29" t="str">
        <v/>
      </c>
      <c r="AI110" s="30" t="str">
        <v/>
      </c>
      <c r="AJ110" s="31" t="str">
        <v/>
      </c>
      <c r="AK110" s="31" t="str">
        <v/>
      </c>
      <c r="AL110" s="31" t="str">
        <v/>
      </c>
      <c r="AM110" s="31" t="str">
        <v/>
      </c>
      <c r="AN110" s="32" t="str">
        <v/>
      </c>
      <c r="AO110" s="27" t="str">
        <v/>
      </c>
      <c r="AP110" s="28" t="str">
        <v/>
      </c>
      <c r="AQ110" s="28" t="str">
        <v/>
      </c>
      <c r="AR110" s="28" t="str">
        <v/>
      </c>
      <c r="AS110" s="28" t="str">
        <v/>
      </c>
      <c r="AT110" s="29" t="str">
        <v/>
      </c>
      <c r="AU110" s="30" t="str">
        <v/>
      </c>
      <c r="AV110" s="31" t="str">
        <v/>
      </c>
      <c r="AW110" s="31" t="str">
        <v/>
      </c>
      <c r="AX110" s="31" t="str">
        <v/>
      </c>
      <c r="AY110" s="31" t="str">
        <v/>
      </c>
      <c r="AZ110" s="32" t="str">
        <v/>
      </c>
      <c r="BA110" s="27" t="str">
        <v/>
      </c>
      <c r="BB110" s="28" t="str">
        <v/>
      </c>
      <c r="BC110" s="28" t="str">
        <v/>
      </c>
      <c r="BD110" s="28" t="str">
        <v/>
      </c>
      <c r="BE110" s="28" t="str">
        <v/>
      </c>
      <c r="BF110" s="29" t="str">
        <v/>
      </c>
      <c r="BG110" s="30" t="str">
        <v/>
      </c>
      <c r="BH110" s="31" t="str">
        <v/>
      </c>
      <c r="BI110" s="31" t="str">
        <v/>
      </c>
      <c r="BJ110" s="31" t="str">
        <v/>
      </c>
      <c r="BK110" s="31" t="str">
        <v/>
      </c>
      <c r="BL110" s="32" t="str">
        <v/>
      </c>
      <c r="BM110" s="26">
        <f>SUM(S110,Y110,AE110,AK110,AQ110,AW110,BC110,BI110)</f>
      </c>
      <c r="BN110" s="26">
        <f>SUM(T110,Z110,AF110,AL110,AR110,AX110,BD110,BJ110)</f>
      </c>
      <c r="BO110" s="26">
        <f>SUM(U110,AA110,AG110,AM110,AS110,AY110,BE110,BK110)</f>
      </c>
      <c r="BP110" s="26">
        <f>SUM(V110,AB110,AH110,AN110,AT110,AZ110,BF110,BL110)</f>
      </c>
      <c r="BQ110" s="26">
        <f>MAX(BM110:BO110)</f>
      </c>
      <c r="BR110" s="26">
        <f>MIN(BM110:BO110)</f>
      </c>
      <c r="BS110" s="33">
        <f>IF(H110&gt;0,(BQ110*SQRT(3)*IF(N110&gt;0,N110,IF(O110&gt;0,O110,IF(P110&gt;0,P110,415)))/(H110*1000))*100,0)</f>
      </c>
      <c r="BT110" s="33">
        <f>IF(BS110&gt;70,"Upgrade","OK - No Upgrade")</f>
      </c>
      <c r="BU110" s="33">
        <f>IF(IF(AVERAGE(BM110:BO110)&gt;0,((BQ110-AVERAGE(BM110:BO110))/AVERAGE(BM110:BO110))*100,0)&gt;10,"Need to Balance","OK - Balanced")</f>
      </c>
    </row>
    <row r="111" ht="15.75" customHeight="1">
      <c r="A111" s="26" t="str">
        <v>Hamra AlDaroo</v>
      </c>
      <c r="B111" s="26" t="str">
        <v>Hamra AlDaroo</v>
      </c>
      <c r="C111" s="26" t="str">
        <v>K_LN3</v>
      </c>
      <c r="D111" s="26" t="str">
        <v>23.027362, 56.686526</v>
      </c>
      <c r="E111" s="26" t="str">
        <v>59</v>
      </c>
      <c r="F111" s="26" t="str">
        <v>Pole (PMT)</v>
      </c>
      <c r="G111" s="26" t="str">
        <v>3</v>
      </c>
      <c r="H111" s="26">
        <v>100</v>
      </c>
      <c r="I111" s="26" t="str">
        <v>15/06/2026, 15:47</v>
      </c>
      <c r="J111" s="26">
        <v>2</v>
      </c>
      <c r="K111" s="26">
        <v>233</v>
      </c>
      <c r="L111" s="26">
        <v>235</v>
      </c>
      <c r="M111" s="26">
        <v>231</v>
      </c>
      <c r="N111" s="26">
        <v>407</v>
      </c>
      <c r="O111" s="26">
        <v>406</v>
      </c>
      <c r="P111" s="26">
        <v>404</v>
      </c>
      <c r="Q111" s="27" t="str">
        <v>120 mm²</v>
      </c>
      <c r="R111" s="28" t="str">
        <v>Cu</v>
      </c>
      <c r="S111" s="28">
        <v>2</v>
      </c>
      <c r="T111" s="28">
        <v>1</v>
      </c>
      <c r="U111" s="28">
        <v>1</v>
      </c>
      <c r="V111" s="29">
        <v>1</v>
      </c>
      <c r="W111" s="30" t="str">
        <v/>
      </c>
      <c r="X111" s="31" t="str">
        <v/>
      </c>
      <c r="Y111" s="31" t="str">
        <v/>
      </c>
      <c r="Z111" s="31" t="str">
        <v/>
      </c>
      <c r="AA111" s="31" t="str">
        <v/>
      </c>
      <c r="AB111" s="32" t="str">
        <v/>
      </c>
      <c r="AC111" s="27" t="str">
        <v/>
      </c>
      <c r="AD111" s="28" t="str">
        <v/>
      </c>
      <c r="AE111" s="28" t="str">
        <v/>
      </c>
      <c r="AF111" s="28" t="str">
        <v/>
      </c>
      <c r="AG111" s="28" t="str">
        <v/>
      </c>
      <c r="AH111" s="29" t="str">
        <v/>
      </c>
      <c r="AI111" s="30" t="str">
        <v/>
      </c>
      <c r="AJ111" s="31" t="str">
        <v/>
      </c>
      <c r="AK111" s="31" t="str">
        <v/>
      </c>
      <c r="AL111" s="31" t="str">
        <v/>
      </c>
      <c r="AM111" s="31" t="str">
        <v/>
      </c>
      <c r="AN111" s="32" t="str">
        <v/>
      </c>
      <c r="AO111" s="27" t="str">
        <v/>
      </c>
      <c r="AP111" s="28" t="str">
        <v/>
      </c>
      <c r="AQ111" s="28" t="str">
        <v/>
      </c>
      <c r="AR111" s="28" t="str">
        <v/>
      </c>
      <c r="AS111" s="28" t="str">
        <v/>
      </c>
      <c r="AT111" s="29" t="str">
        <v/>
      </c>
      <c r="AU111" s="30" t="str">
        <v/>
      </c>
      <c r="AV111" s="31" t="str">
        <v/>
      </c>
      <c r="AW111" s="31" t="str">
        <v/>
      </c>
      <c r="AX111" s="31" t="str">
        <v/>
      </c>
      <c r="AY111" s="31" t="str">
        <v/>
      </c>
      <c r="AZ111" s="32" t="str">
        <v/>
      </c>
      <c r="BA111" s="27" t="str">
        <v/>
      </c>
      <c r="BB111" s="28" t="str">
        <v/>
      </c>
      <c r="BC111" s="28" t="str">
        <v/>
      </c>
      <c r="BD111" s="28" t="str">
        <v/>
      </c>
      <c r="BE111" s="28" t="str">
        <v/>
      </c>
      <c r="BF111" s="29" t="str">
        <v/>
      </c>
      <c r="BG111" s="30" t="str">
        <v/>
      </c>
      <c r="BH111" s="31" t="str">
        <v/>
      </c>
      <c r="BI111" s="31" t="str">
        <v/>
      </c>
      <c r="BJ111" s="31" t="str">
        <v/>
      </c>
      <c r="BK111" s="31" t="str">
        <v/>
      </c>
      <c r="BL111" s="32" t="str">
        <v/>
      </c>
      <c r="BM111" s="26">
        <f>SUM(S111,Y111,AE111,AK111,AQ111,AW111,BC111,BI111)</f>
      </c>
      <c r="BN111" s="26">
        <f>SUM(T111,Z111,AF111,AL111,AR111,AX111,BD111,BJ111)</f>
      </c>
      <c r="BO111" s="26">
        <f>SUM(U111,AA111,AG111,AM111,AS111,AY111,BE111,BK111)</f>
      </c>
      <c r="BP111" s="26">
        <f>SUM(V111,AB111,AH111,AN111,AT111,AZ111,BF111,BL111)</f>
      </c>
      <c r="BQ111" s="26">
        <f>MAX(BM111:BO111)</f>
      </c>
      <c r="BR111" s="26">
        <f>MIN(BM111:BO111)</f>
      </c>
      <c r="BS111" s="33">
        <f>IF(H111&gt;0,(BQ111*SQRT(3)*IF(N111&gt;0,N111,IF(O111&gt;0,O111,IF(P111&gt;0,P111,415)))/(H111*1000))*100,0)</f>
      </c>
      <c r="BT111" s="33">
        <f>IF(BS111&gt;70,"Upgrade","OK - No Upgrade")</f>
      </c>
      <c r="BU111" s="33">
        <f>IF(IF(AVERAGE(BM111:BO111)&gt;0,((BQ111-AVERAGE(BM111:BO111))/AVERAGE(BM111:BO111))*100,0)&gt;10,"Need to Balance","OK - Balanced")</f>
      </c>
    </row>
    <row r="112" ht="15.75" customHeight="1">
      <c r="A112" s="26" t="str">
        <v>Hamra AlDaroo</v>
      </c>
      <c r="B112" s="26" t="str">
        <v>Hamra AlDaroo</v>
      </c>
      <c r="C112" s="26" t="str">
        <v>K_LN3</v>
      </c>
      <c r="D112" s="26" t="str">
        <v>22.656673, 56.844097</v>
      </c>
      <c r="E112" s="26" t="str">
        <v>63</v>
      </c>
      <c r="F112" s="26" t="str">
        <v>Pole (PMT)</v>
      </c>
      <c r="G112" s="26" t="str">
        <v/>
      </c>
      <c r="H112" s="26">
        <v>100</v>
      </c>
      <c r="I112" s="26" t="str">
        <v>17/05/2026, 11:24</v>
      </c>
      <c r="J112" s="26">
        <v>1</v>
      </c>
      <c r="K112" s="26">
        <v>233</v>
      </c>
      <c r="L112" s="26">
        <v>234</v>
      </c>
      <c r="M112" s="26">
        <v>233</v>
      </c>
      <c r="N112" s="26">
        <v>408</v>
      </c>
      <c r="O112" s="26">
        <v>405</v>
      </c>
      <c r="P112" s="26">
        <v>407</v>
      </c>
      <c r="Q112" s="27" t="str">
        <v>120 mm²</v>
      </c>
      <c r="R112" s="28" t="str">
        <v>Cu</v>
      </c>
      <c r="S112" s="28">
        <v>0</v>
      </c>
      <c r="T112" s="28">
        <v>1</v>
      </c>
      <c r="U112" s="28">
        <v>2</v>
      </c>
      <c r="V112" s="29">
        <v>2</v>
      </c>
      <c r="W112" s="30" t="str">
        <v/>
      </c>
      <c r="X112" s="31" t="str">
        <v/>
      </c>
      <c r="Y112" s="31" t="str">
        <v/>
      </c>
      <c r="Z112" s="31" t="str">
        <v/>
      </c>
      <c r="AA112" s="31" t="str">
        <v/>
      </c>
      <c r="AB112" s="32" t="str">
        <v/>
      </c>
      <c r="AC112" s="27" t="str">
        <v/>
      </c>
      <c r="AD112" s="28" t="str">
        <v/>
      </c>
      <c r="AE112" s="28" t="str">
        <v/>
      </c>
      <c r="AF112" s="28" t="str">
        <v/>
      </c>
      <c r="AG112" s="28" t="str">
        <v/>
      </c>
      <c r="AH112" s="29" t="str">
        <v/>
      </c>
      <c r="AI112" s="30" t="str">
        <v/>
      </c>
      <c r="AJ112" s="31" t="str">
        <v/>
      </c>
      <c r="AK112" s="31" t="str">
        <v/>
      </c>
      <c r="AL112" s="31" t="str">
        <v/>
      </c>
      <c r="AM112" s="31" t="str">
        <v/>
      </c>
      <c r="AN112" s="32" t="str">
        <v/>
      </c>
      <c r="AO112" s="27" t="str">
        <v/>
      </c>
      <c r="AP112" s="28" t="str">
        <v/>
      </c>
      <c r="AQ112" s="28" t="str">
        <v/>
      </c>
      <c r="AR112" s="28" t="str">
        <v/>
      </c>
      <c r="AS112" s="28" t="str">
        <v/>
      </c>
      <c r="AT112" s="29" t="str">
        <v/>
      </c>
      <c r="AU112" s="30" t="str">
        <v/>
      </c>
      <c r="AV112" s="31" t="str">
        <v/>
      </c>
      <c r="AW112" s="31" t="str">
        <v/>
      </c>
      <c r="AX112" s="31" t="str">
        <v/>
      </c>
      <c r="AY112" s="31" t="str">
        <v/>
      </c>
      <c r="AZ112" s="32" t="str">
        <v/>
      </c>
      <c r="BA112" s="27" t="str">
        <v/>
      </c>
      <c r="BB112" s="28" t="str">
        <v/>
      </c>
      <c r="BC112" s="28" t="str">
        <v/>
      </c>
      <c r="BD112" s="28" t="str">
        <v/>
      </c>
      <c r="BE112" s="28" t="str">
        <v/>
      </c>
      <c r="BF112" s="29" t="str">
        <v/>
      </c>
      <c r="BG112" s="30" t="str">
        <v/>
      </c>
      <c r="BH112" s="31" t="str">
        <v/>
      </c>
      <c r="BI112" s="31" t="str">
        <v/>
      </c>
      <c r="BJ112" s="31" t="str">
        <v/>
      </c>
      <c r="BK112" s="31" t="str">
        <v/>
      </c>
      <c r="BL112" s="32" t="str">
        <v/>
      </c>
      <c r="BM112" s="26">
        <f>SUM(S112,Y112,AE112,AK112,AQ112,AW112,BC112,BI112)</f>
      </c>
      <c r="BN112" s="26">
        <f>SUM(T112,Z112,AF112,AL112,AR112,AX112,BD112,BJ112)</f>
      </c>
      <c r="BO112" s="26">
        <f>SUM(U112,AA112,AG112,AM112,AS112,AY112,BE112,BK112)</f>
      </c>
      <c r="BP112" s="26">
        <f>SUM(V112,AB112,AH112,AN112,AT112,AZ112,BF112,BL112)</f>
      </c>
      <c r="BQ112" s="26">
        <f>MAX(BM112:BO112)</f>
      </c>
      <c r="BR112" s="26">
        <f>MIN(BM112:BO112)</f>
      </c>
      <c r="BS112" s="33">
        <f>IF(H112&gt;0,(BQ112*SQRT(3)*IF(N112&gt;0,N112,IF(O112&gt;0,O112,IF(P112&gt;0,P112,415)))/(H112*1000))*100,0)</f>
      </c>
      <c r="BT112" s="33">
        <f>IF(BS112&gt;70,"Upgrade","OK - No Upgrade")</f>
      </c>
      <c r="BU112" s="33">
        <f>IF(IF(AVERAGE(BM112:BO112)&gt;0,((BQ112-AVERAGE(BM112:BO112))/AVERAGE(BM112:BO112))*100,0)&gt;10,"Need to Balance","OK - Balanced")</f>
      </c>
    </row>
    <row r="113" ht="15.75" customHeight="1">
      <c r="A113" s="26" t="str">
        <v>Hamra AlDaroo</v>
      </c>
      <c r="B113" s="26" t="str">
        <v>Hamra AlDaroo</v>
      </c>
      <c r="C113" s="26" t="str">
        <v>K_LN3</v>
      </c>
      <c r="D113" s="26" t="str">
        <v>22.656673, 56.844097</v>
      </c>
      <c r="E113" s="26" t="str">
        <v>63</v>
      </c>
      <c r="F113" s="26" t="str">
        <v>Pole (PMT)</v>
      </c>
      <c r="G113" s="26" t="str">
        <v>3</v>
      </c>
      <c r="H113" s="26">
        <v>100</v>
      </c>
      <c r="I113" s="26" t="str">
        <v>17/06/2026, 12:07</v>
      </c>
      <c r="J113" s="26">
        <v>2</v>
      </c>
      <c r="K113" s="26">
        <v>230</v>
      </c>
      <c r="L113" s="26">
        <v>231</v>
      </c>
      <c r="M113" s="26">
        <v>230</v>
      </c>
      <c r="N113" s="26">
        <v>401</v>
      </c>
      <c r="O113" s="26">
        <v>400</v>
      </c>
      <c r="P113" s="26">
        <v>400</v>
      </c>
      <c r="Q113" s="27" t="str">
        <v>120 mm²</v>
      </c>
      <c r="R113" s="28" t="str">
        <v>Cu</v>
      </c>
      <c r="S113" s="28">
        <v>1</v>
      </c>
      <c r="T113" s="28">
        <v>1</v>
      </c>
      <c r="U113" s="28">
        <v>2</v>
      </c>
      <c r="V113" s="29">
        <v>2</v>
      </c>
      <c r="W113" s="30" t="str">
        <v/>
      </c>
      <c r="X113" s="31" t="str">
        <v/>
      </c>
      <c r="Y113" s="31" t="str">
        <v/>
      </c>
      <c r="Z113" s="31" t="str">
        <v/>
      </c>
      <c r="AA113" s="31" t="str">
        <v/>
      </c>
      <c r="AB113" s="32" t="str">
        <v/>
      </c>
      <c r="AC113" s="27" t="str">
        <v/>
      </c>
      <c r="AD113" s="28" t="str">
        <v/>
      </c>
      <c r="AE113" s="28" t="str">
        <v/>
      </c>
      <c r="AF113" s="28" t="str">
        <v/>
      </c>
      <c r="AG113" s="28" t="str">
        <v/>
      </c>
      <c r="AH113" s="29" t="str">
        <v/>
      </c>
      <c r="AI113" s="30" t="str">
        <v/>
      </c>
      <c r="AJ113" s="31" t="str">
        <v/>
      </c>
      <c r="AK113" s="31" t="str">
        <v/>
      </c>
      <c r="AL113" s="31" t="str">
        <v/>
      </c>
      <c r="AM113" s="31" t="str">
        <v/>
      </c>
      <c r="AN113" s="32" t="str">
        <v/>
      </c>
      <c r="AO113" s="27" t="str">
        <v/>
      </c>
      <c r="AP113" s="28" t="str">
        <v/>
      </c>
      <c r="AQ113" s="28" t="str">
        <v/>
      </c>
      <c r="AR113" s="28" t="str">
        <v/>
      </c>
      <c r="AS113" s="28" t="str">
        <v/>
      </c>
      <c r="AT113" s="29" t="str">
        <v/>
      </c>
      <c r="AU113" s="30" t="str">
        <v/>
      </c>
      <c r="AV113" s="31" t="str">
        <v/>
      </c>
      <c r="AW113" s="31" t="str">
        <v/>
      </c>
      <c r="AX113" s="31" t="str">
        <v/>
      </c>
      <c r="AY113" s="31" t="str">
        <v/>
      </c>
      <c r="AZ113" s="32" t="str">
        <v/>
      </c>
      <c r="BA113" s="27" t="str">
        <v/>
      </c>
      <c r="BB113" s="28" t="str">
        <v/>
      </c>
      <c r="BC113" s="28" t="str">
        <v/>
      </c>
      <c r="BD113" s="28" t="str">
        <v/>
      </c>
      <c r="BE113" s="28" t="str">
        <v/>
      </c>
      <c r="BF113" s="29" t="str">
        <v/>
      </c>
      <c r="BG113" s="30" t="str">
        <v/>
      </c>
      <c r="BH113" s="31" t="str">
        <v/>
      </c>
      <c r="BI113" s="31" t="str">
        <v/>
      </c>
      <c r="BJ113" s="31" t="str">
        <v/>
      </c>
      <c r="BK113" s="31" t="str">
        <v/>
      </c>
      <c r="BL113" s="32" t="str">
        <v/>
      </c>
      <c r="BM113" s="26">
        <f>SUM(S113,Y113,AE113,AK113,AQ113,AW113,BC113,BI113)</f>
      </c>
      <c r="BN113" s="26">
        <f>SUM(T113,Z113,AF113,AL113,AR113,AX113,BD113,BJ113)</f>
      </c>
      <c r="BO113" s="26">
        <f>SUM(U113,AA113,AG113,AM113,AS113,AY113,BE113,BK113)</f>
      </c>
      <c r="BP113" s="26">
        <f>SUM(V113,AB113,AH113,AN113,AT113,AZ113,BF113,BL113)</f>
      </c>
      <c r="BQ113" s="26">
        <f>MAX(BM113:BO113)</f>
      </c>
      <c r="BR113" s="26">
        <f>MIN(BM113:BO113)</f>
      </c>
      <c r="BS113" s="33">
        <f>IF(H113&gt;0,(BQ113*SQRT(3)*IF(N113&gt;0,N113,IF(O113&gt;0,O113,IF(P113&gt;0,P113,415)))/(H113*1000))*100,0)</f>
      </c>
      <c r="BT113" s="33">
        <f>IF(BS113&gt;70,"Upgrade","OK - No Upgrade")</f>
      </c>
      <c r="BU113" s="33">
        <f>IF(IF(AVERAGE(BM113:BO113)&gt;0,((BQ113-AVERAGE(BM113:BO113))/AVERAGE(BM113:BO113))*100,0)&gt;10,"Need to Balance","OK - Balanced")</f>
      </c>
    </row>
    <row r="114" ht="15.75" customHeight="1">
      <c r="A114" s="26" t="str">
        <v>Hamra AlDaroo</v>
      </c>
      <c r="B114" s="26" t="str">
        <v>Hamra AlDaroo</v>
      </c>
      <c r="C114" s="26" t="str">
        <v>K_LN3</v>
      </c>
      <c r="D114" s="26" t="str">
        <v>23.022322, 56.671264</v>
      </c>
      <c r="E114" s="26" t="str">
        <v>58</v>
      </c>
      <c r="F114" s="26" t="str">
        <v>Pole (PMT)</v>
      </c>
      <c r="G114" s="26" t="str">
        <v/>
      </c>
      <c r="H114" s="26">
        <v>100</v>
      </c>
      <c r="I114" s="26" t="str">
        <v>17/05/2026, 08:48</v>
      </c>
      <c r="J114" s="26">
        <v>1</v>
      </c>
      <c r="K114" s="26">
        <v>228</v>
      </c>
      <c r="L114" s="26">
        <v>230</v>
      </c>
      <c r="M114" s="26">
        <v>228</v>
      </c>
      <c r="N114" s="26">
        <v>401</v>
      </c>
      <c r="O114" s="26">
        <v>402</v>
      </c>
      <c r="P114" s="26">
        <v>401</v>
      </c>
      <c r="Q114" s="27" t="str">
        <v>120 mm²</v>
      </c>
      <c r="R114" s="28" t="str">
        <v>Cu</v>
      </c>
      <c r="S114" s="28">
        <v>2</v>
      </c>
      <c r="T114" s="28">
        <v>1</v>
      </c>
      <c r="U114" s="28">
        <v>1</v>
      </c>
      <c r="V114" s="29">
        <v>0</v>
      </c>
      <c r="W114" s="30" t="str">
        <v/>
      </c>
      <c r="X114" s="31" t="str">
        <v/>
      </c>
      <c r="Y114" s="31" t="str">
        <v/>
      </c>
      <c r="Z114" s="31" t="str">
        <v/>
      </c>
      <c r="AA114" s="31" t="str">
        <v/>
      </c>
      <c r="AB114" s="32" t="str">
        <v/>
      </c>
      <c r="AC114" s="27" t="str">
        <v/>
      </c>
      <c r="AD114" s="28" t="str">
        <v/>
      </c>
      <c r="AE114" s="28" t="str">
        <v/>
      </c>
      <c r="AF114" s="28" t="str">
        <v/>
      </c>
      <c r="AG114" s="28" t="str">
        <v/>
      </c>
      <c r="AH114" s="29" t="str">
        <v/>
      </c>
      <c r="AI114" s="30" t="str">
        <v/>
      </c>
      <c r="AJ114" s="31" t="str">
        <v/>
      </c>
      <c r="AK114" s="31" t="str">
        <v/>
      </c>
      <c r="AL114" s="31" t="str">
        <v/>
      </c>
      <c r="AM114" s="31" t="str">
        <v/>
      </c>
      <c r="AN114" s="32" t="str">
        <v/>
      </c>
      <c r="AO114" s="27" t="str">
        <v/>
      </c>
      <c r="AP114" s="28" t="str">
        <v/>
      </c>
      <c r="AQ114" s="28" t="str">
        <v/>
      </c>
      <c r="AR114" s="28" t="str">
        <v/>
      </c>
      <c r="AS114" s="28" t="str">
        <v/>
      </c>
      <c r="AT114" s="29" t="str">
        <v/>
      </c>
      <c r="AU114" s="30" t="str">
        <v/>
      </c>
      <c r="AV114" s="31" t="str">
        <v/>
      </c>
      <c r="AW114" s="31" t="str">
        <v/>
      </c>
      <c r="AX114" s="31" t="str">
        <v/>
      </c>
      <c r="AY114" s="31" t="str">
        <v/>
      </c>
      <c r="AZ114" s="32" t="str">
        <v/>
      </c>
      <c r="BA114" s="27" t="str">
        <v/>
      </c>
      <c r="BB114" s="28" t="str">
        <v/>
      </c>
      <c r="BC114" s="28" t="str">
        <v/>
      </c>
      <c r="BD114" s="28" t="str">
        <v/>
      </c>
      <c r="BE114" s="28" t="str">
        <v/>
      </c>
      <c r="BF114" s="29" t="str">
        <v/>
      </c>
      <c r="BG114" s="30" t="str">
        <v/>
      </c>
      <c r="BH114" s="31" t="str">
        <v/>
      </c>
      <c r="BI114" s="31" t="str">
        <v/>
      </c>
      <c r="BJ114" s="31" t="str">
        <v/>
      </c>
      <c r="BK114" s="31" t="str">
        <v/>
      </c>
      <c r="BL114" s="32" t="str">
        <v/>
      </c>
      <c r="BM114" s="26">
        <f>SUM(S114,Y114,AE114,AK114,AQ114,AW114,BC114,BI114)</f>
      </c>
      <c r="BN114" s="26">
        <f>SUM(T114,Z114,AF114,AL114,AR114,AX114,BD114,BJ114)</f>
      </c>
      <c r="BO114" s="26">
        <f>SUM(U114,AA114,AG114,AM114,AS114,AY114,BE114,BK114)</f>
      </c>
      <c r="BP114" s="26">
        <f>SUM(V114,AB114,AH114,AN114,AT114,AZ114,BF114,BL114)</f>
      </c>
      <c r="BQ114" s="26">
        <f>MAX(BM114:BO114)</f>
      </c>
      <c r="BR114" s="26">
        <f>MIN(BM114:BO114)</f>
      </c>
      <c r="BS114" s="33">
        <f>IF(H114&gt;0,(BQ114*SQRT(3)*IF(N114&gt;0,N114,IF(O114&gt;0,O114,IF(P114&gt;0,P114,415)))/(H114*1000))*100,0)</f>
      </c>
      <c r="BT114" s="33">
        <f>IF(BS114&gt;70,"Upgrade","OK - No Upgrade")</f>
      </c>
      <c r="BU114" s="33">
        <f>IF(IF(AVERAGE(BM114:BO114)&gt;0,((BQ114-AVERAGE(BM114:BO114))/AVERAGE(BM114:BO114))*100,0)&gt;10,"Need to Balance","OK - Balanced")</f>
      </c>
    </row>
    <row r="115" ht="15.75" customHeight="1">
      <c r="A115" s="26" t="str">
        <v>Hamra AlDaroo</v>
      </c>
      <c r="B115" s="26" t="str">
        <v>Hamra AlDaroo</v>
      </c>
      <c r="C115" s="26" t="str">
        <v>K_LN3</v>
      </c>
      <c r="D115" s="26" t="str">
        <v>23.022322, 56.671264</v>
      </c>
      <c r="E115" s="26" t="str">
        <v>58</v>
      </c>
      <c r="F115" s="26" t="str">
        <v>Pole (PMT)</v>
      </c>
      <c r="G115" s="26" t="str">
        <v>3</v>
      </c>
      <c r="H115" s="26">
        <v>100</v>
      </c>
      <c r="I115" s="26" t="str">
        <v>15/06/2026, 16:50</v>
      </c>
      <c r="J115" s="26">
        <v>2</v>
      </c>
      <c r="K115" s="26">
        <v>230</v>
      </c>
      <c r="L115" s="26">
        <v>231</v>
      </c>
      <c r="M115" s="26">
        <v>229</v>
      </c>
      <c r="N115" s="26">
        <v>401</v>
      </c>
      <c r="O115" s="26">
        <v>403</v>
      </c>
      <c r="P115" s="26">
        <v>401</v>
      </c>
      <c r="Q115" s="27" t="str">
        <v>185 mm²</v>
      </c>
      <c r="R115" s="28" t="str">
        <v>Cu</v>
      </c>
      <c r="S115" s="28">
        <v>2</v>
      </c>
      <c r="T115" s="28">
        <v>1</v>
      </c>
      <c r="U115" s="28">
        <v>1</v>
      </c>
      <c r="V115" s="29">
        <v>1</v>
      </c>
      <c r="W115" s="30" t="str">
        <v/>
      </c>
      <c r="X115" s="31" t="str">
        <v/>
      </c>
      <c r="Y115" s="31" t="str">
        <v/>
      </c>
      <c r="Z115" s="31" t="str">
        <v/>
      </c>
      <c r="AA115" s="31" t="str">
        <v/>
      </c>
      <c r="AB115" s="32" t="str">
        <v/>
      </c>
      <c r="AC115" s="27" t="str">
        <v/>
      </c>
      <c r="AD115" s="28" t="str">
        <v/>
      </c>
      <c r="AE115" s="28" t="str">
        <v/>
      </c>
      <c r="AF115" s="28" t="str">
        <v/>
      </c>
      <c r="AG115" s="28" t="str">
        <v/>
      </c>
      <c r="AH115" s="29" t="str">
        <v/>
      </c>
      <c r="AI115" s="30" t="str">
        <v/>
      </c>
      <c r="AJ115" s="31" t="str">
        <v/>
      </c>
      <c r="AK115" s="31" t="str">
        <v/>
      </c>
      <c r="AL115" s="31" t="str">
        <v/>
      </c>
      <c r="AM115" s="31" t="str">
        <v/>
      </c>
      <c r="AN115" s="32" t="str">
        <v/>
      </c>
      <c r="AO115" s="27" t="str">
        <v/>
      </c>
      <c r="AP115" s="28" t="str">
        <v/>
      </c>
      <c r="AQ115" s="28" t="str">
        <v/>
      </c>
      <c r="AR115" s="28" t="str">
        <v/>
      </c>
      <c r="AS115" s="28" t="str">
        <v/>
      </c>
      <c r="AT115" s="29" t="str">
        <v/>
      </c>
      <c r="AU115" s="30" t="str">
        <v/>
      </c>
      <c r="AV115" s="31" t="str">
        <v/>
      </c>
      <c r="AW115" s="31" t="str">
        <v/>
      </c>
      <c r="AX115" s="31" t="str">
        <v/>
      </c>
      <c r="AY115" s="31" t="str">
        <v/>
      </c>
      <c r="AZ115" s="32" t="str">
        <v/>
      </c>
      <c r="BA115" s="27" t="str">
        <v/>
      </c>
      <c r="BB115" s="28" t="str">
        <v/>
      </c>
      <c r="BC115" s="28" t="str">
        <v/>
      </c>
      <c r="BD115" s="28" t="str">
        <v/>
      </c>
      <c r="BE115" s="28" t="str">
        <v/>
      </c>
      <c r="BF115" s="29" t="str">
        <v/>
      </c>
      <c r="BG115" s="30" t="str">
        <v/>
      </c>
      <c r="BH115" s="31" t="str">
        <v/>
      </c>
      <c r="BI115" s="31" t="str">
        <v/>
      </c>
      <c r="BJ115" s="31" t="str">
        <v/>
      </c>
      <c r="BK115" s="31" t="str">
        <v/>
      </c>
      <c r="BL115" s="32" t="str">
        <v/>
      </c>
      <c r="BM115" s="26">
        <f>SUM(S115,Y115,AE115,AK115,AQ115,AW115,BC115,BI115)</f>
      </c>
      <c r="BN115" s="26">
        <f>SUM(T115,Z115,AF115,AL115,AR115,AX115,BD115,BJ115)</f>
      </c>
      <c r="BO115" s="26">
        <f>SUM(U115,AA115,AG115,AM115,AS115,AY115,BE115,BK115)</f>
      </c>
      <c r="BP115" s="26">
        <f>SUM(V115,AB115,AH115,AN115,AT115,AZ115,BF115,BL115)</f>
      </c>
      <c r="BQ115" s="26">
        <f>MAX(BM115:BO115)</f>
      </c>
      <c r="BR115" s="26">
        <f>MIN(BM115:BO115)</f>
      </c>
      <c r="BS115" s="33">
        <f>IF(H115&gt;0,(BQ115*SQRT(3)*IF(N115&gt;0,N115,IF(O115&gt;0,O115,IF(P115&gt;0,P115,415)))/(H115*1000))*100,0)</f>
      </c>
      <c r="BT115" s="33">
        <f>IF(BS115&gt;70,"Upgrade","OK - No Upgrade")</f>
      </c>
      <c r="BU115" s="33">
        <f>IF(IF(AVERAGE(BM115:BO115)&gt;0,((BQ115-AVERAGE(BM115:BO115))/AVERAGE(BM115:BO115))*100,0)&gt;10,"Need to Balance","OK - Balanced")</f>
      </c>
    </row>
    <row r="116" ht="15.75" customHeight="1">
      <c r="A116" s="26" t="str">
        <v>Hamra AlDaroo</v>
      </c>
      <c r="B116" s="26" t="str">
        <v>Hamra AlDaroo</v>
      </c>
      <c r="C116" s="26" t="str">
        <v>K_LN3</v>
      </c>
      <c r="D116" s="26" t="str">
        <v>22.731525, 56.620923</v>
      </c>
      <c r="E116" s="26" t="str">
        <v>56</v>
      </c>
      <c r="F116" s="26" t="str">
        <v>Pole (PMT)</v>
      </c>
      <c r="G116" s="26" t="str">
        <v/>
      </c>
      <c r="H116" s="26">
        <v>100</v>
      </c>
      <c r="I116" s="26" t="str">
        <v>13/05/2026, 16:18</v>
      </c>
      <c r="J116" s="26">
        <v>1</v>
      </c>
      <c r="K116" s="26">
        <v>234</v>
      </c>
      <c r="L116" s="26">
        <v>235</v>
      </c>
      <c r="M116" s="26">
        <v>233</v>
      </c>
      <c r="N116" s="26">
        <v>408</v>
      </c>
      <c r="O116" s="26">
        <v>405</v>
      </c>
      <c r="P116" s="26">
        <v>406</v>
      </c>
      <c r="Q116" s="27" t="str">
        <v>120 mm²</v>
      </c>
      <c r="R116" s="28" t="str">
        <v>Cu</v>
      </c>
      <c r="S116" s="28">
        <v>1</v>
      </c>
      <c r="T116" s="28">
        <v>0</v>
      </c>
      <c r="U116" s="28">
        <v>25</v>
      </c>
      <c r="V116" s="29">
        <v>19</v>
      </c>
      <c r="W116" s="30" t="str">
        <v/>
      </c>
      <c r="X116" s="31" t="str">
        <v/>
      </c>
      <c r="Y116" s="31" t="str">
        <v/>
      </c>
      <c r="Z116" s="31" t="str">
        <v/>
      </c>
      <c r="AA116" s="31" t="str">
        <v/>
      </c>
      <c r="AB116" s="32" t="str">
        <v/>
      </c>
      <c r="AC116" s="27" t="str">
        <v/>
      </c>
      <c r="AD116" s="28" t="str">
        <v/>
      </c>
      <c r="AE116" s="28" t="str">
        <v/>
      </c>
      <c r="AF116" s="28" t="str">
        <v/>
      </c>
      <c r="AG116" s="28" t="str">
        <v/>
      </c>
      <c r="AH116" s="29" t="str">
        <v/>
      </c>
      <c r="AI116" s="30" t="str">
        <v/>
      </c>
      <c r="AJ116" s="31" t="str">
        <v/>
      </c>
      <c r="AK116" s="31" t="str">
        <v/>
      </c>
      <c r="AL116" s="31" t="str">
        <v/>
      </c>
      <c r="AM116" s="31" t="str">
        <v/>
      </c>
      <c r="AN116" s="32" t="str">
        <v/>
      </c>
      <c r="AO116" s="27" t="str">
        <v/>
      </c>
      <c r="AP116" s="28" t="str">
        <v/>
      </c>
      <c r="AQ116" s="28" t="str">
        <v/>
      </c>
      <c r="AR116" s="28" t="str">
        <v/>
      </c>
      <c r="AS116" s="28" t="str">
        <v/>
      </c>
      <c r="AT116" s="29" t="str">
        <v/>
      </c>
      <c r="AU116" s="30" t="str">
        <v/>
      </c>
      <c r="AV116" s="31" t="str">
        <v/>
      </c>
      <c r="AW116" s="31" t="str">
        <v/>
      </c>
      <c r="AX116" s="31" t="str">
        <v/>
      </c>
      <c r="AY116" s="31" t="str">
        <v/>
      </c>
      <c r="AZ116" s="32" t="str">
        <v/>
      </c>
      <c r="BA116" s="27" t="str">
        <v/>
      </c>
      <c r="BB116" s="28" t="str">
        <v/>
      </c>
      <c r="BC116" s="28" t="str">
        <v/>
      </c>
      <c r="BD116" s="28" t="str">
        <v/>
      </c>
      <c r="BE116" s="28" t="str">
        <v/>
      </c>
      <c r="BF116" s="29" t="str">
        <v/>
      </c>
      <c r="BG116" s="30" t="str">
        <v/>
      </c>
      <c r="BH116" s="31" t="str">
        <v/>
      </c>
      <c r="BI116" s="31" t="str">
        <v/>
      </c>
      <c r="BJ116" s="31" t="str">
        <v/>
      </c>
      <c r="BK116" s="31" t="str">
        <v/>
      </c>
      <c r="BL116" s="32" t="str">
        <v/>
      </c>
      <c r="BM116" s="26">
        <f>SUM(S116,Y116,AE116,AK116,AQ116,AW116,BC116,BI116)</f>
      </c>
      <c r="BN116" s="26">
        <f>SUM(T116,Z116,AF116,AL116,AR116,AX116,BD116,BJ116)</f>
      </c>
      <c r="BO116" s="26">
        <f>SUM(U116,AA116,AG116,AM116,AS116,AY116,BE116,BK116)</f>
      </c>
      <c r="BP116" s="26">
        <f>SUM(V116,AB116,AH116,AN116,AT116,AZ116,BF116,BL116)</f>
      </c>
      <c r="BQ116" s="26">
        <f>MAX(BM116:BO116)</f>
      </c>
      <c r="BR116" s="26">
        <f>MIN(BM116:BO116)</f>
      </c>
      <c r="BS116" s="33">
        <f>IF(H116&gt;0,(BQ116*SQRT(3)*IF(N116&gt;0,N116,IF(O116&gt;0,O116,IF(P116&gt;0,P116,415)))/(H116*1000))*100,0)</f>
      </c>
      <c r="BT116" s="33">
        <f>IF(BS116&gt;70,"Upgrade","OK - No Upgrade")</f>
      </c>
      <c r="BU116" s="33">
        <f>IF(IF(AVERAGE(BM116:BO116)&gt;0,((BQ116-AVERAGE(BM116:BO116))/AVERAGE(BM116:BO116))*100,0)&gt;10,"Need to Balance","OK - Balanced")</f>
      </c>
    </row>
    <row r="117" ht="15.75" customHeight="1">
      <c r="A117" s="26" t="str">
        <v>Hamra AlDaroo</v>
      </c>
      <c r="B117" s="26" t="str">
        <v>Hamra AlDaroo</v>
      </c>
      <c r="C117" s="26" t="str">
        <v>K_LN3</v>
      </c>
      <c r="D117" s="26" t="str">
        <v>22.731525, 56.620923</v>
      </c>
      <c r="E117" s="26" t="str">
        <v>56</v>
      </c>
      <c r="F117" s="26" t="str">
        <v>Pole (PMT)</v>
      </c>
      <c r="G117" s="26" t="str">
        <v>3</v>
      </c>
      <c r="H117" s="26">
        <v>100</v>
      </c>
      <c r="I117" s="26" t="str">
        <v>16/06/2026, 17:08</v>
      </c>
      <c r="J117" s="26">
        <v>2</v>
      </c>
      <c r="K117" s="26">
        <v>241</v>
      </c>
      <c r="L117" s="26">
        <v>241</v>
      </c>
      <c r="M117" s="26">
        <v>239</v>
      </c>
      <c r="N117" s="26">
        <v>417</v>
      </c>
      <c r="O117" s="26">
        <v>415</v>
      </c>
      <c r="P117" s="26">
        <v>415</v>
      </c>
      <c r="Q117" s="27" t="str">
        <v>120 mm²</v>
      </c>
      <c r="R117" s="28" t="str">
        <v>Cu</v>
      </c>
      <c r="S117" s="28">
        <v>14</v>
      </c>
      <c r="T117" s="28">
        <v>2</v>
      </c>
      <c r="U117" s="28">
        <v>27</v>
      </c>
      <c r="V117" s="29">
        <v>21</v>
      </c>
      <c r="W117" s="30" t="str">
        <v/>
      </c>
      <c r="X117" s="31" t="str">
        <v/>
      </c>
      <c r="Y117" s="31" t="str">
        <v/>
      </c>
      <c r="Z117" s="31" t="str">
        <v/>
      </c>
      <c r="AA117" s="31" t="str">
        <v/>
      </c>
      <c r="AB117" s="32" t="str">
        <v/>
      </c>
      <c r="AC117" s="27" t="str">
        <v/>
      </c>
      <c r="AD117" s="28" t="str">
        <v/>
      </c>
      <c r="AE117" s="28" t="str">
        <v/>
      </c>
      <c r="AF117" s="28" t="str">
        <v/>
      </c>
      <c r="AG117" s="28" t="str">
        <v/>
      </c>
      <c r="AH117" s="29" t="str">
        <v/>
      </c>
      <c r="AI117" s="30" t="str">
        <v/>
      </c>
      <c r="AJ117" s="31" t="str">
        <v/>
      </c>
      <c r="AK117" s="31" t="str">
        <v/>
      </c>
      <c r="AL117" s="31" t="str">
        <v/>
      </c>
      <c r="AM117" s="31" t="str">
        <v/>
      </c>
      <c r="AN117" s="32" t="str">
        <v/>
      </c>
      <c r="AO117" s="27" t="str">
        <v/>
      </c>
      <c r="AP117" s="28" t="str">
        <v/>
      </c>
      <c r="AQ117" s="28" t="str">
        <v/>
      </c>
      <c r="AR117" s="28" t="str">
        <v/>
      </c>
      <c r="AS117" s="28" t="str">
        <v/>
      </c>
      <c r="AT117" s="29" t="str">
        <v/>
      </c>
      <c r="AU117" s="30" t="str">
        <v/>
      </c>
      <c r="AV117" s="31" t="str">
        <v/>
      </c>
      <c r="AW117" s="31" t="str">
        <v/>
      </c>
      <c r="AX117" s="31" t="str">
        <v/>
      </c>
      <c r="AY117" s="31" t="str">
        <v/>
      </c>
      <c r="AZ117" s="32" t="str">
        <v/>
      </c>
      <c r="BA117" s="27" t="str">
        <v/>
      </c>
      <c r="BB117" s="28" t="str">
        <v/>
      </c>
      <c r="BC117" s="28" t="str">
        <v/>
      </c>
      <c r="BD117" s="28" t="str">
        <v/>
      </c>
      <c r="BE117" s="28" t="str">
        <v/>
      </c>
      <c r="BF117" s="29" t="str">
        <v/>
      </c>
      <c r="BG117" s="30" t="str">
        <v/>
      </c>
      <c r="BH117" s="31" t="str">
        <v/>
      </c>
      <c r="BI117" s="31" t="str">
        <v/>
      </c>
      <c r="BJ117" s="31" t="str">
        <v/>
      </c>
      <c r="BK117" s="31" t="str">
        <v/>
      </c>
      <c r="BL117" s="32" t="str">
        <v/>
      </c>
      <c r="BM117" s="26">
        <f>SUM(S117,Y117,AE117,AK117,AQ117,AW117,BC117,BI117)</f>
      </c>
      <c r="BN117" s="26">
        <f>SUM(T117,Z117,AF117,AL117,AR117,AX117,BD117,BJ117)</f>
      </c>
      <c r="BO117" s="26">
        <f>SUM(U117,AA117,AG117,AM117,AS117,AY117,BE117,BK117)</f>
      </c>
      <c r="BP117" s="26">
        <f>SUM(V117,AB117,AH117,AN117,AT117,AZ117,BF117,BL117)</f>
      </c>
      <c r="BQ117" s="26">
        <f>MAX(BM117:BO117)</f>
      </c>
      <c r="BR117" s="26">
        <f>MIN(BM117:BO117)</f>
      </c>
      <c r="BS117" s="33">
        <f>IF(H117&gt;0,(BQ117*SQRT(3)*IF(N117&gt;0,N117,IF(O117&gt;0,O117,IF(P117&gt;0,P117,415)))/(H117*1000))*100,0)</f>
      </c>
      <c r="BT117" s="33">
        <f>IF(BS117&gt;70,"Upgrade","OK - No Upgrade")</f>
      </c>
      <c r="BU117" s="33">
        <f>IF(IF(AVERAGE(BM117:BO117)&gt;0,((BQ117-AVERAGE(BM117:BO117))/AVERAGE(BM117:BO117))*100,0)&gt;10,"Need to Balance","OK - Balanced")</f>
      </c>
    </row>
    <row r="118" ht="15.75" customHeight="1">
      <c r="A118" s="26" t="str">
        <v>Hamra AlDaroo</v>
      </c>
      <c r="B118" s="26" t="str">
        <v>Hamra AlDaroo</v>
      </c>
      <c r="C118" s="26" t="str">
        <v>K_LN3</v>
      </c>
      <c r="D118" s="26" t="str">
        <v>22.656616, 56.844066</v>
      </c>
      <c r="E118" s="26" t="str">
        <v>65</v>
      </c>
      <c r="F118" s="26" t="str">
        <v>Pole (PMT)</v>
      </c>
      <c r="G118" s="26" t="str">
        <v/>
      </c>
      <c r="H118" s="26">
        <v>100</v>
      </c>
      <c r="I118" s="26" t="str">
        <v>17/05/2026, 11:18</v>
      </c>
      <c r="J118" s="26">
        <v>1</v>
      </c>
      <c r="K118" s="26">
        <v>238</v>
      </c>
      <c r="L118" s="26">
        <v>238</v>
      </c>
      <c r="M118" s="26">
        <v>237</v>
      </c>
      <c r="N118" s="26">
        <v>414</v>
      </c>
      <c r="O118" s="26">
        <v>413</v>
      </c>
      <c r="P118" s="26">
        <v>413</v>
      </c>
      <c r="Q118" s="27" t="str">
        <v>120 mm²</v>
      </c>
      <c r="R118" s="28" t="str">
        <v>Cu</v>
      </c>
      <c r="S118" s="28">
        <v>10</v>
      </c>
      <c r="T118" s="28">
        <v>10</v>
      </c>
      <c r="U118" s="28">
        <v>10</v>
      </c>
      <c r="V118" s="29">
        <v>1</v>
      </c>
      <c r="W118" s="30" t="str">
        <v/>
      </c>
      <c r="X118" s="31" t="str">
        <v/>
      </c>
      <c r="Y118" s="31" t="str">
        <v/>
      </c>
      <c r="Z118" s="31" t="str">
        <v/>
      </c>
      <c r="AA118" s="31" t="str">
        <v/>
      </c>
      <c r="AB118" s="32" t="str">
        <v/>
      </c>
      <c r="AC118" s="27" t="str">
        <v/>
      </c>
      <c r="AD118" s="28" t="str">
        <v/>
      </c>
      <c r="AE118" s="28" t="str">
        <v/>
      </c>
      <c r="AF118" s="28" t="str">
        <v/>
      </c>
      <c r="AG118" s="28" t="str">
        <v/>
      </c>
      <c r="AH118" s="29" t="str">
        <v/>
      </c>
      <c r="AI118" s="30" t="str">
        <v/>
      </c>
      <c r="AJ118" s="31" t="str">
        <v/>
      </c>
      <c r="AK118" s="31" t="str">
        <v/>
      </c>
      <c r="AL118" s="31" t="str">
        <v/>
      </c>
      <c r="AM118" s="31" t="str">
        <v/>
      </c>
      <c r="AN118" s="32" t="str">
        <v/>
      </c>
      <c r="AO118" s="27" t="str">
        <v/>
      </c>
      <c r="AP118" s="28" t="str">
        <v/>
      </c>
      <c r="AQ118" s="28" t="str">
        <v/>
      </c>
      <c r="AR118" s="28" t="str">
        <v/>
      </c>
      <c r="AS118" s="28" t="str">
        <v/>
      </c>
      <c r="AT118" s="29" t="str">
        <v/>
      </c>
      <c r="AU118" s="30" t="str">
        <v/>
      </c>
      <c r="AV118" s="31" t="str">
        <v/>
      </c>
      <c r="AW118" s="31" t="str">
        <v/>
      </c>
      <c r="AX118" s="31" t="str">
        <v/>
      </c>
      <c r="AY118" s="31" t="str">
        <v/>
      </c>
      <c r="AZ118" s="32" t="str">
        <v/>
      </c>
      <c r="BA118" s="27" t="str">
        <v/>
      </c>
      <c r="BB118" s="28" t="str">
        <v/>
      </c>
      <c r="BC118" s="28" t="str">
        <v/>
      </c>
      <c r="BD118" s="28" t="str">
        <v/>
      </c>
      <c r="BE118" s="28" t="str">
        <v/>
      </c>
      <c r="BF118" s="29" t="str">
        <v/>
      </c>
      <c r="BG118" s="30" t="str">
        <v/>
      </c>
      <c r="BH118" s="31" t="str">
        <v/>
      </c>
      <c r="BI118" s="31" t="str">
        <v/>
      </c>
      <c r="BJ118" s="31" t="str">
        <v/>
      </c>
      <c r="BK118" s="31" t="str">
        <v/>
      </c>
      <c r="BL118" s="32" t="str">
        <v/>
      </c>
      <c r="BM118" s="26">
        <f>SUM(S118,Y118,AE118,AK118,AQ118,AW118,BC118,BI118)</f>
      </c>
      <c r="BN118" s="26">
        <f>SUM(T118,Z118,AF118,AL118,AR118,AX118,BD118,BJ118)</f>
      </c>
      <c r="BO118" s="26">
        <f>SUM(U118,AA118,AG118,AM118,AS118,AY118,BE118,BK118)</f>
      </c>
      <c r="BP118" s="26">
        <f>SUM(V118,AB118,AH118,AN118,AT118,AZ118,BF118,BL118)</f>
      </c>
      <c r="BQ118" s="26">
        <f>MAX(BM118:BO118)</f>
      </c>
      <c r="BR118" s="26">
        <f>MIN(BM118:BO118)</f>
      </c>
      <c r="BS118" s="33">
        <f>IF(H118&gt;0,(BQ118*SQRT(3)*IF(N118&gt;0,N118,IF(O118&gt;0,O118,IF(P118&gt;0,P118,415)))/(H118*1000))*100,0)</f>
      </c>
      <c r="BT118" s="33">
        <f>IF(BS118&gt;70,"Upgrade","OK - No Upgrade")</f>
      </c>
      <c r="BU118" s="33">
        <f>IF(IF(AVERAGE(BM118:BO118)&gt;0,((BQ118-AVERAGE(BM118:BO118))/AVERAGE(BM118:BO118))*100,0)&gt;10,"Need to Balance","OK - Balanced")</f>
      </c>
    </row>
    <row r="119" ht="15.75" customHeight="1">
      <c r="A119" s="26" t="str">
        <v>Hamra AlDaroo</v>
      </c>
      <c r="B119" s="26" t="str">
        <v>Hamra AlDaroo</v>
      </c>
      <c r="C119" s="26" t="str">
        <v>K_LN3</v>
      </c>
      <c r="D119" s="26" t="str">
        <v>22.656616, 56.844066</v>
      </c>
      <c r="E119" s="26" t="str">
        <v>65</v>
      </c>
      <c r="F119" s="26" t="str">
        <v>Pole (PMT)</v>
      </c>
      <c r="G119" s="26" t="str">
        <v/>
      </c>
      <c r="H119" s="26">
        <v>100</v>
      </c>
      <c r="I119" s="26" t="str">
        <v>17/06/2026, 12:06</v>
      </c>
      <c r="J119" s="26">
        <v>2</v>
      </c>
      <c r="K119" s="26">
        <v>236</v>
      </c>
      <c r="L119" s="26">
        <v>238</v>
      </c>
      <c r="M119" s="26">
        <v>235</v>
      </c>
      <c r="N119" s="26">
        <v>413</v>
      </c>
      <c r="O119" s="26">
        <v>411</v>
      </c>
      <c r="P119" s="26">
        <v>409</v>
      </c>
      <c r="Q119" s="27" t="str">
        <v>120 mm²</v>
      </c>
      <c r="R119" s="28" t="str">
        <v>Cu</v>
      </c>
      <c r="S119" s="28">
        <v>0</v>
      </c>
      <c r="T119" s="28">
        <v>0</v>
      </c>
      <c r="U119" s="28">
        <v>0</v>
      </c>
      <c r="V119" s="29">
        <v>0</v>
      </c>
      <c r="W119" s="30" t="str">
        <v/>
      </c>
      <c r="X119" s="31" t="str">
        <v/>
      </c>
      <c r="Y119" s="31" t="str">
        <v/>
      </c>
      <c r="Z119" s="31" t="str">
        <v/>
      </c>
      <c r="AA119" s="31" t="str">
        <v/>
      </c>
      <c r="AB119" s="32" t="str">
        <v/>
      </c>
      <c r="AC119" s="27" t="str">
        <v/>
      </c>
      <c r="AD119" s="28" t="str">
        <v/>
      </c>
      <c r="AE119" s="28" t="str">
        <v/>
      </c>
      <c r="AF119" s="28" t="str">
        <v/>
      </c>
      <c r="AG119" s="28" t="str">
        <v/>
      </c>
      <c r="AH119" s="29" t="str">
        <v/>
      </c>
      <c r="AI119" s="30" t="str">
        <v/>
      </c>
      <c r="AJ119" s="31" t="str">
        <v/>
      </c>
      <c r="AK119" s="31" t="str">
        <v/>
      </c>
      <c r="AL119" s="31" t="str">
        <v/>
      </c>
      <c r="AM119" s="31" t="str">
        <v/>
      </c>
      <c r="AN119" s="32" t="str">
        <v/>
      </c>
      <c r="AO119" s="27" t="str">
        <v/>
      </c>
      <c r="AP119" s="28" t="str">
        <v/>
      </c>
      <c r="AQ119" s="28" t="str">
        <v/>
      </c>
      <c r="AR119" s="28" t="str">
        <v/>
      </c>
      <c r="AS119" s="28" t="str">
        <v/>
      </c>
      <c r="AT119" s="29" t="str">
        <v/>
      </c>
      <c r="AU119" s="30" t="str">
        <v/>
      </c>
      <c r="AV119" s="31" t="str">
        <v/>
      </c>
      <c r="AW119" s="31" t="str">
        <v/>
      </c>
      <c r="AX119" s="31" t="str">
        <v/>
      </c>
      <c r="AY119" s="31" t="str">
        <v/>
      </c>
      <c r="AZ119" s="32" t="str">
        <v/>
      </c>
      <c r="BA119" s="27" t="str">
        <v/>
      </c>
      <c r="BB119" s="28" t="str">
        <v/>
      </c>
      <c r="BC119" s="28" t="str">
        <v/>
      </c>
      <c r="BD119" s="28" t="str">
        <v/>
      </c>
      <c r="BE119" s="28" t="str">
        <v/>
      </c>
      <c r="BF119" s="29" t="str">
        <v/>
      </c>
      <c r="BG119" s="30" t="str">
        <v/>
      </c>
      <c r="BH119" s="31" t="str">
        <v/>
      </c>
      <c r="BI119" s="31" t="str">
        <v/>
      </c>
      <c r="BJ119" s="31" t="str">
        <v/>
      </c>
      <c r="BK119" s="31" t="str">
        <v/>
      </c>
      <c r="BL119" s="32" t="str">
        <v/>
      </c>
      <c r="BM119" s="26">
        <f>SUM(S119,Y119,AE119,AK119,AQ119,AW119,BC119,BI119)</f>
      </c>
      <c r="BN119" s="26">
        <f>SUM(T119,Z119,AF119,AL119,AR119,AX119,BD119,BJ119)</f>
      </c>
      <c r="BO119" s="26">
        <f>SUM(U119,AA119,AG119,AM119,AS119,AY119,BE119,BK119)</f>
      </c>
      <c r="BP119" s="26">
        <f>SUM(V119,AB119,AH119,AN119,AT119,AZ119,BF119,BL119)</f>
      </c>
      <c r="BQ119" s="26">
        <f>MAX(BM119:BO119)</f>
      </c>
      <c r="BR119" s="26">
        <f>MIN(BM119:BO119)</f>
      </c>
      <c r="BS119" s="33">
        <f>IF(H119&gt;0,(BQ119*SQRT(3)*IF(N119&gt;0,N119,IF(O119&gt;0,O119,IF(P119&gt;0,P119,415)))/(H119*1000))*100,0)</f>
      </c>
      <c r="BT119" s="33">
        <f>IF(BS119&gt;70,"Upgrade","OK - No Upgrade")</f>
      </c>
      <c r="BU119" s="33">
        <f>IF(IF(AVERAGE(BM119:BO119)&gt;0,((BQ119-AVERAGE(BM119:BO119))/AVERAGE(BM119:BO119))*100,0)&gt;10,"Need to Balance","OK - Balanced")</f>
      </c>
    </row>
    <row r="120" ht="15.75" customHeight="1">
      <c r="A120" s="26" t="str">
        <v>Hamra AlDaroo</v>
      </c>
      <c r="B120" s="26" t="str">
        <v>Hamra AlDaroo</v>
      </c>
      <c r="C120" s="26" t="str">
        <v>K_LN3</v>
      </c>
      <c r="D120" s="26" t="str">
        <v>23.063024, 56.64022</v>
      </c>
      <c r="E120" s="26" t="str">
        <v>55</v>
      </c>
      <c r="F120" s="26" t="str">
        <v>Pole (PMT)</v>
      </c>
      <c r="G120" s="26" t="str">
        <v/>
      </c>
      <c r="H120" s="26">
        <v>100</v>
      </c>
      <c r="I120" s="26" t="str">
        <v>17/05/2026, 09:20</v>
      </c>
      <c r="J120" s="26">
        <v>1</v>
      </c>
      <c r="K120" s="26">
        <v>227</v>
      </c>
      <c r="L120" s="26">
        <v>228</v>
      </c>
      <c r="M120" s="26">
        <v>226</v>
      </c>
      <c r="N120" s="26">
        <v>402</v>
      </c>
      <c r="O120" s="26">
        <v>401</v>
      </c>
      <c r="P120" s="26">
        <v>402</v>
      </c>
      <c r="Q120" s="27" t="str">
        <v>120 mm²</v>
      </c>
      <c r="R120" s="28" t="str">
        <v>Cu</v>
      </c>
      <c r="S120" s="28">
        <v>2</v>
      </c>
      <c r="T120" s="28">
        <v>1</v>
      </c>
      <c r="U120" s="28">
        <v>1</v>
      </c>
      <c r="V120" s="29">
        <v>0</v>
      </c>
      <c r="W120" s="30" t="str">
        <v/>
      </c>
      <c r="X120" s="31" t="str">
        <v/>
      </c>
      <c r="Y120" s="31" t="str">
        <v/>
      </c>
      <c r="Z120" s="31" t="str">
        <v/>
      </c>
      <c r="AA120" s="31" t="str">
        <v/>
      </c>
      <c r="AB120" s="32" t="str">
        <v/>
      </c>
      <c r="AC120" s="27" t="str">
        <v/>
      </c>
      <c r="AD120" s="28" t="str">
        <v/>
      </c>
      <c r="AE120" s="28" t="str">
        <v/>
      </c>
      <c r="AF120" s="28" t="str">
        <v/>
      </c>
      <c r="AG120" s="28" t="str">
        <v/>
      </c>
      <c r="AH120" s="29" t="str">
        <v/>
      </c>
      <c r="AI120" s="30" t="str">
        <v/>
      </c>
      <c r="AJ120" s="31" t="str">
        <v/>
      </c>
      <c r="AK120" s="31" t="str">
        <v/>
      </c>
      <c r="AL120" s="31" t="str">
        <v/>
      </c>
      <c r="AM120" s="31" t="str">
        <v/>
      </c>
      <c r="AN120" s="32" t="str">
        <v/>
      </c>
      <c r="AO120" s="27" t="str">
        <v/>
      </c>
      <c r="AP120" s="28" t="str">
        <v/>
      </c>
      <c r="AQ120" s="28" t="str">
        <v/>
      </c>
      <c r="AR120" s="28" t="str">
        <v/>
      </c>
      <c r="AS120" s="28" t="str">
        <v/>
      </c>
      <c r="AT120" s="29" t="str">
        <v/>
      </c>
      <c r="AU120" s="30" t="str">
        <v/>
      </c>
      <c r="AV120" s="31" t="str">
        <v/>
      </c>
      <c r="AW120" s="31" t="str">
        <v/>
      </c>
      <c r="AX120" s="31" t="str">
        <v/>
      </c>
      <c r="AY120" s="31" t="str">
        <v/>
      </c>
      <c r="AZ120" s="32" t="str">
        <v/>
      </c>
      <c r="BA120" s="27" t="str">
        <v/>
      </c>
      <c r="BB120" s="28" t="str">
        <v/>
      </c>
      <c r="BC120" s="28" t="str">
        <v/>
      </c>
      <c r="BD120" s="28" t="str">
        <v/>
      </c>
      <c r="BE120" s="28" t="str">
        <v/>
      </c>
      <c r="BF120" s="29" t="str">
        <v/>
      </c>
      <c r="BG120" s="30" t="str">
        <v/>
      </c>
      <c r="BH120" s="31" t="str">
        <v/>
      </c>
      <c r="BI120" s="31" t="str">
        <v/>
      </c>
      <c r="BJ120" s="31" t="str">
        <v/>
      </c>
      <c r="BK120" s="31" t="str">
        <v/>
      </c>
      <c r="BL120" s="32" t="str">
        <v/>
      </c>
      <c r="BM120" s="26">
        <f>SUM(S120,Y120,AE120,AK120,AQ120,AW120,BC120,BI120)</f>
      </c>
      <c r="BN120" s="26">
        <f>SUM(T120,Z120,AF120,AL120,AR120,AX120,BD120,BJ120)</f>
      </c>
      <c r="BO120" s="26">
        <f>SUM(U120,AA120,AG120,AM120,AS120,AY120,BE120,BK120)</f>
      </c>
      <c r="BP120" s="26">
        <f>SUM(V120,AB120,AH120,AN120,AT120,AZ120,BF120,BL120)</f>
      </c>
      <c r="BQ120" s="26">
        <f>MAX(BM120:BO120)</f>
      </c>
      <c r="BR120" s="26">
        <f>MIN(BM120:BO120)</f>
      </c>
      <c r="BS120" s="33">
        <f>IF(H120&gt;0,(BQ120*SQRT(3)*IF(N120&gt;0,N120,IF(O120&gt;0,O120,IF(P120&gt;0,P120,415)))/(H120*1000))*100,0)</f>
      </c>
      <c r="BT120" s="33">
        <f>IF(BS120&gt;70,"Upgrade","OK - No Upgrade")</f>
      </c>
      <c r="BU120" s="33">
        <f>IF(IF(AVERAGE(BM120:BO120)&gt;0,((BQ120-AVERAGE(BM120:BO120))/AVERAGE(BM120:BO120))*100,0)&gt;10,"Need to Balance","OK - Balanced")</f>
      </c>
    </row>
    <row r="121" ht="15.75" customHeight="1">
      <c r="A121" s="26" t="str">
        <v>Hamra AlDaroo</v>
      </c>
      <c r="B121" s="26" t="str">
        <v>Hamra AlDaroo</v>
      </c>
      <c r="C121" s="26" t="str">
        <v>K_LN3</v>
      </c>
      <c r="D121" s="26" t="str">
        <v>23.063024, 56.64022</v>
      </c>
      <c r="E121" s="26" t="str">
        <v>55</v>
      </c>
      <c r="F121" s="26" t="str">
        <v>Pole (PMT)</v>
      </c>
      <c r="G121" s="26" t="str">
        <v>3</v>
      </c>
      <c r="H121" s="26">
        <v>100</v>
      </c>
      <c r="I121" s="26" t="str">
        <v>15/06/2026, 16:17</v>
      </c>
      <c r="J121" s="26">
        <v>2</v>
      </c>
      <c r="K121" s="26">
        <v>231</v>
      </c>
      <c r="L121" s="26">
        <v>234</v>
      </c>
      <c r="M121" s="26">
        <v>231</v>
      </c>
      <c r="N121" s="26">
        <v>404</v>
      </c>
      <c r="O121" s="26">
        <v>403</v>
      </c>
      <c r="P121" s="26">
        <v>404</v>
      </c>
      <c r="Q121" s="27" t="str">
        <v>120 mm²</v>
      </c>
      <c r="R121" s="28" t="str">
        <v>Cu</v>
      </c>
      <c r="S121" s="28">
        <v>2</v>
      </c>
      <c r="T121" s="28">
        <v>1</v>
      </c>
      <c r="U121" s="28">
        <v>1</v>
      </c>
      <c r="V121" s="29">
        <v>0</v>
      </c>
      <c r="W121" s="30" t="str">
        <v/>
      </c>
      <c r="X121" s="31" t="str">
        <v/>
      </c>
      <c r="Y121" s="31" t="str">
        <v/>
      </c>
      <c r="Z121" s="31" t="str">
        <v/>
      </c>
      <c r="AA121" s="31" t="str">
        <v/>
      </c>
      <c r="AB121" s="32" t="str">
        <v/>
      </c>
      <c r="AC121" s="27" t="str">
        <v/>
      </c>
      <c r="AD121" s="28" t="str">
        <v/>
      </c>
      <c r="AE121" s="28" t="str">
        <v/>
      </c>
      <c r="AF121" s="28" t="str">
        <v/>
      </c>
      <c r="AG121" s="28" t="str">
        <v/>
      </c>
      <c r="AH121" s="29" t="str">
        <v/>
      </c>
      <c r="AI121" s="30" t="str">
        <v/>
      </c>
      <c r="AJ121" s="31" t="str">
        <v/>
      </c>
      <c r="AK121" s="31" t="str">
        <v/>
      </c>
      <c r="AL121" s="31" t="str">
        <v/>
      </c>
      <c r="AM121" s="31" t="str">
        <v/>
      </c>
      <c r="AN121" s="32" t="str">
        <v/>
      </c>
      <c r="AO121" s="27" t="str">
        <v/>
      </c>
      <c r="AP121" s="28" t="str">
        <v/>
      </c>
      <c r="AQ121" s="28" t="str">
        <v/>
      </c>
      <c r="AR121" s="28" t="str">
        <v/>
      </c>
      <c r="AS121" s="28" t="str">
        <v/>
      </c>
      <c r="AT121" s="29" t="str">
        <v/>
      </c>
      <c r="AU121" s="30" t="str">
        <v/>
      </c>
      <c r="AV121" s="31" t="str">
        <v/>
      </c>
      <c r="AW121" s="31" t="str">
        <v/>
      </c>
      <c r="AX121" s="31" t="str">
        <v/>
      </c>
      <c r="AY121" s="31" t="str">
        <v/>
      </c>
      <c r="AZ121" s="32" t="str">
        <v/>
      </c>
      <c r="BA121" s="27" t="str">
        <v/>
      </c>
      <c r="BB121" s="28" t="str">
        <v/>
      </c>
      <c r="BC121" s="28" t="str">
        <v/>
      </c>
      <c r="BD121" s="28" t="str">
        <v/>
      </c>
      <c r="BE121" s="28" t="str">
        <v/>
      </c>
      <c r="BF121" s="29" t="str">
        <v/>
      </c>
      <c r="BG121" s="30" t="str">
        <v/>
      </c>
      <c r="BH121" s="31" t="str">
        <v/>
      </c>
      <c r="BI121" s="31" t="str">
        <v/>
      </c>
      <c r="BJ121" s="31" t="str">
        <v/>
      </c>
      <c r="BK121" s="31" t="str">
        <v/>
      </c>
      <c r="BL121" s="32" t="str">
        <v/>
      </c>
      <c r="BM121" s="26">
        <f>SUM(S121,Y121,AE121,AK121,AQ121,AW121,BC121,BI121)</f>
      </c>
      <c r="BN121" s="26">
        <f>SUM(T121,Z121,AF121,AL121,AR121,AX121,BD121,BJ121)</f>
      </c>
      <c r="BO121" s="26">
        <f>SUM(U121,AA121,AG121,AM121,AS121,AY121,BE121,BK121)</f>
      </c>
      <c r="BP121" s="26">
        <f>SUM(V121,AB121,AH121,AN121,AT121,AZ121,BF121,BL121)</f>
      </c>
      <c r="BQ121" s="26">
        <f>MAX(BM121:BO121)</f>
      </c>
      <c r="BR121" s="26">
        <f>MIN(BM121:BO121)</f>
      </c>
      <c r="BS121" s="33">
        <f>IF(H121&gt;0,(BQ121*SQRT(3)*IF(N121&gt;0,N121,IF(O121&gt;0,O121,IF(P121&gt;0,P121,415)))/(H121*1000))*100,0)</f>
      </c>
      <c r="BT121" s="33">
        <f>IF(BS121&gt;70,"Upgrade","OK - No Upgrade")</f>
      </c>
      <c r="BU121" s="33">
        <f>IF(IF(AVERAGE(BM121:BO121)&gt;0,((BQ121-AVERAGE(BM121:BO121))/AVERAGE(BM121:BO121))*100,0)&gt;10,"Need to Balance","OK - Balanced")</f>
      </c>
    </row>
    <row r="122" ht="15.75" customHeight="1">
      <c r="A122" s="26" t="str">
        <v>Hamra AlDaroo</v>
      </c>
      <c r="B122" s="26" t="str">
        <v>Hamra AlDaroo</v>
      </c>
      <c r="C122" s="26" t="str">
        <v>K_LN3</v>
      </c>
      <c r="D122" s="26" t="str">
        <v>23.096349, 56.623273</v>
      </c>
      <c r="E122" s="26" t="str">
        <v>54</v>
      </c>
      <c r="F122" s="26" t="str">
        <v>Pole (PMT)</v>
      </c>
      <c r="G122" s="26" t="str">
        <v>3</v>
      </c>
      <c r="H122" s="26">
        <v>100</v>
      </c>
      <c r="I122" s="26" t="str">
        <v>17/05/2026, 09:34</v>
      </c>
      <c r="J122" s="26">
        <v>1</v>
      </c>
      <c r="K122" s="26">
        <v>227</v>
      </c>
      <c r="L122" s="26">
        <v>228</v>
      </c>
      <c r="M122" s="26">
        <v>226</v>
      </c>
      <c r="N122" s="26">
        <v>401</v>
      </c>
      <c r="O122" s="26">
        <v>402</v>
      </c>
      <c r="P122" s="26">
        <v>401</v>
      </c>
      <c r="Q122" s="27" t="str">
        <v>120 mm²</v>
      </c>
      <c r="R122" s="28" t="str">
        <v>Cu</v>
      </c>
      <c r="S122" s="28">
        <v>2</v>
      </c>
      <c r="T122" s="28">
        <v>2</v>
      </c>
      <c r="U122" s="28">
        <v>3</v>
      </c>
      <c r="V122" s="29">
        <v>0</v>
      </c>
      <c r="W122" s="30" t="str">
        <v/>
      </c>
      <c r="X122" s="31" t="str">
        <v/>
      </c>
      <c r="Y122" s="31" t="str">
        <v/>
      </c>
      <c r="Z122" s="31" t="str">
        <v/>
      </c>
      <c r="AA122" s="31" t="str">
        <v/>
      </c>
      <c r="AB122" s="32" t="str">
        <v/>
      </c>
      <c r="AC122" s="27" t="str">
        <v/>
      </c>
      <c r="AD122" s="28" t="str">
        <v/>
      </c>
      <c r="AE122" s="28" t="str">
        <v/>
      </c>
      <c r="AF122" s="28" t="str">
        <v/>
      </c>
      <c r="AG122" s="28" t="str">
        <v/>
      </c>
      <c r="AH122" s="29" t="str">
        <v/>
      </c>
      <c r="AI122" s="30" t="str">
        <v/>
      </c>
      <c r="AJ122" s="31" t="str">
        <v/>
      </c>
      <c r="AK122" s="31" t="str">
        <v/>
      </c>
      <c r="AL122" s="31" t="str">
        <v/>
      </c>
      <c r="AM122" s="31" t="str">
        <v/>
      </c>
      <c r="AN122" s="32" t="str">
        <v/>
      </c>
      <c r="AO122" s="27" t="str">
        <v/>
      </c>
      <c r="AP122" s="28" t="str">
        <v/>
      </c>
      <c r="AQ122" s="28" t="str">
        <v/>
      </c>
      <c r="AR122" s="28" t="str">
        <v/>
      </c>
      <c r="AS122" s="28" t="str">
        <v/>
      </c>
      <c r="AT122" s="29" t="str">
        <v/>
      </c>
      <c r="AU122" s="30" t="str">
        <v/>
      </c>
      <c r="AV122" s="31" t="str">
        <v/>
      </c>
      <c r="AW122" s="31" t="str">
        <v/>
      </c>
      <c r="AX122" s="31" t="str">
        <v/>
      </c>
      <c r="AY122" s="31" t="str">
        <v/>
      </c>
      <c r="AZ122" s="32" t="str">
        <v/>
      </c>
      <c r="BA122" s="27" t="str">
        <v/>
      </c>
      <c r="BB122" s="28" t="str">
        <v/>
      </c>
      <c r="BC122" s="28" t="str">
        <v/>
      </c>
      <c r="BD122" s="28" t="str">
        <v/>
      </c>
      <c r="BE122" s="28" t="str">
        <v/>
      </c>
      <c r="BF122" s="29" t="str">
        <v/>
      </c>
      <c r="BG122" s="30" t="str">
        <v/>
      </c>
      <c r="BH122" s="31" t="str">
        <v/>
      </c>
      <c r="BI122" s="31" t="str">
        <v/>
      </c>
      <c r="BJ122" s="31" t="str">
        <v/>
      </c>
      <c r="BK122" s="31" t="str">
        <v/>
      </c>
      <c r="BL122" s="32" t="str">
        <v/>
      </c>
      <c r="BM122" s="26">
        <f>SUM(S122,Y122,AE122,AK122,AQ122,AW122,BC122,BI122)</f>
      </c>
      <c r="BN122" s="26">
        <f>SUM(T122,Z122,AF122,AL122,AR122,AX122,BD122,BJ122)</f>
      </c>
      <c r="BO122" s="26">
        <f>SUM(U122,AA122,AG122,AM122,AS122,AY122,BE122,BK122)</f>
      </c>
      <c r="BP122" s="26">
        <f>SUM(V122,AB122,AH122,AN122,AT122,AZ122,BF122,BL122)</f>
      </c>
      <c r="BQ122" s="26">
        <f>MAX(BM122:BO122)</f>
      </c>
      <c r="BR122" s="26">
        <f>MIN(BM122:BO122)</f>
      </c>
      <c r="BS122" s="33">
        <f>IF(H122&gt;0,(BQ122*SQRT(3)*IF(N122&gt;0,N122,IF(O122&gt;0,O122,IF(P122&gt;0,P122,415)))/(H122*1000))*100,0)</f>
      </c>
      <c r="BT122" s="33">
        <f>IF(BS122&gt;70,"Upgrade","OK - No Upgrade")</f>
      </c>
      <c r="BU122" s="33">
        <f>IF(IF(AVERAGE(BM122:BO122)&gt;0,((BQ122-AVERAGE(BM122:BO122))/AVERAGE(BM122:BO122))*100,0)&gt;10,"Need to Balance","OK - Balanced")</f>
      </c>
    </row>
    <row r="123" ht="15.75" customHeight="1">
      <c r="A123" s="26" t="str">
        <v>Hamra AlDaroo</v>
      </c>
      <c r="B123" s="26" t="str">
        <v>Hamra AlDaroo</v>
      </c>
      <c r="C123" s="26" t="str">
        <v>K_LN3</v>
      </c>
      <c r="D123" s="26" t="str">
        <v>23.096349, 56.623273</v>
      </c>
      <c r="E123" s="26" t="str">
        <v>54</v>
      </c>
      <c r="F123" s="26" t="str">
        <v>Pole (PMT)</v>
      </c>
      <c r="G123" s="26" t="str">
        <v>3</v>
      </c>
      <c r="H123" s="26">
        <v>100</v>
      </c>
      <c r="I123" s="26" t="str">
        <v>15/06/2026, 16:27</v>
      </c>
      <c r="J123" s="26">
        <v>2</v>
      </c>
      <c r="K123" s="26">
        <v>229</v>
      </c>
      <c r="L123" s="26">
        <v>231</v>
      </c>
      <c r="M123" s="26">
        <v>228</v>
      </c>
      <c r="N123" s="26">
        <v>401</v>
      </c>
      <c r="O123" s="26">
        <v>402</v>
      </c>
      <c r="P123" s="26">
        <v>401</v>
      </c>
      <c r="Q123" s="27" t="str">
        <v>120 mm²</v>
      </c>
      <c r="R123" s="28" t="str">
        <v>Cu</v>
      </c>
      <c r="S123" s="28">
        <v>2</v>
      </c>
      <c r="T123" s="28">
        <v>1</v>
      </c>
      <c r="U123" s="28">
        <v>1</v>
      </c>
      <c r="V123" s="29">
        <v>0</v>
      </c>
      <c r="W123" s="30" t="str">
        <v/>
      </c>
      <c r="X123" s="31" t="str">
        <v/>
      </c>
      <c r="Y123" s="31" t="str">
        <v/>
      </c>
      <c r="Z123" s="31" t="str">
        <v/>
      </c>
      <c r="AA123" s="31" t="str">
        <v/>
      </c>
      <c r="AB123" s="32" t="str">
        <v/>
      </c>
      <c r="AC123" s="27" t="str">
        <v/>
      </c>
      <c r="AD123" s="28" t="str">
        <v/>
      </c>
      <c r="AE123" s="28" t="str">
        <v/>
      </c>
      <c r="AF123" s="28" t="str">
        <v/>
      </c>
      <c r="AG123" s="28" t="str">
        <v/>
      </c>
      <c r="AH123" s="29" t="str">
        <v/>
      </c>
      <c r="AI123" s="30" t="str">
        <v/>
      </c>
      <c r="AJ123" s="31" t="str">
        <v/>
      </c>
      <c r="AK123" s="31" t="str">
        <v/>
      </c>
      <c r="AL123" s="31" t="str">
        <v/>
      </c>
      <c r="AM123" s="31" t="str">
        <v/>
      </c>
      <c r="AN123" s="32" t="str">
        <v/>
      </c>
      <c r="AO123" s="27" t="str">
        <v/>
      </c>
      <c r="AP123" s="28" t="str">
        <v/>
      </c>
      <c r="AQ123" s="28" t="str">
        <v/>
      </c>
      <c r="AR123" s="28" t="str">
        <v/>
      </c>
      <c r="AS123" s="28" t="str">
        <v/>
      </c>
      <c r="AT123" s="29" t="str">
        <v/>
      </c>
      <c r="AU123" s="30" t="str">
        <v/>
      </c>
      <c r="AV123" s="31" t="str">
        <v/>
      </c>
      <c r="AW123" s="31" t="str">
        <v/>
      </c>
      <c r="AX123" s="31" t="str">
        <v/>
      </c>
      <c r="AY123" s="31" t="str">
        <v/>
      </c>
      <c r="AZ123" s="32" t="str">
        <v/>
      </c>
      <c r="BA123" s="27" t="str">
        <v/>
      </c>
      <c r="BB123" s="28" t="str">
        <v/>
      </c>
      <c r="BC123" s="28" t="str">
        <v/>
      </c>
      <c r="BD123" s="28" t="str">
        <v/>
      </c>
      <c r="BE123" s="28" t="str">
        <v/>
      </c>
      <c r="BF123" s="29" t="str">
        <v/>
      </c>
      <c r="BG123" s="30" t="str">
        <v/>
      </c>
      <c r="BH123" s="31" t="str">
        <v/>
      </c>
      <c r="BI123" s="31" t="str">
        <v/>
      </c>
      <c r="BJ123" s="31" t="str">
        <v/>
      </c>
      <c r="BK123" s="31" t="str">
        <v/>
      </c>
      <c r="BL123" s="32" t="str">
        <v/>
      </c>
      <c r="BM123" s="26">
        <f>SUM(S123,Y123,AE123,AK123,AQ123,AW123,BC123,BI123)</f>
      </c>
      <c r="BN123" s="26">
        <f>SUM(T123,Z123,AF123,AL123,AR123,AX123,BD123,BJ123)</f>
      </c>
      <c r="BO123" s="26">
        <f>SUM(U123,AA123,AG123,AM123,AS123,AY123,BE123,BK123)</f>
      </c>
      <c r="BP123" s="26">
        <f>SUM(V123,AB123,AH123,AN123,AT123,AZ123,BF123,BL123)</f>
      </c>
      <c r="BQ123" s="26">
        <f>MAX(BM123:BO123)</f>
      </c>
      <c r="BR123" s="26">
        <f>MIN(BM123:BO123)</f>
      </c>
      <c r="BS123" s="33">
        <f>IF(H123&gt;0,(BQ123*SQRT(3)*IF(N123&gt;0,N123,IF(O123&gt;0,O123,IF(P123&gt;0,P123,415)))/(H123*1000))*100,0)</f>
      </c>
      <c r="BT123" s="33">
        <f>IF(BS123&gt;70,"Upgrade","OK - No Upgrade")</f>
      </c>
      <c r="BU123" s="33">
        <f>IF(IF(AVERAGE(BM123:BO123)&gt;0,((BQ123-AVERAGE(BM123:BO123))/AVERAGE(BM123:BO123))*100,0)&gt;10,"Need to Balance","OK - Balanced")</f>
      </c>
    </row>
    <row r="124" ht="15.75" customHeight="1">
      <c r="A124" s="26" t="str">
        <v>Hamra AlDaroo</v>
      </c>
      <c r="B124" s="26" t="str">
        <v>Hamra AlDaroo</v>
      </c>
      <c r="C124" s="26" t="str">
        <v>K_LN2</v>
      </c>
      <c r="D124" s="26" t="str">
        <v>22.653022, 56.843721</v>
      </c>
      <c r="E124" s="26" t="str">
        <v>32</v>
      </c>
      <c r="F124" s="26" t="str">
        <v>Pole (PMT)</v>
      </c>
      <c r="G124" s="26" t="str">
        <v/>
      </c>
      <c r="H124" s="26">
        <v>100</v>
      </c>
      <c r="I124" s="26" t="str">
        <v>14/05/2026, 14:50</v>
      </c>
      <c r="J124" s="26">
        <v>1</v>
      </c>
      <c r="K124" s="26">
        <v>230</v>
      </c>
      <c r="L124" s="26">
        <v>234</v>
      </c>
      <c r="M124" s="26">
        <v>230</v>
      </c>
      <c r="N124" s="26">
        <v>404</v>
      </c>
      <c r="O124" s="26">
        <v>400</v>
      </c>
      <c r="P124" s="26">
        <v>403</v>
      </c>
      <c r="Q124" s="27" t="str">
        <v>120 mm²</v>
      </c>
      <c r="R124" s="28" t="str">
        <v>Cu</v>
      </c>
      <c r="S124" s="28">
        <v>6</v>
      </c>
      <c r="T124" s="28">
        <v>0</v>
      </c>
      <c r="U124" s="28">
        <v>0</v>
      </c>
      <c r="V124" s="29">
        <v>5</v>
      </c>
      <c r="W124" s="30" t="str">
        <v/>
      </c>
      <c r="X124" s="31" t="str">
        <v/>
      </c>
      <c r="Y124" s="31" t="str">
        <v/>
      </c>
      <c r="Z124" s="31" t="str">
        <v/>
      </c>
      <c r="AA124" s="31" t="str">
        <v/>
      </c>
      <c r="AB124" s="32" t="str">
        <v/>
      </c>
      <c r="AC124" s="27" t="str">
        <v/>
      </c>
      <c r="AD124" s="28" t="str">
        <v/>
      </c>
      <c r="AE124" s="28" t="str">
        <v/>
      </c>
      <c r="AF124" s="28" t="str">
        <v/>
      </c>
      <c r="AG124" s="28" t="str">
        <v/>
      </c>
      <c r="AH124" s="29" t="str">
        <v/>
      </c>
      <c r="AI124" s="30" t="str">
        <v/>
      </c>
      <c r="AJ124" s="31" t="str">
        <v/>
      </c>
      <c r="AK124" s="31" t="str">
        <v/>
      </c>
      <c r="AL124" s="31" t="str">
        <v/>
      </c>
      <c r="AM124" s="31" t="str">
        <v/>
      </c>
      <c r="AN124" s="32" t="str">
        <v/>
      </c>
      <c r="AO124" s="27" t="str">
        <v/>
      </c>
      <c r="AP124" s="28" t="str">
        <v/>
      </c>
      <c r="AQ124" s="28" t="str">
        <v/>
      </c>
      <c r="AR124" s="28" t="str">
        <v/>
      </c>
      <c r="AS124" s="28" t="str">
        <v/>
      </c>
      <c r="AT124" s="29" t="str">
        <v/>
      </c>
      <c r="AU124" s="30" t="str">
        <v/>
      </c>
      <c r="AV124" s="31" t="str">
        <v/>
      </c>
      <c r="AW124" s="31" t="str">
        <v/>
      </c>
      <c r="AX124" s="31" t="str">
        <v/>
      </c>
      <c r="AY124" s="31" t="str">
        <v/>
      </c>
      <c r="AZ124" s="32" t="str">
        <v/>
      </c>
      <c r="BA124" s="27" t="str">
        <v/>
      </c>
      <c r="BB124" s="28" t="str">
        <v/>
      </c>
      <c r="BC124" s="28" t="str">
        <v/>
      </c>
      <c r="BD124" s="28" t="str">
        <v/>
      </c>
      <c r="BE124" s="28" t="str">
        <v/>
      </c>
      <c r="BF124" s="29" t="str">
        <v/>
      </c>
      <c r="BG124" s="30" t="str">
        <v/>
      </c>
      <c r="BH124" s="31" t="str">
        <v/>
      </c>
      <c r="BI124" s="31" t="str">
        <v/>
      </c>
      <c r="BJ124" s="31" t="str">
        <v/>
      </c>
      <c r="BK124" s="31" t="str">
        <v/>
      </c>
      <c r="BL124" s="32" t="str">
        <v/>
      </c>
      <c r="BM124" s="26">
        <f>SUM(S124,Y124,AE124,AK124,AQ124,AW124,BC124,BI124)</f>
      </c>
      <c r="BN124" s="26">
        <f>SUM(T124,Z124,AF124,AL124,AR124,AX124,BD124,BJ124)</f>
      </c>
      <c r="BO124" s="26">
        <f>SUM(U124,AA124,AG124,AM124,AS124,AY124,BE124,BK124)</f>
      </c>
      <c r="BP124" s="26">
        <f>SUM(V124,AB124,AH124,AN124,AT124,AZ124,BF124,BL124)</f>
      </c>
      <c r="BQ124" s="26">
        <f>MAX(BM124:BO124)</f>
      </c>
      <c r="BR124" s="26">
        <f>MIN(BM124:BO124)</f>
      </c>
      <c r="BS124" s="33">
        <f>IF(H124&gt;0,(BQ124*SQRT(3)*IF(N124&gt;0,N124,IF(O124&gt;0,O124,IF(P124&gt;0,P124,415)))/(H124*1000))*100,0)</f>
      </c>
      <c r="BT124" s="33">
        <f>IF(BS124&gt;70,"Upgrade","OK - No Upgrade")</f>
      </c>
      <c r="BU124" s="33">
        <f>IF(IF(AVERAGE(BM124:BO124)&gt;0,((BQ124-AVERAGE(BM124:BO124))/AVERAGE(BM124:BO124))*100,0)&gt;10,"Need to Balance","OK - Balanced")</f>
      </c>
    </row>
    <row r="125" ht="15.75" customHeight="1">
      <c r="A125" s="26" t="str">
        <v>Hamra AlDaroo</v>
      </c>
      <c r="B125" s="26" t="str">
        <v>Hamra AlDaroo</v>
      </c>
      <c r="C125" s="26" t="str">
        <v>K_LN2</v>
      </c>
      <c r="D125" s="26" t="str">
        <v>22.653022, 56.843721</v>
      </c>
      <c r="E125" s="26" t="str">
        <v>32</v>
      </c>
      <c r="F125" s="26" t="str">
        <v>Pole (PMT)</v>
      </c>
      <c r="G125" s="26" t="str">
        <v>3</v>
      </c>
      <c r="H125" s="26">
        <v>100</v>
      </c>
      <c r="I125" s="26" t="str">
        <v>15/06/2026, 17:19</v>
      </c>
      <c r="J125" s="26">
        <v>2</v>
      </c>
      <c r="K125" s="26">
        <v>235</v>
      </c>
      <c r="L125" s="26">
        <v>239</v>
      </c>
      <c r="M125" s="26">
        <v>237</v>
      </c>
      <c r="N125" s="26">
        <v>411</v>
      </c>
      <c r="O125" s="26">
        <v>410</v>
      </c>
      <c r="P125" s="26">
        <v>413</v>
      </c>
      <c r="Q125" s="27" t="str">
        <v>120 mm²</v>
      </c>
      <c r="R125" s="28" t="str">
        <v>Cu</v>
      </c>
      <c r="S125" s="28">
        <v>14</v>
      </c>
      <c r="T125" s="28">
        <v>0</v>
      </c>
      <c r="U125" s="28">
        <v>2</v>
      </c>
      <c r="V125" s="29">
        <v>12</v>
      </c>
      <c r="W125" s="30" t="str">
        <v/>
      </c>
      <c r="X125" s="31" t="str">
        <v/>
      </c>
      <c r="Y125" s="31" t="str">
        <v/>
      </c>
      <c r="Z125" s="31" t="str">
        <v/>
      </c>
      <c r="AA125" s="31" t="str">
        <v/>
      </c>
      <c r="AB125" s="32" t="str">
        <v/>
      </c>
      <c r="AC125" s="27" t="str">
        <v/>
      </c>
      <c r="AD125" s="28" t="str">
        <v/>
      </c>
      <c r="AE125" s="28" t="str">
        <v/>
      </c>
      <c r="AF125" s="28" t="str">
        <v/>
      </c>
      <c r="AG125" s="28" t="str">
        <v/>
      </c>
      <c r="AH125" s="29" t="str">
        <v/>
      </c>
      <c r="AI125" s="30" t="str">
        <v/>
      </c>
      <c r="AJ125" s="31" t="str">
        <v/>
      </c>
      <c r="AK125" s="31" t="str">
        <v/>
      </c>
      <c r="AL125" s="31" t="str">
        <v/>
      </c>
      <c r="AM125" s="31" t="str">
        <v/>
      </c>
      <c r="AN125" s="32" t="str">
        <v/>
      </c>
      <c r="AO125" s="27" t="str">
        <v/>
      </c>
      <c r="AP125" s="28" t="str">
        <v/>
      </c>
      <c r="AQ125" s="28" t="str">
        <v/>
      </c>
      <c r="AR125" s="28" t="str">
        <v/>
      </c>
      <c r="AS125" s="28" t="str">
        <v/>
      </c>
      <c r="AT125" s="29" t="str">
        <v/>
      </c>
      <c r="AU125" s="30" t="str">
        <v/>
      </c>
      <c r="AV125" s="31" t="str">
        <v/>
      </c>
      <c r="AW125" s="31" t="str">
        <v/>
      </c>
      <c r="AX125" s="31" t="str">
        <v/>
      </c>
      <c r="AY125" s="31" t="str">
        <v/>
      </c>
      <c r="AZ125" s="32" t="str">
        <v/>
      </c>
      <c r="BA125" s="27" t="str">
        <v/>
      </c>
      <c r="BB125" s="28" t="str">
        <v/>
      </c>
      <c r="BC125" s="28" t="str">
        <v/>
      </c>
      <c r="BD125" s="28" t="str">
        <v/>
      </c>
      <c r="BE125" s="28" t="str">
        <v/>
      </c>
      <c r="BF125" s="29" t="str">
        <v/>
      </c>
      <c r="BG125" s="30" t="str">
        <v/>
      </c>
      <c r="BH125" s="31" t="str">
        <v/>
      </c>
      <c r="BI125" s="31" t="str">
        <v/>
      </c>
      <c r="BJ125" s="31" t="str">
        <v/>
      </c>
      <c r="BK125" s="31" t="str">
        <v/>
      </c>
      <c r="BL125" s="32" t="str">
        <v/>
      </c>
      <c r="BM125" s="26">
        <f>SUM(S125,Y125,AE125,AK125,AQ125,AW125,BC125,BI125)</f>
      </c>
      <c r="BN125" s="26">
        <f>SUM(T125,Z125,AF125,AL125,AR125,AX125,BD125,BJ125)</f>
      </c>
      <c r="BO125" s="26">
        <f>SUM(U125,AA125,AG125,AM125,AS125,AY125,BE125,BK125)</f>
      </c>
      <c r="BP125" s="26">
        <f>SUM(V125,AB125,AH125,AN125,AT125,AZ125,BF125,BL125)</f>
      </c>
      <c r="BQ125" s="26">
        <f>MAX(BM125:BO125)</f>
      </c>
      <c r="BR125" s="26">
        <f>MIN(BM125:BO125)</f>
      </c>
      <c r="BS125" s="33">
        <f>IF(H125&gt;0,(BQ125*SQRT(3)*IF(N125&gt;0,N125,IF(O125&gt;0,O125,IF(P125&gt;0,P125,415)))/(H125*1000))*100,0)</f>
      </c>
      <c r="BT125" s="33">
        <f>IF(BS125&gt;70,"Upgrade","OK - No Upgrade")</f>
      </c>
      <c r="BU125" s="33">
        <f>IF(IF(AVERAGE(BM125:BO125)&gt;0,((BQ125-AVERAGE(BM125:BO125))/AVERAGE(BM125:BO125))*100,0)&gt;10,"Need to Balance","OK - Balanced")</f>
      </c>
    </row>
    <row r="126" ht="15.75" customHeight="1">
      <c r="A126" s="26" t="str">
        <v>Hamra AlDaroo</v>
      </c>
      <c r="B126" s="26" t="str">
        <v>Hamra AlDaroo</v>
      </c>
      <c r="C126" s="26" t="str">
        <v>K_LN2</v>
      </c>
      <c r="D126" s="26" t="str">
        <v>22.656467, 56.843836</v>
      </c>
      <c r="E126" s="26" t="str">
        <v>33</v>
      </c>
      <c r="F126" s="26" t="str">
        <v>Pole (PMT)</v>
      </c>
      <c r="G126" s="26" t="str">
        <v/>
      </c>
      <c r="H126" s="26">
        <v>100</v>
      </c>
      <c r="I126" s="26" t="str">
        <v>14/05/2026, 14:48</v>
      </c>
      <c r="J126" s="26">
        <v>1</v>
      </c>
      <c r="K126" s="26">
        <v>230</v>
      </c>
      <c r="L126" s="26">
        <v>234</v>
      </c>
      <c r="M126" s="26">
        <v>230</v>
      </c>
      <c r="N126" s="26">
        <v>405</v>
      </c>
      <c r="O126" s="26">
        <v>400</v>
      </c>
      <c r="P126" s="26">
        <v>402</v>
      </c>
      <c r="Q126" s="27" t="str">
        <v>120 mm²</v>
      </c>
      <c r="R126" s="28" t="str">
        <v>Cu</v>
      </c>
      <c r="S126" s="28">
        <v>31</v>
      </c>
      <c r="T126" s="28">
        <v>0</v>
      </c>
      <c r="U126" s="28">
        <v>27</v>
      </c>
      <c r="V126" s="29">
        <v>50</v>
      </c>
      <c r="W126" s="30" t="str">
        <v/>
      </c>
      <c r="X126" s="31" t="str">
        <v/>
      </c>
      <c r="Y126" s="31" t="str">
        <v/>
      </c>
      <c r="Z126" s="31" t="str">
        <v/>
      </c>
      <c r="AA126" s="31" t="str">
        <v/>
      </c>
      <c r="AB126" s="32" t="str">
        <v/>
      </c>
      <c r="AC126" s="27" t="str">
        <v/>
      </c>
      <c r="AD126" s="28" t="str">
        <v/>
      </c>
      <c r="AE126" s="28" t="str">
        <v/>
      </c>
      <c r="AF126" s="28" t="str">
        <v/>
      </c>
      <c r="AG126" s="28" t="str">
        <v/>
      </c>
      <c r="AH126" s="29" t="str">
        <v/>
      </c>
      <c r="AI126" s="30" t="str">
        <v/>
      </c>
      <c r="AJ126" s="31" t="str">
        <v/>
      </c>
      <c r="AK126" s="31" t="str">
        <v/>
      </c>
      <c r="AL126" s="31" t="str">
        <v/>
      </c>
      <c r="AM126" s="31" t="str">
        <v/>
      </c>
      <c r="AN126" s="32" t="str">
        <v/>
      </c>
      <c r="AO126" s="27" t="str">
        <v/>
      </c>
      <c r="AP126" s="28" t="str">
        <v/>
      </c>
      <c r="AQ126" s="28" t="str">
        <v/>
      </c>
      <c r="AR126" s="28" t="str">
        <v/>
      </c>
      <c r="AS126" s="28" t="str">
        <v/>
      </c>
      <c r="AT126" s="29" t="str">
        <v/>
      </c>
      <c r="AU126" s="30" t="str">
        <v/>
      </c>
      <c r="AV126" s="31" t="str">
        <v/>
      </c>
      <c r="AW126" s="31" t="str">
        <v/>
      </c>
      <c r="AX126" s="31" t="str">
        <v/>
      </c>
      <c r="AY126" s="31" t="str">
        <v/>
      </c>
      <c r="AZ126" s="32" t="str">
        <v/>
      </c>
      <c r="BA126" s="27" t="str">
        <v/>
      </c>
      <c r="BB126" s="28" t="str">
        <v/>
      </c>
      <c r="BC126" s="28" t="str">
        <v/>
      </c>
      <c r="BD126" s="28" t="str">
        <v/>
      </c>
      <c r="BE126" s="28" t="str">
        <v/>
      </c>
      <c r="BF126" s="29" t="str">
        <v/>
      </c>
      <c r="BG126" s="30" t="str">
        <v/>
      </c>
      <c r="BH126" s="31" t="str">
        <v/>
      </c>
      <c r="BI126" s="31" t="str">
        <v/>
      </c>
      <c r="BJ126" s="31" t="str">
        <v/>
      </c>
      <c r="BK126" s="31" t="str">
        <v/>
      </c>
      <c r="BL126" s="32" t="str">
        <v/>
      </c>
      <c r="BM126" s="26">
        <f>SUM(S126,Y126,AE126,AK126,AQ126,AW126,BC126,BI126)</f>
      </c>
      <c r="BN126" s="26">
        <f>SUM(T126,Z126,AF126,AL126,AR126,AX126,BD126,BJ126)</f>
      </c>
      <c r="BO126" s="26">
        <f>SUM(U126,AA126,AG126,AM126,AS126,AY126,BE126,BK126)</f>
      </c>
      <c r="BP126" s="26">
        <f>SUM(V126,AB126,AH126,AN126,AT126,AZ126,BF126,BL126)</f>
      </c>
      <c r="BQ126" s="26">
        <f>MAX(BM126:BO126)</f>
      </c>
      <c r="BR126" s="26">
        <f>MIN(BM126:BO126)</f>
      </c>
      <c r="BS126" s="33">
        <f>IF(H126&gt;0,(BQ126*SQRT(3)*IF(N126&gt;0,N126,IF(O126&gt;0,O126,IF(P126&gt;0,P126,415)))/(H126*1000))*100,0)</f>
      </c>
      <c r="BT126" s="33">
        <f>IF(BS126&gt;70,"Upgrade","OK - No Upgrade")</f>
      </c>
      <c r="BU126" s="33">
        <f>IF(IF(AVERAGE(BM126:BO126)&gt;0,((BQ126-AVERAGE(BM126:BO126))/AVERAGE(BM126:BO126))*100,0)&gt;10,"Need to Balance","OK - Balanced")</f>
      </c>
    </row>
    <row r="127" ht="15.75" customHeight="1">
      <c r="A127" s="26" t="str">
        <v>Hamra AlDaroo</v>
      </c>
      <c r="B127" s="26" t="str">
        <v>Hamra AlDaroo</v>
      </c>
      <c r="C127" s="26" t="str">
        <v>K_LN2</v>
      </c>
      <c r="D127" s="26" t="str">
        <v>22.656467, 56.843836</v>
      </c>
      <c r="E127" s="26" t="str">
        <v>33</v>
      </c>
      <c r="F127" s="26" t="str">
        <v>Pole (PMT)</v>
      </c>
      <c r="G127" s="26" t="str">
        <v>3</v>
      </c>
      <c r="H127" s="26">
        <v>100</v>
      </c>
      <c r="I127" s="26" t="str">
        <v>15/06/2026, 17:16</v>
      </c>
      <c r="J127" s="26">
        <v>2</v>
      </c>
      <c r="K127" s="26">
        <v>234</v>
      </c>
      <c r="L127" s="26">
        <v>238</v>
      </c>
      <c r="M127" s="26">
        <v>236</v>
      </c>
      <c r="N127" s="26">
        <v>410</v>
      </c>
      <c r="O127" s="26">
        <v>413</v>
      </c>
      <c r="P127" s="26">
        <v>409</v>
      </c>
      <c r="Q127" s="27" t="str">
        <v>120 mm²</v>
      </c>
      <c r="R127" s="28" t="str">
        <v>Cu</v>
      </c>
      <c r="S127" s="28">
        <v>39</v>
      </c>
      <c r="T127" s="28">
        <v>0</v>
      </c>
      <c r="U127" s="28">
        <v>0</v>
      </c>
      <c r="V127" s="29">
        <v>39</v>
      </c>
      <c r="W127" s="30" t="str">
        <v/>
      </c>
      <c r="X127" s="31" t="str">
        <v/>
      </c>
      <c r="Y127" s="31" t="str">
        <v/>
      </c>
      <c r="Z127" s="31" t="str">
        <v/>
      </c>
      <c r="AA127" s="31" t="str">
        <v/>
      </c>
      <c r="AB127" s="32" t="str">
        <v/>
      </c>
      <c r="AC127" s="27" t="str">
        <v/>
      </c>
      <c r="AD127" s="28" t="str">
        <v/>
      </c>
      <c r="AE127" s="28" t="str">
        <v/>
      </c>
      <c r="AF127" s="28" t="str">
        <v/>
      </c>
      <c r="AG127" s="28" t="str">
        <v/>
      </c>
      <c r="AH127" s="29" t="str">
        <v/>
      </c>
      <c r="AI127" s="30" t="str">
        <v/>
      </c>
      <c r="AJ127" s="31" t="str">
        <v/>
      </c>
      <c r="AK127" s="31" t="str">
        <v/>
      </c>
      <c r="AL127" s="31" t="str">
        <v/>
      </c>
      <c r="AM127" s="31" t="str">
        <v/>
      </c>
      <c r="AN127" s="32" t="str">
        <v/>
      </c>
      <c r="AO127" s="27" t="str">
        <v/>
      </c>
      <c r="AP127" s="28" t="str">
        <v/>
      </c>
      <c r="AQ127" s="28" t="str">
        <v/>
      </c>
      <c r="AR127" s="28" t="str">
        <v/>
      </c>
      <c r="AS127" s="28" t="str">
        <v/>
      </c>
      <c r="AT127" s="29" t="str">
        <v/>
      </c>
      <c r="AU127" s="30" t="str">
        <v/>
      </c>
      <c r="AV127" s="31" t="str">
        <v/>
      </c>
      <c r="AW127" s="31" t="str">
        <v/>
      </c>
      <c r="AX127" s="31" t="str">
        <v/>
      </c>
      <c r="AY127" s="31" t="str">
        <v/>
      </c>
      <c r="AZ127" s="32" t="str">
        <v/>
      </c>
      <c r="BA127" s="27" t="str">
        <v/>
      </c>
      <c r="BB127" s="28" t="str">
        <v/>
      </c>
      <c r="BC127" s="28" t="str">
        <v/>
      </c>
      <c r="BD127" s="28" t="str">
        <v/>
      </c>
      <c r="BE127" s="28" t="str">
        <v/>
      </c>
      <c r="BF127" s="29" t="str">
        <v/>
      </c>
      <c r="BG127" s="30" t="str">
        <v/>
      </c>
      <c r="BH127" s="31" t="str">
        <v/>
      </c>
      <c r="BI127" s="31" t="str">
        <v/>
      </c>
      <c r="BJ127" s="31" t="str">
        <v/>
      </c>
      <c r="BK127" s="31" t="str">
        <v/>
      </c>
      <c r="BL127" s="32" t="str">
        <v/>
      </c>
      <c r="BM127" s="26">
        <f>SUM(S127,Y127,AE127,AK127,AQ127,AW127,BC127,BI127)</f>
      </c>
      <c r="BN127" s="26">
        <f>SUM(T127,Z127,AF127,AL127,AR127,AX127,BD127,BJ127)</f>
      </c>
      <c r="BO127" s="26">
        <f>SUM(U127,AA127,AG127,AM127,AS127,AY127,BE127,BK127)</f>
      </c>
      <c r="BP127" s="26">
        <f>SUM(V127,AB127,AH127,AN127,AT127,AZ127,BF127,BL127)</f>
      </c>
      <c r="BQ127" s="26">
        <f>MAX(BM127:BO127)</f>
      </c>
      <c r="BR127" s="26">
        <f>MIN(BM127:BO127)</f>
      </c>
      <c r="BS127" s="33">
        <f>IF(H127&gt;0,(BQ127*SQRT(3)*IF(N127&gt;0,N127,IF(O127&gt;0,O127,IF(P127&gt;0,P127,415)))/(H127*1000))*100,0)</f>
      </c>
      <c r="BT127" s="33">
        <f>IF(BS127&gt;70,"Upgrade","OK - No Upgrade")</f>
      </c>
      <c r="BU127" s="33">
        <f>IF(IF(AVERAGE(BM127:BO127)&gt;0,((BQ127-AVERAGE(BM127:BO127))/AVERAGE(BM127:BO127))*100,0)&gt;10,"Need to Balance","OK - Balanced")</f>
      </c>
    </row>
    <row r="128" ht="15.75" customHeight="1">
      <c r="A128" s="26" t="str">
        <v>Hamra AlDaroo</v>
      </c>
      <c r="B128" s="26" t="str">
        <v>Hamra AlDaroo</v>
      </c>
      <c r="C128" s="26" t="str">
        <v>K_LN2</v>
      </c>
      <c r="D128" s="26" t="str">
        <v>22.725201, 56.726081</v>
      </c>
      <c r="E128" s="26" t="str">
        <v>34</v>
      </c>
      <c r="F128" s="26" t="str">
        <v>Pole (PMT)</v>
      </c>
      <c r="G128" s="26" t="str">
        <v/>
      </c>
      <c r="H128" s="26">
        <v>100</v>
      </c>
      <c r="I128" s="26" t="str">
        <v>14/05/2026, 16:08</v>
      </c>
      <c r="J128" s="26">
        <v>1</v>
      </c>
      <c r="K128" s="26">
        <v>238</v>
      </c>
      <c r="L128" s="26">
        <v>241</v>
      </c>
      <c r="M128" s="26">
        <v>237</v>
      </c>
      <c r="N128" s="26">
        <v>417</v>
      </c>
      <c r="O128" s="26">
        <v>410</v>
      </c>
      <c r="P128" s="26">
        <v>416</v>
      </c>
      <c r="Q128" s="27" t="str">
        <v>240 mm²</v>
      </c>
      <c r="R128" s="28" t="str">
        <v>Cu</v>
      </c>
      <c r="S128" s="28">
        <v>22</v>
      </c>
      <c r="T128" s="28">
        <v>40</v>
      </c>
      <c r="U128" s="28">
        <v>65</v>
      </c>
      <c r="V128" s="29">
        <v>35</v>
      </c>
      <c r="W128" s="30" t="str">
        <v/>
      </c>
      <c r="X128" s="31" t="str">
        <v/>
      </c>
      <c r="Y128" s="31" t="str">
        <v/>
      </c>
      <c r="Z128" s="31" t="str">
        <v/>
      </c>
      <c r="AA128" s="31" t="str">
        <v/>
      </c>
      <c r="AB128" s="32" t="str">
        <v/>
      </c>
      <c r="AC128" s="27" t="str">
        <v/>
      </c>
      <c r="AD128" s="28" t="str">
        <v/>
      </c>
      <c r="AE128" s="28" t="str">
        <v/>
      </c>
      <c r="AF128" s="28" t="str">
        <v/>
      </c>
      <c r="AG128" s="28" t="str">
        <v/>
      </c>
      <c r="AH128" s="29" t="str">
        <v/>
      </c>
      <c r="AI128" s="30" t="str">
        <v/>
      </c>
      <c r="AJ128" s="31" t="str">
        <v/>
      </c>
      <c r="AK128" s="31" t="str">
        <v/>
      </c>
      <c r="AL128" s="31" t="str">
        <v/>
      </c>
      <c r="AM128" s="31" t="str">
        <v/>
      </c>
      <c r="AN128" s="32" t="str">
        <v/>
      </c>
      <c r="AO128" s="27" t="str">
        <v/>
      </c>
      <c r="AP128" s="28" t="str">
        <v/>
      </c>
      <c r="AQ128" s="28" t="str">
        <v/>
      </c>
      <c r="AR128" s="28" t="str">
        <v/>
      </c>
      <c r="AS128" s="28" t="str">
        <v/>
      </c>
      <c r="AT128" s="29" t="str">
        <v/>
      </c>
      <c r="AU128" s="30" t="str">
        <v/>
      </c>
      <c r="AV128" s="31" t="str">
        <v/>
      </c>
      <c r="AW128" s="31" t="str">
        <v/>
      </c>
      <c r="AX128" s="31" t="str">
        <v/>
      </c>
      <c r="AY128" s="31" t="str">
        <v/>
      </c>
      <c r="AZ128" s="32" t="str">
        <v/>
      </c>
      <c r="BA128" s="27" t="str">
        <v/>
      </c>
      <c r="BB128" s="28" t="str">
        <v/>
      </c>
      <c r="BC128" s="28" t="str">
        <v/>
      </c>
      <c r="BD128" s="28" t="str">
        <v/>
      </c>
      <c r="BE128" s="28" t="str">
        <v/>
      </c>
      <c r="BF128" s="29" t="str">
        <v/>
      </c>
      <c r="BG128" s="30" t="str">
        <v/>
      </c>
      <c r="BH128" s="31" t="str">
        <v/>
      </c>
      <c r="BI128" s="31" t="str">
        <v/>
      </c>
      <c r="BJ128" s="31" t="str">
        <v/>
      </c>
      <c r="BK128" s="31" t="str">
        <v/>
      </c>
      <c r="BL128" s="32" t="str">
        <v/>
      </c>
      <c r="BM128" s="26">
        <f>SUM(S128,Y128,AE128,AK128,AQ128,AW128,BC128,BI128)</f>
      </c>
      <c r="BN128" s="26">
        <f>SUM(T128,Z128,AF128,AL128,AR128,AX128,BD128,BJ128)</f>
      </c>
      <c r="BO128" s="26">
        <f>SUM(U128,AA128,AG128,AM128,AS128,AY128,BE128,BK128)</f>
      </c>
      <c r="BP128" s="26">
        <f>SUM(V128,AB128,AH128,AN128,AT128,AZ128,BF128,BL128)</f>
      </c>
      <c r="BQ128" s="26">
        <f>MAX(BM128:BO128)</f>
      </c>
      <c r="BR128" s="26">
        <f>MIN(BM128:BO128)</f>
      </c>
      <c r="BS128" s="33">
        <f>IF(H128&gt;0,(BQ128*SQRT(3)*IF(N128&gt;0,N128,IF(O128&gt;0,O128,IF(P128&gt;0,P128,415)))/(H128*1000))*100,0)</f>
      </c>
      <c r="BT128" s="33">
        <f>IF(BS128&gt;70,"Upgrade","OK - No Upgrade")</f>
      </c>
      <c r="BU128" s="33">
        <f>IF(IF(AVERAGE(BM128:BO128)&gt;0,((BQ128-AVERAGE(BM128:BO128))/AVERAGE(BM128:BO128))*100,0)&gt;10,"Need to Balance","OK - Balanced")</f>
      </c>
    </row>
    <row r="129" ht="15.75" customHeight="1">
      <c r="A129" s="26" t="str">
        <v>Hamra AlDaroo</v>
      </c>
      <c r="B129" s="26" t="str">
        <v>Hamra AlDaroo</v>
      </c>
      <c r="C129" s="26" t="str">
        <v>K_LN2</v>
      </c>
      <c r="D129" s="26" t="str">
        <v>22.725201, 56.726081</v>
      </c>
      <c r="E129" s="26" t="str">
        <v>34</v>
      </c>
      <c r="F129" s="26" t="str">
        <v>Pole (PMT)</v>
      </c>
      <c r="G129" s="26" t="str">
        <v>4</v>
      </c>
      <c r="H129" s="26">
        <v>100</v>
      </c>
      <c r="I129" s="26" t="str">
        <v>15/06/2026, 17:18</v>
      </c>
      <c r="J129" s="26">
        <v>2</v>
      </c>
      <c r="K129" s="26">
        <v>239</v>
      </c>
      <c r="L129" s="26">
        <v>243</v>
      </c>
      <c r="M129" s="26">
        <v>238</v>
      </c>
      <c r="N129" s="26">
        <v>419</v>
      </c>
      <c r="O129" s="26">
        <v>411</v>
      </c>
      <c r="P129" s="26">
        <v>419</v>
      </c>
      <c r="Q129" s="27" t="str">
        <v>120 mm²</v>
      </c>
      <c r="R129" s="28" t="str">
        <v>Cu</v>
      </c>
      <c r="S129" s="28">
        <v>65</v>
      </c>
      <c r="T129" s="28">
        <v>32</v>
      </c>
      <c r="U129" s="28">
        <v>70</v>
      </c>
      <c r="V129" s="29">
        <v>37</v>
      </c>
      <c r="W129" s="30" t="str">
        <v/>
      </c>
      <c r="X129" s="31" t="str">
        <v/>
      </c>
      <c r="Y129" s="31" t="str">
        <v/>
      </c>
      <c r="Z129" s="31" t="str">
        <v/>
      </c>
      <c r="AA129" s="31" t="str">
        <v/>
      </c>
      <c r="AB129" s="32" t="str">
        <v/>
      </c>
      <c r="AC129" s="27" t="str">
        <v/>
      </c>
      <c r="AD129" s="28" t="str">
        <v/>
      </c>
      <c r="AE129" s="28" t="str">
        <v/>
      </c>
      <c r="AF129" s="28" t="str">
        <v/>
      </c>
      <c r="AG129" s="28" t="str">
        <v/>
      </c>
      <c r="AH129" s="29" t="str">
        <v/>
      </c>
      <c r="AI129" s="30" t="str">
        <v/>
      </c>
      <c r="AJ129" s="31" t="str">
        <v/>
      </c>
      <c r="AK129" s="31" t="str">
        <v/>
      </c>
      <c r="AL129" s="31" t="str">
        <v/>
      </c>
      <c r="AM129" s="31" t="str">
        <v/>
      </c>
      <c r="AN129" s="32" t="str">
        <v/>
      </c>
      <c r="AO129" s="27" t="str">
        <v/>
      </c>
      <c r="AP129" s="28" t="str">
        <v/>
      </c>
      <c r="AQ129" s="28" t="str">
        <v/>
      </c>
      <c r="AR129" s="28" t="str">
        <v/>
      </c>
      <c r="AS129" s="28" t="str">
        <v/>
      </c>
      <c r="AT129" s="29" t="str">
        <v/>
      </c>
      <c r="AU129" s="30" t="str">
        <v/>
      </c>
      <c r="AV129" s="31" t="str">
        <v/>
      </c>
      <c r="AW129" s="31" t="str">
        <v/>
      </c>
      <c r="AX129" s="31" t="str">
        <v/>
      </c>
      <c r="AY129" s="31" t="str">
        <v/>
      </c>
      <c r="AZ129" s="32" t="str">
        <v/>
      </c>
      <c r="BA129" s="27" t="str">
        <v/>
      </c>
      <c r="BB129" s="28" t="str">
        <v/>
      </c>
      <c r="BC129" s="28" t="str">
        <v/>
      </c>
      <c r="BD129" s="28" t="str">
        <v/>
      </c>
      <c r="BE129" s="28" t="str">
        <v/>
      </c>
      <c r="BF129" s="29" t="str">
        <v/>
      </c>
      <c r="BG129" s="30" t="str">
        <v/>
      </c>
      <c r="BH129" s="31" t="str">
        <v/>
      </c>
      <c r="BI129" s="31" t="str">
        <v/>
      </c>
      <c r="BJ129" s="31" t="str">
        <v/>
      </c>
      <c r="BK129" s="31" t="str">
        <v/>
      </c>
      <c r="BL129" s="32" t="str">
        <v/>
      </c>
      <c r="BM129" s="26">
        <f>SUM(S129,Y129,AE129,AK129,AQ129,AW129,BC129,BI129)</f>
      </c>
      <c r="BN129" s="26">
        <f>SUM(T129,Z129,AF129,AL129,AR129,AX129,BD129,BJ129)</f>
      </c>
      <c r="BO129" s="26">
        <f>SUM(U129,AA129,AG129,AM129,AS129,AY129,BE129,BK129)</f>
      </c>
      <c r="BP129" s="26">
        <f>SUM(V129,AB129,AH129,AN129,AT129,AZ129,BF129,BL129)</f>
      </c>
      <c r="BQ129" s="26">
        <f>MAX(BM129:BO129)</f>
      </c>
      <c r="BR129" s="26">
        <f>MIN(BM129:BO129)</f>
      </c>
      <c r="BS129" s="33">
        <f>IF(H129&gt;0,(BQ129*SQRT(3)*IF(N129&gt;0,N129,IF(O129&gt;0,O129,IF(P129&gt;0,P129,415)))/(H129*1000))*100,0)</f>
      </c>
      <c r="BT129" s="33">
        <f>IF(BS129&gt;70,"Upgrade","OK - No Upgrade")</f>
      </c>
      <c r="BU129" s="33">
        <f>IF(IF(AVERAGE(BM129:BO129)&gt;0,((BQ129-AVERAGE(BM129:BO129))/AVERAGE(BM129:BO129))*100,0)&gt;10,"Need to Balance","OK - Balanced")</f>
      </c>
    </row>
    <row r="130" ht="15.75" customHeight="1">
      <c r="A130" s="26" t="str">
        <v>Hamra AlDaroo</v>
      </c>
      <c r="B130" s="26" t="str">
        <v>Hamra AlDaroo</v>
      </c>
      <c r="C130" s="26" t="str">
        <v>K_LN2</v>
      </c>
      <c r="D130" s="26" t="str">
        <v>22.667212, 56.84377</v>
      </c>
      <c r="E130" s="26" t="str">
        <v>29</v>
      </c>
      <c r="F130" s="26" t="str">
        <v>Pole (PMT)</v>
      </c>
      <c r="G130" s="26" t="str">
        <v/>
      </c>
      <c r="H130" s="26">
        <v>200</v>
      </c>
      <c r="I130" s="26" t="str">
        <v>14/05/2026, 14:59</v>
      </c>
      <c r="J130" s="26">
        <v>1</v>
      </c>
      <c r="K130" s="26">
        <v>234</v>
      </c>
      <c r="L130" s="26">
        <v>238</v>
      </c>
      <c r="M130" s="26">
        <v>234</v>
      </c>
      <c r="N130" s="26">
        <v>411</v>
      </c>
      <c r="O130" s="26">
        <v>412</v>
      </c>
      <c r="P130" s="26">
        <v>408</v>
      </c>
      <c r="Q130" s="27" t="str">
        <v>240 mm²</v>
      </c>
      <c r="R130" s="28" t="str">
        <v>Cu</v>
      </c>
      <c r="S130" s="28">
        <v>37</v>
      </c>
      <c r="T130" s="28">
        <v>50</v>
      </c>
      <c r="U130" s="28">
        <v>60</v>
      </c>
      <c r="V130" s="29">
        <v>22</v>
      </c>
      <c r="W130" s="30" t="str">
        <v>120 mm²</v>
      </c>
      <c r="X130" s="31" t="str">
        <v>Cu</v>
      </c>
      <c r="Y130" s="31">
        <v>0</v>
      </c>
      <c r="Z130" s="31">
        <v>0</v>
      </c>
      <c r="AA130" s="31">
        <v>0</v>
      </c>
      <c r="AB130" s="32">
        <v>0</v>
      </c>
      <c r="AC130" s="27" t="str">
        <v/>
      </c>
      <c r="AD130" s="28" t="str">
        <v/>
      </c>
      <c r="AE130" s="28" t="str">
        <v/>
      </c>
      <c r="AF130" s="28" t="str">
        <v/>
      </c>
      <c r="AG130" s="28" t="str">
        <v/>
      </c>
      <c r="AH130" s="29" t="str">
        <v/>
      </c>
      <c r="AI130" s="30" t="str">
        <v/>
      </c>
      <c r="AJ130" s="31" t="str">
        <v/>
      </c>
      <c r="AK130" s="31" t="str">
        <v/>
      </c>
      <c r="AL130" s="31" t="str">
        <v/>
      </c>
      <c r="AM130" s="31" t="str">
        <v/>
      </c>
      <c r="AN130" s="32" t="str">
        <v/>
      </c>
      <c r="AO130" s="27" t="str">
        <v/>
      </c>
      <c r="AP130" s="28" t="str">
        <v/>
      </c>
      <c r="AQ130" s="28" t="str">
        <v/>
      </c>
      <c r="AR130" s="28" t="str">
        <v/>
      </c>
      <c r="AS130" s="28" t="str">
        <v/>
      </c>
      <c r="AT130" s="29" t="str">
        <v/>
      </c>
      <c r="AU130" s="30" t="str">
        <v/>
      </c>
      <c r="AV130" s="31" t="str">
        <v/>
      </c>
      <c r="AW130" s="31" t="str">
        <v/>
      </c>
      <c r="AX130" s="31" t="str">
        <v/>
      </c>
      <c r="AY130" s="31" t="str">
        <v/>
      </c>
      <c r="AZ130" s="32" t="str">
        <v/>
      </c>
      <c r="BA130" s="27" t="str">
        <v/>
      </c>
      <c r="BB130" s="28" t="str">
        <v/>
      </c>
      <c r="BC130" s="28" t="str">
        <v/>
      </c>
      <c r="BD130" s="28" t="str">
        <v/>
      </c>
      <c r="BE130" s="28" t="str">
        <v/>
      </c>
      <c r="BF130" s="29" t="str">
        <v/>
      </c>
      <c r="BG130" s="30" t="str">
        <v/>
      </c>
      <c r="BH130" s="31" t="str">
        <v/>
      </c>
      <c r="BI130" s="31" t="str">
        <v/>
      </c>
      <c r="BJ130" s="31" t="str">
        <v/>
      </c>
      <c r="BK130" s="31" t="str">
        <v/>
      </c>
      <c r="BL130" s="32" t="str">
        <v/>
      </c>
      <c r="BM130" s="26">
        <f>SUM(S130,Y130,AE130,AK130,AQ130,AW130,BC130,BI130)</f>
      </c>
      <c r="BN130" s="26">
        <f>SUM(T130,Z130,AF130,AL130,AR130,AX130,BD130,BJ130)</f>
      </c>
      <c r="BO130" s="26">
        <f>SUM(U130,AA130,AG130,AM130,AS130,AY130,BE130,BK130)</f>
      </c>
      <c r="BP130" s="26">
        <f>SUM(V130,AB130,AH130,AN130,AT130,AZ130,BF130,BL130)</f>
      </c>
      <c r="BQ130" s="26">
        <f>MAX(BM130:BO130)</f>
      </c>
      <c r="BR130" s="26">
        <f>MIN(BM130:BO130)</f>
      </c>
      <c r="BS130" s="33">
        <f>IF(H130&gt;0,(BQ130*SQRT(3)*IF(N130&gt;0,N130,IF(O130&gt;0,O130,IF(P130&gt;0,P130,415)))/(H130*1000))*100,0)</f>
      </c>
      <c r="BT130" s="33">
        <f>IF(BS130&gt;70,"Upgrade","OK - No Upgrade")</f>
      </c>
      <c r="BU130" s="33">
        <f>IF(IF(AVERAGE(BM130:BO130)&gt;0,((BQ130-AVERAGE(BM130:BO130))/AVERAGE(BM130:BO130))*100,0)&gt;10,"Need to Balance","OK - Balanced")</f>
      </c>
    </row>
    <row r="131" ht="15.75" customHeight="1">
      <c r="A131" s="26" t="str">
        <v>Hamra AlDaroo</v>
      </c>
      <c r="B131" s="26" t="str">
        <v>Hamra AlDaroo</v>
      </c>
      <c r="C131" s="26" t="str">
        <v>K_LN2</v>
      </c>
      <c r="D131" s="26" t="str">
        <v>22.667212, 56.84377</v>
      </c>
      <c r="E131" s="26" t="str">
        <v>29</v>
      </c>
      <c r="F131" s="26" t="str">
        <v>Pole (PMT)</v>
      </c>
      <c r="G131" s="26" t="str">
        <v>4</v>
      </c>
      <c r="H131" s="26">
        <v>200</v>
      </c>
      <c r="I131" s="26" t="str">
        <v>15/06/2026, 16:52</v>
      </c>
      <c r="J131" s="26">
        <v>2</v>
      </c>
      <c r="K131" s="26">
        <v>240</v>
      </c>
      <c r="L131" s="26">
        <v>242</v>
      </c>
      <c r="M131" s="26">
        <v>237</v>
      </c>
      <c r="N131" s="26">
        <v>421</v>
      </c>
      <c r="O131" s="26">
        <v>410</v>
      </c>
      <c r="P131" s="26">
        <v>416</v>
      </c>
      <c r="Q131" s="27" t="str">
        <v>240 mm²</v>
      </c>
      <c r="R131" s="28" t="str">
        <v>Cu</v>
      </c>
      <c r="S131" s="28">
        <v>21</v>
      </c>
      <c r="T131" s="28">
        <v>55</v>
      </c>
      <c r="U131" s="28">
        <v>99</v>
      </c>
      <c r="V131" s="29">
        <v>78</v>
      </c>
      <c r="W131" s="30" t="str">
        <v>120 mm²</v>
      </c>
      <c r="X131" s="31" t="str">
        <v>Cu</v>
      </c>
      <c r="Y131" s="31">
        <v>17</v>
      </c>
      <c r="Z131" s="31">
        <v>18</v>
      </c>
      <c r="AA131" s="31">
        <v>16</v>
      </c>
      <c r="AB131" s="32">
        <v>10</v>
      </c>
      <c r="AC131" s="27" t="str">
        <v/>
      </c>
      <c r="AD131" s="28" t="str">
        <v/>
      </c>
      <c r="AE131" s="28" t="str">
        <v/>
      </c>
      <c r="AF131" s="28" t="str">
        <v/>
      </c>
      <c r="AG131" s="28" t="str">
        <v/>
      </c>
      <c r="AH131" s="29" t="str">
        <v/>
      </c>
      <c r="AI131" s="30" t="str">
        <v/>
      </c>
      <c r="AJ131" s="31" t="str">
        <v/>
      </c>
      <c r="AK131" s="31" t="str">
        <v/>
      </c>
      <c r="AL131" s="31" t="str">
        <v/>
      </c>
      <c r="AM131" s="31" t="str">
        <v/>
      </c>
      <c r="AN131" s="32" t="str">
        <v/>
      </c>
      <c r="AO131" s="27" t="str">
        <v/>
      </c>
      <c r="AP131" s="28" t="str">
        <v/>
      </c>
      <c r="AQ131" s="28" t="str">
        <v/>
      </c>
      <c r="AR131" s="28" t="str">
        <v/>
      </c>
      <c r="AS131" s="28" t="str">
        <v/>
      </c>
      <c r="AT131" s="29" t="str">
        <v/>
      </c>
      <c r="AU131" s="30" t="str">
        <v/>
      </c>
      <c r="AV131" s="31" t="str">
        <v/>
      </c>
      <c r="AW131" s="31" t="str">
        <v/>
      </c>
      <c r="AX131" s="31" t="str">
        <v/>
      </c>
      <c r="AY131" s="31" t="str">
        <v/>
      </c>
      <c r="AZ131" s="32" t="str">
        <v/>
      </c>
      <c r="BA131" s="27" t="str">
        <v/>
      </c>
      <c r="BB131" s="28" t="str">
        <v/>
      </c>
      <c r="BC131" s="28" t="str">
        <v/>
      </c>
      <c r="BD131" s="28" t="str">
        <v/>
      </c>
      <c r="BE131" s="28" t="str">
        <v/>
      </c>
      <c r="BF131" s="29" t="str">
        <v/>
      </c>
      <c r="BG131" s="30" t="str">
        <v/>
      </c>
      <c r="BH131" s="31" t="str">
        <v/>
      </c>
      <c r="BI131" s="31" t="str">
        <v/>
      </c>
      <c r="BJ131" s="31" t="str">
        <v/>
      </c>
      <c r="BK131" s="31" t="str">
        <v/>
      </c>
      <c r="BL131" s="32" t="str">
        <v/>
      </c>
      <c r="BM131" s="26">
        <f>SUM(S131,Y131,AE131,AK131,AQ131,AW131,BC131,BI131)</f>
      </c>
      <c r="BN131" s="26">
        <f>SUM(T131,Z131,AF131,AL131,AR131,AX131,BD131,BJ131)</f>
      </c>
      <c r="BO131" s="26">
        <f>SUM(U131,AA131,AG131,AM131,AS131,AY131,BE131,BK131)</f>
      </c>
      <c r="BP131" s="26">
        <f>SUM(V131,AB131,AH131,AN131,AT131,AZ131,BF131,BL131)</f>
      </c>
      <c r="BQ131" s="26">
        <f>MAX(BM131:BO131)</f>
      </c>
      <c r="BR131" s="26">
        <f>MIN(BM131:BO131)</f>
      </c>
      <c r="BS131" s="33">
        <f>IF(H131&gt;0,(BQ131*SQRT(3)*IF(N131&gt;0,N131,IF(O131&gt;0,O131,IF(P131&gt;0,P131,415)))/(H131*1000))*100,0)</f>
      </c>
      <c r="BT131" s="33">
        <f>IF(BS131&gt;70,"Upgrade","OK - No Upgrade")</f>
      </c>
      <c r="BU131" s="33">
        <f>IF(IF(AVERAGE(BM131:BO131)&gt;0,((BQ131-AVERAGE(BM131:BO131))/AVERAGE(BM131:BO131))*100,0)&gt;10,"Need to Balance","OK - Balanced")</f>
      </c>
    </row>
    <row r="132" ht="15.75" customHeight="1">
      <c r="A132" s="26" t="str">
        <v>Hamra AlDaroo</v>
      </c>
      <c r="B132" s="26" t="str">
        <v>Hamra AlDaroo</v>
      </c>
      <c r="C132" s="26" t="str">
        <v>K_LN2</v>
      </c>
      <c r="D132" s="26" t="str">
        <v>22.683749, 56.513616</v>
      </c>
      <c r="E132" s="26" t="str">
        <v>28</v>
      </c>
      <c r="F132" s="26" t="str">
        <v>Pole (PMT)</v>
      </c>
      <c r="G132" s="26" t="str">
        <v/>
      </c>
      <c r="H132" s="26">
        <v>100</v>
      </c>
      <c r="I132" s="26" t="str">
        <v>14/05/2026, 14:32</v>
      </c>
      <c r="J132" s="26">
        <v>1</v>
      </c>
      <c r="K132" s="26">
        <v>240</v>
      </c>
      <c r="L132" s="26">
        <v>241</v>
      </c>
      <c r="M132" s="26">
        <v>239</v>
      </c>
      <c r="N132" s="26">
        <v>417</v>
      </c>
      <c r="O132" s="26">
        <v>414</v>
      </c>
      <c r="P132" s="26">
        <v>415</v>
      </c>
      <c r="Q132" s="27" t="str">
        <v>185 mm²</v>
      </c>
      <c r="R132" s="28" t="str">
        <v>Cu</v>
      </c>
      <c r="S132" s="28">
        <v>16</v>
      </c>
      <c r="T132" s="28">
        <v>17</v>
      </c>
      <c r="U132" s="28">
        <v>10</v>
      </c>
      <c r="V132" s="29">
        <v>5</v>
      </c>
      <c r="W132" s="30" t="str">
        <v>120 mm²</v>
      </c>
      <c r="X132" s="31" t="str">
        <v>Cu</v>
      </c>
      <c r="Y132" s="31">
        <v>0</v>
      </c>
      <c r="Z132" s="31">
        <v>0</v>
      </c>
      <c r="AA132" s="31">
        <v>0</v>
      </c>
      <c r="AB132" s="32">
        <v>0</v>
      </c>
      <c r="AC132" s="27" t="str">
        <v/>
      </c>
      <c r="AD132" s="28" t="str">
        <v/>
      </c>
      <c r="AE132" s="28" t="str">
        <v/>
      </c>
      <c r="AF132" s="28" t="str">
        <v/>
      </c>
      <c r="AG132" s="28" t="str">
        <v/>
      </c>
      <c r="AH132" s="29" t="str">
        <v/>
      </c>
      <c r="AI132" s="30" t="str">
        <v/>
      </c>
      <c r="AJ132" s="31" t="str">
        <v/>
      </c>
      <c r="AK132" s="31" t="str">
        <v/>
      </c>
      <c r="AL132" s="31" t="str">
        <v/>
      </c>
      <c r="AM132" s="31" t="str">
        <v/>
      </c>
      <c r="AN132" s="32" t="str">
        <v/>
      </c>
      <c r="AO132" s="27" t="str">
        <v/>
      </c>
      <c r="AP132" s="28" t="str">
        <v/>
      </c>
      <c r="AQ132" s="28" t="str">
        <v/>
      </c>
      <c r="AR132" s="28" t="str">
        <v/>
      </c>
      <c r="AS132" s="28" t="str">
        <v/>
      </c>
      <c r="AT132" s="29" t="str">
        <v/>
      </c>
      <c r="AU132" s="30" t="str">
        <v/>
      </c>
      <c r="AV132" s="31" t="str">
        <v/>
      </c>
      <c r="AW132" s="31" t="str">
        <v/>
      </c>
      <c r="AX132" s="31" t="str">
        <v/>
      </c>
      <c r="AY132" s="31" t="str">
        <v/>
      </c>
      <c r="AZ132" s="32" t="str">
        <v/>
      </c>
      <c r="BA132" s="27" t="str">
        <v/>
      </c>
      <c r="BB132" s="28" t="str">
        <v/>
      </c>
      <c r="BC132" s="28" t="str">
        <v/>
      </c>
      <c r="BD132" s="28" t="str">
        <v/>
      </c>
      <c r="BE132" s="28" t="str">
        <v/>
      </c>
      <c r="BF132" s="29" t="str">
        <v/>
      </c>
      <c r="BG132" s="30" t="str">
        <v/>
      </c>
      <c r="BH132" s="31" t="str">
        <v/>
      </c>
      <c r="BI132" s="31" t="str">
        <v/>
      </c>
      <c r="BJ132" s="31" t="str">
        <v/>
      </c>
      <c r="BK132" s="31" t="str">
        <v/>
      </c>
      <c r="BL132" s="32" t="str">
        <v/>
      </c>
      <c r="BM132" s="26">
        <f>SUM(S132,Y132,AE132,AK132,AQ132,AW132,BC132,BI132)</f>
      </c>
      <c r="BN132" s="26">
        <f>SUM(T132,Z132,AF132,AL132,AR132,AX132,BD132,BJ132)</f>
      </c>
      <c r="BO132" s="26">
        <f>SUM(U132,AA132,AG132,AM132,AS132,AY132,BE132,BK132)</f>
      </c>
      <c r="BP132" s="26">
        <f>SUM(V132,AB132,AH132,AN132,AT132,AZ132,BF132,BL132)</f>
      </c>
      <c r="BQ132" s="26">
        <f>MAX(BM132:BO132)</f>
      </c>
      <c r="BR132" s="26">
        <f>MIN(BM132:BO132)</f>
      </c>
      <c r="BS132" s="33">
        <f>IF(H132&gt;0,(BQ132*SQRT(3)*IF(N132&gt;0,N132,IF(O132&gt;0,O132,IF(P132&gt;0,P132,415)))/(H132*1000))*100,0)</f>
      </c>
      <c r="BT132" s="33">
        <f>IF(BS132&gt;70,"Upgrade","OK - No Upgrade")</f>
      </c>
      <c r="BU132" s="33">
        <f>IF(IF(AVERAGE(BM132:BO132)&gt;0,((BQ132-AVERAGE(BM132:BO132))/AVERAGE(BM132:BO132))*100,0)&gt;10,"Need to Balance","OK - Balanced")</f>
      </c>
    </row>
    <row r="133" ht="15.75" customHeight="1">
      <c r="A133" s="26" t="str">
        <v>Hamra AlDaroo</v>
      </c>
      <c r="B133" s="26" t="str">
        <v>Hamra AlDaroo</v>
      </c>
      <c r="C133" s="26" t="str">
        <v>K_LN2</v>
      </c>
      <c r="D133" s="26" t="str">
        <v>22.683749, 56.513616</v>
      </c>
      <c r="E133" s="26" t="str">
        <v>28</v>
      </c>
      <c r="F133" s="26" t="str">
        <v>Pole (PMT)</v>
      </c>
      <c r="G133" s="26" t="str">
        <v>3</v>
      </c>
      <c r="H133" s="26">
        <v>100</v>
      </c>
      <c r="I133" s="26" t="str">
        <v>25/06/2026, 16:01</v>
      </c>
      <c r="J133" s="26">
        <v>2</v>
      </c>
      <c r="K133" s="26">
        <v>245</v>
      </c>
      <c r="L133" s="26">
        <v>246</v>
      </c>
      <c r="M133" s="26">
        <v>244</v>
      </c>
      <c r="N133" s="26">
        <v>431</v>
      </c>
      <c r="O133" s="26">
        <v>427</v>
      </c>
      <c r="P133" s="26">
        <v>426</v>
      </c>
      <c r="Q133" s="27" t="str">
        <v>185 mm²</v>
      </c>
      <c r="R133" s="28" t="str">
        <v>Cu</v>
      </c>
      <c r="S133" s="28">
        <v>21</v>
      </c>
      <c r="T133" s="28">
        <v>19</v>
      </c>
      <c r="U133" s="28">
        <v>11</v>
      </c>
      <c r="V133" s="29">
        <v>8</v>
      </c>
      <c r="W133" s="30" t="str">
        <v>185 mm²</v>
      </c>
      <c r="X133" s="31" t="str">
        <v>Cu</v>
      </c>
      <c r="Y133" s="31">
        <v>8</v>
      </c>
      <c r="Z133" s="31">
        <v>8</v>
      </c>
      <c r="AA133" s="31">
        <v>0</v>
      </c>
      <c r="AB133" s="32">
        <v>0</v>
      </c>
      <c r="AC133" s="27" t="str">
        <v/>
      </c>
      <c r="AD133" s="28" t="str">
        <v/>
      </c>
      <c r="AE133" s="28" t="str">
        <v/>
      </c>
      <c r="AF133" s="28" t="str">
        <v/>
      </c>
      <c r="AG133" s="28" t="str">
        <v/>
      </c>
      <c r="AH133" s="29" t="str">
        <v/>
      </c>
      <c r="AI133" s="30" t="str">
        <v/>
      </c>
      <c r="AJ133" s="31" t="str">
        <v/>
      </c>
      <c r="AK133" s="31" t="str">
        <v/>
      </c>
      <c r="AL133" s="31" t="str">
        <v/>
      </c>
      <c r="AM133" s="31" t="str">
        <v/>
      </c>
      <c r="AN133" s="32" t="str">
        <v/>
      </c>
      <c r="AO133" s="27" t="str">
        <v/>
      </c>
      <c r="AP133" s="28" t="str">
        <v/>
      </c>
      <c r="AQ133" s="28" t="str">
        <v/>
      </c>
      <c r="AR133" s="28" t="str">
        <v/>
      </c>
      <c r="AS133" s="28" t="str">
        <v/>
      </c>
      <c r="AT133" s="29" t="str">
        <v/>
      </c>
      <c r="AU133" s="30" t="str">
        <v/>
      </c>
      <c r="AV133" s="31" t="str">
        <v/>
      </c>
      <c r="AW133" s="31" t="str">
        <v/>
      </c>
      <c r="AX133" s="31" t="str">
        <v/>
      </c>
      <c r="AY133" s="31" t="str">
        <v/>
      </c>
      <c r="AZ133" s="32" t="str">
        <v/>
      </c>
      <c r="BA133" s="27" t="str">
        <v/>
      </c>
      <c r="BB133" s="28" t="str">
        <v/>
      </c>
      <c r="BC133" s="28" t="str">
        <v/>
      </c>
      <c r="BD133" s="28" t="str">
        <v/>
      </c>
      <c r="BE133" s="28" t="str">
        <v/>
      </c>
      <c r="BF133" s="29" t="str">
        <v/>
      </c>
      <c r="BG133" s="30" t="str">
        <v/>
      </c>
      <c r="BH133" s="31" t="str">
        <v/>
      </c>
      <c r="BI133" s="31" t="str">
        <v/>
      </c>
      <c r="BJ133" s="31" t="str">
        <v/>
      </c>
      <c r="BK133" s="31" t="str">
        <v/>
      </c>
      <c r="BL133" s="32" t="str">
        <v/>
      </c>
      <c r="BM133" s="26">
        <f>SUM(S133,Y133,AE133,AK133,AQ133,AW133,BC133,BI133)</f>
      </c>
      <c r="BN133" s="26">
        <f>SUM(T133,Z133,AF133,AL133,AR133,AX133,BD133,BJ133)</f>
      </c>
      <c r="BO133" s="26">
        <f>SUM(U133,AA133,AG133,AM133,AS133,AY133,BE133,BK133)</f>
      </c>
      <c r="BP133" s="26">
        <f>SUM(V133,AB133,AH133,AN133,AT133,AZ133,BF133,BL133)</f>
      </c>
      <c r="BQ133" s="26">
        <f>MAX(BM133:BO133)</f>
      </c>
      <c r="BR133" s="26">
        <f>MIN(BM133:BO133)</f>
      </c>
      <c r="BS133" s="33">
        <f>IF(H133&gt;0,(BQ133*SQRT(3)*IF(N133&gt;0,N133,IF(O133&gt;0,O133,IF(P133&gt;0,P133,415)))/(H133*1000))*100,0)</f>
      </c>
      <c r="BT133" s="33">
        <f>IF(BS133&gt;70,"Upgrade","OK - No Upgrade")</f>
      </c>
      <c r="BU133" s="33">
        <f>IF(IF(AVERAGE(BM133:BO133)&gt;0,((BQ133-AVERAGE(BM133:BO133))/AVERAGE(BM133:BO133))*100,0)&gt;10,"Need to Balance","OK - Balanced")</f>
      </c>
    </row>
    <row r="134" ht="15.75" customHeight="1">
      <c r="A134" s="26" t="str">
        <v>Hamra AlDaroo</v>
      </c>
      <c r="B134" s="26" t="str">
        <v>Hamra AlDaroo</v>
      </c>
      <c r="C134" s="26" t="str">
        <v>K_LN3</v>
      </c>
      <c r="D134" s="26" t="str">
        <v/>
      </c>
      <c r="E134" s="26" t="str">
        <v>62</v>
      </c>
      <c r="F134" s="26" t="str">
        <v>Pole (PMT)</v>
      </c>
      <c r="G134" s="26" t="str">
        <v/>
      </c>
      <c r="H134" s="26">
        <v>100</v>
      </c>
      <c r="I134" s="26" t="str">
        <v>15/05/2026, 17:45</v>
      </c>
      <c r="J134" s="26">
        <v>1</v>
      </c>
      <c r="K134" s="26">
        <v>242</v>
      </c>
      <c r="L134" s="26">
        <v>240</v>
      </c>
      <c r="M134" s="26">
        <v>241</v>
      </c>
      <c r="N134" s="26">
        <v>420</v>
      </c>
      <c r="O134" s="26">
        <v>419</v>
      </c>
      <c r="P134" s="26">
        <v>419</v>
      </c>
      <c r="Q134" s="27" t="str">
        <v>70 mm²</v>
      </c>
      <c r="R134" s="28" t="str">
        <v>Cu</v>
      </c>
      <c r="S134" s="28">
        <v>3</v>
      </c>
      <c r="T134" s="28">
        <v>4</v>
      </c>
      <c r="U134" s="28">
        <v>0</v>
      </c>
      <c r="V134" s="29">
        <v>3</v>
      </c>
      <c r="W134" s="30" t="str">
        <v/>
      </c>
      <c r="X134" s="31" t="str">
        <v/>
      </c>
      <c r="Y134" s="31" t="str">
        <v/>
      </c>
      <c r="Z134" s="31" t="str">
        <v/>
      </c>
      <c r="AA134" s="31" t="str">
        <v/>
      </c>
      <c r="AB134" s="32" t="str">
        <v/>
      </c>
      <c r="AC134" s="27" t="str">
        <v/>
      </c>
      <c r="AD134" s="28" t="str">
        <v/>
      </c>
      <c r="AE134" s="28" t="str">
        <v/>
      </c>
      <c r="AF134" s="28" t="str">
        <v/>
      </c>
      <c r="AG134" s="28" t="str">
        <v/>
      </c>
      <c r="AH134" s="29" t="str">
        <v/>
      </c>
      <c r="AI134" s="30" t="str">
        <v/>
      </c>
      <c r="AJ134" s="31" t="str">
        <v/>
      </c>
      <c r="AK134" s="31" t="str">
        <v/>
      </c>
      <c r="AL134" s="31" t="str">
        <v/>
      </c>
      <c r="AM134" s="31" t="str">
        <v/>
      </c>
      <c r="AN134" s="32" t="str">
        <v/>
      </c>
      <c r="AO134" s="27" t="str">
        <v/>
      </c>
      <c r="AP134" s="28" t="str">
        <v/>
      </c>
      <c r="AQ134" s="28" t="str">
        <v/>
      </c>
      <c r="AR134" s="28" t="str">
        <v/>
      </c>
      <c r="AS134" s="28" t="str">
        <v/>
      </c>
      <c r="AT134" s="29" t="str">
        <v/>
      </c>
      <c r="AU134" s="30" t="str">
        <v/>
      </c>
      <c r="AV134" s="31" t="str">
        <v/>
      </c>
      <c r="AW134" s="31" t="str">
        <v/>
      </c>
      <c r="AX134" s="31" t="str">
        <v/>
      </c>
      <c r="AY134" s="31" t="str">
        <v/>
      </c>
      <c r="AZ134" s="32" t="str">
        <v/>
      </c>
      <c r="BA134" s="27" t="str">
        <v/>
      </c>
      <c r="BB134" s="28" t="str">
        <v/>
      </c>
      <c r="BC134" s="28" t="str">
        <v/>
      </c>
      <c r="BD134" s="28" t="str">
        <v/>
      </c>
      <c r="BE134" s="28" t="str">
        <v/>
      </c>
      <c r="BF134" s="29" t="str">
        <v/>
      </c>
      <c r="BG134" s="30" t="str">
        <v/>
      </c>
      <c r="BH134" s="31" t="str">
        <v/>
      </c>
      <c r="BI134" s="31" t="str">
        <v/>
      </c>
      <c r="BJ134" s="31" t="str">
        <v/>
      </c>
      <c r="BK134" s="31" t="str">
        <v/>
      </c>
      <c r="BL134" s="32" t="str">
        <v/>
      </c>
      <c r="BM134" s="26">
        <f>SUM(S134,Y134,AE134,AK134,AQ134,AW134,BC134,BI134)</f>
      </c>
      <c r="BN134" s="26">
        <f>SUM(T134,Z134,AF134,AL134,AR134,AX134,BD134,BJ134)</f>
      </c>
      <c r="BO134" s="26">
        <f>SUM(U134,AA134,AG134,AM134,AS134,AY134,BE134,BK134)</f>
      </c>
      <c r="BP134" s="26">
        <f>SUM(V134,AB134,AH134,AN134,AT134,AZ134,BF134,BL134)</f>
      </c>
      <c r="BQ134" s="26">
        <f>MAX(BM134:BO134)</f>
      </c>
      <c r="BR134" s="26">
        <f>MIN(BM134:BO134)</f>
      </c>
      <c r="BS134" s="33">
        <f>IF(H134&gt;0,(BQ134*SQRT(3)*IF(N134&gt;0,N134,IF(O134&gt;0,O134,IF(P134&gt;0,P134,415)))/(H134*1000))*100,0)</f>
      </c>
      <c r="BT134" s="33">
        <f>IF(BS134&gt;70,"Upgrade","OK - No Upgrade")</f>
      </c>
      <c r="BU134" s="33">
        <f>IF(IF(AVERAGE(BM134:BO134)&gt;0,((BQ134-AVERAGE(BM134:BO134))/AVERAGE(BM134:BO134))*100,0)&gt;10,"Need to Balance","OK - Balanced")</f>
      </c>
    </row>
    <row r="135" ht="15.75" customHeight="1">
      <c r="A135" s="26" t="str">
        <v>Hamra AlDaroo</v>
      </c>
      <c r="B135" s="26" t="str">
        <v>Hamra AlDaroo</v>
      </c>
      <c r="C135" s="26" t="str">
        <v>K_LN3</v>
      </c>
      <c r="D135" s="26" t="str">
        <v/>
      </c>
      <c r="E135" s="26" t="str">
        <v>62</v>
      </c>
      <c r="F135" s="26" t="str">
        <v>Pole (PMT)</v>
      </c>
      <c r="G135" s="26" t="str">
        <v>3</v>
      </c>
      <c r="H135" s="26">
        <v>100</v>
      </c>
      <c r="I135" s="26" t="str">
        <v>17/06/2026, 11:59</v>
      </c>
      <c r="J135" s="26">
        <v>2</v>
      </c>
      <c r="K135" s="26">
        <v>240</v>
      </c>
      <c r="L135" s="26">
        <v>241</v>
      </c>
      <c r="M135" s="26">
        <v>239</v>
      </c>
      <c r="N135" s="26">
        <v>418</v>
      </c>
      <c r="O135" s="26">
        <v>414</v>
      </c>
      <c r="P135" s="26">
        <v>416</v>
      </c>
      <c r="Q135" s="27" t="str">
        <v>50 mm²</v>
      </c>
      <c r="R135" s="28" t="str">
        <v>Cu</v>
      </c>
      <c r="S135" s="28">
        <v>3</v>
      </c>
      <c r="T135" s="28">
        <v>3</v>
      </c>
      <c r="U135" s="28">
        <v>0</v>
      </c>
      <c r="V135" s="29">
        <v>3</v>
      </c>
      <c r="W135" s="30" t="str">
        <v/>
      </c>
      <c r="X135" s="31" t="str">
        <v/>
      </c>
      <c r="Y135" s="31" t="str">
        <v/>
      </c>
      <c r="Z135" s="31" t="str">
        <v/>
      </c>
      <c r="AA135" s="31" t="str">
        <v/>
      </c>
      <c r="AB135" s="32" t="str">
        <v/>
      </c>
      <c r="AC135" s="27" t="str">
        <v/>
      </c>
      <c r="AD135" s="28" t="str">
        <v/>
      </c>
      <c r="AE135" s="28" t="str">
        <v/>
      </c>
      <c r="AF135" s="28" t="str">
        <v/>
      </c>
      <c r="AG135" s="28" t="str">
        <v/>
      </c>
      <c r="AH135" s="29" t="str">
        <v/>
      </c>
      <c r="AI135" s="30" t="str">
        <v/>
      </c>
      <c r="AJ135" s="31" t="str">
        <v/>
      </c>
      <c r="AK135" s="31" t="str">
        <v/>
      </c>
      <c r="AL135" s="31" t="str">
        <v/>
      </c>
      <c r="AM135" s="31" t="str">
        <v/>
      </c>
      <c r="AN135" s="32" t="str">
        <v/>
      </c>
      <c r="AO135" s="27" t="str">
        <v/>
      </c>
      <c r="AP135" s="28" t="str">
        <v/>
      </c>
      <c r="AQ135" s="28" t="str">
        <v/>
      </c>
      <c r="AR135" s="28" t="str">
        <v/>
      </c>
      <c r="AS135" s="28" t="str">
        <v/>
      </c>
      <c r="AT135" s="29" t="str">
        <v/>
      </c>
      <c r="AU135" s="30" t="str">
        <v/>
      </c>
      <c r="AV135" s="31" t="str">
        <v/>
      </c>
      <c r="AW135" s="31" t="str">
        <v/>
      </c>
      <c r="AX135" s="31" t="str">
        <v/>
      </c>
      <c r="AY135" s="31" t="str">
        <v/>
      </c>
      <c r="AZ135" s="32" t="str">
        <v/>
      </c>
      <c r="BA135" s="27" t="str">
        <v/>
      </c>
      <c r="BB135" s="28" t="str">
        <v/>
      </c>
      <c r="BC135" s="28" t="str">
        <v/>
      </c>
      <c r="BD135" s="28" t="str">
        <v/>
      </c>
      <c r="BE135" s="28" t="str">
        <v/>
      </c>
      <c r="BF135" s="29" t="str">
        <v/>
      </c>
      <c r="BG135" s="30" t="str">
        <v/>
      </c>
      <c r="BH135" s="31" t="str">
        <v/>
      </c>
      <c r="BI135" s="31" t="str">
        <v/>
      </c>
      <c r="BJ135" s="31" t="str">
        <v/>
      </c>
      <c r="BK135" s="31" t="str">
        <v/>
      </c>
      <c r="BL135" s="32" t="str">
        <v/>
      </c>
      <c r="BM135" s="26">
        <f>SUM(S135,Y135,AE135,AK135,AQ135,AW135,BC135,BI135)</f>
      </c>
      <c r="BN135" s="26">
        <f>SUM(T135,Z135,AF135,AL135,AR135,AX135,BD135,BJ135)</f>
      </c>
      <c r="BO135" s="26">
        <f>SUM(U135,AA135,AG135,AM135,AS135,AY135,BE135,BK135)</f>
      </c>
      <c r="BP135" s="26">
        <f>SUM(V135,AB135,AH135,AN135,AT135,AZ135,BF135,BL135)</f>
      </c>
      <c r="BQ135" s="26">
        <f>MAX(BM135:BO135)</f>
      </c>
      <c r="BR135" s="26">
        <f>MIN(BM135:BO135)</f>
      </c>
      <c r="BS135" s="33">
        <f>IF(H135&gt;0,(BQ135*SQRT(3)*IF(N135&gt;0,N135,IF(O135&gt;0,O135,IF(P135&gt;0,P135,415)))/(H135*1000))*100,0)</f>
      </c>
      <c r="BT135" s="33">
        <f>IF(BS135&gt;70,"Upgrade","OK - No Upgrade")</f>
      </c>
      <c r="BU135" s="33">
        <f>IF(IF(AVERAGE(BM135:BO135)&gt;0,((BQ135-AVERAGE(BM135:BO135))/AVERAGE(BM135:BO135))*100,0)&gt;10,"Need to Balance","OK - Balanced")</f>
      </c>
    </row>
    <row r="136" ht="15.75" customHeight="1">
      <c r="A136" s="26" t="str">
        <v>Hamra AlDaroo</v>
      </c>
      <c r="B136" s="26" t="str">
        <v>Hamra AlDaroo</v>
      </c>
      <c r="C136" s="26" t="str">
        <v>K_LN2</v>
      </c>
      <c r="D136" s="26" t="str">
        <v/>
      </c>
      <c r="E136" s="26" t="str">
        <v>03</v>
      </c>
      <c r="F136" s="26" t="str">
        <v>Ground (GMT)</v>
      </c>
      <c r="G136" s="26" t="str">
        <v/>
      </c>
      <c r="H136" s="26">
        <v>500</v>
      </c>
      <c r="I136" s="26" t="str">
        <v>13/05/2026, 21:25</v>
      </c>
      <c r="J136" s="26">
        <v>1</v>
      </c>
      <c r="K136" s="26">
        <v>245</v>
      </c>
      <c r="L136" s="26">
        <v>246</v>
      </c>
      <c r="M136" s="26">
        <v>246</v>
      </c>
      <c r="N136" s="26">
        <v>426</v>
      </c>
      <c r="O136" s="26">
        <v>424</v>
      </c>
      <c r="P136" s="26">
        <v>430</v>
      </c>
      <c r="Q136" s="27" t="str">
        <v>240 mm²</v>
      </c>
      <c r="R136" s="28" t="str">
        <v>Cu</v>
      </c>
      <c r="S136" s="28">
        <v>8</v>
      </c>
      <c r="T136" s="28">
        <v>0</v>
      </c>
      <c r="U136" s="28">
        <v>0</v>
      </c>
      <c r="V136" s="29">
        <v>0</v>
      </c>
      <c r="W136" s="30" t="str">
        <v/>
      </c>
      <c r="X136" s="31" t="str">
        <v/>
      </c>
      <c r="Y136" s="31" t="str">
        <v/>
      </c>
      <c r="Z136" s="31" t="str">
        <v/>
      </c>
      <c r="AA136" s="31" t="str">
        <v/>
      </c>
      <c r="AB136" s="32" t="str">
        <v/>
      </c>
      <c r="AC136" s="27" t="str">
        <v/>
      </c>
      <c r="AD136" s="28" t="str">
        <v/>
      </c>
      <c r="AE136" s="28" t="str">
        <v/>
      </c>
      <c r="AF136" s="28" t="str">
        <v/>
      </c>
      <c r="AG136" s="28" t="str">
        <v/>
      </c>
      <c r="AH136" s="29" t="str">
        <v/>
      </c>
      <c r="AI136" s="30" t="str">
        <v/>
      </c>
      <c r="AJ136" s="31" t="str">
        <v/>
      </c>
      <c r="AK136" s="31" t="str">
        <v/>
      </c>
      <c r="AL136" s="31" t="str">
        <v/>
      </c>
      <c r="AM136" s="31" t="str">
        <v/>
      </c>
      <c r="AN136" s="32" t="str">
        <v/>
      </c>
      <c r="AO136" s="27" t="str">
        <v/>
      </c>
      <c r="AP136" s="28" t="str">
        <v/>
      </c>
      <c r="AQ136" s="28" t="str">
        <v/>
      </c>
      <c r="AR136" s="28" t="str">
        <v/>
      </c>
      <c r="AS136" s="28" t="str">
        <v/>
      </c>
      <c r="AT136" s="29" t="str">
        <v/>
      </c>
      <c r="AU136" s="30" t="str">
        <v/>
      </c>
      <c r="AV136" s="31" t="str">
        <v/>
      </c>
      <c r="AW136" s="31" t="str">
        <v/>
      </c>
      <c r="AX136" s="31" t="str">
        <v/>
      </c>
      <c r="AY136" s="31" t="str">
        <v/>
      </c>
      <c r="AZ136" s="32" t="str">
        <v/>
      </c>
      <c r="BA136" s="27" t="str">
        <v/>
      </c>
      <c r="BB136" s="28" t="str">
        <v/>
      </c>
      <c r="BC136" s="28" t="str">
        <v/>
      </c>
      <c r="BD136" s="28" t="str">
        <v/>
      </c>
      <c r="BE136" s="28" t="str">
        <v/>
      </c>
      <c r="BF136" s="29" t="str">
        <v/>
      </c>
      <c r="BG136" s="30" t="str">
        <v/>
      </c>
      <c r="BH136" s="31" t="str">
        <v/>
      </c>
      <c r="BI136" s="31" t="str">
        <v/>
      </c>
      <c r="BJ136" s="31" t="str">
        <v/>
      </c>
      <c r="BK136" s="31" t="str">
        <v/>
      </c>
      <c r="BL136" s="32" t="str">
        <v/>
      </c>
      <c r="BM136" s="26">
        <f>SUM(S136,Y136,AE136,AK136,AQ136,AW136,BC136,BI136)</f>
      </c>
      <c r="BN136" s="26">
        <f>SUM(T136,Z136,AF136,AL136,AR136,AX136,BD136,BJ136)</f>
      </c>
      <c r="BO136" s="26">
        <f>SUM(U136,AA136,AG136,AM136,AS136,AY136,BE136,BK136)</f>
      </c>
      <c r="BP136" s="26">
        <f>SUM(V136,AB136,AH136,AN136,AT136,AZ136,BF136,BL136)</f>
      </c>
      <c r="BQ136" s="26">
        <f>MAX(BM136:BO136)</f>
      </c>
      <c r="BR136" s="26">
        <f>MIN(BM136:BO136)</f>
      </c>
      <c r="BS136" s="33">
        <f>IF(H136&gt;0,(BQ136*SQRT(3)*IF(N136&gt;0,N136,IF(O136&gt;0,O136,IF(P136&gt;0,P136,415)))/(H136*1000))*100,0)</f>
      </c>
      <c r="BT136" s="33">
        <f>IF(BS136&gt;70,"Upgrade","OK - No Upgrade")</f>
      </c>
      <c r="BU136" s="33">
        <f>IF(IF(AVERAGE(BM136:BO136)&gt;0,((BQ136-AVERAGE(BM136:BO136))/AVERAGE(BM136:BO136))*100,0)&gt;10,"Need to Balance","OK - Balanced")</f>
      </c>
    </row>
    <row r="137" ht="15.75" customHeight="1">
      <c r="A137" s="26" t="str">
        <v>Hamra AlDaroo</v>
      </c>
      <c r="B137" s="26" t="str">
        <v>Hamra AlDaroo</v>
      </c>
      <c r="C137" s="26" t="str">
        <v>K_LN2</v>
      </c>
      <c r="D137" s="26" t="str">
        <v>22.722858, 56.6291</v>
      </c>
      <c r="E137" s="26" t="str">
        <v>05</v>
      </c>
      <c r="F137" s="26" t="str">
        <v>Pole (PMT)</v>
      </c>
      <c r="G137" s="26" t="str">
        <v/>
      </c>
      <c r="H137" s="26">
        <v>100</v>
      </c>
      <c r="I137" s="26" t="str">
        <v>13/05/2026, 15:43</v>
      </c>
      <c r="J137" s="26">
        <v>1</v>
      </c>
      <c r="K137" s="26">
        <v>246</v>
      </c>
      <c r="L137" s="26">
        <v>246</v>
      </c>
      <c r="M137" s="26">
        <v>245</v>
      </c>
      <c r="N137" s="26">
        <v>428</v>
      </c>
      <c r="O137" s="26">
        <v>427</v>
      </c>
      <c r="P137" s="26">
        <v>428</v>
      </c>
      <c r="Q137" s="27" t="str">
        <v>240 mm²</v>
      </c>
      <c r="R137" s="28" t="str">
        <v>Cu</v>
      </c>
      <c r="S137" s="28">
        <v>50</v>
      </c>
      <c r="T137" s="28">
        <v>48</v>
      </c>
      <c r="U137" s="28">
        <v>49</v>
      </c>
      <c r="V137" s="29">
        <v>0</v>
      </c>
      <c r="W137" s="30" t="str">
        <v/>
      </c>
      <c r="X137" s="31" t="str">
        <v/>
      </c>
      <c r="Y137" s="31" t="str">
        <v/>
      </c>
      <c r="Z137" s="31" t="str">
        <v/>
      </c>
      <c r="AA137" s="31" t="str">
        <v/>
      </c>
      <c r="AB137" s="32" t="str">
        <v/>
      </c>
      <c r="AC137" s="27" t="str">
        <v/>
      </c>
      <c r="AD137" s="28" t="str">
        <v/>
      </c>
      <c r="AE137" s="28" t="str">
        <v/>
      </c>
      <c r="AF137" s="28" t="str">
        <v/>
      </c>
      <c r="AG137" s="28" t="str">
        <v/>
      </c>
      <c r="AH137" s="29" t="str">
        <v/>
      </c>
      <c r="AI137" s="30" t="str">
        <v/>
      </c>
      <c r="AJ137" s="31" t="str">
        <v/>
      </c>
      <c r="AK137" s="31" t="str">
        <v/>
      </c>
      <c r="AL137" s="31" t="str">
        <v/>
      </c>
      <c r="AM137" s="31" t="str">
        <v/>
      </c>
      <c r="AN137" s="32" t="str">
        <v/>
      </c>
      <c r="AO137" s="27" t="str">
        <v/>
      </c>
      <c r="AP137" s="28" t="str">
        <v/>
      </c>
      <c r="AQ137" s="28" t="str">
        <v/>
      </c>
      <c r="AR137" s="28" t="str">
        <v/>
      </c>
      <c r="AS137" s="28" t="str">
        <v/>
      </c>
      <c r="AT137" s="29" t="str">
        <v/>
      </c>
      <c r="AU137" s="30" t="str">
        <v/>
      </c>
      <c r="AV137" s="31" t="str">
        <v/>
      </c>
      <c r="AW137" s="31" t="str">
        <v/>
      </c>
      <c r="AX137" s="31" t="str">
        <v/>
      </c>
      <c r="AY137" s="31" t="str">
        <v/>
      </c>
      <c r="AZ137" s="32" t="str">
        <v/>
      </c>
      <c r="BA137" s="27" t="str">
        <v/>
      </c>
      <c r="BB137" s="28" t="str">
        <v/>
      </c>
      <c r="BC137" s="28" t="str">
        <v/>
      </c>
      <c r="BD137" s="28" t="str">
        <v/>
      </c>
      <c r="BE137" s="28" t="str">
        <v/>
      </c>
      <c r="BF137" s="29" t="str">
        <v/>
      </c>
      <c r="BG137" s="30" t="str">
        <v/>
      </c>
      <c r="BH137" s="31" t="str">
        <v/>
      </c>
      <c r="BI137" s="31" t="str">
        <v/>
      </c>
      <c r="BJ137" s="31" t="str">
        <v/>
      </c>
      <c r="BK137" s="31" t="str">
        <v/>
      </c>
      <c r="BL137" s="32" t="str">
        <v/>
      </c>
      <c r="BM137" s="26">
        <f>SUM(S137,Y137,AE137,AK137,AQ137,AW137,BC137,BI137)</f>
      </c>
      <c r="BN137" s="26">
        <f>SUM(T137,Z137,AF137,AL137,AR137,AX137,BD137,BJ137)</f>
      </c>
      <c r="BO137" s="26">
        <f>SUM(U137,AA137,AG137,AM137,AS137,AY137,BE137,BK137)</f>
      </c>
      <c r="BP137" s="26">
        <f>SUM(V137,AB137,AH137,AN137,AT137,AZ137,BF137,BL137)</f>
      </c>
      <c r="BQ137" s="26">
        <f>MAX(BM137:BO137)</f>
      </c>
      <c r="BR137" s="26">
        <f>MIN(BM137:BO137)</f>
      </c>
      <c r="BS137" s="33">
        <f>IF(H137&gt;0,(BQ137*SQRT(3)*IF(N137&gt;0,N137,IF(O137&gt;0,O137,IF(P137&gt;0,P137,415)))/(H137*1000))*100,0)</f>
      </c>
      <c r="BT137" s="33">
        <f>IF(BS137&gt;70,"Upgrade","OK - No Upgrade")</f>
      </c>
      <c r="BU137" s="33">
        <f>IF(IF(AVERAGE(BM137:BO137)&gt;0,((BQ137-AVERAGE(BM137:BO137))/AVERAGE(BM137:BO137))*100,0)&gt;10,"Need to Balance","OK - Balanced")</f>
      </c>
    </row>
    <row r="138" ht="15.75" customHeight="1">
      <c r="A138" s="26" t="str">
        <v>Hamra AlDaroo</v>
      </c>
      <c r="B138" s="26" t="str">
        <v>Hamra AlDaroo</v>
      </c>
      <c r="C138" s="26" t="str">
        <v>K_LN2</v>
      </c>
      <c r="D138" s="26" t="str">
        <v>22.722858, 56.6291</v>
      </c>
      <c r="E138" s="26" t="str">
        <v>05</v>
      </c>
      <c r="F138" s="26" t="str">
        <v>Pole (PMT)</v>
      </c>
      <c r="G138" s="26" t="str">
        <v/>
      </c>
      <c r="H138" s="26">
        <v>100</v>
      </c>
      <c r="I138" s="26" t="str">
        <v>14/06/2026, 16:06</v>
      </c>
      <c r="J138" s="26">
        <v>2</v>
      </c>
      <c r="K138" s="26">
        <v>247</v>
      </c>
      <c r="L138" s="26">
        <v>247</v>
      </c>
      <c r="M138" s="26">
        <v>246</v>
      </c>
      <c r="N138" s="26">
        <v>429</v>
      </c>
      <c r="O138" s="26">
        <v>426</v>
      </c>
      <c r="P138" s="26">
        <v>427</v>
      </c>
      <c r="Q138" s="27" t="str">
        <v>240 mm²</v>
      </c>
      <c r="R138" s="28" t="str">
        <v>Cu</v>
      </c>
      <c r="S138" s="28">
        <v>1</v>
      </c>
      <c r="T138" s="28">
        <v>1</v>
      </c>
      <c r="U138" s="28">
        <v>11</v>
      </c>
      <c r="V138" s="29">
        <v>1</v>
      </c>
      <c r="W138" s="30" t="str">
        <v>240 mm²</v>
      </c>
      <c r="X138" s="31" t="str">
        <v>Cu</v>
      </c>
      <c r="Y138" s="31">
        <v>0</v>
      </c>
      <c r="Z138" s="31">
        <v>0</v>
      </c>
      <c r="AA138" s="31">
        <v>0</v>
      </c>
      <c r="AB138" s="32">
        <v>0</v>
      </c>
      <c r="AC138" s="27" t="str">
        <v>240 mm²</v>
      </c>
      <c r="AD138" s="28" t="str">
        <v>Cu</v>
      </c>
      <c r="AE138" s="28">
        <v>0</v>
      </c>
      <c r="AF138" s="28">
        <v>0</v>
      </c>
      <c r="AG138" s="28">
        <v>0</v>
      </c>
      <c r="AH138" s="29">
        <v>0</v>
      </c>
      <c r="AI138" s="30" t="str">
        <v>50 mm²</v>
      </c>
      <c r="AJ138" s="31" t="str">
        <v>Cu</v>
      </c>
      <c r="AK138" s="31">
        <v>41</v>
      </c>
      <c r="AL138" s="31">
        <v>41</v>
      </c>
      <c r="AM138" s="31">
        <v>41</v>
      </c>
      <c r="AN138" s="32">
        <v>0</v>
      </c>
      <c r="AO138" s="27" t="str">
        <v/>
      </c>
      <c r="AP138" s="28" t="str">
        <v/>
      </c>
      <c r="AQ138" s="28" t="str">
        <v/>
      </c>
      <c r="AR138" s="28" t="str">
        <v/>
      </c>
      <c r="AS138" s="28" t="str">
        <v/>
      </c>
      <c r="AT138" s="29" t="str">
        <v/>
      </c>
      <c r="AU138" s="30" t="str">
        <v/>
      </c>
      <c r="AV138" s="31" t="str">
        <v/>
      </c>
      <c r="AW138" s="31" t="str">
        <v/>
      </c>
      <c r="AX138" s="31" t="str">
        <v/>
      </c>
      <c r="AY138" s="31" t="str">
        <v/>
      </c>
      <c r="AZ138" s="32" t="str">
        <v/>
      </c>
      <c r="BA138" s="27" t="str">
        <v/>
      </c>
      <c r="BB138" s="28" t="str">
        <v/>
      </c>
      <c r="BC138" s="28" t="str">
        <v/>
      </c>
      <c r="BD138" s="28" t="str">
        <v/>
      </c>
      <c r="BE138" s="28" t="str">
        <v/>
      </c>
      <c r="BF138" s="29" t="str">
        <v/>
      </c>
      <c r="BG138" s="30" t="str">
        <v/>
      </c>
      <c r="BH138" s="31" t="str">
        <v/>
      </c>
      <c r="BI138" s="31" t="str">
        <v/>
      </c>
      <c r="BJ138" s="31" t="str">
        <v/>
      </c>
      <c r="BK138" s="31" t="str">
        <v/>
      </c>
      <c r="BL138" s="32" t="str">
        <v/>
      </c>
      <c r="BM138" s="26">
        <f>SUM(S138,Y138,AE138,AK138,AQ138,AW138,BC138,BI138)</f>
      </c>
      <c r="BN138" s="26">
        <f>SUM(T138,Z138,AF138,AL138,AR138,AX138,BD138,BJ138)</f>
      </c>
      <c r="BO138" s="26">
        <f>SUM(U138,AA138,AG138,AM138,AS138,AY138,BE138,BK138)</f>
      </c>
      <c r="BP138" s="26">
        <f>SUM(V138,AB138,AH138,AN138,AT138,AZ138,BF138,BL138)</f>
      </c>
      <c r="BQ138" s="26">
        <f>MAX(BM138:BO138)</f>
      </c>
      <c r="BR138" s="26">
        <f>MIN(BM138:BO138)</f>
      </c>
      <c r="BS138" s="33">
        <f>IF(H138&gt;0,(BQ138*SQRT(3)*IF(N138&gt;0,N138,IF(O138&gt;0,O138,IF(P138&gt;0,P138,415)))/(H138*1000))*100,0)</f>
      </c>
      <c r="BT138" s="33">
        <f>IF(BS138&gt;70,"Upgrade","OK - No Upgrade")</f>
      </c>
      <c r="BU138" s="33">
        <f>IF(IF(AVERAGE(BM138:BO138)&gt;0,((BQ138-AVERAGE(BM138:BO138))/AVERAGE(BM138:BO138))*100,0)&gt;10,"Need to Balance","OK - Balanced")</f>
      </c>
    </row>
    <row r="139" ht="15.75" customHeight="1">
      <c r="A139" s="26" t="str">
        <v>Hamra AlDaroo</v>
      </c>
      <c r="B139" s="26" t="str">
        <v>Hamra AlDaroo</v>
      </c>
      <c r="C139" s="26" t="str">
        <v>K_LN2</v>
      </c>
      <c r="D139" s="26" t="str">
        <v>22.724922, 56.620669</v>
      </c>
      <c r="E139" s="26" t="str">
        <v>04</v>
      </c>
      <c r="F139" s="26" t="str">
        <v>Pole (PMT)</v>
      </c>
      <c r="G139" s="26" t="str">
        <v/>
      </c>
      <c r="H139" s="26">
        <v>100</v>
      </c>
      <c r="I139" s="26" t="str">
        <v>12/05/2026, 13:54</v>
      </c>
      <c r="J139" s="26">
        <v>1</v>
      </c>
      <c r="K139" s="26">
        <v>246</v>
      </c>
      <c r="L139" s="26">
        <v>247</v>
      </c>
      <c r="M139" s="26">
        <v>246</v>
      </c>
      <c r="N139" s="26">
        <v>430</v>
      </c>
      <c r="O139" s="26">
        <v>427</v>
      </c>
      <c r="P139" s="26">
        <v>428</v>
      </c>
      <c r="Q139" s="27" t="str">
        <v>120 mm²</v>
      </c>
      <c r="R139" s="28" t="str">
        <v>Cu</v>
      </c>
      <c r="S139" s="28">
        <v>48</v>
      </c>
      <c r="T139" s="28">
        <v>25</v>
      </c>
      <c r="U139" s="28">
        <v>24</v>
      </c>
      <c r="V139" s="29">
        <v>18</v>
      </c>
      <c r="W139" s="30" t="str">
        <v/>
      </c>
      <c r="X139" s="31" t="str">
        <v/>
      </c>
      <c r="Y139" s="31" t="str">
        <v/>
      </c>
      <c r="Z139" s="31" t="str">
        <v/>
      </c>
      <c r="AA139" s="31" t="str">
        <v/>
      </c>
      <c r="AB139" s="32" t="str">
        <v/>
      </c>
      <c r="AC139" s="27" t="str">
        <v/>
      </c>
      <c r="AD139" s="28" t="str">
        <v/>
      </c>
      <c r="AE139" s="28" t="str">
        <v/>
      </c>
      <c r="AF139" s="28" t="str">
        <v/>
      </c>
      <c r="AG139" s="28" t="str">
        <v/>
      </c>
      <c r="AH139" s="29" t="str">
        <v/>
      </c>
      <c r="AI139" s="30" t="str">
        <v/>
      </c>
      <c r="AJ139" s="31" t="str">
        <v/>
      </c>
      <c r="AK139" s="31" t="str">
        <v/>
      </c>
      <c r="AL139" s="31" t="str">
        <v/>
      </c>
      <c r="AM139" s="31" t="str">
        <v/>
      </c>
      <c r="AN139" s="32" t="str">
        <v/>
      </c>
      <c r="AO139" s="27" t="str">
        <v/>
      </c>
      <c r="AP139" s="28" t="str">
        <v/>
      </c>
      <c r="AQ139" s="28" t="str">
        <v/>
      </c>
      <c r="AR139" s="28" t="str">
        <v/>
      </c>
      <c r="AS139" s="28" t="str">
        <v/>
      </c>
      <c r="AT139" s="29" t="str">
        <v/>
      </c>
      <c r="AU139" s="30" t="str">
        <v/>
      </c>
      <c r="AV139" s="31" t="str">
        <v/>
      </c>
      <c r="AW139" s="31" t="str">
        <v/>
      </c>
      <c r="AX139" s="31" t="str">
        <v/>
      </c>
      <c r="AY139" s="31" t="str">
        <v/>
      </c>
      <c r="AZ139" s="32" t="str">
        <v/>
      </c>
      <c r="BA139" s="27" t="str">
        <v/>
      </c>
      <c r="BB139" s="28" t="str">
        <v/>
      </c>
      <c r="BC139" s="28" t="str">
        <v/>
      </c>
      <c r="BD139" s="28" t="str">
        <v/>
      </c>
      <c r="BE139" s="28" t="str">
        <v/>
      </c>
      <c r="BF139" s="29" t="str">
        <v/>
      </c>
      <c r="BG139" s="30" t="str">
        <v/>
      </c>
      <c r="BH139" s="31" t="str">
        <v/>
      </c>
      <c r="BI139" s="31" t="str">
        <v/>
      </c>
      <c r="BJ139" s="31" t="str">
        <v/>
      </c>
      <c r="BK139" s="31" t="str">
        <v/>
      </c>
      <c r="BL139" s="32" t="str">
        <v/>
      </c>
      <c r="BM139" s="26">
        <f>SUM(S139,Y139,AE139,AK139,AQ139,AW139,BC139,BI139)</f>
      </c>
      <c r="BN139" s="26">
        <f>SUM(T139,Z139,AF139,AL139,AR139,AX139,BD139,BJ139)</f>
      </c>
      <c r="BO139" s="26">
        <f>SUM(U139,AA139,AG139,AM139,AS139,AY139,BE139,BK139)</f>
      </c>
      <c r="BP139" s="26">
        <f>SUM(V139,AB139,AH139,AN139,AT139,AZ139,BF139,BL139)</f>
      </c>
      <c r="BQ139" s="26">
        <f>MAX(BM139:BO139)</f>
      </c>
      <c r="BR139" s="26">
        <f>MIN(BM139:BO139)</f>
      </c>
      <c r="BS139" s="33">
        <f>IF(H139&gt;0,(BQ139*SQRT(3)*IF(N139&gt;0,N139,IF(O139&gt;0,O139,IF(P139&gt;0,P139,415)))/(H139*1000))*100,0)</f>
      </c>
      <c r="BT139" s="33">
        <f>IF(BS139&gt;70,"Upgrade","OK - No Upgrade")</f>
      </c>
      <c r="BU139" s="33">
        <f>IF(IF(AVERAGE(BM139:BO139)&gt;0,((BQ139-AVERAGE(BM139:BO139))/AVERAGE(BM139:BO139))*100,0)&gt;10,"Need to Balance","OK - Balanced")</f>
      </c>
    </row>
    <row r="140" ht="15.75" customHeight="1">
      <c r="A140" s="26" t="str">
        <v>Hamra AlDaroo</v>
      </c>
      <c r="B140" s="26" t="str">
        <v>Hamra AlDaroo</v>
      </c>
      <c r="C140" s="26" t="str">
        <v>K_LN2</v>
      </c>
      <c r="D140" s="26" t="str">
        <v>22.724922, 56.620669</v>
      </c>
      <c r="E140" s="26" t="str">
        <v>04</v>
      </c>
      <c r="F140" s="26" t="str">
        <v>Pole (PMT)</v>
      </c>
      <c r="G140" s="26" t="str">
        <v/>
      </c>
      <c r="H140" s="26">
        <v>100</v>
      </c>
      <c r="I140" s="26" t="str">
        <v>24/06/2026, 09:30</v>
      </c>
      <c r="J140" s="26">
        <v>2</v>
      </c>
      <c r="K140" s="26">
        <v>238</v>
      </c>
      <c r="L140" s="26">
        <v>251</v>
      </c>
      <c r="M140" s="26">
        <v>252</v>
      </c>
      <c r="N140" s="26">
        <v>440</v>
      </c>
      <c r="O140" s="26">
        <v>441</v>
      </c>
      <c r="P140" s="26">
        <v>439</v>
      </c>
      <c r="Q140" s="27" t="str">
        <v>120 mm²</v>
      </c>
      <c r="R140" s="28" t="str">
        <v>Cu</v>
      </c>
      <c r="S140" s="28">
        <v>17</v>
      </c>
      <c r="T140" s="28">
        <v>1</v>
      </c>
      <c r="U140" s="28">
        <v>8</v>
      </c>
      <c r="V140" s="29">
        <v>11</v>
      </c>
      <c r="W140" s="30" t="str">
        <v/>
      </c>
      <c r="X140" s="31" t="str">
        <v/>
      </c>
      <c r="Y140" s="31" t="str">
        <v/>
      </c>
      <c r="Z140" s="31" t="str">
        <v/>
      </c>
      <c r="AA140" s="31" t="str">
        <v/>
      </c>
      <c r="AB140" s="32" t="str">
        <v/>
      </c>
      <c r="AC140" s="27" t="str">
        <v/>
      </c>
      <c r="AD140" s="28" t="str">
        <v/>
      </c>
      <c r="AE140" s="28" t="str">
        <v/>
      </c>
      <c r="AF140" s="28" t="str">
        <v/>
      </c>
      <c r="AG140" s="28" t="str">
        <v/>
      </c>
      <c r="AH140" s="29" t="str">
        <v/>
      </c>
      <c r="AI140" s="30" t="str">
        <v/>
      </c>
      <c r="AJ140" s="31" t="str">
        <v/>
      </c>
      <c r="AK140" s="31" t="str">
        <v/>
      </c>
      <c r="AL140" s="31" t="str">
        <v/>
      </c>
      <c r="AM140" s="31" t="str">
        <v/>
      </c>
      <c r="AN140" s="32" t="str">
        <v/>
      </c>
      <c r="AO140" s="27" t="str">
        <v/>
      </c>
      <c r="AP140" s="28" t="str">
        <v/>
      </c>
      <c r="AQ140" s="28" t="str">
        <v/>
      </c>
      <c r="AR140" s="28" t="str">
        <v/>
      </c>
      <c r="AS140" s="28" t="str">
        <v/>
      </c>
      <c r="AT140" s="29" t="str">
        <v/>
      </c>
      <c r="AU140" s="30" t="str">
        <v/>
      </c>
      <c r="AV140" s="31" t="str">
        <v/>
      </c>
      <c r="AW140" s="31" t="str">
        <v/>
      </c>
      <c r="AX140" s="31" t="str">
        <v/>
      </c>
      <c r="AY140" s="31" t="str">
        <v/>
      </c>
      <c r="AZ140" s="32" t="str">
        <v/>
      </c>
      <c r="BA140" s="27" t="str">
        <v/>
      </c>
      <c r="BB140" s="28" t="str">
        <v/>
      </c>
      <c r="BC140" s="28" t="str">
        <v/>
      </c>
      <c r="BD140" s="28" t="str">
        <v/>
      </c>
      <c r="BE140" s="28" t="str">
        <v/>
      </c>
      <c r="BF140" s="29" t="str">
        <v/>
      </c>
      <c r="BG140" s="30" t="str">
        <v/>
      </c>
      <c r="BH140" s="31" t="str">
        <v/>
      </c>
      <c r="BI140" s="31" t="str">
        <v/>
      </c>
      <c r="BJ140" s="31" t="str">
        <v/>
      </c>
      <c r="BK140" s="31" t="str">
        <v/>
      </c>
      <c r="BL140" s="32" t="str">
        <v/>
      </c>
      <c r="BM140" s="26">
        <f>SUM(S140,Y140,AE140,AK140,AQ140,AW140,BC140,BI140)</f>
      </c>
      <c r="BN140" s="26">
        <f>SUM(T140,Z140,AF140,AL140,AR140,AX140,BD140,BJ140)</f>
      </c>
      <c r="BO140" s="26">
        <f>SUM(U140,AA140,AG140,AM140,AS140,AY140,BE140,BK140)</f>
      </c>
      <c r="BP140" s="26">
        <f>SUM(V140,AB140,AH140,AN140,AT140,AZ140,BF140,BL140)</f>
      </c>
      <c r="BQ140" s="26">
        <f>MAX(BM140:BO140)</f>
      </c>
      <c r="BR140" s="26">
        <f>MIN(BM140:BO140)</f>
      </c>
      <c r="BS140" s="33">
        <f>IF(H140&gt;0,(BQ140*SQRT(3)*IF(N140&gt;0,N140,IF(O140&gt;0,O140,IF(P140&gt;0,P140,415)))/(H140*1000))*100,0)</f>
      </c>
      <c r="BT140" s="33">
        <f>IF(BS140&gt;70,"Upgrade","OK - No Upgrade")</f>
      </c>
      <c r="BU140" s="33">
        <f>IF(IF(AVERAGE(BM140:BO140)&gt;0,((BQ140-AVERAGE(BM140:BO140))/AVERAGE(BM140:BO140))*100,0)&gt;10,"Need to Balance","OK - Balanced")</f>
      </c>
    </row>
    <row r="141" ht="15.75" customHeight="1">
      <c r="A141" s="26" t="str">
        <v>Hamra AlDaroo</v>
      </c>
      <c r="B141" s="26" t="str">
        <v>Hamra AlDaroo</v>
      </c>
      <c r="C141" s="26" t="str">
        <v>K_LN2</v>
      </c>
      <c r="D141" s="26" t="str">
        <v>22.720779, 56.627906</v>
      </c>
      <c r="E141" s="26" t="str">
        <v>02</v>
      </c>
      <c r="F141" s="26" t="str">
        <v>Pole (PMT)</v>
      </c>
      <c r="G141" s="26" t="str">
        <v/>
      </c>
      <c r="H141" s="26">
        <v>100</v>
      </c>
      <c r="I141" s="26" t="str">
        <v>13/05/2026, 14:12</v>
      </c>
      <c r="J141" s="26">
        <v>1</v>
      </c>
      <c r="K141" s="26">
        <v>245</v>
      </c>
      <c r="L141" s="26">
        <v>246</v>
      </c>
      <c r="M141" s="26">
        <v>247</v>
      </c>
      <c r="N141" s="26">
        <v>428</v>
      </c>
      <c r="O141" s="26">
        <v>430</v>
      </c>
      <c r="P141" s="26">
        <v>429</v>
      </c>
      <c r="Q141" s="27" t="str">
        <v/>
      </c>
      <c r="R141" s="28" t="str">
        <v/>
      </c>
      <c r="S141" s="28">
        <v>15</v>
      </c>
      <c r="T141" s="28">
        <v>30</v>
      </c>
      <c r="U141" s="28">
        <v>17</v>
      </c>
      <c r="V141" s="29">
        <v>12</v>
      </c>
      <c r="W141" s="30" t="str">
        <v/>
      </c>
      <c r="X141" s="31" t="str">
        <v/>
      </c>
      <c r="Y141" s="31" t="str">
        <v/>
      </c>
      <c r="Z141" s="31" t="str">
        <v/>
      </c>
      <c r="AA141" s="31" t="str">
        <v/>
      </c>
      <c r="AB141" s="32" t="str">
        <v/>
      </c>
      <c r="AC141" s="27" t="str">
        <v/>
      </c>
      <c r="AD141" s="28" t="str">
        <v/>
      </c>
      <c r="AE141" s="28" t="str">
        <v/>
      </c>
      <c r="AF141" s="28" t="str">
        <v/>
      </c>
      <c r="AG141" s="28" t="str">
        <v/>
      </c>
      <c r="AH141" s="29" t="str">
        <v/>
      </c>
      <c r="AI141" s="30" t="str">
        <v/>
      </c>
      <c r="AJ141" s="31" t="str">
        <v/>
      </c>
      <c r="AK141" s="31" t="str">
        <v/>
      </c>
      <c r="AL141" s="31" t="str">
        <v/>
      </c>
      <c r="AM141" s="31" t="str">
        <v/>
      </c>
      <c r="AN141" s="32" t="str">
        <v/>
      </c>
      <c r="AO141" s="27" t="str">
        <v/>
      </c>
      <c r="AP141" s="28" t="str">
        <v/>
      </c>
      <c r="AQ141" s="28" t="str">
        <v/>
      </c>
      <c r="AR141" s="28" t="str">
        <v/>
      </c>
      <c r="AS141" s="28" t="str">
        <v/>
      </c>
      <c r="AT141" s="29" t="str">
        <v/>
      </c>
      <c r="AU141" s="30" t="str">
        <v/>
      </c>
      <c r="AV141" s="31" t="str">
        <v/>
      </c>
      <c r="AW141" s="31" t="str">
        <v/>
      </c>
      <c r="AX141" s="31" t="str">
        <v/>
      </c>
      <c r="AY141" s="31" t="str">
        <v/>
      </c>
      <c r="AZ141" s="32" t="str">
        <v/>
      </c>
      <c r="BA141" s="27" t="str">
        <v/>
      </c>
      <c r="BB141" s="28" t="str">
        <v/>
      </c>
      <c r="BC141" s="28" t="str">
        <v/>
      </c>
      <c r="BD141" s="28" t="str">
        <v/>
      </c>
      <c r="BE141" s="28" t="str">
        <v/>
      </c>
      <c r="BF141" s="29" t="str">
        <v/>
      </c>
      <c r="BG141" s="30" t="str">
        <v/>
      </c>
      <c r="BH141" s="31" t="str">
        <v/>
      </c>
      <c r="BI141" s="31" t="str">
        <v/>
      </c>
      <c r="BJ141" s="31" t="str">
        <v/>
      </c>
      <c r="BK141" s="31" t="str">
        <v/>
      </c>
      <c r="BL141" s="32" t="str">
        <v/>
      </c>
      <c r="BM141" s="26">
        <f>SUM(S141,Y141,AE141,AK141,AQ141,AW141,BC141,BI141)</f>
      </c>
      <c r="BN141" s="26">
        <f>SUM(T141,Z141,AF141,AL141,AR141,AX141,BD141,BJ141)</f>
      </c>
      <c r="BO141" s="26">
        <f>SUM(U141,AA141,AG141,AM141,AS141,AY141,BE141,BK141)</f>
      </c>
      <c r="BP141" s="26">
        <f>SUM(V141,AB141,AH141,AN141,AT141,AZ141,BF141,BL141)</f>
      </c>
      <c r="BQ141" s="26">
        <f>MAX(BM141:BO141)</f>
      </c>
      <c r="BR141" s="26">
        <f>MIN(BM141:BO141)</f>
      </c>
      <c r="BS141" s="33">
        <f>IF(H141&gt;0,(BQ141*SQRT(3)*IF(N141&gt;0,N141,IF(O141&gt;0,O141,IF(P141&gt;0,P141,415)))/(H141*1000))*100,0)</f>
      </c>
      <c r="BT141" s="33">
        <f>IF(BS141&gt;70,"Upgrade","OK - No Upgrade")</f>
      </c>
      <c r="BU141" s="33">
        <f>IF(IF(AVERAGE(BM141:BO141)&gt;0,((BQ141-AVERAGE(BM141:BO141))/AVERAGE(BM141:BO141))*100,0)&gt;10,"Need to Balance","OK - Balanced")</f>
      </c>
    </row>
    <row r="142" ht="15.75" customHeight="1">
      <c r="A142" s="26" t="str">
        <v>Hamra AlDaroo</v>
      </c>
      <c r="B142" s="26" t="str">
        <v>Hamra AlDaroo</v>
      </c>
      <c r="C142" s="26" t="str">
        <v>K_LN2</v>
      </c>
      <c r="D142" s="26" t="str">
        <v>22.720779, 56.627906</v>
      </c>
      <c r="E142" s="26" t="str">
        <v>02</v>
      </c>
      <c r="F142" s="26" t="str">
        <v>Pole (PMT)</v>
      </c>
      <c r="G142" s="26" t="str">
        <v/>
      </c>
      <c r="H142" s="26">
        <v>100</v>
      </c>
      <c r="I142" s="26" t="str">
        <v>24/06/2026, 09:17</v>
      </c>
      <c r="J142" s="26">
        <v>2</v>
      </c>
      <c r="K142" s="26">
        <v>252</v>
      </c>
      <c r="L142" s="26">
        <v>521</v>
      </c>
      <c r="M142" s="26">
        <v>251</v>
      </c>
      <c r="N142" s="26">
        <v>441</v>
      </c>
      <c r="O142" s="26">
        <v>438</v>
      </c>
      <c r="P142" s="26">
        <v>436</v>
      </c>
      <c r="Q142" s="27" t="str">
        <v>185 mm²</v>
      </c>
      <c r="R142" s="28" t="str">
        <v>Cu</v>
      </c>
      <c r="S142" s="28">
        <v>1</v>
      </c>
      <c r="T142" s="28">
        <v>38</v>
      </c>
      <c r="U142" s="28">
        <v>16</v>
      </c>
      <c r="V142" s="29">
        <v>0</v>
      </c>
      <c r="W142" s="30" t="str">
        <v/>
      </c>
      <c r="X142" s="31" t="str">
        <v/>
      </c>
      <c r="Y142" s="31" t="str">
        <v/>
      </c>
      <c r="Z142" s="31" t="str">
        <v/>
      </c>
      <c r="AA142" s="31" t="str">
        <v/>
      </c>
      <c r="AB142" s="32" t="str">
        <v/>
      </c>
      <c r="AC142" s="27" t="str">
        <v/>
      </c>
      <c r="AD142" s="28" t="str">
        <v/>
      </c>
      <c r="AE142" s="28" t="str">
        <v/>
      </c>
      <c r="AF142" s="28" t="str">
        <v/>
      </c>
      <c r="AG142" s="28" t="str">
        <v/>
      </c>
      <c r="AH142" s="29" t="str">
        <v/>
      </c>
      <c r="AI142" s="30" t="str">
        <v/>
      </c>
      <c r="AJ142" s="31" t="str">
        <v/>
      </c>
      <c r="AK142" s="31" t="str">
        <v/>
      </c>
      <c r="AL142" s="31" t="str">
        <v/>
      </c>
      <c r="AM142" s="31" t="str">
        <v/>
      </c>
      <c r="AN142" s="32" t="str">
        <v/>
      </c>
      <c r="AO142" s="27" t="str">
        <v/>
      </c>
      <c r="AP142" s="28" t="str">
        <v/>
      </c>
      <c r="AQ142" s="28" t="str">
        <v/>
      </c>
      <c r="AR142" s="28" t="str">
        <v/>
      </c>
      <c r="AS142" s="28" t="str">
        <v/>
      </c>
      <c r="AT142" s="29" t="str">
        <v/>
      </c>
      <c r="AU142" s="30" t="str">
        <v/>
      </c>
      <c r="AV142" s="31" t="str">
        <v/>
      </c>
      <c r="AW142" s="31" t="str">
        <v/>
      </c>
      <c r="AX142" s="31" t="str">
        <v/>
      </c>
      <c r="AY142" s="31" t="str">
        <v/>
      </c>
      <c r="AZ142" s="32" t="str">
        <v/>
      </c>
      <c r="BA142" s="27" t="str">
        <v/>
      </c>
      <c r="BB142" s="28" t="str">
        <v/>
      </c>
      <c r="BC142" s="28" t="str">
        <v/>
      </c>
      <c r="BD142" s="28" t="str">
        <v/>
      </c>
      <c r="BE142" s="28" t="str">
        <v/>
      </c>
      <c r="BF142" s="29" t="str">
        <v/>
      </c>
      <c r="BG142" s="30" t="str">
        <v/>
      </c>
      <c r="BH142" s="31" t="str">
        <v/>
      </c>
      <c r="BI142" s="31" t="str">
        <v/>
      </c>
      <c r="BJ142" s="31" t="str">
        <v/>
      </c>
      <c r="BK142" s="31" t="str">
        <v/>
      </c>
      <c r="BL142" s="32" t="str">
        <v/>
      </c>
      <c r="BM142" s="26">
        <f>SUM(S142,Y142,AE142,AK142,AQ142,AW142,BC142,BI142)</f>
      </c>
      <c r="BN142" s="26">
        <f>SUM(T142,Z142,AF142,AL142,AR142,AX142,BD142,BJ142)</f>
      </c>
      <c r="BO142" s="26">
        <f>SUM(U142,AA142,AG142,AM142,AS142,AY142,BE142,BK142)</f>
      </c>
      <c r="BP142" s="26">
        <f>SUM(V142,AB142,AH142,AN142,AT142,AZ142,BF142,BL142)</f>
      </c>
      <c r="BQ142" s="26">
        <f>MAX(BM142:BO142)</f>
      </c>
      <c r="BR142" s="26">
        <f>MIN(BM142:BO142)</f>
      </c>
      <c r="BS142" s="33">
        <f>IF(H142&gt;0,(BQ142*SQRT(3)*IF(N142&gt;0,N142,IF(O142&gt;0,O142,IF(P142&gt;0,P142,415)))/(H142*1000))*100,0)</f>
      </c>
      <c r="BT142" s="33">
        <f>IF(BS142&gt;70,"Upgrade","OK - No Upgrade")</f>
      </c>
      <c r="BU142" s="33">
        <f>IF(IF(AVERAGE(BM142:BO142)&gt;0,((BQ142-AVERAGE(BM142:BO142))/AVERAGE(BM142:BO142))*100,0)&gt;10,"Need to Balance","OK - Balanced")</f>
      </c>
    </row>
    <row r="143" ht="15.75" customHeight="1">
      <c r="A143" s="26" t="str">
        <v>Hamra AlDaroo</v>
      </c>
      <c r="B143" s="26" t="str">
        <v>Hamra AlDaroo</v>
      </c>
      <c r="C143" s="26" t="str">
        <v>K_LN2</v>
      </c>
      <c r="D143" s="26" t="str">
        <v>22.724789, 56.620395</v>
      </c>
      <c r="E143" s="26" t="str">
        <v>01</v>
      </c>
      <c r="F143" s="26" t="str">
        <v>Pole (PMT)</v>
      </c>
      <c r="G143" s="26" t="str">
        <v/>
      </c>
      <c r="H143" s="26">
        <v>100</v>
      </c>
      <c r="I143" s="26" t="str">
        <v>13/05/2026, 14:04</v>
      </c>
      <c r="J143" s="26">
        <v>1</v>
      </c>
      <c r="K143" s="26">
        <v>242</v>
      </c>
      <c r="L143" s="26">
        <v>245</v>
      </c>
      <c r="M143" s="26">
        <v>245</v>
      </c>
      <c r="N143" s="26">
        <v>424</v>
      </c>
      <c r="O143" s="26">
        <v>425</v>
      </c>
      <c r="P143" s="26">
        <v>426</v>
      </c>
      <c r="Q143" s="27" t="str">
        <v>120 mm²</v>
      </c>
      <c r="R143" s="28" t="str">
        <v>Cu</v>
      </c>
      <c r="S143" s="28">
        <v>5</v>
      </c>
      <c r="T143" s="28">
        <v>6</v>
      </c>
      <c r="U143" s="28">
        <v>5</v>
      </c>
      <c r="V143" s="29">
        <v>0</v>
      </c>
      <c r="W143" s="30" t="str">
        <v/>
      </c>
      <c r="X143" s="31" t="str">
        <v/>
      </c>
      <c r="Y143" s="31">
        <v>70</v>
      </c>
      <c r="Z143" s="31">
        <v>23</v>
      </c>
      <c r="AA143" s="31">
        <v>22</v>
      </c>
      <c r="AB143" s="32">
        <v>50</v>
      </c>
      <c r="AC143" s="27" t="str">
        <v/>
      </c>
      <c r="AD143" s="28" t="str">
        <v/>
      </c>
      <c r="AE143" s="28" t="str">
        <v/>
      </c>
      <c r="AF143" s="28" t="str">
        <v/>
      </c>
      <c r="AG143" s="28" t="str">
        <v/>
      </c>
      <c r="AH143" s="29" t="str">
        <v/>
      </c>
      <c r="AI143" s="30" t="str">
        <v/>
      </c>
      <c r="AJ143" s="31" t="str">
        <v/>
      </c>
      <c r="AK143" s="31" t="str">
        <v/>
      </c>
      <c r="AL143" s="31" t="str">
        <v/>
      </c>
      <c r="AM143" s="31" t="str">
        <v/>
      </c>
      <c r="AN143" s="32" t="str">
        <v/>
      </c>
      <c r="AO143" s="27" t="str">
        <v/>
      </c>
      <c r="AP143" s="28" t="str">
        <v/>
      </c>
      <c r="AQ143" s="28" t="str">
        <v/>
      </c>
      <c r="AR143" s="28" t="str">
        <v/>
      </c>
      <c r="AS143" s="28" t="str">
        <v/>
      </c>
      <c r="AT143" s="29" t="str">
        <v/>
      </c>
      <c r="AU143" s="30" t="str">
        <v/>
      </c>
      <c r="AV143" s="31" t="str">
        <v/>
      </c>
      <c r="AW143" s="31" t="str">
        <v/>
      </c>
      <c r="AX143" s="31" t="str">
        <v/>
      </c>
      <c r="AY143" s="31" t="str">
        <v/>
      </c>
      <c r="AZ143" s="32" t="str">
        <v/>
      </c>
      <c r="BA143" s="27" t="str">
        <v/>
      </c>
      <c r="BB143" s="28" t="str">
        <v/>
      </c>
      <c r="BC143" s="28" t="str">
        <v/>
      </c>
      <c r="BD143" s="28" t="str">
        <v/>
      </c>
      <c r="BE143" s="28" t="str">
        <v/>
      </c>
      <c r="BF143" s="29" t="str">
        <v/>
      </c>
      <c r="BG143" s="30" t="str">
        <v/>
      </c>
      <c r="BH143" s="31" t="str">
        <v/>
      </c>
      <c r="BI143" s="31" t="str">
        <v/>
      </c>
      <c r="BJ143" s="31" t="str">
        <v/>
      </c>
      <c r="BK143" s="31" t="str">
        <v/>
      </c>
      <c r="BL143" s="32" t="str">
        <v/>
      </c>
      <c r="BM143" s="26">
        <f>SUM(S143,Y143,AE143,AK143,AQ143,AW143,BC143,BI143)</f>
      </c>
      <c r="BN143" s="26">
        <f>SUM(T143,Z143,AF143,AL143,AR143,AX143,BD143,BJ143)</f>
      </c>
      <c r="BO143" s="26">
        <f>SUM(U143,AA143,AG143,AM143,AS143,AY143,BE143,BK143)</f>
      </c>
      <c r="BP143" s="26">
        <f>SUM(V143,AB143,AH143,AN143,AT143,AZ143,BF143,BL143)</f>
      </c>
      <c r="BQ143" s="26">
        <f>MAX(BM143:BO143)</f>
      </c>
      <c r="BR143" s="26">
        <f>MIN(BM143:BO143)</f>
      </c>
      <c r="BS143" s="33">
        <f>IF(H143&gt;0,(BQ143*SQRT(3)*IF(N143&gt;0,N143,IF(O143&gt;0,O143,IF(P143&gt;0,P143,415)))/(H143*1000))*100,0)</f>
      </c>
      <c r="BT143" s="33">
        <f>IF(BS143&gt;70,"Upgrade","OK - No Upgrade")</f>
      </c>
      <c r="BU143" s="33">
        <f>IF(IF(AVERAGE(BM143:BO143)&gt;0,((BQ143-AVERAGE(BM143:BO143))/AVERAGE(BM143:BO143))*100,0)&gt;10,"Need to Balance","OK - Balanced")</f>
      </c>
    </row>
    <row r="144" ht="15.75" customHeight="1">
      <c r="A144" s="26" t="str">
        <v>Hamra AlDaroo</v>
      </c>
      <c r="B144" s="26" t="str">
        <v>Hamra AlDaroo</v>
      </c>
      <c r="C144" s="26" t="str">
        <v>K_LN2</v>
      </c>
      <c r="D144" s="26" t="str">
        <v>22.724789, 56.620395</v>
      </c>
      <c r="E144" s="26" t="str">
        <v>01</v>
      </c>
      <c r="F144" s="26" t="str">
        <v>Pole (PMT)</v>
      </c>
      <c r="G144" s="26" t="str">
        <v>3</v>
      </c>
      <c r="H144" s="26">
        <v>100</v>
      </c>
      <c r="I144" s="26" t="str">
        <v>24/06/2026, 09:24</v>
      </c>
      <c r="J144" s="26">
        <v>2</v>
      </c>
      <c r="K144" s="26">
        <v>249</v>
      </c>
      <c r="L144" s="26">
        <v>251</v>
      </c>
      <c r="M144" s="26">
        <v>250</v>
      </c>
      <c r="N144" s="26">
        <v>436</v>
      </c>
      <c r="O144" s="26">
        <v>434</v>
      </c>
      <c r="P144" s="26">
        <v>436</v>
      </c>
      <c r="Q144" s="27" t="str">
        <v>120 mm²</v>
      </c>
      <c r="R144" s="28" t="str">
        <v>Cu</v>
      </c>
      <c r="S144" s="28">
        <v>7</v>
      </c>
      <c r="T144" s="28">
        <v>7</v>
      </c>
      <c r="U144" s="28">
        <v>7</v>
      </c>
      <c r="V144" s="29">
        <v>0</v>
      </c>
      <c r="W144" s="30" t="str">
        <v>120 mm²</v>
      </c>
      <c r="X144" s="31" t="str">
        <v>Cu</v>
      </c>
      <c r="Y144" s="31">
        <v>52</v>
      </c>
      <c r="Z144" s="31">
        <v>16</v>
      </c>
      <c r="AA144" s="31">
        <v>12</v>
      </c>
      <c r="AB144" s="32">
        <v>36</v>
      </c>
      <c r="AC144" s="27" t="str">
        <v/>
      </c>
      <c r="AD144" s="28" t="str">
        <v/>
      </c>
      <c r="AE144" s="28" t="str">
        <v/>
      </c>
      <c r="AF144" s="28" t="str">
        <v/>
      </c>
      <c r="AG144" s="28" t="str">
        <v/>
      </c>
      <c r="AH144" s="29" t="str">
        <v/>
      </c>
      <c r="AI144" s="30" t="str">
        <v/>
      </c>
      <c r="AJ144" s="31" t="str">
        <v/>
      </c>
      <c r="AK144" s="31" t="str">
        <v/>
      </c>
      <c r="AL144" s="31" t="str">
        <v/>
      </c>
      <c r="AM144" s="31" t="str">
        <v/>
      </c>
      <c r="AN144" s="32" t="str">
        <v/>
      </c>
      <c r="AO144" s="27" t="str">
        <v/>
      </c>
      <c r="AP144" s="28" t="str">
        <v/>
      </c>
      <c r="AQ144" s="28" t="str">
        <v/>
      </c>
      <c r="AR144" s="28" t="str">
        <v/>
      </c>
      <c r="AS144" s="28" t="str">
        <v/>
      </c>
      <c r="AT144" s="29" t="str">
        <v/>
      </c>
      <c r="AU144" s="30" t="str">
        <v/>
      </c>
      <c r="AV144" s="31" t="str">
        <v/>
      </c>
      <c r="AW144" s="31" t="str">
        <v/>
      </c>
      <c r="AX144" s="31" t="str">
        <v/>
      </c>
      <c r="AY144" s="31" t="str">
        <v/>
      </c>
      <c r="AZ144" s="32" t="str">
        <v/>
      </c>
      <c r="BA144" s="27" t="str">
        <v/>
      </c>
      <c r="BB144" s="28" t="str">
        <v/>
      </c>
      <c r="BC144" s="28" t="str">
        <v/>
      </c>
      <c r="BD144" s="28" t="str">
        <v/>
      </c>
      <c r="BE144" s="28" t="str">
        <v/>
      </c>
      <c r="BF144" s="29" t="str">
        <v/>
      </c>
      <c r="BG144" s="30" t="str">
        <v/>
      </c>
      <c r="BH144" s="31" t="str">
        <v/>
      </c>
      <c r="BI144" s="31" t="str">
        <v/>
      </c>
      <c r="BJ144" s="31" t="str">
        <v/>
      </c>
      <c r="BK144" s="31" t="str">
        <v/>
      </c>
      <c r="BL144" s="32" t="str">
        <v/>
      </c>
      <c r="BM144" s="26">
        <f>SUM(S144,Y144,AE144,AK144,AQ144,AW144,BC144,BI144)</f>
      </c>
      <c r="BN144" s="26">
        <f>SUM(T144,Z144,AF144,AL144,AR144,AX144,BD144,BJ144)</f>
      </c>
      <c r="BO144" s="26">
        <f>SUM(U144,AA144,AG144,AM144,AS144,AY144,BE144,BK144)</f>
      </c>
      <c r="BP144" s="26">
        <f>SUM(V144,AB144,AH144,AN144,AT144,AZ144,BF144,BL144)</f>
      </c>
      <c r="BQ144" s="26">
        <f>MAX(BM144:BO144)</f>
      </c>
      <c r="BR144" s="26">
        <f>MIN(BM144:BO144)</f>
      </c>
      <c r="BS144" s="33">
        <f>IF(H144&gt;0,(BQ144*SQRT(3)*IF(N144&gt;0,N144,IF(O144&gt;0,O144,IF(P144&gt;0,P144,415)))/(H144*1000))*100,0)</f>
      </c>
      <c r="BT144" s="33">
        <f>IF(BS144&gt;70,"Upgrade","OK - No Upgrade")</f>
      </c>
      <c r="BU144" s="33">
        <f>IF(IF(AVERAGE(BM144:BO144)&gt;0,((BQ144-AVERAGE(BM144:BO144))/AVERAGE(BM144:BO144))*100,0)&gt;10,"Need to Balance","OK - Balanced")</f>
      </c>
    </row>
    <row r="145" ht="15.75" customHeight="1">
      <c r="A145" s="26" t="str">
        <v>Hamra AlDaroo</v>
      </c>
      <c r="B145" s="26" t="str">
        <v>Hamra AlDaroo</v>
      </c>
      <c r="C145" s="26" t="str">
        <v>K_LN3</v>
      </c>
      <c r="D145" s="26" t="str">
        <v>22.724311, 56.630282</v>
      </c>
      <c r="E145" s="26" t="str">
        <v>09</v>
      </c>
      <c r="F145" s="26" t="str">
        <v>Pole (PMT)</v>
      </c>
      <c r="G145" s="26" t="str">
        <v/>
      </c>
      <c r="H145" s="26">
        <v>100</v>
      </c>
      <c r="I145" s="26" t="str">
        <v>13/05/2026, 15:48</v>
      </c>
      <c r="J145" s="26">
        <v>1</v>
      </c>
      <c r="K145" s="26">
        <v>230</v>
      </c>
      <c r="L145" s="26">
        <v>231</v>
      </c>
      <c r="M145" s="26">
        <v>230</v>
      </c>
      <c r="N145" s="26">
        <v>400</v>
      </c>
      <c r="O145" s="26">
        <v>400</v>
      </c>
      <c r="P145" s="26">
        <v>400</v>
      </c>
      <c r="Q145" s="27" t="str">
        <v>120 mm²</v>
      </c>
      <c r="R145" s="28" t="str">
        <v>Cu</v>
      </c>
      <c r="S145" s="28">
        <v>7</v>
      </c>
      <c r="T145" s="28">
        <v>6</v>
      </c>
      <c r="U145" s="28">
        <v>5</v>
      </c>
      <c r="V145" s="29">
        <v>1</v>
      </c>
      <c r="W145" s="30" t="str">
        <v/>
      </c>
      <c r="X145" s="31" t="str">
        <v/>
      </c>
      <c r="Y145" s="31" t="str">
        <v/>
      </c>
      <c r="Z145" s="31" t="str">
        <v/>
      </c>
      <c r="AA145" s="31" t="str">
        <v/>
      </c>
      <c r="AB145" s="32" t="str">
        <v/>
      </c>
      <c r="AC145" s="27" t="str">
        <v/>
      </c>
      <c r="AD145" s="28" t="str">
        <v/>
      </c>
      <c r="AE145" s="28" t="str">
        <v/>
      </c>
      <c r="AF145" s="28" t="str">
        <v/>
      </c>
      <c r="AG145" s="28" t="str">
        <v/>
      </c>
      <c r="AH145" s="29" t="str">
        <v/>
      </c>
      <c r="AI145" s="30" t="str">
        <v/>
      </c>
      <c r="AJ145" s="31" t="str">
        <v/>
      </c>
      <c r="AK145" s="31" t="str">
        <v/>
      </c>
      <c r="AL145" s="31" t="str">
        <v/>
      </c>
      <c r="AM145" s="31" t="str">
        <v/>
      </c>
      <c r="AN145" s="32" t="str">
        <v/>
      </c>
      <c r="AO145" s="27" t="str">
        <v/>
      </c>
      <c r="AP145" s="28" t="str">
        <v/>
      </c>
      <c r="AQ145" s="28" t="str">
        <v/>
      </c>
      <c r="AR145" s="28" t="str">
        <v/>
      </c>
      <c r="AS145" s="28" t="str">
        <v/>
      </c>
      <c r="AT145" s="29" t="str">
        <v/>
      </c>
      <c r="AU145" s="30" t="str">
        <v/>
      </c>
      <c r="AV145" s="31" t="str">
        <v/>
      </c>
      <c r="AW145" s="31" t="str">
        <v/>
      </c>
      <c r="AX145" s="31" t="str">
        <v/>
      </c>
      <c r="AY145" s="31" t="str">
        <v/>
      </c>
      <c r="AZ145" s="32" t="str">
        <v/>
      </c>
      <c r="BA145" s="27" t="str">
        <v/>
      </c>
      <c r="BB145" s="28" t="str">
        <v/>
      </c>
      <c r="BC145" s="28" t="str">
        <v/>
      </c>
      <c r="BD145" s="28" t="str">
        <v/>
      </c>
      <c r="BE145" s="28" t="str">
        <v/>
      </c>
      <c r="BF145" s="29" t="str">
        <v/>
      </c>
      <c r="BG145" s="30" t="str">
        <v/>
      </c>
      <c r="BH145" s="31" t="str">
        <v/>
      </c>
      <c r="BI145" s="31" t="str">
        <v/>
      </c>
      <c r="BJ145" s="31" t="str">
        <v/>
      </c>
      <c r="BK145" s="31" t="str">
        <v/>
      </c>
      <c r="BL145" s="32" t="str">
        <v/>
      </c>
      <c r="BM145" s="26">
        <f>SUM(S145,Y145,AE145,AK145,AQ145,AW145,BC145,BI145)</f>
      </c>
      <c r="BN145" s="26">
        <f>SUM(T145,Z145,AF145,AL145,AR145,AX145,BD145,BJ145)</f>
      </c>
      <c r="BO145" s="26">
        <f>SUM(U145,AA145,AG145,AM145,AS145,AY145,BE145,BK145)</f>
      </c>
      <c r="BP145" s="26">
        <f>SUM(V145,AB145,AH145,AN145,AT145,AZ145,BF145,BL145)</f>
      </c>
      <c r="BQ145" s="26">
        <f>MAX(BM145:BO145)</f>
      </c>
      <c r="BR145" s="26">
        <f>MIN(BM145:BO145)</f>
      </c>
      <c r="BS145" s="33">
        <f>IF(H145&gt;0,(BQ145*SQRT(3)*IF(N145&gt;0,N145,IF(O145&gt;0,O145,IF(P145&gt;0,P145,415)))/(H145*1000))*100,0)</f>
      </c>
      <c r="BT145" s="33">
        <f>IF(BS145&gt;70,"Upgrade","OK - No Upgrade")</f>
      </c>
      <c r="BU145" s="33">
        <f>IF(IF(AVERAGE(BM145:BO145)&gt;0,((BQ145-AVERAGE(BM145:BO145))/AVERAGE(BM145:BO145))*100,0)&gt;10,"Need to Balance","OK - Balanced")</f>
      </c>
    </row>
    <row r="146" ht="15.75" customHeight="1">
      <c r="A146" s="26" t="str">
        <v>Hamra AlDaroo</v>
      </c>
      <c r="B146" s="26" t="str">
        <v>Hamra AlDaroo</v>
      </c>
      <c r="C146" s="26" t="str">
        <v>K_LN3</v>
      </c>
      <c r="D146" s="26" t="str">
        <v>22.724311, 56.630282</v>
      </c>
      <c r="E146" s="26" t="str">
        <v>09</v>
      </c>
      <c r="F146" s="26" t="str">
        <v>Pole (PMT)</v>
      </c>
      <c r="G146" s="26" t="str">
        <v>3</v>
      </c>
      <c r="H146" s="26">
        <v>100</v>
      </c>
      <c r="I146" s="26" t="str">
        <v>14/06/2026, 16:12</v>
      </c>
      <c r="J146" s="26">
        <v>2</v>
      </c>
      <c r="K146" s="26">
        <v>232</v>
      </c>
      <c r="L146" s="26">
        <v>232</v>
      </c>
      <c r="M146" s="26">
        <v>231</v>
      </c>
      <c r="N146" s="26">
        <v>402</v>
      </c>
      <c r="O146" s="26">
        <v>400</v>
      </c>
      <c r="P146" s="26">
        <v>401</v>
      </c>
      <c r="Q146" s="27" t="str">
        <v/>
      </c>
      <c r="R146" s="28" t="str">
        <v/>
      </c>
      <c r="S146" s="28">
        <v>47</v>
      </c>
      <c r="T146" s="28">
        <v>51</v>
      </c>
      <c r="U146" s="28">
        <v>38</v>
      </c>
      <c r="V146" s="29">
        <v>17</v>
      </c>
      <c r="W146" s="30" t="str">
        <v/>
      </c>
      <c r="X146" s="31" t="str">
        <v/>
      </c>
      <c r="Y146" s="31" t="str">
        <v/>
      </c>
      <c r="Z146" s="31" t="str">
        <v/>
      </c>
      <c r="AA146" s="31" t="str">
        <v/>
      </c>
      <c r="AB146" s="32" t="str">
        <v/>
      </c>
      <c r="AC146" s="27" t="str">
        <v/>
      </c>
      <c r="AD146" s="28" t="str">
        <v/>
      </c>
      <c r="AE146" s="28" t="str">
        <v/>
      </c>
      <c r="AF146" s="28" t="str">
        <v/>
      </c>
      <c r="AG146" s="28" t="str">
        <v/>
      </c>
      <c r="AH146" s="29" t="str">
        <v/>
      </c>
      <c r="AI146" s="30" t="str">
        <v/>
      </c>
      <c r="AJ146" s="31" t="str">
        <v/>
      </c>
      <c r="AK146" s="31" t="str">
        <v/>
      </c>
      <c r="AL146" s="31" t="str">
        <v/>
      </c>
      <c r="AM146" s="31" t="str">
        <v/>
      </c>
      <c r="AN146" s="32" t="str">
        <v/>
      </c>
      <c r="AO146" s="27" t="str">
        <v/>
      </c>
      <c r="AP146" s="28" t="str">
        <v/>
      </c>
      <c r="AQ146" s="28" t="str">
        <v/>
      </c>
      <c r="AR146" s="28" t="str">
        <v/>
      </c>
      <c r="AS146" s="28" t="str">
        <v/>
      </c>
      <c r="AT146" s="29" t="str">
        <v/>
      </c>
      <c r="AU146" s="30" t="str">
        <v/>
      </c>
      <c r="AV146" s="31" t="str">
        <v/>
      </c>
      <c r="AW146" s="31" t="str">
        <v/>
      </c>
      <c r="AX146" s="31" t="str">
        <v/>
      </c>
      <c r="AY146" s="31" t="str">
        <v/>
      </c>
      <c r="AZ146" s="32" t="str">
        <v/>
      </c>
      <c r="BA146" s="27" t="str">
        <v/>
      </c>
      <c r="BB146" s="28" t="str">
        <v/>
      </c>
      <c r="BC146" s="28" t="str">
        <v/>
      </c>
      <c r="BD146" s="28" t="str">
        <v/>
      </c>
      <c r="BE146" s="28" t="str">
        <v/>
      </c>
      <c r="BF146" s="29" t="str">
        <v/>
      </c>
      <c r="BG146" s="30" t="str">
        <v/>
      </c>
      <c r="BH146" s="31" t="str">
        <v/>
      </c>
      <c r="BI146" s="31" t="str">
        <v/>
      </c>
      <c r="BJ146" s="31" t="str">
        <v/>
      </c>
      <c r="BK146" s="31" t="str">
        <v/>
      </c>
      <c r="BL146" s="32" t="str">
        <v/>
      </c>
      <c r="BM146" s="26">
        <f>SUM(S146,Y146,AE146,AK146,AQ146,AW146,BC146,BI146)</f>
      </c>
      <c r="BN146" s="26">
        <f>SUM(T146,Z146,AF146,AL146,AR146,AX146,BD146,BJ146)</f>
      </c>
      <c r="BO146" s="26">
        <f>SUM(U146,AA146,AG146,AM146,AS146,AY146,BE146,BK146)</f>
      </c>
      <c r="BP146" s="26">
        <f>SUM(V146,AB146,AH146,AN146,AT146,AZ146,BF146,BL146)</f>
      </c>
      <c r="BQ146" s="26">
        <f>MAX(BM146:BO146)</f>
      </c>
      <c r="BR146" s="26">
        <f>MIN(BM146:BO146)</f>
      </c>
      <c r="BS146" s="33">
        <f>IF(H146&gt;0,(BQ146*SQRT(3)*IF(N146&gt;0,N146,IF(O146&gt;0,O146,IF(P146&gt;0,P146,415)))/(H146*1000))*100,0)</f>
      </c>
      <c r="BT146" s="33">
        <f>IF(BS146&gt;70,"Upgrade","OK - No Upgrade")</f>
      </c>
      <c r="BU146" s="33">
        <f>IF(IF(AVERAGE(BM146:BO146)&gt;0,((BQ146-AVERAGE(BM146:BO146))/AVERAGE(BM146:BO146))*100,0)&gt;10,"Need to Balance","OK - Balanced")</f>
      </c>
    </row>
    <row r="147" ht="15.75" customHeight="1">
      <c r="A147" s="26" t="str">
        <v>Hamra AlDaroo</v>
      </c>
      <c r="B147" s="26" t="str">
        <v>Hamra AlDaroo</v>
      </c>
      <c r="C147" s="26" t="str">
        <v>K_LN3</v>
      </c>
      <c r="D147" s="26" t="str">
        <v>22.721815, 56.628698</v>
      </c>
      <c r="E147" s="26" t="str">
        <v>06</v>
      </c>
      <c r="F147" s="26" t="str">
        <v>Pole (PMT)</v>
      </c>
      <c r="G147" s="26" t="str">
        <v/>
      </c>
      <c r="H147" s="26">
        <v>100</v>
      </c>
      <c r="I147" s="26" t="str">
        <v>13/05/2026, 15:37</v>
      </c>
      <c r="J147" s="26">
        <v>1</v>
      </c>
      <c r="K147" s="26">
        <v>244</v>
      </c>
      <c r="L147" s="26">
        <v>242</v>
      </c>
      <c r="M147" s="26">
        <v>240</v>
      </c>
      <c r="N147" s="26">
        <v>423</v>
      </c>
      <c r="O147" s="26">
        <v>420</v>
      </c>
      <c r="P147" s="26">
        <v>419</v>
      </c>
      <c r="Q147" s="27" t="str">
        <v>185 mm²</v>
      </c>
      <c r="R147" s="28" t="str">
        <v>Cu</v>
      </c>
      <c r="S147" s="28">
        <v>25</v>
      </c>
      <c r="T147" s="28">
        <v>48</v>
      </c>
      <c r="U147" s="28">
        <v>65</v>
      </c>
      <c r="V147" s="29">
        <v>32</v>
      </c>
      <c r="W147" s="30" t="str">
        <v/>
      </c>
      <c r="X147" s="31" t="str">
        <v/>
      </c>
      <c r="Y147" s="31" t="str">
        <v/>
      </c>
      <c r="Z147" s="31" t="str">
        <v/>
      </c>
      <c r="AA147" s="31" t="str">
        <v/>
      </c>
      <c r="AB147" s="32" t="str">
        <v/>
      </c>
      <c r="AC147" s="27" t="str">
        <v/>
      </c>
      <c r="AD147" s="28" t="str">
        <v/>
      </c>
      <c r="AE147" s="28" t="str">
        <v/>
      </c>
      <c r="AF147" s="28" t="str">
        <v/>
      </c>
      <c r="AG147" s="28" t="str">
        <v/>
      </c>
      <c r="AH147" s="29" t="str">
        <v/>
      </c>
      <c r="AI147" s="30" t="str">
        <v/>
      </c>
      <c r="AJ147" s="31" t="str">
        <v/>
      </c>
      <c r="AK147" s="31" t="str">
        <v/>
      </c>
      <c r="AL147" s="31" t="str">
        <v/>
      </c>
      <c r="AM147" s="31" t="str">
        <v/>
      </c>
      <c r="AN147" s="32" t="str">
        <v/>
      </c>
      <c r="AO147" s="27" t="str">
        <v/>
      </c>
      <c r="AP147" s="28" t="str">
        <v/>
      </c>
      <c r="AQ147" s="28" t="str">
        <v/>
      </c>
      <c r="AR147" s="28" t="str">
        <v/>
      </c>
      <c r="AS147" s="28" t="str">
        <v/>
      </c>
      <c r="AT147" s="29" t="str">
        <v/>
      </c>
      <c r="AU147" s="30" t="str">
        <v/>
      </c>
      <c r="AV147" s="31" t="str">
        <v/>
      </c>
      <c r="AW147" s="31" t="str">
        <v/>
      </c>
      <c r="AX147" s="31" t="str">
        <v/>
      </c>
      <c r="AY147" s="31" t="str">
        <v/>
      </c>
      <c r="AZ147" s="32" t="str">
        <v/>
      </c>
      <c r="BA147" s="27" t="str">
        <v/>
      </c>
      <c r="BB147" s="28" t="str">
        <v/>
      </c>
      <c r="BC147" s="28" t="str">
        <v/>
      </c>
      <c r="BD147" s="28" t="str">
        <v/>
      </c>
      <c r="BE147" s="28" t="str">
        <v/>
      </c>
      <c r="BF147" s="29" t="str">
        <v/>
      </c>
      <c r="BG147" s="30" t="str">
        <v/>
      </c>
      <c r="BH147" s="31" t="str">
        <v/>
      </c>
      <c r="BI147" s="31" t="str">
        <v/>
      </c>
      <c r="BJ147" s="31" t="str">
        <v/>
      </c>
      <c r="BK147" s="31" t="str">
        <v/>
      </c>
      <c r="BL147" s="32" t="str">
        <v/>
      </c>
      <c r="BM147" s="26">
        <f>SUM(S147,Y147,AE147,AK147,AQ147,AW147,BC147,BI147)</f>
      </c>
      <c r="BN147" s="26">
        <f>SUM(T147,Z147,AF147,AL147,AR147,AX147,BD147,BJ147)</f>
      </c>
      <c r="BO147" s="26">
        <f>SUM(U147,AA147,AG147,AM147,AS147,AY147,BE147,BK147)</f>
      </c>
      <c r="BP147" s="26">
        <f>SUM(V147,AB147,AH147,AN147,AT147,AZ147,BF147,BL147)</f>
      </c>
      <c r="BQ147" s="26">
        <f>MAX(BM147:BO147)</f>
      </c>
      <c r="BR147" s="26">
        <f>MIN(BM147:BO147)</f>
      </c>
      <c r="BS147" s="33">
        <f>IF(H147&gt;0,(BQ147*SQRT(3)*IF(N147&gt;0,N147,IF(O147&gt;0,O147,IF(P147&gt;0,P147,415)))/(H147*1000))*100,0)</f>
      </c>
      <c r="BT147" s="33">
        <f>IF(BS147&gt;70,"Upgrade","OK - No Upgrade")</f>
      </c>
      <c r="BU147" s="33">
        <f>IF(IF(AVERAGE(BM147:BO147)&gt;0,((BQ147-AVERAGE(BM147:BO147))/AVERAGE(BM147:BO147))*100,0)&gt;10,"Need to Balance","OK - Balanced")</f>
      </c>
    </row>
    <row r="148" ht="15.75" customHeight="1">
      <c r="A148" s="26" t="str">
        <v>Hamra AlDaroo</v>
      </c>
      <c r="B148" s="26" t="str">
        <v>Hamra AlDaroo</v>
      </c>
      <c r="C148" s="26" t="str">
        <v>K_LN3</v>
      </c>
      <c r="D148" s="26" t="str">
        <v>22.721815, 56.628698</v>
      </c>
      <c r="E148" s="26" t="str">
        <v>06</v>
      </c>
      <c r="F148" s="26" t="str">
        <v>Pole (PMT)</v>
      </c>
      <c r="G148" s="26" t="str">
        <v>4</v>
      </c>
      <c r="H148" s="26">
        <v>100</v>
      </c>
      <c r="I148" s="26" t="str">
        <v>14/06/2026, 16:16</v>
      </c>
      <c r="J148" s="26">
        <v>2</v>
      </c>
      <c r="K148" s="26">
        <v>245</v>
      </c>
      <c r="L148" s="26">
        <v>244</v>
      </c>
      <c r="M148" s="26">
        <v>243</v>
      </c>
      <c r="N148" s="26">
        <v>423</v>
      </c>
      <c r="O148" s="26">
        <v>420</v>
      </c>
      <c r="P148" s="26">
        <v>422</v>
      </c>
      <c r="Q148" s="27" t="str">
        <v>120 mm²</v>
      </c>
      <c r="R148" s="28" t="str">
        <v>Cu</v>
      </c>
      <c r="S148" s="28">
        <v>30</v>
      </c>
      <c r="T148" s="28">
        <v>71</v>
      </c>
      <c r="U148" s="28">
        <v>63</v>
      </c>
      <c r="V148" s="29">
        <v>37</v>
      </c>
      <c r="W148" s="30" t="str">
        <v/>
      </c>
      <c r="X148" s="31" t="str">
        <v/>
      </c>
      <c r="Y148" s="31" t="str">
        <v/>
      </c>
      <c r="Z148" s="31" t="str">
        <v/>
      </c>
      <c r="AA148" s="31" t="str">
        <v/>
      </c>
      <c r="AB148" s="32" t="str">
        <v/>
      </c>
      <c r="AC148" s="27" t="str">
        <v/>
      </c>
      <c r="AD148" s="28" t="str">
        <v/>
      </c>
      <c r="AE148" s="28" t="str">
        <v/>
      </c>
      <c r="AF148" s="28" t="str">
        <v/>
      </c>
      <c r="AG148" s="28" t="str">
        <v/>
      </c>
      <c r="AH148" s="29" t="str">
        <v/>
      </c>
      <c r="AI148" s="30" t="str">
        <v/>
      </c>
      <c r="AJ148" s="31" t="str">
        <v/>
      </c>
      <c r="AK148" s="31" t="str">
        <v/>
      </c>
      <c r="AL148" s="31" t="str">
        <v/>
      </c>
      <c r="AM148" s="31" t="str">
        <v/>
      </c>
      <c r="AN148" s="32" t="str">
        <v/>
      </c>
      <c r="AO148" s="27" t="str">
        <v/>
      </c>
      <c r="AP148" s="28" t="str">
        <v/>
      </c>
      <c r="AQ148" s="28" t="str">
        <v/>
      </c>
      <c r="AR148" s="28" t="str">
        <v/>
      </c>
      <c r="AS148" s="28" t="str">
        <v/>
      </c>
      <c r="AT148" s="29" t="str">
        <v/>
      </c>
      <c r="AU148" s="30" t="str">
        <v/>
      </c>
      <c r="AV148" s="31" t="str">
        <v/>
      </c>
      <c r="AW148" s="31" t="str">
        <v/>
      </c>
      <c r="AX148" s="31" t="str">
        <v/>
      </c>
      <c r="AY148" s="31" t="str">
        <v/>
      </c>
      <c r="AZ148" s="32" t="str">
        <v/>
      </c>
      <c r="BA148" s="27" t="str">
        <v/>
      </c>
      <c r="BB148" s="28" t="str">
        <v/>
      </c>
      <c r="BC148" s="28" t="str">
        <v/>
      </c>
      <c r="BD148" s="28" t="str">
        <v/>
      </c>
      <c r="BE148" s="28" t="str">
        <v/>
      </c>
      <c r="BF148" s="29" t="str">
        <v/>
      </c>
      <c r="BG148" s="30" t="str">
        <v/>
      </c>
      <c r="BH148" s="31" t="str">
        <v/>
      </c>
      <c r="BI148" s="31" t="str">
        <v/>
      </c>
      <c r="BJ148" s="31" t="str">
        <v/>
      </c>
      <c r="BK148" s="31" t="str">
        <v/>
      </c>
      <c r="BL148" s="32" t="str">
        <v/>
      </c>
      <c r="BM148" s="26">
        <f>SUM(S148,Y148,AE148,AK148,AQ148,AW148,BC148,BI148)</f>
      </c>
      <c r="BN148" s="26">
        <f>SUM(T148,Z148,AF148,AL148,AR148,AX148,BD148,BJ148)</f>
      </c>
      <c r="BO148" s="26">
        <f>SUM(U148,AA148,AG148,AM148,AS148,AY148,BE148,BK148)</f>
      </c>
      <c r="BP148" s="26">
        <f>SUM(V148,AB148,AH148,AN148,AT148,AZ148,BF148,BL148)</f>
      </c>
      <c r="BQ148" s="26">
        <f>MAX(BM148:BO148)</f>
      </c>
      <c r="BR148" s="26">
        <f>MIN(BM148:BO148)</f>
      </c>
      <c r="BS148" s="33">
        <f>IF(H148&gt;0,(BQ148*SQRT(3)*IF(N148&gt;0,N148,IF(O148&gt;0,O148,IF(P148&gt;0,P148,415)))/(H148*1000))*100,0)</f>
      </c>
      <c r="BT148" s="33">
        <f>IF(BS148&gt;70,"Upgrade","OK - No Upgrade")</f>
      </c>
      <c r="BU148" s="33">
        <f>IF(IF(AVERAGE(BM148:BO148)&gt;0,((BQ148-AVERAGE(BM148:BO148))/AVERAGE(BM148:BO148))*100,0)&gt;10,"Need to Balance","OK - Balanced")</f>
      </c>
    </row>
    <row r="149" ht="15.75" customHeight="1">
      <c r="A149" s="26" t="str">
        <v>Hamra AlDaroo</v>
      </c>
      <c r="B149" s="26" t="str">
        <v>Hamra AlDaroo</v>
      </c>
      <c r="C149" s="26" t="str">
        <v>K_LN3</v>
      </c>
      <c r="D149" s="26" t="str">
        <v>22.720466, 56.632293</v>
      </c>
      <c r="E149" s="26" t="str">
        <v>07</v>
      </c>
      <c r="F149" s="26" t="str">
        <v>Pole (PMT)</v>
      </c>
      <c r="G149" s="26" t="str">
        <v/>
      </c>
      <c r="H149" s="26">
        <v>100</v>
      </c>
      <c r="I149" s="26" t="str">
        <v>14/06/2026, 16:23</v>
      </c>
      <c r="J149" s="26">
        <v>1</v>
      </c>
      <c r="K149" s="26">
        <v>240</v>
      </c>
      <c r="L149" s="26">
        <v>239</v>
      </c>
      <c r="M149" s="26">
        <v>238</v>
      </c>
      <c r="N149" s="26">
        <v>417</v>
      </c>
      <c r="O149" s="26">
        <v>414</v>
      </c>
      <c r="P149" s="26">
        <v>413</v>
      </c>
      <c r="Q149" s="27" t="str">
        <v>185 mm²</v>
      </c>
      <c r="R149" s="28" t="str">
        <v>Cu</v>
      </c>
      <c r="S149" s="28">
        <v>7</v>
      </c>
      <c r="T149" s="28">
        <v>26</v>
      </c>
      <c r="U149" s="28">
        <v>3</v>
      </c>
      <c r="V149" s="29">
        <v>15</v>
      </c>
      <c r="W149" s="30" t="str">
        <v/>
      </c>
      <c r="X149" s="31" t="str">
        <v/>
      </c>
      <c r="Y149" s="31" t="str">
        <v/>
      </c>
      <c r="Z149" s="31" t="str">
        <v/>
      </c>
      <c r="AA149" s="31" t="str">
        <v/>
      </c>
      <c r="AB149" s="32" t="str">
        <v/>
      </c>
      <c r="AC149" s="27" t="str">
        <v/>
      </c>
      <c r="AD149" s="28" t="str">
        <v/>
      </c>
      <c r="AE149" s="28" t="str">
        <v/>
      </c>
      <c r="AF149" s="28" t="str">
        <v/>
      </c>
      <c r="AG149" s="28" t="str">
        <v/>
      </c>
      <c r="AH149" s="29" t="str">
        <v/>
      </c>
      <c r="AI149" s="30" t="str">
        <v/>
      </c>
      <c r="AJ149" s="31" t="str">
        <v/>
      </c>
      <c r="AK149" s="31" t="str">
        <v/>
      </c>
      <c r="AL149" s="31" t="str">
        <v/>
      </c>
      <c r="AM149" s="31" t="str">
        <v/>
      </c>
      <c r="AN149" s="32" t="str">
        <v/>
      </c>
      <c r="AO149" s="27" t="str">
        <v/>
      </c>
      <c r="AP149" s="28" t="str">
        <v/>
      </c>
      <c r="AQ149" s="28" t="str">
        <v/>
      </c>
      <c r="AR149" s="28" t="str">
        <v/>
      </c>
      <c r="AS149" s="28" t="str">
        <v/>
      </c>
      <c r="AT149" s="29" t="str">
        <v/>
      </c>
      <c r="AU149" s="30" t="str">
        <v/>
      </c>
      <c r="AV149" s="31" t="str">
        <v/>
      </c>
      <c r="AW149" s="31" t="str">
        <v/>
      </c>
      <c r="AX149" s="31" t="str">
        <v/>
      </c>
      <c r="AY149" s="31" t="str">
        <v/>
      </c>
      <c r="AZ149" s="32" t="str">
        <v/>
      </c>
      <c r="BA149" s="27" t="str">
        <v/>
      </c>
      <c r="BB149" s="28" t="str">
        <v/>
      </c>
      <c r="BC149" s="28" t="str">
        <v/>
      </c>
      <c r="BD149" s="28" t="str">
        <v/>
      </c>
      <c r="BE149" s="28" t="str">
        <v/>
      </c>
      <c r="BF149" s="29" t="str">
        <v/>
      </c>
      <c r="BG149" s="30" t="str">
        <v/>
      </c>
      <c r="BH149" s="31" t="str">
        <v/>
      </c>
      <c r="BI149" s="31" t="str">
        <v/>
      </c>
      <c r="BJ149" s="31" t="str">
        <v/>
      </c>
      <c r="BK149" s="31" t="str">
        <v/>
      </c>
      <c r="BL149" s="32" t="str">
        <v/>
      </c>
      <c r="BM149" s="26">
        <f>SUM(S149,Y149,AE149,AK149,AQ149,AW149,BC149,BI149)</f>
      </c>
      <c r="BN149" s="26">
        <f>SUM(T149,Z149,AF149,AL149,AR149,AX149,BD149,BJ149)</f>
      </c>
      <c r="BO149" s="26">
        <f>SUM(U149,AA149,AG149,AM149,AS149,AY149,BE149,BK149)</f>
      </c>
      <c r="BP149" s="26">
        <f>SUM(V149,AB149,AH149,AN149,AT149,AZ149,BF149,BL149)</f>
      </c>
      <c r="BQ149" s="26">
        <f>MAX(BM149:BO149)</f>
      </c>
      <c r="BR149" s="26">
        <f>MIN(BM149:BO149)</f>
      </c>
      <c r="BS149" s="33">
        <f>IF(H149&gt;0,(BQ149*SQRT(3)*IF(N149&gt;0,N149,IF(O149&gt;0,O149,IF(P149&gt;0,P149,415)))/(H149*1000))*100,0)</f>
      </c>
      <c r="BT149" s="33">
        <f>IF(BS149&gt;70,"Upgrade","OK - No Upgrade")</f>
      </c>
      <c r="BU149" s="33">
        <f>IF(IF(AVERAGE(BM149:BO149)&gt;0,((BQ149-AVERAGE(BM149:BO149))/AVERAGE(BM149:BO149))*100,0)&gt;10,"Need to Balance","OK - Balanced")</f>
      </c>
    </row>
    <row r="150" ht="15.75" customHeight="1">
      <c r="A150" s="26" t="str">
        <v>Hamra AlDaroo</v>
      </c>
      <c r="B150" s="26" t="str">
        <v>Hamra AlDaroo</v>
      </c>
      <c r="C150" s="26" t="str">
        <v>K_LN3</v>
      </c>
      <c r="D150" s="26" t="str">
        <v>22.720466, 56.632293</v>
      </c>
      <c r="E150" s="26" t="str">
        <v>07</v>
      </c>
      <c r="F150" s="26" t="str">
        <v>Pole (PMT)</v>
      </c>
      <c r="G150" s="26" t="str">
        <v/>
      </c>
      <c r="H150" s="26">
        <v>100</v>
      </c>
      <c r="I150" s="26" t="str">
        <v>14/06/2026, 16:23</v>
      </c>
      <c r="J150" s="26">
        <v>2</v>
      </c>
      <c r="K150" s="26">
        <v>240</v>
      </c>
      <c r="L150" s="26">
        <v>239</v>
      </c>
      <c r="M150" s="26">
        <v>240</v>
      </c>
      <c r="N150" s="26">
        <v>417</v>
      </c>
      <c r="O150" s="26">
        <v>414</v>
      </c>
      <c r="P150" s="26">
        <v>414</v>
      </c>
      <c r="Q150" s="27" t="str">
        <v>185 mm²</v>
      </c>
      <c r="R150" s="28" t="str">
        <v>Cu</v>
      </c>
      <c r="S150" s="28">
        <v>16</v>
      </c>
      <c r="T150" s="28">
        <v>9</v>
      </c>
      <c r="U150" s="28">
        <v>10</v>
      </c>
      <c r="V150" s="29">
        <v>7</v>
      </c>
      <c r="W150" s="30" t="str">
        <v/>
      </c>
      <c r="X150" s="31" t="str">
        <v/>
      </c>
      <c r="Y150" s="31" t="str">
        <v/>
      </c>
      <c r="Z150" s="31" t="str">
        <v/>
      </c>
      <c r="AA150" s="31" t="str">
        <v/>
      </c>
      <c r="AB150" s="32" t="str">
        <v/>
      </c>
      <c r="AC150" s="27" t="str">
        <v/>
      </c>
      <c r="AD150" s="28" t="str">
        <v/>
      </c>
      <c r="AE150" s="28" t="str">
        <v/>
      </c>
      <c r="AF150" s="28" t="str">
        <v/>
      </c>
      <c r="AG150" s="28" t="str">
        <v/>
      </c>
      <c r="AH150" s="29" t="str">
        <v/>
      </c>
      <c r="AI150" s="30" t="str">
        <v/>
      </c>
      <c r="AJ150" s="31" t="str">
        <v/>
      </c>
      <c r="AK150" s="31" t="str">
        <v/>
      </c>
      <c r="AL150" s="31" t="str">
        <v/>
      </c>
      <c r="AM150" s="31" t="str">
        <v/>
      </c>
      <c r="AN150" s="32" t="str">
        <v/>
      </c>
      <c r="AO150" s="27" t="str">
        <v/>
      </c>
      <c r="AP150" s="28" t="str">
        <v/>
      </c>
      <c r="AQ150" s="28" t="str">
        <v/>
      </c>
      <c r="AR150" s="28" t="str">
        <v/>
      </c>
      <c r="AS150" s="28" t="str">
        <v/>
      </c>
      <c r="AT150" s="29" t="str">
        <v/>
      </c>
      <c r="AU150" s="30" t="str">
        <v/>
      </c>
      <c r="AV150" s="31" t="str">
        <v/>
      </c>
      <c r="AW150" s="31" t="str">
        <v/>
      </c>
      <c r="AX150" s="31" t="str">
        <v/>
      </c>
      <c r="AY150" s="31" t="str">
        <v/>
      </c>
      <c r="AZ150" s="32" t="str">
        <v/>
      </c>
      <c r="BA150" s="27" t="str">
        <v/>
      </c>
      <c r="BB150" s="28" t="str">
        <v/>
      </c>
      <c r="BC150" s="28" t="str">
        <v/>
      </c>
      <c r="BD150" s="28" t="str">
        <v/>
      </c>
      <c r="BE150" s="28" t="str">
        <v/>
      </c>
      <c r="BF150" s="29" t="str">
        <v/>
      </c>
      <c r="BG150" s="30" t="str">
        <v/>
      </c>
      <c r="BH150" s="31" t="str">
        <v/>
      </c>
      <c r="BI150" s="31" t="str">
        <v/>
      </c>
      <c r="BJ150" s="31" t="str">
        <v/>
      </c>
      <c r="BK150" s="31" t="str">
        <v/>
      </c>
      <c r="BL150" s="32" t="str">
        <v/>
      </c>
      <c r="BM150" s="26">
        <f>SUM(S150,Y150,AE150,AK150,AQ150,AW150,BC150,BI150)</f>
      </c>
      <c r="BN150" s="26">
        <f>SUM(T150,Z150,AF150,AL150,AR150,AX150,BD150,BJ150)</f>
      </c>
      <c r="BO150" s="26">
        <f>SUM(U150,AA150,AG150,AM150,AS150,AY150,BE150,BK150)</f>
      </c>
      <c r="BP150" s="26">
        <f>SUM(V150,AB150,AH150,AN150,AT150,AZ150,BF150,BL150)</f>
      </c>
      <c r="BQ150" s="26">
        <f>MAX(BM150:BO150)</f>
      </c>
      <c r="BR150" s="26">
        <f>MIN(BM150:BO150)</f>
      </c>
      <c r="BS150" s="33">
        <f>IF(H150&gt;0,(BQ150*SQRT(3)*IF(N150&gt;0,N150,IF(O150&gt;0,O150,IF(P150&gt;0,P150,415)))/(H150*1000))*100,0)</f>
      </c>
      <c r="BT150" s="33">
        <f>IF(BS150&gt;70,"Upgrade","OK - No Upgrade")</f>
      </c>
      <c r="BU150" s="33">
        <f>IF(IF(AVERAGE(BM150:BO150)&gt;0,((BQ150-AVERAGE(BM150:BO150))/AVERAGE(BM150:BO150))*100,0)&gt;10,"Need to Balance","OK - Balanced")</f>
      </c>
    </row>
    <row r="151" ht="15.75" customHeight="1">
      <c r="A151" s="26" t="str">
        <v>Hamra AlDaroo</v>
      </c>
      <c r="B151" s="26" t="str">
        <v>Hamra AlDaroo</v>
      </c>
      <c r="C151" s="26" t="str">
        <v>K_LN3</v>
      </c>
      <c r="D151" s="26" t="str">
        <v>22.712745, 56.636565</v>
      </c>
      <c r="E151" s="26" t="str">
        <v>61</v>
      </c>
      <c r="F151" s="26" t="str">
        <v>Pole (PMT)</v>
      </c>
      <c r="G151" s="26" t="str">
        <v>3</v>
      </c>
      <c r="H151" s="26">
        <v>100</v>
      </c>
      <c r="I151" s="26" t="str">
        <v>13/05/2026, 14:29</v>
      </c>
      <c r="J151" s="26">
        <v>1</v>
      </c>
      <c r="K151" s="26">
        <v>245</v>
      </c>
      <c r="L151" s="26">
        <v>246</v>
      </c>
      <c r="M151" s="26">
        <v>245</v>
      </c>
      <c r="N151" s="26">
        <v>426</v>
      </c>
      <c r="O151" s="26">
        <v>425</v>
      </c>
      <c r="P151" s="26">
        <v>426</v>
      </c>
      <c r="Q151" s="27" t="str">
        <v/>
      </c>
      <c r="R151" s="28" t="str">
        <v/>
      </c>
      <c r="S151" s="28">
        <v>0</v>
      </c>
      <c r="T151" s="28">
        <v>0</v>
      </c>
      <c r="U151" s="28">
        <v>0</v>
      </c>
      <c r="V151" s="29">
        <v>0</v>
      </c>
      <c r="W151" s="30" t="str">
        <v/>
      </c>
      <c r="X151" s="31" t="str">
        <v/>
      </c>
      <c r="Y151" s="31">
        <v>0</v>
      </c>
      <c r="Z151" s="31">
        <v>0</v>
      </c>
      <c r="AA151" s="31">
        <v>0</v>
      </c>
      <c r="AB151" s="32">
        <v>0</v>
      </c>
      <c r="AC151" s="27" t="str">
        <v/>
      </c>
      <c r="AD151" s="28" t="str">
        <v/>
      </c>
      <c r="AE151" s="28" t="str">
        <v/>
      </c>
      <c r="AF151" s="28" t="str">
        <v/>
      </c>
      <c r="AG151" s="28" t="str">
        <v/>
      </c>
      <c r="AH151" s="29" t="str">
        <v/>
      </c>
      <c r="AI151" s="30" t="str">
        <v/>
      </c>
      <c r="AJ151" s="31" t="str">
        <v/>
      </c>
      <c r="AK151" s="31" t="str">
        <v/>
      </c>
      <c r="AL151" s="31" t="str">
        <v/>
      </c>
      <c r="AM151" s="31" t="str">
        <v/>
      </c>
      <c r="AN151" s="32" t="str">
        <v/>
      </c>
      <c r="AO151" s="27" t="str">
        <v/>
      </c>
      <c r="AP151" s="28" t="str">
        <v/>
      </c>
      <c r="AQ151" s="28" t="str">
        <v/>
      </c>
      <c r="AR151" s="28" t="str">
        <v/>
      </c>
      <c r="AS151" s="28" t="str">
        <v/>
      </c>
      <c r="AT151" s="29" t="str">
        <v/>
      </c>
      <c r="AU151" s="30" t="str">
        <v/>
      </c>
      <c r="AV151" s="31" t="str">
        <v/>
      </c>
      <c r="AW151" s="31" t="str">
        <v/>
      </c>
      <c r="AX151" s="31" t="str">
        <v/>
      </c>
      <c r="AY151" s="31" t="str">
        <v/>
      </c>
      <c r="AZ151" s="32" t="str">
        <v/>
      </c>
      <c r="BA151" s="27" t="str">
        <v/>
      </c>
      <c r="BB151" s="28" t="str">
        <v/>
      </c>
      <c r="BC151" s="28" t="str">
        <v/>
      </c>
      <c r="BD151" s="28" t="str">
        <v/>
      </c>
      <c r="BE151" s="28" t="str">
        <v/>
      </c>
      <c r="BF151" s="29" t="str">
        <v/>
      </c>
      <c r="BG151" s="30" t="str">
        <v/>
      </c>
      <c r="BH151" s="31" t="str">
        <v/>
      </c>
      <c r="BI151" s="31" t="str">
        <v/>
      </c>
      <c r="BJ151" s="31" t="str">
        <v/>
      </c>
      <c r="BK151" s="31" t="str">
        <v/>
      </c>
      <c r="BL151" s="32" t="str">
        <v/>
      </c>
      <c r="BM151" s="26">
        <f>SUM(S151,Y151,AE151,AK151,AQ151,AW151,BC151,BI151)</f>
      </c>
      <c r="BN151" s="26">
        <f>SUM(T151,Z151,AF151,AL151,AR151,AX151,BD151,BJ151)</f>
      </c>
      <c r="BO151" s="26">
        <f>SUM(U151,AA151,AG151,AM151,AS151,AY151,BE151,BK151)</f>
      </c>
      <c r="BP151" s="26">
        <f>SUM(V151,AB151,AH151,AN151,AT151,AZ151,BF151,BL151)</f>
      </c>
      <c r="BQ151" s="26">
        <f>MAX(BM151:BO151)</f>
      </c>
      <c r="BR151" s="26">
        <f>MIN(BM151:BO151)</f>
      </c>
      <c r="BS151" s="33">
        <f>IF(H151&gt;0,(BQ151*SQRT(3)*IF(N151&gt;0,N151,IF(O151&gt;0,O151,IF(P151&gt;0,P151,415)))/(H151*1000))*100,0)</f>
      </c>
      <c r="BT151" s="33">
        <f>IF(BS151&gt;70,"Upgrade","OK - No Upgrade")</f>
      </c>
      <c r="BU151" s="33">
        <f>IF(IF(AVERAGE(BM151:BO151)&gt;0,((BQ151-AVERAGE(BM151:BO151))/AVERAGE(BM151:BO151))*100,0)&gt;10,"Need to Balance","OK - Balanced")</f>
      </c>
    </row>
    <row r="152" ht="15.75" customHeight="1">
      <c r="A152" s="26" t="str">
        <v>Hamra AlDaroo</v>
      </c>
      <c r="B152" s="26" t="str">
        <v>Hamra AlDaroo</v>
      </c>
      <c r="C152" s="26" t="str">
        <v>K_LN3</v>
      </c>
      <c r="D152" s="26" t="str">
        <v>22.712745, 56.636565</v>
      </c>
      <c r="E152" s="26" t="str">
        <v>61</v>
      </c>
      <c r="F152" s="26" t="str">
        <v>Pole (PMT)</v>
      </c>
      <c r="G152" s="26" t="str">
        <v>3</v>
      </c>
      <c r="H152" s="26">
        <v>100</v>
      </c>
      <c r="I152" s="26" t="str">
        <v>14/06/2026, 16:39</v>
      </c>
      <c r="J152" s="26">
        <v>2</v>
      </c>
      <c r="K152" s="26">
        <v>247</v>
      </c>
      <c r="L152" s="26">
        <v>247</v>
      </c>
      <c r="M152" s="26">
        <v>246</v>
      </c>
      <c r="N152" s="26">
        <v>429</v>
      </c>
      <c r="O152" s="26">
        <v>428</v>
      </c>
      <c r="P152" s="26">
        <v>425</v>
      </c>
      <c r="Q152" s="27" t="str">
        <v>185 mm²</v>
      </c>
      <c r="R152" s="28" t="str">
        <v>Cu</v>
      </c>
      <c r="S152" s="28">
        <v>0</v>
      </c>
      <c r="T152" s="28">
        <v>0</v>
      </c>
      <c r="U152" s="28">
        <v>0</v>
      </c>
      <c r="V152" s="29">
        <v>0</v>
      </c>
      <c r="W152" s="30" t="str">
        <v>120 mm²</v>
      </c>
      <c r="X152" s="31" t="str">
        <v>Cu</v>
      </c>
      <c r="Y152" s="31">
        <v>0</v>
      </c>
      <c r="Z152" s="31">
        <v>0</v>
      </c>
      <c r="AA152" s="31">
        <v>0</v>
      </c>
      <c r="AB152" s="32">
        <v>0</v>
      </c>
      <c r="AC152" s="27" t="str">
        <v/>
      </c>
      <c r="AD152" s="28" t="str">
        <v/>
      </c>
      <c r="AE152" s="28" t="str">
        <v/>
      </c>
      <c r="AF152" s="28" t="str">
        <v/>
      </c>
      <c r="AG152" s="28" t="str">
        <v/>
      </c>
      <c r="AH152" s="29" t="str">
        <v/>
      </c>
      <c r="AI152" s="30" t="str">
        <v/>
      </c>
      <c r="AJ152" s="31" t="str">
        <v/>
      </c>
      <c r="AK152" s="31" t="str">
        <v/>
      </c>
      <c r="AL152" s="31" t="str">
        <v/>
      </c>
      <c r="AM152" s="31" t="str">
        <v/>
      </c>
      <c r="AN152" s="32" t="str">
        <v/>
      </c>
      <c r="AO152" s="27" t="str">
        <v/>
      </c>
      <c r="AP152" s="28" t="str">
        <v/>
      </c>
      <c r="AQ152" s="28" t="str">
        <v/>
      </c>
      <c r="AR152" s="28" t="str">
        <v/>
      </c>
      <c r="AS152" s="28" t="str">
        <v/>
      </c>
      <c r="AT152" s="29" t="str">
        <v/>
      </c>
      <c r="AU152" s="30" t="str">
        <v/>
      </c>
      <c r="AV152" s="31" t="str">
        <v/>
      </c>
      <c r="AW152" s="31" t="str">
        <v/>
      </c>
      <c r="AX152" s="31" t="str">
        <v/>
      </c>
      <c r="AY152" s="31" t="str">
        <v/>
      </c>
      <c r="AZ152" s="32" t="str">
        <v/>
      </c>
      <c r="BA152" s="27" t="str">
        <v/>
      </c>
      <c r="BB152" s="28" t="str">
        <v/>
      </c>
      <c r="BC152" s="28" t="str">
        <v/>
      </c>
      <c r="BD152" s="28" t="str">
        <v/>
      </c>
      <c r="BE152" s="28" t="str">
        <v/>
      </c>
      <c r="BF152" s="29" t="str">
        <v/>
      </c>
      <c r="BG152" s="30" t="str">
        <v/>
      </c>
      <c r="BH152" s="31" t="str">
        <v/>
      </c>
      <c r="BI152" s="31" t="str">
        <v/>
      </c>
      <c r="BJ152" s="31" t="str">
        <v/>
      </c>
      <c r="BK152" s="31" t="str">
        <v/>
      </c>
      <c r="BL152" s="32" t="str">
        <v/>
      </c>
      <c r="BM152" s="26">
        <f>SUM(S152,Y152,AE152,AK152,AQ152,AW152,BC152,BI152)</f>
      </c>
      <c r="BN152" s="26">
        <f>SUM(T152,Z152,AF152,AL152,AR152,AX152,BD152,BJ152)</f>
      </c>
      <c r="BO152" s="26">
        <f>SUM(U152,AA152,AG152,AM152,AS152,AY152,BE152,BK152)</f>
      </c>
      <c r="BP152" s="26">
        <f>SUM(V152,AB152,AH152,AN152,AT152,AZ152,BF152,BL152)</f>
      </c>
      <c r="BQ152" s="26">
        <f>MAX(BM152:BO152)</f>
      </c>
      <c r="BR152" s="26">
        <f>MIN(BM152:BO152)</f>
      </c>
      <c r="BS152" s="33">
        <f>IF(H152&gt;0,(BQ152*SQRT(3)*IF(N152&gt;0,N152,IF(O152&gt;0,O152,IF(P152&gt;0,P152,415)))/(H152*1000))*100,0)</f>
      </c>
      <c r="BT152" s="33">
        <f>IF(BS152&gt;70,"Upgrade","OK - No Upgrade")</f>
      </c>
      <c r="BU152" s="33">
        <f>IF(IF(AVERAGE(BM152:BO152)&gt;0,((BQ152-AVERAGE(BM152:BO152))/AVERAGE(BM152:BO152))*100,0)&gt;10,"Need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15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BU132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Ibri</v>
      </c>
      <c r="B4" s="26" t="str">
        <v>AL-SANAEYYAH</v>
      </c>
      <c r="C4" s="26" t="str">
        <v>K_LN17</v>
      </c>
      <c r="D4" s="26" t="str">
        <v>23.26616, 56.477587</v>
      </c>
      <c r="E4" s="26" t="str">
        <v>4256</v>
      </c>
      <c r="F4" s="26" t="str">
        <v>Pole (PMT)</v>
      </c>
      <c r="G4" s="26" t="str">
        <v>3</v>
      </c>
      <c r="H4" s="26">
        <v>100</v>
      </c>
      <c r="I4" s="26" t="str">
        <v>01/07/2026, 15:23</v>
      </c>
      <c r="J4" s="26">
        <v>1</v>
      </c>
      <c r="K4" s="26">
        <v>241</v>
      </c>
      <c r="L4" s="26">
        <v>240</v>
      </c>
      <c r="M4" s="26">
        <v>243</v>
      </c>
      <c r="N4" s="26">
        <v>422</v>
      </c>
      <c r="O4" s="26">
        <v>429</v>
      </c>
      <c r="P4" s="26">
        <v>426</v>
      </c>
      <c r="Q4" s="27" t="str">
        <v>185 mm²</v>
      </c>
      <c r="R4" s="28" t="str">
        <v>Cu</v>
      </c>
      <c r="S4" s="28">
        <v>22</v>
      </c>
      <c r="T4" s="28">
        <v>10</v>
      </c>
      <c r="U4" s="28">
        <v>0</v>
      </c>
      <c r="V4" s="29">
        <v>19</v>
      </c>
      <c r="W4" s="30" t="str">
        <v/>
      </c>
      <c r="X4" s="31" t="str">
        <v/>
      </c>
      <c r="Y4" s="31" t="str">
        <v/>
      </c>
      <c r="Z4" s="31" t="str">
        <v/>
      </c>
      <c r="AA4" s="31" t="str">
        <v/>
      </c>
      <c r="AB4" s="32" t="str">
        <v/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Ibri</v>
      </c>
      <c r="B5" s="26" t="str">
        <v>AL-SANAEYYAH</v>
      </c>
      <c r="C5" s="26" t="str">
        <v>K_LN17</v>
      </c>
      <c r="D5" s="26" t="str">
        <v>23.264726, 56.473044</v>
      </c>
      <c r="E5" s="26" t="str">
        <v>2267</v>
      </c>
      <c r="F5" s="26" t="str">
        <v>Pole (PMT)</v>
      </c>
      <c r="G5" s="26" t="str">
        <v>3</v>
      </c>
      <c r="H5" s="26">
        <v>315</v>
      </c>
      <c r="I5" s="26" t="str">
        <v>01/07/2026, 15:17</v>
      </c>
      <c r="J5" s="26">
        <v>1</v>
      </c>
      <c r="K5" s="26">
        <v>246</v>
      </c>
      <c r="L5" s="26">
        <v>245</v>
      </c>
      <c r="M5" s="26">
        <v>248</v>
      </c>
      <c r="N5" s="26">
        <v>424</v>
      </c>
      <c r="O5" s="26">
        <v>429</v>
      </c>
      <c r="P5" s="26">
        <v>428</v>
      </c>
      <c r="Q5" s="27" t="str">
        <v>185 mm²</v>
      </c>
      <c r="R5" s="28" t="str">
        <v>Cu</v>
      </c>
      <c r="S5" s="28">
        <v>0</v>
      </c>
      <c r="T5" s="28">
        <v>0</v>
      </c>
      <c r="U5" s="28">
        <v>0</v>
      </c>
      <c r="V5" s="29">
        <v>0</v>
      </c>
      <c r="W5" s="30" t="str">
        <v>50 mm²</v>
      </c>
      <c r="X5" s="31" t="str">
        <v>Cu</v>
      </c>
      <c r="Y5" s="31">
        <v>0</v>
      </c>
      <c r="Z5" s="31">
        <v>0</v>
      </c>
      <c r="AA5" s="31">
        <v>0</v>
      </c>
      <c r="AB5" s="32">
        <v>0</v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Ibri</v>
      </c>
      <c r="B6" s="26" t="str">
        <v>AL-SANAEYYAH</v>
      </c>
      <c r="C6" s="26" t="str">
        <v>K_LN17</v>
      </c>
      <c r="D6" s="26" t="str">
        <v>23.267086, 56.484366</v>
      </c>
      <c r="E6" s="26" t="str">
        <v>1728</v>
      </c>
      <c r="F6" s="26" t="str">
        <v>Pole (PMT)</v>
      </c>
      <c r="G6" s="26" t="str">
        <v>3</v>
      </c>
      <c r="H6" s="26">
        <v>200</v>
      </c>
      <c r="I6" s="26" t="str">
        <v>01/07/2026, 15:09</v>
      </c>
      <c r="J6" s="26">
        <v>1</v>
      </c>
      <c r="K6" s="26">
        <v>235</v>
      </c>
      <c r="L6" s="26">
        <v>234</v>
      </c>
      <c r="M6" s="26">
        <v>237</v>
      </c>
      <c r="N6" s="26">
        <v>405</v>
      </c>
      <c r="O6" s="26">
        <v>410</v>
      </c>
      <c r="P6" s="26">
        <v>410</v>
      </c>
      <c r="Q6" s="27" t="str">
        <v>185 mm²</v>
      </c>
      <c r="R6" s="28" t="str">
        <v>Cu</v>
      </c>
      <c r="S6" s="28">
        <v>75</v>
      </c>
      <c r="T6" s="28">
        <v>2</v>
      </c>
      <c r="U6" s="28">
        <v>33</v>
      </c>
      <c r="V6" s="29">
        <v>63</v>
      </c>
      <c r="W6" s="30" t="str">
        <v/>
      </c>
      <c r="X6" s="31" t="str">
        <v/>
      </c>
      <c r="Y6" s="31" t="str">
        <v/>
      </c>
      <c r="Z6" s="31" t="str">
        <v/>
      </c>
      <c r="AA6" s="31" t="str">
        <v/>
      </c>
      <c r="AB6" s="32" t="str">
        <v/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Ibri</v>
      </c>
      <c r="B7" s="26" t="str">
        <v>AL-SANAEYYAH</v>
      </c>
      <c r="C7" s="26" t="str">
        <v>K_LN17</v>
      </c>
      <c r="D7" s="26" t="str">
        <v>23.255043, 56.492208</v>
      </c>
      <c r="E7" s="26" t="str">
        <v>2191</v>
      </c>
      <c r="F7" s="26" t="str">
        <v>Ground (GMT)</v>
      </c>
      <c r="G7" s="26" t="str">
        <v>3</v>
      </c>
      <c r="H7" s="26">
        <v>1000</v>
      </c>
      <c r="I7" s="26" t="str">
        <v>01/07/2026, 15:02</v>
      </c>
      <c r="J7" s="26">
        <v>1</v>
      </c>
      <c r="K7" s="26">
        <v>247</v>
      </c>
      <c r="L7" s="26">
        <v>246</v>
      </c>
      <c r="M7" s="26">
        <v>250</v>
      </c>
      <c r="N7" s="26">
        <v>427</v>
      </c>
      <c r="O7" s="26">
        <v>433</v>
      </c>
      <c r="P7" s="26">
        <v>429</v>
      </c>
      <c r="Q7" s="27" t="str">
        <v>185 mm²</v>
      </c>
      <c r="R7" s="28" t="str">
        <v>Cu</v>
      </c>
      <c r="S7" s="28">
        <v>9</v>
      </c>
      <c r="T7" s="28">
        <v>2</v>
      </c>
      <c r="U7" s="28">
        <v>18</v>
      </c>
      <c r="V7" s="29">
        <v>13</v>
      </c>
      <c r="W7" s="30" t="str">
        <v/>
      </c>
      <c r="X7" s="31" t="str">
        <v/>
      </c>
      <c r="Y7" s="31" t="str">
        <v/>
      </c>
      <c r="Z7" s="31" t="str">
        <v/>
      </c>
      <c r="AA7" s="31" t="str">
        <v/>
      </c>
      <c r="AB7" s="32" t="str">
        <v/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Ibri</v>
      </c>
      <c r="B8" s="26" t="str">
        <v>AL-SANAEYYAH</v>
      </c>
      <c r="C8" s="26" t="str">
        <v>K_LN17</v>
      </c>
      <c r="D8" s="26" t="str">
        <v>23.247148, 56.491612</v>
      </c>
      <c r="E8" s="26" t="str">
        <v>1677</v>
      </c>
      <c r="F8" s="26" t="str">
        <v>Pole (PMT)</v>
      </c>
      <c r="G8" s="26" t="str">
        <v>3</v>
      </c>
      <c r="H8" s="26">
        <v>100</v>
      </c>
      <c r="I8" s="26" t="str">
        <v>01/07/2026, 14:56</v>
      </c>
      <c r="J8" s="26">
        <v>1</v>
      </c>
      <c r="K8" s="26">
        <v>248</v>
      </c>
      <c r="L8" s="26">
        <v>247</v>
      </c>
      <c r="M8" s="26">
        <v>251</v>
      </c>
      <c r="N8" s="26">
        <v>429</v>
      </c>
      <c r="O8" s="26">
        <v>434</v>
      </c>
      <c r="P8" s="26">
        <v>431</v>
      </c>
      <c r="Q8" s="27" t="str">
        <v>185 mm²</v>
      </c>
      <c r="R8" s="28" t="str">
        <v>Cu</v>
      </c>
      <c r="S8" s="28">
        <v>20</v>
      </c>
      <c r="T8" s="28">
        <v>28</v>
      </c>
      <c r="U8" s="28">
        <v>42</v>
      </c>
      <c r="V8" s="29">
        <v>13</v>
      </c>
      <c r="W8" s="30" t="str">
        <v/>
      </c>
      <c r="X8" s="31" t="str">
        <v/>
      </c>
      <c r="Y8" s="31" t="str">
        <v/>
      </c>
      <c r="Z8" s="31" t="str">
        <v/>
      </c>
      <c r="AA8" s="31" t="str">
        <v/>
      </c>
      <c r="AB8" s="32" t="str">
        <v/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Ibri</v>
      </c>
      <c r="B9" s="26" t="str">
        <v>AL-SANAEYYAH</v>
      </c>
      <c r="C9" s="26" t="str">
        <v>K_LN17</v>
      </c>
      <c r="D9" s="26" t="str">
        <v>23.247184, 56.487404</v>
      </c>
      <c r="E9" s="26" t="str">
        <v>2073</v>
      </c>
      <c r="F9" s="26" t="str">
        <v>Pole (PMT)</v>
      </c>
      <c r="G9" s="26" t="str">
        <v>3</v>
      </c>
      <c r="H9" s="26">
        <v>315</v>
      </c>
      <c r="I9" s="26" t="str">
        <v>01/07/2026, 14:50</v>
      </c>
      <c r="J9" s="26">
        <v>1</v>
      </c>
      <c r="K9" s="26">
        <v>248</v>
      </c>
      <c r="L9" s="26">
        <v>249</v>
      </c>
      <c r="M9" s="26">
        <v>251</v>
      </c>
      <c r="N9" s="26">
        <v>428</v>
      </c>
      <c r="O9" s="26">
        <v>436</v>
      </c>
      <c r="P9" s="26">
        <v>432</v>
      </c>
      <c r="Q9" s="27" t="str">
        <v>185 mm²</v>
      </c>
      <c r="R9" s="28" t="str">
        <v>Cu</v>
      </c>
      <c r="S9" s="28">
        <v>57</v>
      </c>
      <c r="T9" s="28">
        <v>47</v>
      </c>
      <c r="U9" s="28">
        <v>17</v>
      </c>
      <c r="V9" s="29">
        <v>25</v>
      </c>
      <c r="W9" s="30" t="str">
        <v>185 mm²</v>
      </c>
      <c r="X9" s="31" t="str">
        <v>Cu</v>
      </c>
      <c r="Y9" s="31">
        <v>26</v>
      </c>
      <c r="Z9" s="31">
        <v>21</v>
      </c>
      <c r="AA9" s="31">
        <v>20</v>
      </c>
      <c r="AB9" s="32">
        <v>7</v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Ibri</v>
      </c>
      <c r="B10" s="26" t="str">
        <v>AL-SANAEYYAH</v>
      </c>
      <c r="C10" s="26" t="str">
        <v>K_LN17</v>
      </c>
      <c r="D10" s="26" t="str">
        <v>23.250819, 56.490169</v>
      </c>
      <c r="E10" s="26" t="str">
        <v>1414</v>
      </c>
      <c r="F10" s="26" t="str">
        <v>Pole (PMT)</v>
      </c>
      <c r="G10" s="26" t="str">
        <v>3</v>
      </c>
      <c r="H10" s="26">
        <v>200</v>
      </c>
      <c r="I10" s="26" t="str">
        <v>01/07/2026, 14:44</v>
      </c>
      <c r="J10" s="26">
        <v>1</v>
      </c>
      <c r="K10" s="26">
        <v>240</v>
      </c>
      <c r="L10" s="26">
        <v>241</v>
      </c>
      <c r="M10" s="26">
        <v>242</v>
      </c>
      <c r="N10" s="26">
        <v>413</v>
      </c>
      <c r="O10" s="26">
        <v>417</v>
      </c>
      <c r="P10" s="26">
        <v>420</v>
      </c>
      <c r="Q10" s="27" t="str">
        <v>240 mm²</v>
      </c>
      <c r="R10" s="28" t="str">
        <v>Cu</v>
      </c>
      <c r="S10" s="28">
        <v>146</v>
      </c>
      <c r="T10" s="28">
        <v>112</v>
      </c>
      <c r="U10" s="28">
        <v>152</v>
      </c>
      <c r="V10" s="29">
        <v>44</v>
      </c>
      <c r="W10" s="30" t="str">
        <v/>
      </c>
      <c r="X10" s="31" t="str">
        <v/>
      </c>
      <c r="Y10" s="31" t="str">
        <v/>
      </c>
      <c r="Z10" s="31" t="str">
        <v/>
      </c>
      <c r="AA10" s="31" t="str">
        <v/>
      </c>
      <c r="AB10" s="32" t="str">
        <v/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Ibri</v>
      </c>
      <c r="B11" s="26" t="str">
        <v>AL-SANAEYYAH</v>
      </c>
      <c r="C11" s="26" t="str">
        <v>K_LN17</v>
      </c>
      <c r="D11" s="26" t="str">
        <v>23.238257, 56.482597</v>
      </c>
      <c r="E11" s="26" t="str">
        <v>84</v>
      </c>
      <c r="F11" s="26" t="str">
        <v>Pole (PMT)</v>
      </c>
      <c r="G11" s="26" t="str">
        <v>3</v>
      </c>
      <c r="H11" s="26">
        <v>200</v>
      </c>
      <c r="I11" s="26" t="str">
        <v>01/07/2026, 09:22</v>
      </c>
      <c r="J11" s="26">
        <v>1</v>
      </c>
      <c r="K11" s="26">
        <v>250</v>
      </c>
      <c r="L11" s="26">
        <v>249</v>
      </c>
      <c r="M11" s="26">
        <v>252</v>
      </c>
      <c r="N11" s="26">
        <v>430</v>
      </c>
      <c r="O11" s="26">
        <v>436</v>
      </c>
      <c r="P11" s="26">
        <v>436</v>
      </c>
      <c r="Q11" s="27" t="str">
        <v>120 mm²</v>
      </c>
      <c r="R11" s="28" t="str">
        <v>Cu</v>
      </c>
      <c r="S11" s="28">
        <v>63</v>
      </c>
      <c r="T11" s="28">
        <v>50</v>
      </c>
      <c r="U11" s="28">
        <v>58</v>
      </c>
      <c r="V11" s="29">
        <v>9</v>
      </c>
      <c r="W11" s="30" t="str">
        <v/>
      </c>
      <c r="X11" s="31" t="str">
        <v/>
      </c>
      <c r="Y11" s="31" t="str">
        <v/>
      </c>
      <c r="Z11" s="31" t="str">
        <v/>
      </c>
      <c r="AA11" s="31" t="str">
        <v/>
      </c>
      <c r="AB11" s="32" t="str">
        <v/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Ibri</v>
      </c>
      <c r="B12" s="26" t="str">
        <v>AL-SANAEYYAH</v>
      </c>
      <c r="C12" s="26" t="str">
        <v>K_LN17</v>
      </c>
      <c r="D12" s="26" t="str">
        <v>23.240349, 56.482148</v>
      </c>
      <c r="E12" s="26" t="str">
        <v>83</v>
      </c>
      <c r="F12" s="26" t="str">
        <v>Ground (GMT)</v>
      </c>
      <c r="G12" s="26" t="str">
        <v>3</v>
      </c>
      <c r="H12" s="26">
        <v>500</v>
      </c>
      <c r="I12" s="26" t="str">
        <v>01/07/2026, 09:17</v>
      </c>
      <c r="J12" s="26">
        <v>1</v>
      </c>
      <c r="K12" s="26">
        <v>251</v>
      </c>
      <c r="L12" s="26">
        <v>249</v>
      </c>
      <c r="M12" s="26">
        <v>251</v>
      </c>
      <c r="N12" s="26">
        <v>432</v>
      </c>
      <c r="O12" s="26">
        <v>436</v>
      </c>
      <c r="P12" s="26">
        <v>434</v>
      </c>
      <c r="Q12" s="27" t="str">
        <v>185 mm²</v>
      </c>
      <c r="R12" s="28" t="str">
        <v>Cu</v>
      </c>
      <c r="S12" s="28">
        <v>0</v>
      </c>
      <c r="T12" s="28">
        <v>8</v>
      </c>
      <c r="U12" s="28">
        <v>0</v>
      </c>
      <c r="V12" s="29">
        <v>2</v>
      </c>
      <c r="W12" s="30" t="str">
        <v>185 mm²</v>
      </c>
      <c r="X12" s="31" t="str">
        <v>Cu</v>
      </c>
      <c r="Y12" s="31">
        <v>70</v>
      </c>
      <c r="Z12" s="31">
        <v>56</v>
      </c>
      <c r="AA12" s="31">
        <v>49</v>
      </c>
      <c r="AB12" s="32">
        <v>26</v>
      </c>
      <c r="AC12" s="27" t="str">
        <v>185 mm²</v>
      </c>
      <c r="AD12" s="28" t="str">
        <v>Cu</v>
      </c>
      <c r="AE12" s="28">
        <v>49</v>
      </c>
      <c r="AF12" s="28">
        <v>58</v>
      </c>
      <c r="AG12" s="28">
        <v>78</v>
      </c>
      <c r="AH12" s="29">
        <v>18</v>
      </c>
      <c r="AI12" s="30" t="str">
        <v>185 mm²</v>
      </c>
      <c r="AJ12" s="31" t="str">
        <v>Cu</v>
      </c>
      <c r="AK12" s="31">
        <v>50</v>
      </c>
      <c r="AL12" s="31">
        <v>30</v>
      </c>
      <c r="AM12" s="31">
        <v>54</v>
      </c>
      <c r="AN12" s="32">
        <v>12</v>
      </c>
      <c r="AO12" s="27" t="str">
        <v>120 mm²</v>
      </c>
      <c r="AP12" s="28" t="str">
        <v>Cu</v>
      </c>
      <c r="AQ12" s="28">
        <v>10</v>
      </c>
      <c r="AR12" s="28">
        <v>22</v>
      </c>
      <c r="AS12" s="28">
        <v>8</v>
      </c>
      <c r="AT12" s="29">
        <v>12</v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Ibri</v>
      </c>
      <c r="B13" s="26" t="str">
        <v>AL-SANAEYYAH</v>
      </c>
      <c r="C13" s="26" t="str">
        <v>K_LN17</v>
      </c>
      <c r="D13" s="26" t="str">
        <v>23.240658, 56.486762</v>
      </c>
      <c r="E13" s="26" t="str">
        <v>85</v>
      </c>
      <c r="F13" s="26" t="str">
        <v>Pole (PMT)</v>
      </c>
      <c r="G13" s="26" t="str">
        <v>3</v>
      </c>
      <c r="H13" s="26">
        <v>315</v>
      </c>
      <c r="I13" s="26" t="str">
        <v>01/07/2026, 09:10</v>
      </c>
      <c r="J13" s="26">
        <v>1</v>
      </c>
      <c r="K13" s="26">
        <v>240</v>
      </c>
      <c r="L13" s="26">
        <v>241</v>
      </c>
      <c r="M13" s="26">
        <v>242</v>
      </c>
      <c r="N13" s="26">
        <v>415</v>
      </c>
      <c r="O13" s="26">
        <v>420</v>
      </c>
      <c r="P13" s="26">
        <v>419</v>
      </c>
      <c r="Q13" s="27" t="str">
        <v>120 mm²</v>
      </c>
      <c r="R13" s="28" t="str">
        <v>Cu</v>
      </c>
      <c r="S13" s="28">
        <v>0</v>
      </c>
      <c r="T13" s="28">
        <v>0</v>
      </c>
      <c r="U13" s="28">
        <v>0</v>
      </c>
      <c r="V13" s="29">
        <v>0</v>
      </c>
      <c r="W13" s="30" t="str">
        <v/>
      </c>
      <c r="X13" s="31" t="str">
        <v/>
      </c>
      <c r="Y13" s="31" t="str">
        <v/>
      </c>
      <c r="Z13" s="31" t="str">
        <v/>
      </c>
      <c r="AA13" s="31" t="str">
        <v/>
      </c>
      <c r="AB13" s="32" t="str">
        <v/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Ibri</v>
      </c>
      <c r="B14" s="26" t="str">
        <v>AL-SANAEYYAH</v>
      </c>
      <c r="C14" s="26" t="str">
        <v>K_LN17</v>
      </c>
      <c r="D14" s="26" t="str">
        <v>23.239727, 56.48728</v>
      </c>
      <c r="E14" s="26" t="str">
        <v>2353</v>
      </c>
      <c r="F14" s="26" t="str">
        <v>Ground (GMT)</v>
      </c>
      <c r="G14" s="26" t="str">
        <v>1</v>
      </c>
      <c r="H14" s="26">
        <v>1000</v>
      </c>
      <c r="I14" s="26" t="str">
        <v>01/07/2026, 09:03</v>
      </c>
      <c r="J14" s="26">
        <v>1</v>
      </c>
      <c r="K14" s="26">
        <v>240</v>
      </c>
      <c r="L14" s="26">
        <v>241</v>
      </c>
      <c r="M14" s="26">
        <v>240</v>
      </c>
      <c r="N14" s="26">
        <v>415</v>
      </c>
      <c r="O14" s="26">
        <v>420</v>
      </c>
      <c r="P14" s="26">
        <v>419</v>
      </c>
      <c r="Q14" s="27" t="str">
        <v>185 mm²</v>
      </c>
      <c r="R14" s="28" t="str">
        <v>Cu</v>
      </c>
      <c r="S14" s="28">
        <v>40</v>
      </c>
      <c r="T14" s="28">
        <v>39</v>
      </c>
      <c r="U14" s="28">
        <v>34</v>
      </c>
      <c r="V14" s="29">
        <v>5</v>
      </c>
      <c r="W14" s="30" t="str">
        <v/>
      </c>
      <c r="X14" s="31" t="str">
        <v/>
      </c>
      <c r="Y14" s="31" t="str">
        <v/>
      </c>
      <c r="Z14" s="31" t="str">
        <v/>
      </c>
      <c r="AA14" s="31" t="str">
        <v/>
      </c>
      <c r="AB14" s="32" t="str">
        <v/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Ibri</v>
      </c>
      <c r="B15" s="26" t="str">
        <v>AL-SANAEYYAH</v>
      </c>
      <c r="C15" s="26" t="str">
        <v>K_LN1</v>
      </c>
      <c r="D15" s="26" t="str">
        <v>23.204738, 56.470239</v>
      </c>
      <c r="E15" s="26" t="str">
        <v>1672</v>
      </c>
      <c r="F15" s="26" t="str">
        <v>Ground (GMT)</v>
      </c>
      <c r="G15" s="26" t="str">
        <v>3</v>
      </c>
      <c r="H15" s="26">
        <v>500</v>
      </c>
      <c r="I15" s="26" t="str">
        <v>01/07/2026, 01:23</v>
      </c>
      <c r="J15" s="26">
        <v>1</v>
      </c>
      <c r="K15" s="26">
        <v>243</v>
      </c>
      <c r="L15" s="26">
        <v>243</v>
      </c>
      <c r="M15" s="26">
        <v>246</v>
      </c>
      <c r="N15" s="26">
        <v>420</v>
      </c>
      <c r="O15" s="26">
        <v>424</v>
      </c>
      <c r="P15" s="26">
        <v>424</v>
      </c>
      <c r="Q15" s="27" t="str">
        <v>240 mm²</v>
      </c>
      <c r="R15" s="28" t="str">
        <v>Cu</v>
      </c>
      <c r="S15" s="28">
        <v>47</v>
      </c>
      <c r="T15" s="28">
        <v>30</v>
      </c>
      <c r="U15" s="28">
        <v>21</v>
      </c>
      <c r="V15" s="29">
        <v>17</v>
      </c>
      <c r="W15" s="30" t="str">
        <v>185 mm²</v>
      </c>
      <c r="X15" s="31" t="str">
        <v>Cu</v>
      </c>
      <c r="Y15" s="31">
        <v>50</v>
      </c>
      <c r="Z15" s="31">
        <v>0</v>
      </c>
      <c r="AA15" s="31">
        <v>30</v>
      </c>
      <c r="AB15" s="32">
        <v>34</v>
      </c>
      <c r="AC15" s="27" t="str">
        <v>185 mm²</v>
      </c>
      <c r="AD15" s="28" t="str">
        <v>Cu</v>
      </c>
      <c r="AE15" s="28">
        <v>12</v>
      </c>
      <c r="AF15" s="28">
        <v>0</v>
      </c>
      <c r="AG15" s="28">
        <v>10</v>
      </c>
      <c r="AH15" s="29">
        <v>13</v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Ibri</v>
      </c>
      <c r="B16" s="26" t="str">
        <v>AL-SANAEYYAH</v>
      </c>
      <c r="C16" s="26" t="str">
        <v>K_LN2</v>
      </c>
      <c r="D16" s="26" t="str">
        <v>23.224629, 56.448234</v>
      </c>
      <c r="E16" s="26" t="str">
        <v>4781</v>
      </c>
      <c r="F16" s="26" t="str">
        <v>Ground (GMT)</v>
      </c>
      <c r="G16" s="26" t="str">
        <v>3</v>
      </c>
      <c r="H16" s="26">
        <v>500</v>
      </c>
      <c r="I16" s="26" t="str">
        <v>30/06/2026, 16:04</v>
      </c>
      <c r="J16" s="26">
        <v>1</v>
      </c>
      <c r="K16" s="26">
        <v>254</v>
      </c>
      <c r="L16" s="26">
        <v>250</v>
      </c>
      <c r="M16" s="26">
        <v>252</v>
      </c>
      <c r="N16" s="26">
        <v>438</v>
      </c>
      <c r="O16" s="26">
        <v>441</v>
      </c>
      <c r="P16" s="26">
        <v>435</v>
      </c>
      <c r="Q16" s="27" t="str">
        <v>185 mm²</v>
      </c>
      <c r="R16" s="28" t="str">
        <v>Cu</v>
      </c>
      <c r="S16" s="28">
        <v>47</v>
      </c>
      <c r="T16" s="28">
        <v>47</v>
      </c>
      <c r="U16" s="28">
        <v>28</v>
      </c>
      <c r="V16" s="29">
        <v>19</v>
      </c>
      <c r="W16" s="30" t="str">
        <v>185 mm²</v>
      </c>
      <c r="X16" s="31" t="str">
        <v>Cu</v>
      </c>
      <c r="Y16" s="31">
        <v>8</v>
      </c>
      <c r="Z16" s="31">
        <v>8</v>
      </c>
      <c r="AA16" s="31">
        <v>1</v>
      </c>
      <c r="AB16" s="32">
        <v>18</v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Ibri</v>
      </c>
      <c r="B17" s="26" t="str">
        <v>AL-SANAEYYAH</v>
      </c>
      <c r="C17" s="26" t="str">
        <v>K_LN2</v>
      </c>
      <c r="D17" s="26" t="str">
        <v>23.224486, 56.452038</v>
      </c>
      <c r="E17" s="26" t="str">
        <v>28</v>
      </c>
      <c r="F17" s="26" t="str">
        <v>Pole (PMT)</v>
      </c>
      <c r="G17" s="26" t="str">
        <v>3</v>
      </c>
      <c r="H17" s="26">
        <v>315</v>
      </c>
      <c r="I17" s="26" t="str">
        <v>30/06/2026, 15:56</v>
      </c>
      <c r="J17" s="26">
        <v>1</v>
      </c>
      <c r="K17" s="26">
        <v>249</v>
      </c>
      <c r="L17" s="26">
        <v>251</v>
      </c>
      <c r="M17" s="26">
        <v>252</v>
      </c>
      <c r="N17" s="26">
        <v>436</v>
      </c>
      <c r="O17" s="26">
        <v>433</v>
      </c>
      <c r="P17" s="26">
        <v>441</v>
      </c>
      <c r="Q17" s="27" t="str">
        <v>120 mm²</v>
      </c>
      <c r="R17" s="28" t="str">
        <v>Cu</v>
      </c>
      <c r="S17" s="28">
        <v>42</v>
      </c>
      <c r="T17" s="28">
        <v>1</v>
      </c>
      <c r="U17" s="28">
        <v>11</v>
      </c>
      <c r="V17" s="29">
        <v>37</v>
      </c>
      <c r="W17" s="30" t="str">
        <v>185 mm²</v>
      </c>
      <c r="X17" s="31" t="str">
        <v>Cu</v>
      </c>
      <c r="Y17" s="31">
        <v>0</v>
      </c>
      <c r="Z17" s="31">
        <v>0</v>
      </c>
      <c r="AA17" s="31">
        <v>0</v>
      </c>
      <c r="AB17" s="32">
        <v>0</v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Ibri</v>
      </c>
      <c r="B18" s="26" t="str">
        <v>AL-SANAEYYAH</v>
      </c>
      <c r="C18" s="26" t="str">
        <v>K_LN2</v>
      </c>
      <c r="D18" s="26" t="str">
        <v>23.222356, 56.44807</v>
      </c>
      <c r="E18" s="26" t="str">
        <v>27</v>
      </c>
      <c r="F18" s="26" t="str">
        <v>Pole (PMT)</v>
      </c>
      <c r="G18" s="26" t="str">
        <v>3</v>
      </c>
      <c r="H18" s="26">
        <v>100</v>
      </c>
      <c r="I18" s="26" t="str">
        <v>30/06/2026, 15:47</v>
      </c>
      <c r="J18" s="26">
        <v>1</v>
      </c>
      <c r="K18" s="26">
        <v>247</v>
      </c>
      <c r="L18" s="26">
        <v>252</v>
      </c>
      <c r="M18" s="26">
        <v>250</v>
      </c>
      <c r="N18" s="26">
        <v>435</v>
      </c>
      <c r="O18" s="26">
        <v>430</v>
      </c>
      <c r="P18" s="26">
        <v>436</v>
      </c>
      <c r="Q18" s="27" t="str">
        <v>120 mm²</v>
      </c>
      <c r="R18" s="28" t="str">
        <v>Cu</v>
      </c>
      <c r="S18" s="28">
        <v>0</v>
      </c>
      <c r="T18" s="28">
        <v>0</v>
      </c>
      <c r="U18" s="28">
        <v>0</v>
      </c>
      <c r="V18" s="29">
        <v>0</v>
      </c>
      <c r="W18" s="30" t="str">
        <v>50 mm²</v>
      </c>
      <c r="X18" s="31" t="str">
        <v>Cu</v>
      </c>
      <c r="Y18" s="31">
        <v>23</v>
      </c>
      <c r="Z18" s="31">
        <v>30</v>
      </c>
      <c r="AA18" s="31">
        <v>26</v>
      </c>
      <c r="AB18" s="32">
        <v>0</v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Ibri</v>
      </c>
      <c r="B19" s="26" t="str">
        <v>AL-SANAEYYAH</v>
      </c>
      <c r="C19" s="26" t="str">
        <v>K_LN2</v>
      </c>
      <c r="D19" s="26" t="str">
        <v>23.230011, 56.459647</v>
      </c>
      <c r="E19" s="26" t="str">
        <v>25</v>
      </c>
      <c r="F19" s="26" t="str">
        <v>Ground (GMT)</v>
      </c>
      <c r="G19" s="26" t="str">
        <v>3</v>
      </c>
      <c r="H19" s="26">
        <v>1000</v>
      </c>
      <c r="I19" s="26" t="str">
        <v>30/06/2026, 15:38</v>
      </c>
      <c r="J19" s="26">
        <v>1</v>
      </c>
      <c r="K19" s="26">
        <v>249</v>
      </c>
      <c r="L19" s="26">
        <v>252</v>
      </c>
      <c r="M19" s="26">
        <v>251</v>
      </c>
      <c r="N19" s="26">
        <v>436</v>
      </c>
      <c r="O19" s="26">
        <v>432</v>
      </c>
      <c r="P19" s="26">
        <v>437</v>
      </c>
      <c r="Q19" s="27" t="str">
        <v>120 mm²</v>
      </c>
      <c r="R19" s="28" t="str">
        <v>Cu</v>
      </c>
      <c r="S19" s="28">
        <v>0</v>
      </c>
      <c r="T19" s="28">
        <v>2</v>
      </c>
      <c r="U19" s="28">
        <v>0</v>
      </c>
      <c r="V19" s="29">
        <v>0</v>
      </c>
      <c r="W19" s="30" t="str">
        <v>185 mm²</v>
      </c>
      <c r="X19" s="31" t="str">
        <v>Cu</v>
      </c>
      <c r="Y19" s="31">
        <v>62</v>
      </c>
      <c r="Z19" s="31">
        <v>69</v>
      </c>
      <c r="AA19" s="31">
        <v>36</v>
      </c>
      <c r="AB19" s="32">
        <v>38</v>
      </c>
      <c r="AC19" s="27" t="str">
        <v>185 mm²</v>
      </c>
      <c r="AD19" s="28" t="str">
        <v>Cu</v>
      </c>
      <c r="AE19" s="28">
        <v>13</v>
      </c>
      <c r="AF19" s="28">
        <v>32</v>
      </c>
      <c r="AG19" s="28">
        <v>27</v>
      </c>
      <c r="AH19" s="29">
        <v>12</v>
      </c>
      <c r="AI19" s="30" t="str">
        <v>185 mm²</v>
      </c>
      <c r="AJ19" s="31" t="str">
        <v>Cu</v>
      </c>
      <c r="AK19" s="31">
        <v>53</v>
      </c>
      <c r="AL19" s="31">
        <v>9</v>
      </c>
      <c r="AM19" s="31">
        <v>20</v>
      </c>
      <c r="AN19" s="32">
        <v>34</v>
      </c>
      <c r="AO19" s="27" t="str">
        <v>185 mm²</v>
      </c>
      <c r="AP19" s="28" t="str">
        <v>Cu</v>
      </c>
      <c r="AQ19" s="28">
        <v>55</v>
      </c>
      <c r="AR19" s="28">
        <v>38</v>
      </c>
      <c r="AS19" s="28">
        <v>49</v>
      </c>
      <c r="AT19" s="29">
        <v>11</v>
      </c>
      <c r="AU19" s="30" t="str">
        <v>185 mm²</v>
      </c>
      <c r="AV19" s="31" t="str">
        <v>Cu</v>
      </c>
      <c r="AW19" s="31">
        <v>11</v>
      </c>
      <c r="AX19" s="31">
        <v>1</v>
      </c>
      <c r="AY19" s="31">
        <v>5</v>
      </c>
      <c r="AZ19" s="32">
        <v>8</v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Ibri</v>
      </c>
      <c r="B20" s="26" t="str">
        <v>AL-SANAEYYAH</v>
      </c>
      <c r="C20" s="26" t="str">
        <v>K_LN2</v>
      </c>
      <c r="D20" s="26" t="str">
        <v>23.225865, 56.457665</v>
      </c>
      <c r="E20" s="26" t="str">
        <v>1704</v>
      </c>
      <c r="F20" s="26" t="str">
        <v>Pole (PMT)</v>
      </c>
      <c r="G20" s="26" t="str">
        <v>3</v>
      </c>
      <c r="H20" s="26">
        <v>315</v>
      </c>
      <c r="I20" s="26" t="str">
        <v>30/06/2026, 15:30</v>
      </c>
      <c r="J20" s="26">
        <v>1</v>
      </c>
      <c r="K20" s="26">
        <v>251</v>
      </c>
      <c r="L20" s="26">
        <v>249</v>
      </c>
      <c r="M20" s="26">
        <v>250</v>
      </c>
      <c r="N20" s="26">
        <v>433</v>
      </c>
      <c r="O20" s="26">
        <v>436</v>
      </c>
      <c r="P20" s="26">
        <v>428</v>
      </c>
      <c r="Q20" s="27" t="str">
        <v>185 mm²</v>
      </c>
      <c r="R20" s="28" t="str">
        <v>Cu</v>
      </c>
      <c r="S20" s="28">
        <v>85</v>
      </c>
      <c r="T20" s="28">
        <v>34</v>
      </c>
      <c r="U20" s="28">
        <v>83</v>
      </c>
      <c r="V20" s="29">
        <v>50</v>
      </c>
      <c r="W20" s="30" t="str">
        <v>185 mm²</v>
      </c>
      <c r="X20" s="31" t="str">
        <v>Cu</v>
      </c>
      <c r="Y20" s="31">
        <v>45</v>
      </c>
      <c r="Z20" s="31">
        <v>51</v>
      </c>
      <c r="AA20" s="31">
        <v>40</v>
      </c>
      <c r="AB20" s="32">
        <v>7</v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Ibri</v>
      </c>
      <c r="B21" s="26" t="str">
        <v>AL-SANAEYYAH</v>
      </c>
      <c r="C21" s="26" t="str">
        <v>K_LN2</v>
      </c>
      <c r="D21" s="26" t="str">
        <v>23.2285, 56.465485</v>
      </c>
      <c r="E21" s="26" t="str">
        <v>24</v>
      </c>
      <c r="F21" s="26" t="str">
        <v>Pole (PMT)</v>
      </c>
      <c r="G21" s="26" t="str">
        <v>3</v>
      </c>
      <c r="H21" s="26">
        <v>315</v>
      </c>
      <c r="I21" s="26" t="str">
        <v>30/06/2026, 15:14</v>
      </c>
      <c r="J21" s="26">
        <v>1</v>
      </c>
      <c r="K21" s="26">
        <v>247</v>
      </c>
      <c r="L21" s="26">
        <v>250</v>
      </c>
      <c r="M21" s="26">
        <v>249</v>
      </c>
      <c r="N21" s="26">
        <v>430</v>
      </c>
      <c r="O21" s="26">
        <v>430</v>
      </c>
      <c r="P21" s="26">
        <v>434</v>
      </c>
      <c r="Q21" s="27" t="str">
        <v>120 mm²</v>
      </c>
      <c r="R21" s="28" t="str">
        <v>Cu</v>
      </c>
      <c r="S21" s="28">
        <v>89</v>
      </c>
      <c r="T21" s="28">
        <v>108</v>
      </c>
      <c r="U21" s="28">
        <v>63</v>
      </c>
      <c r="V21" s="29">
        <v>31</v>
      </c>
      <c r="W21" s="30" t="str">
        <v>120 mm²</v>
      </c>
      <c r="X21" s="31" t="str">
        <v>Cu</v>
      </c>
      <c r="Y21" s="31">
        <v>85</v>
      </c>
      <c r="Z21" s="31">
        <v>51</v>
      </c>
      <c r="AA21" s="31">
        <v>95</v>
      </c>
      <c r="AB21" s="32">
        <v>2</v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Ibri</v>
      </c>
      <c r="B22" s="26" t="str">
        <v>AL-SANAEYYAH</v>
      </c>
      <c r="C22" s="26" t="str">
        <v>K_LN2</v>
      </c>
      <c r="D22" s="26" t="str">
        <v>23.222492, 56.4626</v>
      </c>
      <c r="E22" s="26" t="str">
        <v>23</v>
      </c>
      <c r="F22" s="26" t="str">
        <v>Ground (GMT)</v>
      </c>
      <c r="G22" s="26" t="str">
        <v>3</v>
      </c>
      <c r="H22" s="26">
        <v>1000</v>
      </c>
      <c r="I22" s="26" t="str">
        <v>30/06/2026, 15:06</v>
      </c>
      <c r="J22" s="26">
        <v>2</v>
      </c>
      <c r="K22" s="26">
        <v>246</v>
      </c>
      <c r="L22" s="26">
        <v>250</v>
      </c>
      <c r="M22" s="26">
        <v>248</v>
      </c>
      <c r="N22" s="26">
        <v>430</v>
      </c>
      <c r="O22" s="26">
        <v>428</v>
      </c>
      <c r="P22" s="26">
        <v>434</v>
      </c>
      <c r="Q22" s="27" t="str">
        <v>120 mm²</v>
      </c>
      <c r="R22" s="28" t="str">
        <v>Cu</v>
      </c>
      <c r="S22" s="28">
        <v>157</v>
      </c>
      <c r="T22" s="28">
        <v>151</v>
      </c>
      <c r="U22" s="28">
        <v>130</v>
      </c>
      <c r="V22" s="29">
        <v>17</v>
      </c>
      <c r="W22" s="30" t="str">
        <v>240 mm²</v>
      </c>
      <c r="X22" s="31" t="str">
        <v>Cu</v>
      </c>
      <c r="Y22" s="31">
        <v>50</v>
      </c>
      <c r="Z22" s="31">
        <v>32</v>
      </c>
      <c r="AA22" s="31">
        <v>13</v>
      </c>
      <c r="AB22" s="32">
        <v>26</v>
      </c>
      <c r="AC22" s="27" t="str">
        <v>185 mm²</v>
      </c>
      <c r="AD22" s="28" t="str">
        <v>Cu</v>
      </c>
      <c r="AE22" s="28">
        <v>88</v>
      </c>
      <c r="AF22" s="28">
        <v>2</v>
      </c>
      <c r="AG22" s="28">
        <v>52</v>
      </c>
      <c r="AH22" s="29">
        <v>60</v>
      </c>
      <c r="AI22" s="30" t="str">
        <v>185 mm²</v>
      </c>
      <c r="AJ22" s="31" t="str">
        <v>Cu</v>
      </c>
      <c r="AK22" s="31">
        <v>21</v>
      </c>
      <c r="AL22" s="31">
        <v>15</v>
      </c>
      <c r="AM22" s="31">
        <v>51</v>
      </c>
      <c r="AN22" s="32">
        <v>15</v>
      </c>
      <c r="AO22" s="27" t="str">
        <v>185 mm²</v>
      </c>
      <c r="AP22" s="28" t="str">
        <v>Cu</v>
      </c>
      <c r="AQ22" s="28">
        <v>71</v>
      </c>
      <c r="AR22" s="28">
        <v>61</v>
      </c>
      <c r="AS22" s="28">
        <v>101</v>
      </c>
      <c r="AT22" s="29">
        <v>36</v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Ibri</v>
      </c>
      <c r="B23" s="26" t="str">
        <v>AL-SANAEYYAH</v>
      </c>
      <c r="C23" s="26" t="str">
        <v>K_LN2</v>
      </c>
      <c r="D23" s="26" t="str">
        <v>23.222495, 56.462808</v>
      </c>
      <c r="E23" s="26" t="str">
        <v>22</v>
      </c>
      <c r="F23" s="26" t="str">
        <v>Pole (PMT)</v>
      </c>
      <c r="G23" s="26" t="str">
        <v>3</v>
      </c>
      <c r="H23" s="26">
        <v>315</v>
      </c>
      <c r="I23" s="26" t="str">
        <v>30/06/2026, 15:00</v>
      </c>
      <c r="J23" s="26">
        <v>1</v>
      </c>
      <c r="K23" s="26">
        <v>248</v>
      </c>
      <c r="L23" s="26">
        <v>252</v>
      </c>
      <c r="M23" s="26">
        <v>250</v>
      </c>
      <c r="N23" s="26">
        <v>433</v>
      </c>
      <c r="O23" s="26">
        <v>431</v>
      </c>
      <c r="P23" s="26">
        <v>436</v>
      </c>
      <c r="Q23" s="27" t="str">
        <v>185 mm²</v>
      </c>
      <c r="R23" s="28" t="str">
        <v>Cu</v>
      </c>
      <c r="S23" s="28">
        <v>28</v>
      </c>
      <c r="T23" s="28">
        <v>0</v>
      </c>
      <c r="U23" s="28">
        <v>8</v>
      </c>
      <c r="V23" s="29">
        <v>20</v>
      </c>
      <c r="W23" s="30" t="str">
        <v>120 mm²</v>
      </c>
      <c r="X23" s="31" t="str">
        <v>Cu</v>
      </c>
      <c r="Y23" s="31">
        <v>9</v>
      </c>
      <c r="Z23" s="31">
        <v>18</v>
      </c>
      <c r="AA23" s="31">
        <v>29</v>
      </c>
      <c r="AB23" s="32">
        <v>25</v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Ibri</v>
      </c>
      <c r="B24" s="26" t="str">
        <v>AL-SANAEYYAH</v>
      </c>
      <c r="C24" s="26" t="str">
        <v>K_LN2</v>
      </c>
      <c r="D24" s="26" t="str">
        <v>23.220656, 56.463574</v>
      </c>
      <c r="E24" s="26" t="str">
        <v>1386</v>
      </c>
      <c r="F24" s="26" t="str">
        <v>Pole (PMT)</v>
      </c>
      <c r="G24" s="26" t="str">
        <v>3</v>
      </c>
      <c r="H24" s="26">
        <v>315</v>
      </c>
      <c r="I24" s="26" t="str">
        <v>30/06/2026, 14:53</v>
      </c>
      <c r="J24" s="26">
        <v>1</v>
      </c>
      <c r="K24" s="26">
        <v>249</v>
      </c>
      <c r="L24" s="26">
        <v>255</v>
      </c>
      <c r="M24" s="26">
        <v>253</v>
      </c>
      <c r="N24" s="26">
        <v>440</v>
      </c>
      <c r="O24" s="26">
        <v>435</v>
      </c>
      <c r="P24" s="26">
        <v>445</v>
      </c>
      <c r="Q24" s="27" t="str">
        <v>185 mm²</v>
      </c>
      <c r="R24" s="28" t="str">
        <v>Cu</v>
      </c>
      <c r="S24" s="28">
        <v>26</v>
      </c>
      <c r="T24" s="28">
        <v>1</v>
      </c>
      <c r="U24" s="28">
        <v>41</v>
      </c>
      <c r="V24" s="29">
        <v>33</v>
      </c>
      <c r="W24" s="30" t="str">
        <v>185 mm²</v>
      </c>
      <c r="X24" s="31" t="str">
        <v>Cu</v>
      </c>
      <c r="Y24" s="31">
        <v>35</v>
      </c>
      <c r="Z24" s="31">
        <v>58</v>
      </c>
      <c r="AA24" s="31">
        <v>47</v>
      </c>
      <c r="AB24" s="32">
        <v>24</v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Ibri</v>
      </c>
      <c r="B25" s="26" t="str">
        <v>AL-SANAEYYAH</v>
      </c>
      <c r="C25" s="26" t="str">
        <v>K_LN17</v>
      </c>
      <c r="D25" s="26" t="str">
        <v>23.253024, 56.502202</v>
      </c>
      <c r="E25" s="26" t="str">
        <v>2365</v>
      </c>
      <c r="F25" s="26" t="str">
        <v>Pole (PMT)</v>
      </c>
      <c r="G25" s="26" t="str">
        <v>3</v>
      </c>
      <c r="H25" s="26">
        <v>315</v>
      </c>
      <c r="I25" s="26" t="str">
        <v>30/06/2026, 14:50</v>
      </c>
      <c r="J25" s="26">
        <v>1</v>
      </c>
      <c r="K25" s="26">
        <v>241</v>
      </c>
      <c r="L25" s="26">
        <v>244</v>
      </c>
      <c r="M25" s="26">
        <v>243</v>
      </c>
      <c r="N25" s="26">
        <v>421</v>
      </c>
      <c r="O25" s="26">
        <v>419</v>
      </c>
      <c r="P25" s="26">
        <v>423</v>
      </c>
      <c r="Q25" s="27" t="str">
        <v>185 mm²</v>
      </c>
      <c r="R25" s="28" t="str">
        <v>Cu</v>
      </c>
      <c r="S25" s="28">
        <v>29</v>
      </c>
      <c r="T25" s="28">
        <v>35</v>
      </c>
      <c r="U25" s="28">
        <v>23</v>
      </c>
      <c r="V25" s="29">
        <v>12</v>
      </c>
      <c r="W25" s="30" t="str">
        <v>185 mm²</v>
      </c>
      <c r="X25" s="31" t="str">
        <v>Cu</v>
      </c>
      <c r="Y25" s="31">
        <v>65</v>
      </c>
      <c r="Z25" s="31">
        <v>127</v>
      </c>
      <c r="AA25" s="31">
        <v>137</v>
      </c>
      <c r="AB25" s="32">
        <v>51</v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Ibri</v>
      </c>
      <c r="B26" s="26" t="str">
        <v>AL-SANAEYYAH</v>
      </c>
      <c r="C26" s="26" t="str">
        <v>K_LN2</v>
      </c>
      <c r="D26" s="26" t="str">
        <v>23.222562, 56.46512</v>
      </c>
      <c r="E26" s="26" t="str">
        <v>21</v>
      </c>
      <c r="F26" s="26" t="str">
        <v>Pole (PMT)</v>
      </c>
      <c r="G26" s="26" t="str">
        <v>3</v>
      </c>
      <c r="H26" s="26">
        <v>200</v>
      </c>
      <c r="I26" s="26" t="str">
        <v>30/06/2026, 14:48</v>
      </c>
      <c r="J26" s="26">
        <v>1</v>
      </c>
      <c r="K26" s="26">
        <v>242</v>
      </c>
      <c r="L26" s="26">
        <v>245</v>
      </c>
      <c r="M26" s="26">
        <v>243</v>
      </c>
      <c r="N26" s="26">
        <v>422</v>
      </c>
      <c r="O26" s="26">
        <v>420</v>
      </c>
      <c r="P26" s="26">
        <v>424</v>
      </c>
      <c r="Q26" s="27" t="str">
        <v>120 mm²</v>
      </c>
      <c r="R26" s="28" t="str">
        <v>Cu</v>
      </c>
      <c r="S26" s="28">
        <v>21</v>
      </c>
      <c r="T26" s="28">
        <v>51</v>
      </c>
      <c r="U26" s="28">
        <v>54</v>
      </c>
      <c r="V26" s="29">
        <v>30</v>
      </c>
      <c r="W26" s="30" t="str">
        <v>120 mm²</v>
      </c>
      <c r="X26" s="31" t="str">
        <v>Cu</v>
      </c>
      <c r="Y26" s="31">
        <v>72</v>
      </c>
      <c r="Z26" s="31">
        <v>67</v>
      </c>
      <c r="AA26" s="31">
        <v>32</v>
      </c>
      <c r="AB26" s="32">
        <v>32</v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Ibri</v>
      </c>
      <c r="B27" s="26" t="str">
        <v>AL-SANAEYYAH</v>
      </c>
      <c r="C27" s="26" t="str">
        <v>K_LN17</v>
      </c>
      <c r="D27" s="26" t="str">
        <v>23.251955, 56.499071</v>
      </c>
      <c r="E27" s="26" t="str">
        <v>91</v>
      </c>
      <c r="F27" s="26" t="str">
        <v>Pole (PMT)</v>
      </c>
      <c r="G27" s="26" t="str">
        <v>3</v>
      </c>
      <c r="H27" s="26">
        <v>315</v>
      </c>
      <c r="I27" s="26" t="str">
        <v>30/06/2026, 14:46</v>
      </c>
      <c r="J27" s="26">
        <v>1</v>
      </c>
      <c r="K27" s="26">
        <v>246</v>
      </c>
      <c r="L27" s="26">
        <v>249</v>
      </c>
      <c r="M27" s="26">
        <v>248</v>
      </c>
      <c r="N27" s="26">
        <v>428</v>
      </c>
      <c r="O27" s="26">
        <v>427</v>
      </c>
      <c r="P27" s="26">
        <v>433</v>
      </c>
      <c r="Q27" s="27" t="str">
        <v>120 mm²</v>
      </c>
      <c r="R27" s="28" t="str">
        <v>Cu</v>
      </c>
      <c r="S27" s="28">
        <v>47</v>
      </c>
      <c r="T27" s="28">
        <v>28</v>
      </c>
      <c r="U27" s="28">
        <v>47</v>
      </c>
      <c r="V27" s="29">
        <v>25</v>
      </c>
      <c r="W27" s="30" t="str">
        <v>120 mm²</v>
      </c>
      <c r="X27" s="31" t="str">
        <v>Cu</v>
      </c>
      <c r="Y27" s="31">
        <v>125</v>
      </c>
      <c r="Z27" s="31">
        <v>147</v>
      </c>
      <c r="AA27" s="31">
        <v>94</v>
      </c>
      <c r="AB27" s="32">
        <v>42</v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Ibri</v>
      </c>
      <c r="B28" s="26" t="str">
        <v>AL-SANAEYYAH</v>
      </c>
      <c r="C28" s="26" t="str">
        <v>K_LN2</v>
      </c>
      <c r="D28" s="26" t="str">
        <v>23.224929, 56.467979</v>
      </c>
      <c r="E28" s="26" t="str">
        <v>20</v>
      </c>
      <c r="F28" s="26" t="str">
        <v>Pole (PMT)</v>
      </c>
      <c r="G28" s="26" t="str">
        <v>3</v>
      </c>
      <c r="H28" s="26">
        <v>100</v>
      </c>
      <c r="I28" s="26" t="str">
        <v>30/06/2026, 14:44</v>
      </c>
      <c r="J28" s="26">
        <v>1</v>
      </c>
      <c r="K28" s="26">
        <v>232</v>
      </c>
      <c r="L28" s="26">
        <v>236</v>
      </c>
      <c r="M28" s="26">
        <v>234</v>
      </c>
      <c r="N28" s="26">
        <v>404</v>
      </c>
      <c r="O28" s="26">
        <v>402</v>
      </c>
      <c r="P28" s="26">
        <v>410</v>
      </c>
      <c r="Q28" s="27" t="str">
        <v>50 mm²</v>
      </c>
      <c r="R28" s="28" t="str">
        <v>Cu</v>
      </c>
      <c r="S28" s="28">
        <v>3</v>
      </c>
      <c r="T28" s="28">
        <v>3</v>
      </c>
      <c r="U28" s="28">
        <v>6</v>
      </c>
      <c r="V28" s="29">
        <v>2</v>
      </c>
      <c r="W28" s="30" t="str">
        <v>50 mm²</v>
      </c>
      <c r="X28" s="31" t="str">
        <v>Cu</v>
      </c>
      <c r="Y28" s="31">
        <v>9</v>
      </c>
      <c r="Z28" s="31">
        <v>9</v>
      </c>
      <c r="AA28" s="31">
        <v>6</v>
      </c>
      <c r="AB28" s="32">
        <v>3</v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Ibri</v>
      </c>
      <c r="B29" s="26" t="str">
        <v>AL-SANAEYYAH</v>
      </c>
      <c r="C29" s="26" t="str">
        <v>K_LN17</v>
      </c>
      <c r="D29" s="26" t="str">
        <v>23.251175, 56.50189</v>
      </c>
      <c r="E29" s="26" t="str">
        <v>1864</v>
      </c>
      <c r="F29" s="26" t="str">
        <v>Pole (PMT)</v>
      </c>
      <c r="G29" s="26" t="str">
        <v>3</v>
      </c>
      <c r="H29" s="26">
        <v>315</v>
      </c>
      <c r="I29" s="26" t="str">
        <v>30/06/2026, 14:43</v>
      </c>
      <c r="J29" s="26">
        <v>1</v>
      </c>
      <c r="K29" s="26">
        <v>238</v>
      </c>
      <c r="L29" s="26">
        <v>242</v>
      </c>
      <c r="M29" s="26">
        <v>241</v>
      </c>
      <c r="N29" s="26">
        <v>418</v>
      </c>
      <c r="O29" s="26">
        <v>416</v>
      </c>
      <c r="P29" s="26">
        <v>421</v>
      </c>
      <c r="Q29" s="27" t="str">
        <v>185 mm²</v>
      </c>
      <c r="R29" s="28" t="str">
        <v>Cu</v>
      </c>
      <c r="S29" s="28">
        <v>26</v>
      </c>
      <c r="T29" s="28" t="str">
        <v/>
      </c>
      <c r="U29" s="28">
        <v>15</v>
      </c>
      <c r="V29" s="29">
        <v>19</v>
      </c>
      <c r="W29" s="30" t="str">
        <v>185 mm²</v>
      </c>
      <c r="X29" s="31" t="str">
        <v>Cu</v>
      </c>
      <c r="Y29" s="31">
        <v>91</v>
      </c>
      <c r="Z29" s="31">
        <v>111</v>
      </c>
      <c r="AA29" s="31">
        <v>99</v>
      </c>
      <c r="AB29" s="32">
        <v>28</v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Ibri</v>
      </c>
      <c r="B30" s="26" t="str">
        <v>AL-SANAEYYAH</v>
      </c>
      <c r="C30" s="26" t="str">
        <v>K_LN2</v>
      </c>
      <c r="D30" s="26" t="str">
        <v>23.224566, 56.470123</v>
      </c>
      <c r="E30" s="26" t="str">
        <v>1978</v>
      </c>
      <c r="F30" s="26" t="str">
        <v>Pole (PMT)</v>
      </c>
      <c r="G30" s="26" t="str">
        <v>3</v>
      </c>
      <c r="H30" s="26">
        <v>315</v>
      </c>
      <c r="I30" s="26" t="str">
        <v>30/06/2026, 14:39</v>
      </c>
      <c r="J30" s="26">
        <v>1</v>
      </c>
      <c r="K30" s="26">
        <v>244</v>
      </c>
      <c r="L30" s="26">
        <v>248</v>
      </c>
      <c r="M30" s="26">
        <v>246</v>
      </c>
      <c r="N30" s="26">
        <v>426</v>
      </c>
      <c r="O30" s="26">
        <v>422</v>
      </c>
      <c r="P30" s="26">
        <v>430</v>
      </c>
      <c r="Q30" s="27" t="str">
        <v>185 mm²</v>
      </c>
      <c r="R30" s="28" t="str">
        <v>Cu</v>
      </c>
      <c r="S30" s="28">
        <v>11</v>
      </c>
      <c r="T30" s="28">
        <v>0</v>
      </c>
      <c r="U30" s="28">
        <v>24</v>
      </c>
      <c r="V30" s="29">
        <v>19</v>
      </c>
      <c r="W30" s="30" t="str">
        <v>185 mm²</v>
      </c>
      <c r="X30" s="31" t="str">
        <v>Cu</v>
      </c>
      <c r="Y30" s="31">
        <v>39</v>
      </c>
      <c r="Z30" s="31">
        <v>30</v>
      </c>
      <c r="AA30" s="31">
        <v>58</v>
      </c>
      <c r="AB30" s="32">
        <v>24</v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Ibri</v>
      </c>
      <c r="B31" s="26" t="str">
        <v>AL-SANAEYYAH</v>
      </c>
      <c r="C31" s="26" t="str">
        <v>K_LN17</v>
      </c>
      <c r="D31" s="26" t="str">
        <v>23.248019, 56.498966</v>
      </c>
      <c r="E31" s="26" t="str">
        <v>100</v>
      </c>
      <c r="F31" s="26" t="str">
        <v>Pole (PMT)</v>
      </c>
      <c r="G31" s="26" t="str">
        <v>3</v>
      </c>
      <c r="H31" s="26">
        <v>315</v>
      </c>
      <c r="I31" s="26" t="str">
        <v>30/06/2026, 14:36</v>
      </c>
      <c r="J31" s="26">
        <v>1</v>
      </c>
      <c r="K31" s="26">
        <v>239</v>
      </c>
      <c r="L31" s="26">
        <v>243</v>
      </c>
      <c r="M31" s="26">
        <v>243</v>
      </c>
      <c r="N31" s="26">
        <v>419</v>
      </c>
      <c r="O31" s="26">
        <v>417</v>
      </c>
      <c r="P31" s="26">
        <v>422</v>
      </c>
      <c r="Q31" s="27" t="str">
        <v>120 mm²</v>
      </c>
      <c r="R31" s="28" t="str">
        <v>Cu</v>
      </c>
      <c r="S31" s="28">
        <v>57</v>
      </c>
      <c r="T31" s="28">
        <v>42</v>
      </c>
      <c r="U31" s="28">
        <v>35</v>
      </c>
      <c r="V31" s="29">
        <v>25</v>
      </c>
      <c r="W31" s="30" t="str">
        <v>120 mm²</v>
      </c>
      <c r="X31" s="31" t="str">
        <v>Cu</v>
      </c>
      <c r="Y31" s="31">
        <v>145</v>
      </c>
      <c r="Z31" s="31">
        <v>120</v>
      </c>
      <c r="AA31" s="31">
        <v>125</v>
      </c>
      <c r="AB31" s="32">
        <v>40</v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Ibri</v>
      </c>
      <c r="B32" s="26" t="str">
        <v>AL-SANAEYYAH</v>
      </c>
      <c r="C32" s="26" t="str">
        <v>K_LN2</v>
      </c>
      <c r="D32" s="26" t="str">
        <v>23.228052, 56.473178</v>
      </c>
      <c r="E32" s="26" t="str">
        <v>19</v>
      </c>
      <c r="F32" s="26" t="str">
        <v>Pole (PMT)</v>
      </c>
      <c r="G32" s="26" t="str">
        <v>3</v>
      </c>
      <c r="H32" s="26">
        <v>315</v>
      </c>
      <c r="I32" s="26" t="str">
        <v>30/06/2026, 14:33</v>
      </c>
      <c r="J32" s="26">
        <v>1</v>
      </c>
      <c r="K32" s="26">
        <v>245</v>
      </c>
      <c r="L32" s="26">
        <v>245</v>
      </c>
      <c r="M32" s="26">
        <v>246</v>
      </c>
      <c r="N32" s="26">
        <v>429</v>
      </c>
      <c r="O32" s="26">
        <v>423</v>
      </c>
      <c r="P32" s="26">
        <v>431</v>
      </c>
      <c r="Q32" s="27" t="str">
        <v>120 mm²</v>
      </c>
      <c r="R32" s="28" t="str">
        <v>Cu</v>
      </c>
      <c r="S32" s="28">
        <v>40</v>
      </c>
      <c r="T32" s="28">
        <v>74</v>
      </c>
      <c r="U32" s="28">
        <v>100</v>
      </c>
      <c r="V32" s="29">
        <v>46</v>
      </c>
      <c r="W32" s="30" t="str">
        <v/>
      </c>
      <c r="X32" s="31" t="str">
        <v/>
      </c>
      <c r="Y32" s="31" t="str">
        <v/>
      </c>
      <c r="Z32" s="31" t="str">
        <v/>
      </c>
      <c r="AA32" s="31" t="str">
        <v/>
      </c>
      <c r="AB32" s="32" t="str">
        <v/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Ibri</v>
      </c>
      <c r="B33" s="26" t="str">
        <v>AL-SANAEYYAH</v>
      </c>
      <c r="C33" s="26" t="str">
        <v>K_LN17</v>
      </c>
      <c r="D33" s="26" t="str">
        <v>23.252497, 56.497052</v>
      </c>
      <c r="E33" s="26" t="str">
        <v>90</v>
      </c>
      <c r="F33" s="26" t="str">
        <v>Ground (GMT)</v>
      </c>
      <c r="G33" s="26" t="str">
        <v/>
      </c>
      <c r="H33" s="26">
        <v>500</v>
      </c>
      <c r="I33" s="26" t="str">
        <v>30/06/2026, 14:29</v>
      </c>
      <c r="J33" s="26">
        <v>1</v>
      </c>
      <c r="K33" s="26">
        <v>240</v>
      </c>
      <c r="L33" s="26">
        <v>244</v>
      </c>
      <c r="M33" s="26">
        <v>243</v>
      </c>
      <c r="N33" s="26">
        <v>420</v>
      </c>
      <c r="O33" s="26">
        <v>419</v>
      </c>
      <c r="P33" s="26">
        <v>424</v>
      </c>
      <c r="Q33" s="27" t="str">
        <v>185 mm²</v>
      </c>
      <c r="R33" s="28" t="str">
        <v>Cu</v>
      </c>
      <c r="S33" s="28">
        <v>25</v>
      </c>
      <c r="T33" s="28">
        <v>30</v>
      </c>
      <c r="U33" s="28">
        <v>51</v>
      </c>
      <c r="V33" s="29">
        <v>30</v>
      </c>
      <c r="W33" s="30" t="str">
        <v>120 mm²</v>
      </c>
      <c r="X33" s="31" t="str">
        <v>Cu</v>
      </c>
      <c r="Y33" s="31">
        <v>50</v>
      </c>
      <c r="Z33" s="31">
        <v>59</v>
      </c>
      <c r="AA33" s="31">
        <v>34</v>
      </c>
      <c r="AB33" s="32">
        <v>26</v>
      </c>
      <c r="AC33" s="27" t="str">
        <v>185 mm²</v>
      </c>
      <c r="AD33" s="28" t="str">
        <v>Cu</v>
      </c>
      <c r="AE33" s="28">
        <v>129</v>
      </c>
      <c r="AF33" s="28">
        <v>135</v>
      </c>
      <c r="AG33" s="28">
        <v>124</v>
      </c>
      <c r="AH33" s="29">
        <v>68</v>
      </c>
      <c r="AI33" s="30" t="str">
        <v>50 mm²</v>
      </c>
      <c r="AJ33" s="31" t="str">
        <v>Cu</v>
      </c>
      <c r="AK33" s="31">
        <v>5</v>
      </c>
      <c r="AL33" s="31">
        <v>27</v>
      </c>
      <c r="AM33" s="31">
        <v>19</v>
      </c>
      <c r="AN33" s="32">
        <v>19</v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Ibri</v>
      </c>
      <c r="B34" s="26" t="str">
        <v>AL-SANAEYYAH</v>
      </c>
      <c r="C34" s="26" t="str">
        <v>K_LN2</v>
      </c>
      <c r="D34" s="26" t="str">
        <v>23.234371, 56.494354</v>
      </c>
      <c r="E34" s="26" t="str">
        <v>1790</v>
      </c>
      <c r="F34" s="26" t="str">
        <v>Pole (PMT)</v>
      </c>
      <c r="G34" s="26" t="str">
        <v>3</v>
      </c>
      <c r="H34" s="26">
        <v>100</v>
      </c>
      <c r="I34" s="26" t="str">
        <v>30/06/2026, 14:23</v>
      </c>
      <c r="J34" s="26">
        <v>1</v>
      </c>
      <c r="K34" s="26">
        <v>248</v>
      </c>
      <c r="L34" s="26">
        <v>251</v>
      </c>
      <c r="M34" s="26">
        <v>250</v>
      </c>
      <c r="N34" s="26">
        <v>433</v>
      </c>
      <c r="O34" s="26">
        <v>430</v>
      </c>
      <c r="P34" s="26">
        <v>434</v>
      </c>
      <c r="Q34" s="27" t="str">
        <v>185 mm²</v>
      </c>
      <c r="R34" s="28" t="str">
        <v>Cu</v>
      </c>
      <c r="S34" s="28">
        <v>0</v>
      </c>
      <c r="T34" s="28">
        <v>0</v>
      </c>
      <c r="U34" s="28">
        <v>0</v>
      </c>
      <c r="V34" s="29">
        <v>0</v>
      </c>
      <c r="W34" s="30" t="str">
        <v/>
      </c>
      <c r="X34" s="31" t="str">
        <v/>
      </c>
      <c r="Y34" s="31" t="str">
        <v/>
      </c>
      <c r="Z34" s="31" t="str">
        <v/>
      </c>
      <c r="AA34" s="31" t="str">
        <v/>
      </c>
      <c r="AB34" s="32" t="str">
        <v/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Ibri</v>
      </c>
      <c r="B35" s="26" t="str">
        <v>AL-SANAEYYAH</v>
      </c>
      <c r="C35" s="26" t="str">
        <v>K_LN17</v>
      </c>
      <c r="D35" s="26" t="str">
        <v>23.256987, 56.495932</v>
      </c>
      <c r="E35" s="26" t="str">
        <v>1880</v>
      </c>
      <c r="F35" s="26" t="str">
        <v>Ground (GMT)</v>
      </c>
      <c r="G35" s="26" t="str">
        <v>3</v>
      </c>
      <c r="H35" s="26">
        <v>500</v>
      </c>
      <c r="I35" s="26" t="str">
        <v>30/06/2026, 14:22</v>
      </c>
      <c r="J35" s="26">
        <v>1</v>
      </c>
      <c r="K35" s="26">
        <v>242</v>
      </c>
      <c r="L35" s="26">
        <v>247</v>
      </c>
      <c r="M35" s="26">
        <v>244</v>
      </c>
      <c r="N35" s="26">
        <v>425</v>
      </c>
      <c r="O35" s="26">
        <v>422</v>
      </c>
      <c r="P35" s="26">
        <v>429</v>
      </c>
      <c r="Q35" s="27" t="str">
        <v>185 mm²</v>
      </c>
      <c r="R35" s="28" t="str">
        <v>Cu</v>
      </c>
      <c r="S35" s="28">
        <v>35</v>
      </c>
      <c r="T35" s="28">
        <v>9</v>
      </c>
      <c r="U35" s="28">
        <v>1</v>
      </c>
      <c r="V35" s="29">
        <v>25</v>
      </c>
      <c r="W35" s="30" t="str">
        <v>185 mm²</v>
      </c>
      <c r="X35" s="31" t="str">
        <v>Cu</v>
      </c>
      <c r="Y35" s="31">
        <v>1</v>
      </c>
      <c r="Z35" s="31" t="str">
        <v/>
      </c>
      <c r="AA35" s="31" t="str">
        <v/>
      </c>
      <c r="AB35" s="32" t="str">
        <v/>
      </c>
      <c r="AC35" s="27" t="str">
        <v>185 mm²</v>
      </c>
      <c r="AD35" s="28" t="str">
        <v>Cu</v>
      </c>
      <c r="AE35" s="28">
        <v>44</v>
      </c>
      <c r="AF35" s="28">
        <v>24</v>
      </c>
      <c r="AG35" s="28">
        <v>28</v>
      </c>
      <c r="AH35" s="29">
        <v>21</v>
      </c>
      <c r="AI35" s="30" t="str">
        <v>185 mm²</v>
      </c>
      <c r="AJ35" s="31" t="str">
        <v>Cu</v>
      </c>
      <c r="AK35" s="31">
        <v>42</v>
      </c>
      <c r="AL35" s="31">
        <v>13</v>
      </c>
      <c r="AM35" s="31">
        <v>22</v>
      </c>
      <c r="AN35" s="32">
        <v>31</v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Ibri</v>
      </c>
      <c r="B36" s="26" t="str">
        <v>AL-SANAEYYAH</v>
      </c>
      <c r="C36" s="26" t="str">
        <v>K_LN17</v>
      </c>
      <c r="D36" s="26" t="str">
        <v>23.257811, 56.498417</v>
      </c>
      <c r="E36" s="26" t="str">
        <v>92</v>
      </c>
      <c r="F36" s="26" t="str">
        <v>Ground (GMT)</v>
      </c>
      <c r="G36" s="26" t="str">
        <v>3</v>
      </c>
      <c r="H36" s="26">
        <v>1000</v>
      </c>
      <c r="I36" s="26" t="str">
        <v>30/06/2026, 14:13</v>
      </c>
      <c r="J36" s="26">
        <v>1</v>
      </c>
      <c r="K36" s="26">
        <v>244</v>
      </c>
      <c r="L36" s="26">
        <v>248</v>
      </c>
      <c r="M36" s="26">
        <v>246</v>
      </c>
      <c r="N36" s="26">
        <v>427</v>
      </c>
      <c r="O36" s="26">
        <v>423</v>
      </c>
      <c r="P36" s="26">
        <v>431</v>
      </c>
      <c r="Q36" s="27" t="str">
        <v>185 mm²</v>
      </c>
      <c r="R36" s="28" t="str">
        <v>Cu</v>
      </c>
      <c r="S36" s="28">
        <v>20</v>
      </c>
      <c r="T36" s="28">
        <v>68</v>
      </c>
      <c r="U36" s="28">
        <v>53</v>
      </c>
      <c r="V36" s="29">
        <v>42</v>
      </c>
      <c r="W36" s="30" t="str">
        <v>185 mm²</v>
      </c>
      <c r="X36" s="31" t="str">
        <v>Cu</v>
      </c>
      <c r="Y36" s="31">
        <v>13</v>
      </c>
      <c r="Z36" s="31">
        <v>4</v>
      </c>
      <c r="AA36" s="31">
        <v>7</v>
      </c>
      <c r="AB36" s="32">
        <v>15</v>
      </c>
      <c r="AC36" s="27" t="str">
        <v>240 mm²</v>
      </c>
      <c r="AD36" s="28" t="str">
        <v>Cu</v>
      </c>
      <c r="AE36" s="28">
        <v>35</v>
      </c>
      <c r="AF36" s="28">
        <v>36</v>
      </c>
      <c r="AG36" s="28">
        <v>31</v>
      </c>
      <c r="AH36" s="29">
        <v>8</v>
      </c>
      <c r="AI36" s="30" t="str">
        <v>185 mm²</v>
      </c>
      <c r="AJ36" s="31" t="str">
        <v>Cu</v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Ibri</v>
      </c>
      <c r="B37" s="26" t="str">
        <v>AL-SANAEYYAH</v>
      </c>
      <c r="C37" s="26" t="str">
        <v>K_LN17</v>
      </c>
      <c r="D37" s="26" t="str">
        <v>23.258754, 56.499972</v>
      </c>
      <c r="E37" s="26" t="str">
        <v>94</v>
      </c>
      <c r="F37" s="26" t="str">
        <v>Ground (GMT)</v>
      </c>
      <c r="G37" s="26" t="str">
        <v>3</v>
      </c>
      <c r="H37" s="26">
        <v>1000</v>
      </c>
      <c r="I37" s="26" t="str">
        <v>30/06/2026, 14:18</v>
      </c>
      <c r="J37" s="26">
        <v>1</v>
      </c>
      <c r="K37" s="26">
        <v>243</v>
      </c>
      <c r="L37" s="26">
        <v>248</v>
      </c>
      <c r="M37" s="26">
        <v>245</v>
      </c>
      <c r="N37" s="26">
        <v>424</v>
      </c>
      <c r="O37" s="26">
        <v>421</v>
      </c>
      <c r="P37" s="26">
        <v>430</v>
      </c>
      <c r="Q37" s="27" t="str">
        <v>185 mm²</v>
      </c>
      <c r="R37" s="28" t="str">
        <v>Cu</v>
      </c>
      <c r="S37" s="28">
        <v>54</v>
      </c>
      <c r="T37" s="28">
        <v>35</v>
      </c>
      <c r="U37" s="28">
        <v>2</v>
      </c>
      <c r="V37" s="29">
        <v>42</v>
      </c>
      <c r="W37" s="30" t="str">
        <v>185 mm²</v>
      </c>
      <c r="X37" s="31" t="str">
        <v>Cu</v>
      </c>
      <c r="Y37" s="31">
        <v>130</v>
      </c>
      <c r="Z37" s="31">
        <v>55</v>
      </c>
      <c r="AA37" s="31">
        <v>98</v>
      </c>
      <c r="AB37" s="32">
        <v>65</v>
      </c>
      <c r="AC37" s="27" t="str">
        <v>185 mm²</v>
      </c>
      <c r="AD37" s="28" t="str">
        <v>Cu</v>
      </c>
      <c r="AE37" s="28">
        <v>52</v>
      </c>
      <c r="AF37" s="28">
        <v>16</v>
      </c>
      <c r="AG37" s="28">
        <v>48</v>
      </c>
      <c r="AH37" s="29">
        <v>34</v>
      </c>
      <c r="AI37" s="30" t="str">
        <v>240 mm²</v>
      </c>
      <c r="AJ37" s="31" t="str">
        <v>Cu</v>
      </c>
      <c r="AK37" s="31">
        <v>13</v>
      </c>
      <c r="AL37" s="31">
        <v>1</v>
      </c>
      <c r="AM37" s="31">
        <v>11</v>
      </c>
      <c r="AN37" s="32">
        <v>18</v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Ibri</v>
      </c>
      <c r="B38" s="26" t="str">
        <v>AL-SANAEYYAH</v>
      </c>
      <c r="C38" s="26" t="str">
        <v>K_LN17</v>
      </c>
      <c r="D38" s="26" t="str">
        <v>23.262301, 56.499758</v>
      </c>
      <c r="E38" s="26" t="str">
        <v>1531</v>
      </c>
      <c r="F38" s="26" t="str">
        <v>Pole (PMT)</v>
      </c>
      <c r="G38" s="26" t="str">
        <v>3</v>
      </c>
      <c r="H38" s="26">
        <v>315</v>
      </c>
      <c r="I38" s="26" t="str">
        <v>30/06/2026, 14:08</v>
      </c>
      <c r="J38" s="26">
        <v>1</v>
      </c>
      <c r="K38" s="26">
        <v>242</v>
      </c>
      <c r="L38" s="26">
        <v>246</v>
      </c>
      <c r="M38" s="26">
        <v>246</v>
      </c>
      <c r="N38" s="26">
        <v>425</v>
      </c>
      <c r="O38" s="26">
        <v>424</v>
      </c>
      <c r="P38" s="26">
        <v>426</v>
      </c>
      <c r="Q38" s="27" t="str">
        <v>185 mm²</v>
      </c>
      <c r="R38" s="28" t="str">
        <v>Cu</v>
      </c>
      <c r="S38" s="28">
        <v>135</v>
      </c>
      <c r="T38" s="28">
        <v>123</v>
      </c>
      <c r="U38" s="28">
        <v>64</v>
      </c>
      <c r="V38" s="29">
        <v>42</v>
      </c>
      <c r="W38" s="30" t="str">
        <v>185 mm²</v>
      </c>
      <c r="X38" s="31" t="str">
        <v>Cu</v>
      </c>
      <c r="Y38" s="31">
        <v>8</v>
      </c>
      <c r="Z38" s="31">
        <v>17</v>
      </c>
      <c r="AA38" s="31">
        <v>1</v>
      </c>
      <c r="AB38" s="32">
        <v>16</v>
      </c>
      <c r="AC38" s="27" t="str">
        <v/>
      </c>
      <c r="AD38" s="28" t="str">
        <v/>
      </c>
      <c r="AE38" s="28" t="str">
        <v/>
      </c>
      <c r="AF38" s="28" t="str">
        <v/>
      </c>
      <c r="AG38" s="28" t="str">
        <v/>
      </c>
      <c r="AH38" s="29" t="str">
        <v/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Ibri</v>
      </c>
      <c r="B39" s="26" t="str">
        <v>AL-SANAEYYAH</v>
      </c>
      <c r="C39" s="26" t="str">
        <v>K_LN1</v>
      </c>
      <c r="D39" s="26" t="str">
        <v>23.217108, 56.478702</v>
      </c>
      <c r="E39" s="26" t="str">
        <v>58</v>
      </c>
      <c r="F39" s="26" t="str">
        <v>Ground (GMT)</v>
      </c>
      <c r="G39" s="26" t="str">
        <v>3</v>
      </c>
      <c r="H39" s="26">
        <v>1000</v>
      </c>
      <c r="I39" s="26" t="str">
        <v>30/06/2026, 14:08</v>
      </c>
      <c r="J39" s="26">
        <v>1</v>
      </c>
      <c r="K39" s="26">
        <v>243</v>
      </c>
      <c r="L39" s="26">
        <v>243</v>
      </c>
      <c r="M39" s="26">
        <v>246</v>
      </c>
      <c r="N39" s="26">
        <v>418</v>
      </c>
      <c r="O39" s="26">
        <v>425</v>
      </c>
      <c r="P39" s="26">
        <v>425</v>
      </c>
      <c r="Q39" s="27" t="str">
        <v>185 mm²</v>
      </c>
      <c r="R39" s="28" t="str">
        <v>Cu</v>
      </c>
      <c r="S39" s="28">
        <v>36</v>
      </c>
      <c r="T39" s="28">
        <v>37</v>
      </c>
      <c r="U39" s="28">
        <v>64</v>
      </c>
      <c r="V39" s="29">
        <v>22</v>
      </c>
      <c r="W39" s="30" t="str">
        <v>185 mm²</v>
      </c>
      <c r="X39" s="31" t="str">
        <v>Cu</v>
      </c>
      <c r="Y39" s="31">
        <v>53</v>
      </c>
      <c r="Z39" s="31">
        <v>31</v>
      </c>
      <c r="AA39" s="31">
        <v>62</v>
      </c>
      <c r="AB39" s="32">
        <v>20</v>
      </c>
      <c r="AC39" s="27" t="str">
        <v>185 mm²</v>
      </c>
      <c r="AD39" s="28" t="str">
        <v>Cu</v>
      </c>
      <c r="AE39" s="28">
        <v>178</v>
      </c>
      <c r="AF39" s="28">
        <v>115</v>
      </c>
      <c r="AG39" s="28">
        <v>144</v>
      </c>
      <c r="AH39" s="29">
        <v>49</v>
      </c>
      <c r="AI39" s="30" t="str">
        <v>120 mm²</v>
      </c>
      <c r="AJ39" s="31" t="str">
        <v>Cu</v>
      </c>
      <c r="AK39" s="31">
        <v>61</v>
      </c>
      <c r="AL39" s="31">
        <v>41</v>
      </c>
      <c r="AM39" s="31">
        <v>20</v>
      </c>
      <c r="AN39" s="32">
        <v>37</v>
      </c>
      <c r="AO39" s="27" t="str">
        <v>185 mm²</v>
      </c>
      <c r="AP39" s="28" t="str">
        <v>Cu</v>
      </c>
      <c r="AQ39" s="28">
        <v>24</v>
      </c>
      <c r="AR39" s="28">
        <v>40</v>
      </c>
      <c r="AS39" s="28">
        <v>10</v>
      </c>
      <c r="AT39" s="29">
        <v>43</v>
      </c>
      <c r="AU39" s="30" t="str">
        <v>185 mm²</v>
      </c>
      <c r="AV39" s="31" t="str">
        <v>Cu</v>
      </c>
      <c r="AW39" s="31">
        <v>189</v>
      </c>
      <c r="AX39" s="31">
        <v>152</v>
      </c>
      <c r="AY39" s="31">
        <v>121</v>
      </c>
      <c r="AZ39" s="32">
        <v>47</v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Ibri</v>
      </c>
      <c r="B40" s="26" t="str">
        <v>AL-SANAEYYAH</v>
      </c>
      <c r="C40" s="26" t="str">
        <v>K_LN17</v>
      </c>
      <c r="D40" s="26" t="str">
        <v>23.256775, 56.505562</v>
      </c>
      <c r="E40" s="26" t="str">
        <v>2364</v>
      </c>
      <c r="F40" s="26" t="str">
        <v>Pole (PMT)</v>
      </c>
      <c r="G40" s="26" t="str">
        <v>3</v>
      </c>
      <c r="H40" s="26">
        <v>315</v>
      </c>
      <c r="I40" s="26" t="str">
        <v>30/06/2026, 14:03</v>
      </c>
      <c r="J40" s="26">
        <v>1</v>
      </c>
      <c r="K40" s="26">
        <v>243</v>
      </c>
      <c r="L40" s="26">
        <v>248</v>
      </c>
      <c r="M40" s="26">
        <v>246</v>
      </c>
      <c r="N40" s="26">
        <v>426</v>
      </c>
      <c r="O40" s="26">
        <v>422</v>
      </c>
      <c r="P40" s="26">
        <v>430</v>
      </c>
      <c r="Q40" s="27" t="str">
        <v>185 mm²</v>
      </c>
      <c r="R40" s="28" t="str">
        <v>Cu</v>
      </c>
      <c r="S40" s="28">
        <v>75</v>
      </c>
      <c r="T40" s="28">
        <v>8</v>
      </c>
      <c r="U40" s="28">
        <v>28</v>
      </c>
      <c r="V40" s="29">
        <v>45</v>
      </c>
      <c r="W40" s="30" t="str">
        <v>185 mm²</v>
      </c>
      <c r="X40" s="31" t="str">
        <v>Cu</v>
      </c>
      <c r="Y40" s="31">
        <v>50</v>
      </c>
      <c r="Z40" s="31">
        <v>30</v>
      </c>
      <c r="AA40" s="31">
        <v>50</v>
      </c>
      <c r="AB40" s="32">
        <v>27</v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Ibri</v>
      </c>
      <c r="B41" s="26" t="str">
        <v>AL-SANAEYYAH</v>
      </c>
      <c r="C41" s="26" t="str">
        <v>K_LN17</v>
      </c>
      <c r="D41" s="26" t="str">
        <v>23.269318, 56.506316</v>
      </c>
      <c r="E41" s="26" t="str">
        <v>2308</v>
      </c>
      <c r="F41" s="26" t="str">
        <v>Pole (PMT)</v>
      </c>
      <c r="G41" s="26" t="str">
        <v>3</v>
      </c>
      <c r="H41" s="26">
        <v>315</v>
      </c>
      <c r="I41" s="26" t="str">
        <v>30/06/2026, 13:57</v>
      </c>
      <c r="J41" s="26">
        <v>1</v>
      </c>
      <c r="K41" s="26">
        <v>245</v>
      </c>
      <c r="L41" s="26">
        <v>249</v>
      </c>
      <c r="M41" s="26">
        <v>247</v>
      </c>
      <c r="N41" s="26">
        <v>430</v>
      </c>
      <c r="O41" s="26">
        <v>425</v>
      </c>
      <c r="P41" s="26">
        <v>433</v>
      </c>
      <c r="Q41" s="27" t="str">
        <v>185 mm²</v>
      </c>
      <c r="R41" s="28" t="str">
        <v>Cu</v>
      </c>
      <c r="S41" s="28">
        <v>16</v>
      </c>
      <c r="T41" s="28">
        <v>11</v>
      </c>
      <c r="U41" s="28">
        <v>34</v>
      </c>
      <c r="V41" s="29">
        <v>20</v>
      </c>
      <c r="W41" s="30" t="str">
        <v/>
      </c>
      <c r="X41" s="31" t="str">
        <v/>
      </c>
      <c r="Y41" s="31" t="str">
        <v/>
      </c>
      <c r="Z41" s="31" t="str">
        <v/>
      </c>
      <c r="AA41" s="31" t="str">
        <v/>
      </c>
      <c r="AB41" s="32" t="str">
        <v/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Ibri</v>
      </c>
      <c r="B42" s="26" t="str">
        <v>AL-SANAEYYAH</v>
      </c>
      <c r="C42" s="26" t="str">
        <v>K_LN17</v>
      </c>
      <c r="D42" s="26" t="str">
        <v>23.265964, 56.507508</v>
      </c>
      <c r="E42" s="26" t="str">
        <v>95</v>
      </c>
      <c r="F42" s="26" t="str">
        <v>Pole (PMT)</v>
      </c>
      <c r="G42" s="26" t="str">
        <v>3</v>
      </c>
      <c r="H42" s="26">
        <v>315</v>
      </c>
      <c r="I42" s="26" t="str">
        <v>30/06/2026, 13:53</v>
      </c>
      <c r="J42" s="26">
        <v>1</v>
      </c>
      <c r="K42" s="26">
        <v>244</v>
      </c>
      <c r="L42" s="26">
        <v>248</v>
      </c>
      <c r="M42" s="26">
        <v>246</v>
      </c>
      <c r="N42" s="26">
        <v>427</v>
      </c>
      <c r="O42" s="26">
        <v>424</v>
      </c>
      <c r="P42" s="26">
        <v>430</v>
      </c>
      <c r="Q42" s="27" t="str">
        <v>120 mm²</v>
      </c>
      <c r="R42" s="28" t="str">
        <v>Cu</v>
      </c>
      <c r="S42" s="28">
        <v>47</v>
      </c>
      <c r="T42" s="28">
        <v>52</v>
      </c>
      <c r="U42" s="28">
        <v>80</v>
      </c>
      <c r="V42" s="29">
        <v>26</v>
      </c>
      <c r="W42" s="30" t="str">
        <v>120 mm²</v>
      </c>
      <c r="X42" s="31" t="str">
        <v>Cu</v>
      </c>
      <c r="Y42" s="31">
        <v>65</v>
      </c>
      <c r="Z42" s="31">
        <v>37</v>
      </c>
      <c r="AA42" s="31">
        <v>4</v>
      </c>
      <c r="AB42" s="32">
        <v>48</v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Ibri</v>
      </c>
      <c r="B43" s="26" t="str">
        <v>AL-SANAEYYAH</v>
      </c>
      <c r="C43" s="26" t="str">
        <v>K_LN17</v>
      </c>
      <c r="D43" s="26" t="str">
        <v>23.262124, 56.509947</v>
      </c>
      <c r="E43" s="26" t="str">
        <v>1875</v>
      </c>
      <c r="F43" s="26" t="str">
        <v>Ground (GMT)</v>
      </c>
      <c r="G43" s="26" t="str">
        <v>3</v>
      </c>
      <c r="H43" s="26">
        <v>1000</v>
      </c>
      <c r="I43" s="26" t="str">
        <v>30/06/2026, 13:49</v>
      </c>
      <c r="J43" s="26">
        <v>1</v>
      </c>
      <c r="K43" s="26">
        <v>245</v>
      </c>
      <c r="L43" s="26">
        <v>249</v>
      </c>
      <c r="M43" s="26">
        <v>247</v>
      </c>
      <c r="N43" s="26">
        <v>431</v>
      </c>
      <c r="O43" s="26">
        <v>425</v>
      </c>
      <c r="P43" s="26">
        <v>433</v>
      </c>
      <c r="Q43" s="27" t="str">
        <v>185 mm²</v>
      </c>
      <c r="R43" s="28" t="str">
        <v>Cu</v>
      </c>
      <c r="S43" s="28">
        <v>30</v>
      </c>
      <c r="T43" s="28">
        <v>28</v>
      </c>
      <c r="U43" s="28">
        <v>40</v>
      </c>
      <c r="V43" s="29">
        <v>9</v>
      </c>
      <c r="W43" s="30" t="str">
        <v>185 mm²</v>
      </c>
      <c r="X43" s="31" t="str">
        <v>Cu</v>
      </c>
      <c r="Y43" s="31">
        <v>0</v>
      </c>
      <c r="Z43" s="31">
        <v>17</v>
      </c>
      <c r="AA43" s="31">
        <v>0</v>
      </c>
      <c r="AB43" s="32">
        <v>15</v>
      </c>
      <c r="AC43" s="27" t="str">
        <v>185 mm²</v>
      </c>
      <c r="AD43" s="28" t="str">
        <v>Cu</v>
      </c>
      <c r="AE43" s="28">
        <v>101</v>
      </c>
      <c r="AF43" s="28">
        <v>160</v>
      </c>
      <c r="AG43" s="28">
        <v>122</v>
      </c>
      <c r="AH43" s="29">
        <v>42</v>
      </c>
      <c r="AI43" s="30" t="str">
        <v>185 mm²</v>
      </c>
      <c r="AJ43" s="31" t="str">
        <v>Cu</v>
      </c>
      <c r="AK43" s="31">
        <v>1</v>
      </c>
      <c r="AL43" s="31">
        <v>1</v>
      </c>
      <c r="AM43" s="31" t="str">
        <v/>
      </c>
      <c r="AN43" s="32">
        <v>0</v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Ibri</v>
      </c>
      <c r="B44" s="26" t="str">
        <v>AL-SANAEYYAH</v>
      </c>
      <c r="C44" s="26" t="str">
        <v>K_LN17</v>
      </c>
      <c r="D44" s="26" t="str">
        <v>23.256547, 56.50785</v>
      </c>
      <c r="E44" s="26" t="str">
        <v>93</v>
      </c>
      <c r="F44" s="26" t="str">
        <v>Ground (GMT)</v>
      </c>
      <c r="G44" s="26" t="str">
        <v>3</v>
      </c>
      <c r="H44" s="26">
        <v>1000</v>
      </c>
      <c r="I44" s="26" t="str">
        <v>30/06/2026, 13:44</v>
      </c>
      <c r="J44" s="26">
        <v>1</v>
      </c>
      <c r="K44" s="26">
        <v>246</v>
      </c>
      <c r="L44" s="26">
        <v>250</v>
      </c>
      <c r="M44" s="26">
        <v>248</v>
      </c>
      <c r="N44" s="26">
        <v>431</v>
      </c>
      <c r="O44" s="26">
        <v>427</v>
      </c>
      <c r="P44" s="26">
        <v>434</v>
      </c>
      <c r="Q44" s="27" t="str">
        <v>185 mm²</v>
      </c>
      <c r="R44" s="28" t="str">
        <v>Cu</v>
      </c>
      <c r="S44" s="28">
        <v>49</v>
      </c>
      <c r="T44" s="28">
        <v>5</v>
      </c>
      <c r="U44" s="28">
        <v>11</v>
      </c>
      <c r="V44" s="29">
        <v>34</v>
      </c>
      <c r="W44" s="30" t="str">
        <v>185 mm²</v>
      </c>
      <c r="X44" s="31" t="str">
        <v>Cu</v>
      </c>
      <c r="Y44" s="31">
        <v>28</v>
      </c>
      <c r="Z44" s="31">
        <v>35</v>
      </c>
      <c r="AA44" s="31">
        <v>16</v>
      </c>
      <c r="AB44" s="32">
        <v>11</v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Ibri</v>
      </c>
      <c r="B45" s="26" t="str">
        <v>AL-SANAEYYAH</v>
      </c>
      <c r="C45" s="26" t="str">
        <v>K_LN17</v>
      </c>
      <c r="D45" s="26" t="str">
        <v>23.254073, 56.507425</v>
      </c>
      <c r="E45" s="26" t="str">
        <v>96</v>
      </c>
      <c r="F45" s="26" t="str">
        <v>Ground (GMT)</v>
      </c>
      <c r="G45" s="26" t="str">
        <v>3</v>
      </c>
      <c r="H45" s="26">
        <v>1000</v>
      </c>
      <c r="I45" s="26" t="str">
        <v>30/06/2026, 13:39</v>
      </c>
      <c r="J45" s="26">
        <v>1</v>
      </c>
      <c r="K45" s="26">
        <v>242</v>
      </c>
      <c r="L45" s="26">
        <v>247</v>
      </c>
      <c r="M45" s="26">
        <v>244</v>
      </c>
      <c r="N45" s="26">
        <v>424</v>
      </c>
      <c r="O45" s="26">
        <v>419</v>
      </c>
      <c r="P45" s="26">
        <v>430</v>
      </c>
      <c r="Q45" s="27" t="str">
        <v>185 mm²</v>
      </c>
      <c r="R45" s="28" t="str">
        <v>Cu</v>
      </c>
      <c r="S45" s="28">
        <v>43</v>
      </c>
      <c r="T45" s="28">
        <v>64</v>
      </c>
      <c r="U45" s="28">
        <v>100</v>
      </c>
      <c r="V45" s="29">
        <v>38</v>
      </c>
      <c r="W45" s="30" t="str">
        <v>185 mm²</v>
      </c>
      <c r="X45" s="31" t="str">
        <v>Cu</v>
      </c>
      <c r="Y45" s="31">
        <v>68</v>
      </c>
      <c r="Z45" s="31">
        <v>49</v>
      </c>
      <c r="AA45" s="31">
        <v>51</v>
      </c>
      <c r="AB45" s="32">
        <v>24</v>
      </c>
      <c r="AC45" s="27" t="str">
        <v>120 mm²</v>
      </c>
      <c r="AD45" s="28" t="str">
        <v>Cu</v>
      </c>
      <c r="AE45" s="28">
        <v>24</v>
      </c>
      <c r="AF45" s="28">
        <v>53</v>
      </c>
      <c r="AG45" s="28">
        <v>77</v>
      </c>
      <c r="AH45" s="29">
        <v>39</v>
      </c>
      <c r="AI45" s="30" t="str">
        <v>120 mm²</v>
      </c>
      <c r="AJ45" s="31" t="str">
        <v>Cu</v>
      </c>
      <c r="AK45" s="31">
        <v>90</v>
      </c>
      <c r="AL45" s="31">
        <v>59</v>
      </c>
      <c r="AM45" s="31">
        <v>84</v>
      </c>
      <c r="AN45" s="32">
        <v>45</v>
      </c>
      <c r="AO45" s="27" t="str">
        <v>185 mm²</v>
      </c>
      <c r="AP45" s="28" t="str">
        <v>Cu</v>
      </c>
      <c r="AQ45" s="28">
        <v>248</v>
      </c>
      <c r="AR45" s="28">
        <v>97</v>
      </c>
      <c r="AS45" s="28">
        <v>110</v>
      </c>
      <c r="AT45" s="29">
        <v>125</v>
      </c>
      <c r="AU45" s="30" t="str">
        <v>185 mm²</v>
      </c>
      <c r="AV45" s="31" t="str">
        <v>Cu</v>
      </c>
      <c r="AW45" s="31">
        <v>11</v>
      </c>
      <c r="AX45" s="31">
        <v>1</v>
      </c>
      <c r="AY45" s="31">
        <v>80</v>
      </c>
      <c r="AZ45" s="32">
        <v>62</v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Ibri</v>
      </c>
      <c r="B46" s="26" t="str">
        <v>AL-SANAEYYAH</v>
      </c>
      <c r="C46" s="26" t="str">
        <v>K_LN15</v>
      </c>
      <c r="D46" s="26" t="str">
        <v>23.232356, 56.501452</v>
      </c>
      <c r="E46" s="26" t="str">
        <v>79</v>
      </c>
      <c r="F46" s="26" t="str">
        <v>Ground (GMT)</v>
      </c>
      <c r="G46" s="26" t="str">
        <v>3</v>
      </c>
      <c r="H46" s="26">
        <v>1000</v>
      </c>
      <c r="I46" s="26" t="str">
        <v>30/06/2026, 13:21</v>
      </c>
      <c r="J46" s="26">
        <v>1</v>
      </c>
      <c r="K46" s="26">
        <v>247</v>
      </c>
      <c r="L46" s="26">
        <v>247</v>
      </c>
      <c r="M46" s="26">
        <v>251</v>
      </c>
      <c r="N46" s="26">
        <v>425</v>
      </c>
      <c r="O46" s="26">
        <v>433</v>
      </c>
      <c r="P46" s="26">
        <v>432</v>
      </c>
      <c r="Q46" s="27" t="str">
        <v>185 mm²</v>
      </c>
      <c r="R46" s="28" t="str">
        <v>Cu</v>
      </c>
      <c r="S46" s="28">
        <v>91</v>
      </c>
      <c r="T46" s="28">
        <v>80</v>
      </c>
      <c r="U46" s="28">
        <v>94</v>
      </c>
      <c r="V46" s="29">
        <v>23</v>
      </c>
      <c r="W46" s="30" t="str">
        <v>240 mm²</v>
      </c>
      <c r="X46" s="31" t="str">
        <v>Cu</v>
      </c>
      <c r="Y46" s="31">
        <v>36</v>
      </c>
      <c r="Z46" s="31">
        <v>7</v>
      </c>
      <c r="AA46" s="31">
        <v>107</v>
      </c>
      <c r="AB46" s="32">
        <v>83</v>
      </c>
      <c r="AC46" s="27" t="str">
        <v>120 mm²</v>
      </c>
      <c r="AD46" s="28" t="str">
        <v>Cu</v>
      </c>
      <c r="AE46" s="28">
        <v>90</v>
      </c>
      <c r="AF46" s="28">
        <v>63</v>
      </c>
      <c r="AG46" s="28">
        <v>84</v>
      </c>
      <c r="AH46" s="29">
        <v>15</v>
      </c>
      <c r="AI46" s="30" t="str">
        <v>185 mm²</v>
      </c>
      <c r="AJ46" s="31" t="str">
        <v>Cu</v>
      </c>
      <c r="AK46" s="31">
        <v>64</v>
      </c>
      <c r="AL46" s="31">
        <v>30</v>
      </c>
      <c r="AM46" s="31">
        <v>14</v>
      </c>
      <c r="AN46" s="32">
        <v>42</v>
      </c>
      <c r="AO46" s="27" t="str">
        <v>120 mm²</v>
      </c>
      <c r="AP46" s="28" t="str">
        <v>Cu</v>
      </c>
      <c r="AQ46" s="28">
        <v>20</v>
      </c>
      <c r="AR46" s="28">
        <v>23</v>
      </c>
      <c r="AS46" s="28">
        <v>16</v>
      </c>
      <c r="AT46" s="29">
        <v>6</v>
      </c>
      <c r="AU46" s="30" t="str">
        <v>120 mm²</v>
      </c>
      <c r="AV46" s="31" t="str">
        <v>Cu</v>
      </c>
      <c r="AW46" s="31">
        <v>100</v>
      </c>
      <c r="AX46" s="31">
        <v>23</v>
      </c>
      <c r="AY46" s="31">
        <v>30</v>
      </c>
      <c r="AZ46" s="32">
        <v>16</v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Ibri</v>
      </c>
      <c r="B47" s="26" t="str">
        <v>AL-SANAEYYAH</v>
      </c>
      <c r="C47" s="26" t="str">
        <v>K_LN15</v>
      </c>
      <c r="D47" s="26" t="str">
        <v>23.23176, 56.501585</v>
      </c>
      <c r="E47" s="26" t="str">
        <v>80</v>
      </c>
      <c r="F47" s="26" t="str">
        <v>Pole (PMT)</v>
      </c>
      <c r="G47" s="26" t="str">
        <v>3</v>
      </c>
      <c r="H47" s="26">
        <v>500</v>
      </c>
      <c r="I47" s="26" t="str">
        <v>30/06/2026, 13:13</v>
      </c>
      <c r="J47" s="26">
        <v>1</v>
      </c>
      <c r="K47" s="26">
        <v>247</v>
      </c>
      <c r="L47" s="26">
        <v>245</v>
      </c>
      <c r="M47" s="26">
        <v>250</v>
      </c>
      <c r="N47" s="26">
        <v>426</v>
      </c>
      <c r="O47" s="26">
        <v>434</v>
      </c>
      <c r="P47" s="26">
        <v>429</v>
      </c>
      <c r="Q47" s="27" t="str">
        <v>120 mm²</v>
      </c>
      <c r="R47" s="28" t="str">
        <v>Cu</v>
      </c>
      <c r="S47" s="28">
        <v>47</v>
      </c>
      <c r="T47" s="28">
        <v>51</v>
      </c>
      <c r="U47" s="28">
        <v>66</v>
      </c>
      <c r="V47" s="29">
        <v>22</v>
      </c>
      <c r="W47" s="30" t="str">
        <v>120 mm²</v>
      </c>
      <c r="X47" s="31" t="str">
        <v>Cu</v>
      </c>
      <c r="Y47" s="31" t="str">
        <v/>
      </c>
      <c r="Z47" s="31" t="str">
        <v/>
      </c>
      <c r="AA47" s="31" t="str">
        <v/>
      </c>
      <c r="AB47" s="32" t="str">
        <v/>
      </c>
      <c r="AC47" s="27" t="str">
        <v>120 mm²</v>
      </c>
      <c r="AD47" s="28" t="str">
        <v>Cu</v>
      </c>
      <c r="AE47" s="28">
        <v>22</v>
      </c>
      <c r="AF47" s="28">
        <v>47</v>
      </c>
      <c r="AG47" s="28">
        <v>45</v>
      </c>
      <c r="AH47" s="29">
        <v>20</v>
      </c>
      <c r="AI47" s="30" t="str">
        <v>120 mm²</v>
      </c>
      <c r="AJ47" s="31" t="str">
        <v>Cu</v>
      </c>
      <c r="AK47" s="31" t="str">
        <v/>
      </c>
      <c r="AL47" s="31">
        <v>38</v>
      </c>
      <c r="AM47" s="31">
        <v>4</v>
      </c>
      <c r="AN47" s="32">
        <v>20</v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Ibri</v>
      </c>
      <c r="B48" s="26" t="str">
        <v>AL-SANAEYYAH</v>
      </c>
      <c r="C48" s="26" t="str">
        <v>K_LN7</v>
      </c>
      <c r="D48" s="26" t="str">
        <v>23.222858, 56.394625</v>
      </c>
      <c r="E48" s="26" t="str">
        <v>2190</v>
      </c>
      <c r="F48" s="26" t="str">
        <v>Ground (GMT)</v>
      </c>
      <c r="G48" s="26" t="str">
        <v>3</v>
      </c>
      <c r="H48" s="26">
        <v>1000</v>
      </c>
      <c r="I48" s="26" t="str">
        <v>30/06/2026, 07:04</v>
      </c>
      <c r="J48" s="26">
        <v>1</v>
      </c>
      <c r="K48" s="26">
        <v>245</v>
      </c>
      <c r="L48" s="26">
        <v>247</v>
      </c>
      <c r="M48" s="26">
        <v>243</v>
      </c>
      <c r="N48" s="26">
        <v>428</v>
      </c>
      <c r="O48" s="26">
        <v>422</v>
      </c>
      <c r="P48" s="26">
        <v>425</v>
      </c>
      <c r="Q48" s="27" t="str">
        <v>185 mm²</v>
      </c>
      <c r="R48" s="28" t="str">
        <v>Cu</v>
      </c>
      <c r="S48" s="28">
        <v>70</v>
      </c>
      <c r="T48" s="28">
        <v>32</v>
      </c>
      <c r="U48" s="28">
        <v>16</v>
      </c>
      <c r="V48" s="29">
        <v>35</v>
      </c>
      <c r="W48" s="30" t="str">
        <v>185 mm²</v>
      </c>
      <c r="X48" s="31" t="str">
        <v>Cu</v>
      </c>
      <c r="Y48" s="31">
        <v>45</v>
      </c>
      <c r="Z48" s="31">
        <v>39</v>
      </c>
      <c r="AA48" s="31">
        <v>51</v>
      </c>
      <c r="AB48" s="32">
        <v>9</v>
      </c>
      <c r="AC48" s="27" t="str">
        <v>185 mm²</v>
      </c>
      <c r="AD48" s="28" t="str">
        <v>Cu</v>
      </c>
      <c r="AE48" s="28">
        <v>35</v>
      </c>
      <c r="AF48" s="28">
        <v>19</v>
      </c>
      <c r="AG48" s="28">
        <v>7</v>
      </c>
      <c r="AH48" s="29">
        <v>13</v>
      </c>
      <c r="AI48" s="30" t="str">
        <v>185 mm²</v>
      </c>
      <c r="AJ48" s="31" t="str">
        <v>Cu</v>
      </c>
      <c r="AK48" s="31">
        <v>0</v>
      </c>
      <c r="AL48" s="31">
        <v>0</v>
      </c>
      <c r="AM48" s="31">
        <v>0</v>
      </c>
      <c r="AN48" s="32">
        <v>0</v>
      </c>
      <c r="AO48" s="27" t="str">
        <v>185 mm²</v>
      </c>
      <c r="AP48" s="28" t="str">
        <v>Cu</v>
      </c>
      <c r="AQ48" s="28">
        <v>41</v>
      </c>
      <c r="AR48" s="28">
        <v>34</v>
      </c>
      <c r="AS48" s="28">
        <v>23</v>
      </c>
      <c r="AT48" s="29">
        <v>13</v>
      </c>
      <c r="AU48" s="30" t="str">
        <v>185 mm²</v>
      </c>
      <c r="AV48" s="31" t="str">
        <v>Cu</v>
      </c>
      <c r="AW48" s="31">
        <v>0</v>
      </c>
      <c r="AX48" s="31">
        <v>0</v>
      </c>
      <c r="AY48" s="31">
        <v>0</v>
      </c>
      <c r="AZ48" s="32">
        <v>0</v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Ibri</v>
      </c>
      <c r="B49" s="26" t="str">
        <v>AL-SANAEYYAH</v>
      </c>
      <c r="C49" s="26" t="str">
        <v>K_LN7</v>
      </c>
      <c r="D49" s="26" t="str">
        <v>23.222069, 56.396856</v>
      </c>
      <c r="E49" s="26" t="str">
        <v>1305</v>
      </c>
      <c r="F49" s="26" t="str">
        <v>Ground (GMT)</v>
      </c>
      <c r="G49" s="26" t="str">
        <v>3</v>
      </c>
      <c r="H49" s="26">
        <v>1000</v>
      </c>
      <c r="I49" s="26" t="str">
        <v>30/06/2026, 07:01</v>
      </c>
      <c r="J49" s="26">
        <v>1</v>
      </c>
      <c r="K49" s="26">
        <v>241</v>
      </c>
      <c r="L49" s="26">
        <v>245</v>
      </c>
      <c r="M49" s="26">
        <v>241</v>
      </c>
      <c r="N49" s="26">
        <v>422</v>
      </c>
      <c r="O49" s="26">
        <v>414</v>
      </c>
      <c r="P49" s="26">
        <v>420</v>
      </c>
      <c r="Q49" s="27" t="str">
        <v>185 mm²</v>
      </c>
      <c r="R49" s="28" t="str">
        <v>Cu</v>
      </c>
      <c r="S49" s="28">
        <v>173</v>
      </c>
      <c r="T49" s="28">
        <v>147</v>
      </c>
      <c r="U49" s="28">
        <v>126</v>
      </c>
      <c r="V49" s="29">
        <v>35</v>
      </c>
      <c r="W49" s="30" t="str">
        <v>185 mm²</v>
      </c>
      <c r="X49" s="31" t="str">
        <v>Cu</v>
      </c>
      <c r="Y49" s="31">
        <v>168</v>
      </c>
      <c r="Z49" s="31">
        <v>162</v>
      </c>
      <c r="AA49" s="31">
        <v>229</v>
      </c>
      <c r="AB49" s="32">
        <v>62</v>
      </c>
      <c r="AC49" s="27" t="str">
        <v>185 mm²</v>
      </c>
      <c r="AD49" s="28" t="str">
        <v>Cu</v>
      </c>
      <c r="AE49" s="28">
        <v>12</v>
      </c>
      <c r="AF49" s="28">
        <v>36</v>
      </c>
      <c r="AG49" s="28">
        <v>40</v>
      </c>
      <c r="AH49" s="29">
        <v>18</v>
      </c>
      <c r="AI49" s="30" t="str">
        <v>185 mm²</v>
      </c>
      <c r="AJ49" s="31" t="str">
        <v>Cu</v>
      </c>
      <c r="AK49" s="31">
        <v>136</v>
      </c>
      <c r="AL49" s="31">
        <v>80</v>
      </c>
      <c r="AM49" s="31">
        <v>78</v>
      </c>
      <c r="AN49" s="32">
        <v>55</v>
      </c>
      <c r="AO49" s="27" t="str">
        <v>185 mm²</v>
      </c>
      <c r="AP49" s="28" t="str">
        <v>Cu</v>
      </c>
      <c r="AQ49" s="28">
        <v>118</v>
      </c>
      <c r="AR49" s="28">
        <v>94</v>
      </c>
      <c r="AS49" s="28">
        <v>64</v>
      </c>
      <c r="AT49" s="29">
        <v>39</v>
      </c>
      <c r="AU49" s="30" t="str">
        <v>185 mm²</v>
      </c>
      <c r="AV49" s="31" t="str">
        <v>Cu</v>
      </c>
      <c r="AW49" s="31">
        <v>249</v>
      </c>
      <c r="AX49" s="31">
        <v>210</v>
      </c>
      <c r="AY49" s="31">
        <v>205</v>
      </c>
      <c r="AZ49" s="32">
        <v>43</v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Ibri</v>
      </c>
      <c r="B50" s="26" t="str">
        <v>AL-SANAEYYAH</v>
      </c>
      <c r="C50" s="26" t="str">
        <v>K_LN7</v>
      </c>
      <c r="D50" s="26" t="str">
        <v>23.210079, 56.471933</v>
      </c>
      <c r="E50" s="26" t="str">
        <v>157</v>
      </c>
      <c r="F50" s="26" t="str">
        <v>Ground (GMT)</v>
      </c>
      <c r="G50" s="26" t="str">
        <v>3</v>
      </c>
      <c r="H50" s="26">
        <v>1000</v>
      </c>
      <c r="I50" s="26" t="str">
        <v>30/06/2026, 06:55</v>
      </c>
      <c r="J50" s="26">
        <v>1</v>
      </c>
      <c r="K50" s="26">
        <v>243</v>
      </c>
      <c r="L50" s="26">
        <v>247</v>
      </c>
      <c r="M50" s="26">
        <v>245</v>
      </c>
      <c r="N50" s="26">
        <v>424</v>
      </c>
      <c r="O50" s="26">
        <v>422</v>
      </c>
      <c r="P50" s="26">
        <v>426</v>
      </c>
      <c r="Q50" s="27" t="str">
        <v>185 mm²</v>
      </c>
      <c r="R50" s="28" t="str">
        <v>Cu</v>
      </c>
      <c r="S50" s="28">
        <v>73</v>
      </c>
      <c r="T50" s="28">
        <v>109</v>
      </c>
      <c r="U50" s="28">
        <v>49</v>
      </c>
      <c r="V50" s="29">
        <v>34</v>
      </c>
      <c r="W50" s="30" t="str">
        <v>185 mm²</v>
      </c>
      <c r="X50" s="31" t="str">
        <v>Cu</v>
      </c>
      <c r="Y50" s="31">
        <v>123</v>
      </c>
      <c r="Z50" s="31">
        <v>128</v>
      </c>
      <c r="AA50" s="31">
        <v>152</v>
      </c>
      <c r="AB50" s="32">
        <v>33</v>
      </c>
      <c r="AC50" s="27" t="str">
        <v>240 mm²</v>
      </c>
      <c r="AD50" s="28" t="str">
        <v>Cu</v>
      </c>
      <c r="AE50" s="28">
        <v>73</v>
      </c>
      <c r="AF50" s="28">
        <v>23</v>
      </c>
      <c r="AG50" s="28">
        <v>28</v>
      </c>
      <c r="AH50" s="29">
        <v>37</v>
      </c>
      <c r="AI50" s="30" t="str">
        <v>240 mm²</v>
      </c>
      <c r="AJ50" s="31" t="str">
        <v>Cu</v>
      </c>
      <c r="AK50" s="31">
        <v>40</v>
      </c>
      <c r="AL50" s="31">
        <v>30</v>
      </c>
      <c r="AM50" s="31">
        <v>45</v>
      </c>
      <c r="AN50" s="32">
        <v>8</v>
      </c>
      <c r="AO50" s="27" t="str">
        <v>185 mm²</v>
      </c>
      <c r="AP50" s="28" t="str">
        <v>Cu</v>
      </c>
      <c r="AQ50" s="28">
        <v>40</v>
      </c>
      <c r="AR50" s="28">
        <v>8</v>
      </c>
      <c r="AS50" s="28">
        <v>25</v>
      </c>
      <c r="AT50" s="29">
        <v>34</v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Ibri</v>
      </c>
      <c r="B51" s="26" t="str">
        <v>AL-SANAEYYAH</v>
      </c>
      <c r="C51" s="26" t="str">
        <v>K_LN7</v>
      </c>
      <c r="D51" s="26" t="str">
        <v>23.210493, 56.477113</v>
      </c>
      <c r="E51" s="26" t="str">
        <v>146</v>
      </c>
      <c r="F51" s="26" t="str">
        <v>Ground (GMT)</v>
      </c>
      <c r="G51" s="26" t="str">
        <v>3</v>
      </c>
      <c r="H51" s="26">
        <v>1000</v>
      </c>
      <c r="I51" s="26" t="str">
        <v>30/06/2026, 06:51</v>
      </c>
      <c r="J51" s="26">
        <v>1</v>
      </c>
      <c r="K51" s="26">
        <v>243</v>
      </c>
      <c r="L51" s="26">
        <v>245</v>
      </c>
      <c r="M51" s="26">
        <v>247</v>
      </c>
      <c r="N51" s="26">
        <v>422</v>
      </c>
      <c r="O51" s="26">
        <v>426</v>
      </c>
      <c r="P51" s="26">
        <v>428</v>
      </c>
      <c r="Q51" s="27" t="str">
        <v>185 mm²</v>
      </c>
      <c r="R51" s="28" t="str">
        <v>Cu</v>
      </c>
      <c r="S51" s="28">
        <v>3</v>
      </c>
      <c r="T51" s="28">
        <v>96</v>
      </c>
      <c r="U51" s="28">
        <v>123</v>
      </c>
      <c r="V51" s="29">
        <v>28</v>
      </c>
      <c r="W51" s="30" t="str">
        <v>185 mm²</v>
      </c>
      <c r="X51" s="31" t="str">
        <v>Cu</v>
      </c>
      <c r="Y51" s="31">
        <v>130</v>
      </c>
      <c r="Z51" s="31">
        <v>61</v>
      </c>
      <c r="AA51" s="31">
        <v>81</v>
      </c>
      <c r="AB51" s="32">
        <v>55</v>
      </c>
      <c r="AC51" s="27" t="str">
        <v>185 mm²</v>
      </c>
      <c r="AD51" s="28" t="str">
        <v>Cu</v>
      </c>
      <c r="AE51" s="28">
        <v>199</v>
      </c>
      <c r="AF51" s="28">
        <v>157</v>
      </c>
      <c r="AG51" s="28">
        <v>163</v>
      </c>
      <c r="AH51" s="29">
        <v>35</v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Ibri</v>
      </c>
      <c r="B52" s="26" t="str">
        <v>AL-SANAEYYAH</v>
      </c>
      <c r="C52" s="26" t="str">
        <v>K_LN7</v>
      </c>
      <c r="D52" s="26" t="str">
        <v>23.211543, 56.478798</v>
      </c>
      <c r="E52" s="26" t="str">
        <v>147</v>
      </c>
      <c r="F52" s="26" t="str">
        <v>Ground (GMT)</v>
      </c>
      <c r="G52" s="26" t="str">
        <v>3</v>
      </c>
      <c r="H52" s="26">
        <v>1000</v>
      </c>
      <c r="I52" s="26" t="str">
        <v>30/06/2026, 06:42</v>
      </c>
      <c r="J52" s="26">
        <v>1</v>
      </c>
      <c r="K52" s="26">
        <v>243</v>
      </c>
      <c r="L52" s="26">
        <v>245</v>
      </c>
      <c r="M52" s="26">
        <v>246</v>
      </c>
      <c r="N52" s="26">
        <v>421</v>
      </c>
      <c r="O52" s="26">
        <v>423</v>
      </c>
      <c r="P52" s="26">
        <v>427</v>
      </c>
      <c r="Q52" s="27" t="str">
        <v>120 mm²</v>
      </c>
      <c r="R52" s="28" t="str">
        <v>Cu</v>
      </c>
      <c r="S52" s="28">
        <v>120</v>
      </c>
      <c r="T52" s="28">
        <v>60</v>
      </c>
      <c r="U52" s="28">
        <v>60</v>
      </c>
      <c r="V52" s="29">
        <v>49</v>
      </c>
      <c r="W52" s="30" t="str">
        <v>120 mm²</v>
      </c>
      <c r="X52" s="31" t="str">
        <v>Cu</v>
      </c>
      <c r="Y52" s="31">
        <v>43</v>
      </c>
      <c r="Z52" s="31">
        <v>23</v>
      </c>
      <c r="AA52" s="31">
        <v>65</v>
      </c>
      <c r="AB52" s="32">
        <v>52</v>
      </c>
      <c r="AC52" s="27" t="str">
        <v>120 mm²</v>
      </c>
      <c r="AD52" s="28" t="str">
        <v>Cu</v>
      </c>
      <c r="AE52" s="28">
        <v>112</v>
      </c>
      <c r="AF52" s="28">
        <v>16</v>
      </c>
      <c r="AG52" s="28">
        <v>87</v>
      </c>
      <c r="AH52" s="29">
        <v>97</v>
      </c>
      <c r="AI52" s="30" t="str">
        <v>185 mm²</v>
      </c>
      <c r="AJ52" s="31" t="str">
        <v>Cu</v>
      </c>
      <c r="AK52" s="31">
        <v>137</v>
      </c>
      <c r="AL52" s="31">
        <v>207</v>
      </c>
      <c r="AM52" s="31">
        <v>108</v>
      </c>
      <c r="AN52" s="32">
        <v>50</v>
      </c>
      <c r="AO52" s="27" t="str">
        <v>185 mm²</v>
      </c>
      <c r="AP52" s="28" t="str">
        <v>Cu</v>
      </c>
      <c r="AQ52" s="28">
        <v>63</v>
      </c>
      <c r="AR52" s="28">
        <v>114</v>
      </c>
      <c r="AS52" s="28">
        <v>114</v>
      </c>
      <c r="AT52" s="29">
        <v>30</v>
      </c>
      <c r="AU52" s="30" t="str">
        <v>185 mm²</v>
      </c>
      <c r="AV52" s="31" t="str">
        <v>Cu</v>
      </c>
      <c r="AW52" s="31">
        <v>133</v>
      </c>
      <c r="AX52" s="31">
        <v>33</v>
      </c>
      <c r="AY52" s="31">
        <v>102</v>
      </c>
      <c r="AZ52" s="32">
        <v>52</v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Ibri</v>
      </c>
      <c r="B53" s="26" t="str">
        <v>AL-SANAEYYAH</v>
      </c>
      <c r="C53" s="26" t="str">
        <v>K_LN7</v>
      </c>
      <c r="D53" s="26" t="str">
        <v>23.211332, 56.473349</v>
      </c>
      <c r="E53" s="26" t="str">
        <v>2289</v>
      </c>
      <c r="F53" s="26" t="str">
        <v>Ground (GMT)</v>
      </c>
      <c r="G53" s="26" t="str">
        <v>3</v>
      </c>
      <c r="H53" s="26">
        <v>1000</v>
      </c>
      <c r="I53" s="26" t="str">
        <v>30/06/2026, 06:38</v>
      </c>
      <c r="J53" s="26">
        <v>1</v>
      </c>
      <c r="K53" s="26">
        <v>246</v>
      </c>
      <c r="L53" s="26">
        <v>245</v>
      </c>
      <c r="M53" s="26">
        <v>248</v>
      </c>
      <c r="N53" s="26">
        <v>423</v>
      </c>
      <c r="O53" s="26">
        <v>429</v>
      </c>
      <c r="P53" s="26">
        <v>428</v>
      </c>
      <c r="Q53" s="27" t="str">
        <v>185 mm²</v>
      </c>
      <c r="R53" s="28" t="str">
        <v>Cu</v>
      </c>
      <c r="S53" s="28">
        <v>45</v>
      </c>
      <c r="T53" s="28">
        <v>8</v>
      </c>
      <c r="U53" s="28">
        <v>28</v>
      </c>
      <c r="V53" s="29">
        <v>35</v>
      </c>
      <c r="W53" s="30" t="str">
        <v>185 mm²</v>
      </c>
      <c r="X53" s="31" t="str">
        <v>Cu</v>
      </c>
      <c r="Y53" s="31">
        <v>63</v>
      </c>
      <c r="Z53" s="31">
        <v>42</v>
      </c>
      <c r="AA53" s="31">
        <v>35</v>
      </c>
      <c r="AB53" s="32">
        <v>30</v>
      </c>
      <c r="AC53" s="27" t="str">
        <v>185 mm²</v>
      </c>
      <c r="AD53" s="28" t="str">
        <v>Cu</v>
      </c>
      <c r="AE53" s="28">
        <v>21</v>
      </c>
      <c r="AF53" s="28">
        <v>22</v>
      </c>
      <c r="AG53" s="28">
        <v>58</v>
      </c>
      <c r="AH53" s="29">
        <v>37</v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Ibri</v>
      </c>
      <c r="B54" s="26" t="str">
        <v>AL-SANAEYYAH</v>
      </c>
      <c r="C54" s="26" t="str">
        <v>K_LN7</v>
      </c>
      <c r="D54" s="26" t="str">
        <v>23.212262, 56.475452</v>
      </c>
      <c r="E54" s="26" t="str">
        <v>148</v>
      </c>
      <c r="F54" s="26" t="str">
        <v>Ground (GMT)</v>
      </c>
      <c r="G54" s="26" t="str">
        <v>3</v>
      </c>
      <c r="H54" s="26">
        <v>1000</v>
      </c>
      <c r="I54" s="26" t="str">
        <v>30/06/2026, 06:36</v>
      </c>
      <c r="J54" s="26">
        <v>1</v>
      </c>
      <c r="K54" s="26">
        <v>243</v>
      </c>
      <c r="L54" s="26">
        <v>245</v>
      </c>
      <c r="M54" s="26">
        <v>248</v>
      </c>
      <c r="N54" s="26">
        <v>422</v>
      </c>
      <c r="O54" s="26">
        <v>424</v>
      </c>
      <c r="P54" s="26">
        <v>426</v>
      </c>
      <c r="Q54" s="27" t="str">
        <v>185 mm²</v>
      </c>
      <c r="R54" s="28" t="str">
        <v>Cu</v>
      </c>
      <c r="S54" s="28">
        <v>60</v>
      </c>
      <c r="T54" s="28">
        <v>90</v>
      </c>
      <c r="U54" s="28">
        <v>116</v>
      </c>
      <c r="V54" s="29">
        <v>60</v>
      </c>
      <c r="W54" s="30" t="str">
        <v>185 mm²</v>
      </c>
      <c r="X54" s="31" t="str">
        <v>Cu</v>
      </c>
      <c r="Y54" s="31">
        <v>85</v>
      </c>
      <c r="Z54" s="31">
        <v>60</v>
      </c>
      <c r="AA54" s="31">
        <v>77</v>
      </c>
      <c r="AB54" s="32">
        <v>30</v>
      </c>
      <c r="AC54" s="27" t="str">
        <v>185 mm²</v>
      </c>
      <c r="AD54" s="28" t="str">
        <v>Cu</v>
      </c>
      <c r="AE54" s="28">
        <v>2</v>
      </c>
      <c r="AF54" s="28">
        <v>27</v>
      </c>
      <c r="AG54" s="28">
        <v>13</v>
      </c>
      <c r="AH54" s="29">
        <v>32</v>
      </c>
      <c r="AI54" s="30" t="str">
        <v>185 mm²</v>
      </c>
      <c r="AJ54" s="31" t="str">
        <v>Cu</v>
      </c>
      <c r="AK54" s="31">
        <v>247</v>
      </c>
      <c r="AL54" s="31">
        <v>215</v>
      </c>
      <c r="AM54" s="31">
        <v>240</v>
      </c>
      <c r="AN54" s="32">
        <v>40</v>
      </c>
      <c r="AO54" s="27" t="str">
        <v>185 mm²</v>
      </c>
      <c r="AP54" s="28" t="str">
        <v>Cu</v>
      </c>
      <c r="AQ54" s="28">
        <v>109</v>
      </c>
      <c r="AR54" s="28">
        <v>108</v>
      </c>
      <c r="AS54" s="28">
        <v>94</v>
      </c>
      <c r="AT54" s="29">
        <v>23</v>
      </c>
      <c r="AU54" s="30" t="str">
        <v>185 mm²</v>
      </c>
      <c r="AV54" s="31" t="str">
        <v>Cu</v>
      </c>
      <c r="AW54" s="31">
        <v>69</v>
      </c>
      <c r="AX54" s="31">
        <v>42</v>
      </c>
      <c r="AY54" s="31">
        <v>45</v>
      </c>
      <c r="AZ54" s="32">
        <v>28</v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Ibri</v>
      </c>
      <c r="B55" s="26" t="str">
        <v>AL-SANAEYYAH</v>
      </c>
      <c r="C55" s="26" t="str">
        <v>K_LN4</v>
      </c>
      <c r="D55" s="26" t="str">
        <v>23.245898, 56.505257</v>
      </c>
      <c r="E55" s="26" t="str">
        <v>98</v>
      </c>
      <c r="F55" s="26" t="str">
        <v>Ground (GMT)</v>
      </c>
      <c r="G55" s="26" t="str">
        <v>3</v>
      </c>
      <c r="H55" s="26">
        <v>1000</v>
      </c>
      <c r="I55" s="26" t="str">
        <v>29/06/2026, 23:13</v>
      </c>
      <c r="J55" s="26">
        <v>1</v>
      </c>
      <c r="K55" s="26">
        <v>255</v>
      </c>
      <c r="L55" s="26">
        <v>258</v>
      </c>
      <c r="M55" s="26">
        <v>257</v>
      </c>
      <c r="N55" s="26">
        <v>445</v>
      </c>
      <c r="O55" s="26">
        <v>442</v>
      </c>
      <c r="P55" s="26">
        <v>449</v>
      </c>
      <c r="Q55" s="27" t="str">
        <v>185 mm²</v>
      </c>
      <c r="R55" s="28" t="str">
        <v>Cu</v>
      </c>
      <c r="S55" s="28">
        <v>40</v>
      </c>
      <c r="T55" s="28">
        <v>26</v>
      </c>
      <c r="U55" s="28">
        <v>77</v>
      </c>
      <c r="V55" s="29">
        <v>45</v>
      </c>
      <c r="W55" s="30" t="str">
        <v>185 mm²</v>
      </c>
      <c r="X55" s="31" t="str">
        <v>Cu</v>
      </c>
      <c r="Y55" s="31">
        <v>55</v>
      </c>
      <c r="Z55" s="31">
        <v>64</v>
      </c>
      <c r="AA55" s="31">
        <v>85</v>
      </c>
      <c r="AB55" s="32">
        <v>22</v>
      </c>
      <c r="AC55" s="27" t="str">
        <v>185 mm²</v>
      </c>
      <c r="AD55" s="28" t="str">
        <v>Cu</v>
      </c>
      <c r="AE55" s="28">
        <v>42</v>
      </c>
      <c r="AF55" s="28">
        <v>75</v>
      </c>
      <c r="AG55" s="28">
        <v>50</v>
      </c>
      <c r="AH55" s="29">
        <v>28</v>
      </c>
      <c r="AI55" s="30" t="str">
        <v>185 mm²</v>
      </c>
      <c r="AJ55" s="31" t="str">
        <v>Cu</v>
      </c>
      <c r="AK55" s="31">
        <v>57</v>
      </c>
      <c r="AL55" s="31">
        <v>55</v>
      </c>
      <c r="AM55" s="31">
        <v>13</v>
      </c>
      <c r="AN55" s="32">
        <v>45</v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Ibri</v>
      </c>
      <c r="B56" s="26" t="str">
        <v>AL-SANAEYYAH</v>
      </c>
      <c r="C56" s="26" t="str">
        <v>K_LN4</v>
      </c>
      <c r="D56" s="26" t="str">
        <v>23.240679, 56.506298</v>
      </c>
      <c r="E56" s="26" t="str">
        <v>71</v>
      </c>
      <c r="F56" s="26" t="str">
        <v>Pole (PMT)</v>
      </c>
      <c r="G56" s="26" t="str">
        <v>3</v>
      </c>
      <c r="H56" s="26">
        <v>200</v>
      </c>
      <c r="I56" s="26" t="str">
        <v>29/06/2026, 22:58</v>
      </c>
      <c r="J56" s="26">
        <v>1</v>
      </c>
      <c r="K56" s="26">
        <v>249</v>
      </c>
      <c r="L56" s="26">
        <v>240</v>
      </c>
      <c r="M56" s="26">
        <v>248</v>
      </c>
      <c r="N56" s="26">
        <v>421</v>
      </c>
      <c r="O56" s="26">
        <v>434</v>
      </c>
      <c r="P56" s="26">
        <v>434</v>
      </c>
      <c r="Q56" s="27" t="str">
        <v>185 mm²</v>
      </c>
      <c r="R56" s="28" t="str">
        <v>Cu</v>
      </c>
      <c r="S56" s="28">
        <v>35</v>
      </c>
      <c r="T56" s="28">
        <v>16</v>
      </c>
      <c r="U56" s="28">
        <v>25</v>
      </c>
      <c r="V56" s="29">
        <v>19</v>
      </c>
      <c r="W56" s="30" t="str">
        <v>120 mm²</v>
      </c>
      <c r="X56" s="31" t="str">
        <v>Cu</v>
      </c>
      <c r="Y56" s="31">
        <v>49</v>
      </c>
      <c r="Z56" s="31">
        <v>40</v>
      </c>
      <c r="AA56" s="31">
        <v>29</v>
      </c>
      <c r="AB56" s="32">
        <v>16</v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Ibri</v>
      </c>
      <c r="B57" s="26" t="str">
        <v>AL-SANAEYYAH</v>
      </c>
      <c r="C57" s="26" t="str">
        <v>K_LN4</v>
      </c>
      <c r="D57" s="26" t="str">
        <v>23.241221, 56.506577</v>
      </c>
      <c r="E57" s="26" t="str">
        <v>70</v>
      </c>
      <c r="F57" s="26" t="str">
        <v>Ground (GMT)</v>
      </c>
      <c r="G57" s="26" t="str">
        <v>3</v>
      </c>
      <c r="H57" s="26">
        <v>500</v>
      </c>
      <c r="I57" s="26" t="str">
        <v>29/06/2026, 22:56</v>
      </c>
      <c r="J57" s="26">
        <v>1</v>
      </c>
      <c r="K57" s="26">
        <v>250</v>
      </c>
      <c r="L57" s="26">
        <v>252</v>
      </c>
      <c r="M57" s="26">
        <v>253</v>
      </c>
      <c r="N57" s="26">
        <v>435</v>
      </c>
      <c r="O57" s="26">
        <v>430</v>
      </c>
      <c r="P57" s="26">
        <v>440</v>
      </c>
      <c r="Q57" s="27" t="str">
        <v>120 mm²</v>
      </c>
      <c r="R57" s="28" t="str">
        <v>Cu</v>
      </c>
      <c r="S57" s="28">
        <v>16</v>
      </c>
      <c r="T57" s="28">
        <v>8</v>
      </c>
      <c r="U57" s="28">
        <v>23</v>
      </c>
      <c r="V57" s="29">
        <v>18</v>
      </c>
      <c r="W57" s="30" t="str">
        <v>120 mm²</v>
      </c>
      <c r="X57" s="31" t="str">
        <v>Cu</v>
      </c>
      <c r="Y57" s="31">
        <v>12</v>
      </c>
      <c r="Z57" s="31">
        <v>14</v>
      </c>
      <c r="AA57" s="31">
        <v>12</v>
      </c>
      <c r="AB57" s="32">
        <v>28</v>
      </c>
      <c r="AC57" s="27" t="str">
        <v>120 mm²</v>
      </c>
      <c r="AD57" s="28" t="str">
        <v>Cu</v>
      </c>
      <c r="AE57" s="28">
        <v>6</v>
      </c>
      <c r="AF57" s="28">
        <v>10</v>
      </c>
      <c r="AG57" s="28">
        <v>0</v>
      </c>
      <c r="AH57" s="29">
        <v>9</v>
      </c>
      <c r="AI57" s="30" t="str">
        <v>120 mm²</v>
      </c>
      <c r="AJ57" s="31" t="str">
        <v>Cu</v>
      </c>
      <c r="AK57" s="31">
        <v>24</v>
      </c>
      <c r="AL57" s="31">
        <v>16</v>
      </c>
      <c r="AM57" s="31">
        <v>10</v>
      </c>
      <c r="AN57" s="32">
        <v>18</v>
      </c>
      <c r="AO57" s="27" t="str">
        <v>120 mm²</v>
      </c>
      <c r="AP57" s="28" t="str">
        <v>Cu</v>
      </c>
      <c r="AQ57" s="28">
        <v>13</v>
      </c>
      <c r="AR57" s="28">
        <v>6</v>
      </c>
      <c r="AS57" s="28">
        <v>1</v>
      </c>
      <c r="AT57" s="29">
        <v>11</v>
      </c>
      <c r="AU57" s="30" t="str">
        <v>120 mm²</v>
      </c>
      <c r="AV57" s="31" t="str">
        <v>Cu</v>
      </c>
      <c r="AW57" s="31">
        <v>0</v>
      </c>
      <c r="AX57" s="31">
        <v>0</v>
      </c>
      <c r="AY57" s="31">
        <v>0</v>
      </c>
      <c r="AZ57" s="32">
        <v>0</v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Ibri</v>
      </c>
      <c r="B58" s="26" t="str">
        <v>AL-SANAEYYAH</v>
      </c>
      <c r="C58" s="26" t="str">
        <v>K_LN17</v>
      </c>
      <c r="D58" s="26" t="str">
        <v>23.250153, 56.506319</v>
      </c>
      <c r="E58" s="26" t="str">
        <v>97</v>
      </c>
      <c r="F58" s="26" t="str">
        <v>Ground (GMT)</v>
      </c>
      <c r="G58" s="26" t="str">
        <v>3</v>
      </c>
      <c r="H58" s="26">
        <v>1000</v>
      </c>
      <c r="I58" s="26" t="str">
        <v>29/06/2026, 22:45</v>
      </c>
      <c r="J58" s="26">
        <v>1</v>
      </c>
      <c r="K58" s="26">
        <v>255</v>
      </c>
      <c r="L58" s="26">
        <v>258</v>
      </c>
      <c r="M58" s="26">
        <v>257</v>
      </c>
      <c r="N58" s="26">
        <v>446</v>
      </c>
      <c r="O58" s="26">
        <v>443</v>
      </c>
      <c r="P58" s="26">
        <v>449</v>
      </c>
      <c r="Q58" s="27" t="str">
        <v>185 mm²</v>
      </c>
      <c r="R58" s="28" t="str">
        <v>Cu</v>
      </c>
      <c r="S58" s="28">
        <v>63</v>
      </c>
      <c r="T58" s="28">
        <v>37</v>
      </c>
      <c r="U58" s="28">
        <v>2</v>
      </c>
      <c r="V58" s="29">
        <v>18</v>
      </c>
      <c r="W58" s="30" t="str">
        <v>120 mm²</v>
      </c>
      <c r="X58" s="31" t="str">
        <v>Cu</v>
      </c>
      <c r="Y58" s="31">
        <v>54</v>
      </c>
      <c r="Z58" s="31">
        <v>59</v>
      </c>
      <c r="AA58" s="31">
        <v>47</v>
      </c>
      <c r="AB58" s="32">
        <v>15</v>
      </c>
      <c r="AC58" s="27" t="str">
        <v>120 mm²</v>
      </c>
      <c r="AD58" s="28" t="str">
        <v>Cu</v>
      </c>
      <c r="AE58" s="28">
        <v>29</v>
      </c>
      <c r="AF58" s="28">
        <v>41</v>
      </c>
      <c r="AG58" s="28">
        <v>41</v>
      </c>
      <c r="AH58" s="29">
        <v>12</v>
      </c>
      <c r="AI58" s="30" t="str">
        <v>120 mm²</v>
      </c>
      <c r="AJ58" s="31" t="str">
        <v>Cu</v>
      </c>
      <c r="AK58" s="31">
        <v>30</v>
      </c>
      <c r="AL58" s="31">
        <v>32</v>
      </c>
      <c r="AM58" s="31">
        <v>50</v>
      </c>
      <c r="AN58" s="32">
        <v>20</v>
      </c>
      <c r="AO58" s="27" t="str">
        <v>185 mm²</v>
      </c>
      <c r="AP58" s="28" t="str">
        <v>Cu</v>
      </c>
      <c r="AQ58" s="28">
        <v>39</v>
      </c>
      <c r="AR58" s="28">
        <v>32</v>
      </c>
      <c r="AS58" s="28">
        <v>102</v>
      </c>
      <c r="AT58" s="29">
        <v>38</v>
      </c>
      <c r="AU58" s="30" t="str">
        <v>185 mm²</v>
      </c>
      <c r="AV58" s="31" t="str">
        <v>Cu</v>
      </c>
      <c r="AW58" s="31">
        <v>135</v>
      </c>
      <c r="AX58" s="31">
        <v>63</v>
      </c>
      <c r="AY58" s="31">
        <v>19</v>
      </c>
      <c r="AZ58" s="32">
        <v>87</v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Ibri</v>
      </c>
      <c r="B59" s="26" t="str">
        <v>AL-SANAEYYAH</v>
      </c>
      <c r="C59" s="26" t="str">
        <v>K_LN4</v>
      </c>
      <c r="D59" s="26" t="str">
        <v>23.24433, 56.499271</v>
      </c>
      <c r="E59" s="26" t="str">
        <v>1764</v>
      </c>
      <c r="F59" s="26" t="str">
        <v>Pole (PMT)</v>
      </c>
      <c r="G59" s="26" t="str">
        <v>3</v>
      </c>
      <c r="H59" s="26">
        <v>315</v>
      </c>
      <c r="I59" s="26" t="str">
        <v>29/06/2026, 22:39</v>
      </c>
      <c r="J59" s="26">
        <v>1</v>
      </c>
      <c r="K59" s="26">
        <v>251</v>
      </c>
      <c r="L59" s="26">
        <v>253</v>
      </c>
      <c r="M59" s="26">
        <v>250</v>
      </c>
      <c r="N59" s="26">
        <v>439</v>
      </c>
      <c r="O59" s="26">
        <v>434</v>
      </c>
      <c r="P59" s="26">
        <v>436</v>
      </c>
      <c r="Q59" s="27" t="str">
        <v>185 mm²</v>
      </c>
      <c r="R59" s="28" t="str">
        <v>Cu</v>
      </c>
      <c r="S59" s="28">
        <v>0</v>
      </c>
      <c r="T59" s="28">
        <v>8</v>
      </c>
      <c r="U59" s="28">
        <v>3</v>
      </c>
      <c r="V59" s="29">
        <v>7</v>
      </c>
      <c r="W59" s="30" t="str">
        <v>185 mm²</v>
      </c>
      <c r="X59" s="31" t="str">
        <v>Cu</v>
      </c>
      <c r="Y59" s="31">
        <v>0</v>
      </c>
      <c r="Z59" s="31">
        <v>0</v>
      </c>
      <c r="AA59" s="31">
        <v>14</v>
      </c>
      <c r="AB59" s="32">
        <v>10</v>
      </c>
      <c r="AC59" s="27" t="str">
        <v/>
      </c>
      <c r="AD59" s="28" t="str">
        <v/>
      </c>
      <c r="AE59" s="28" t="str">
        <v/>
      </c>
      <c r="AF59" s="28" t="str">
        <v/>
      </c>
      <c r="AG59" s="28" t="str">
        <v/>
      </c>
      <c r="AH59" s="29" t="str">
        <v/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Ibri</v>
      </c>
      <c r="B60" s="26" t="str">
        <v>AL-SANAEYYAH</v>
      </c>
      <c r="C60" s="26" t="str">
        <v>K_LN4</v>
      </c>
      <c r="D60" s="26" t="str">
        <v>23.24781, 56.50251</v>
      </c>
      <c r="E60" s="26" t="str">
        <v>99</v>
      </c>
      <c r="F60" s="26" t="str">
        <v>Ground (GMT)</v>
      </c>
      <c r="G60" s="26" t="str">
        <v>3</v>
      </c>
      <c r="H60" s="26">
        <v>1000</v>
      </c>
      <c r="I60" s="26" t="str">
        <v>29/06/2026, 22:35</v>
      </c>
      <c r="J60" s="26">
        <v>1</v>
      </c>
      <c r="K60" s="26">
        <v>243</v>
      </c>
      <c r="L60" s="26">
        <v>245</v>
      </c>
      <c r="M60" s="26">
        <v>244</v>
      </c>
      <c r="N60" s="26">
        <v>424</v>
      </c>
      <c r="O60" s="26">
        <v>426</v>
      </c>
      <c r="P60" s="26">
        <v>426</v>
      </c>
      <c r="Q60" s="27" t="str">
        <v>185 mm²</v>
      </c>
      <c r="R60" s="28" t="str">
        <v>Cu</v>
      </c>
      <c r="S60" s="28">
        <v>83</v>
      </c>
      <c r="T60" s="28">
        <v>70</v>
      </c>
      <c r="U60" s="28">
        <v>86</v>
      </c>
      <c r="V60" s="29">
        <v>22</v>
      </c>
      <c r="W60" s="30" t="str">
        <v>185 mm²</v>
      </c>
      <c r="X60" s="31" t="str">
        <v>Cu</v>
      </c>
      <c r="Y60" s="31">
        <v>39</v>
      </c>
      <c r="Z60" s="31">
        <v>60</v>
      </c>
      <c r="AA60" s="31">
        <v>44</v>
      </c>
      <c r="AB60" s="32">
        <v>14</v>
      </c>
      <c r="AC60" s="27" t="str">
        <v>185 mm²</v>
      </c>
      <c r="AD60" s="28" t="str">
        <v>Cu</v>
      </c>
      <c r="AE60" s="28">
        <v>36</v>
      </c>
      <c r="AF60" s="28">
        <v>100</v>
      </c>
      <c r="AG60" s="28">
        <v>49</v>
      </c>
      <c r="AH60" s="29">
        <v>48</v>
      </c>
      <c r="AI60" s="30" t="str">
        <v>185 mm²</v>
      </c>
      <c r="AJ60" s="31" t="str">
        <v>Cu</v>
      </c>
      <c r="AK60" s="31">
        <v>62</v>
      </c>
      <c r="AL60" s="31">
        <v>73</v>
      </c>
      <c r="AM60" s="31">
        <v>50</v>
      </c>
      <c r="AN60" s="32">
        <v>16</v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Ibri</v>
      </c>
      <c r="B61" s="26" t="str">
        <v>AL-SANAEYYAH</v>
      </c>
      <c r="C61" s="26" t="str">
        <v>K_LN1</v>
      </c>
      <c r="D61" s="26" t="str">
        <v>23.215401, 56.481446</v>
      </c>
      <c r="E61" s="26" t="str">
        <v>1304</v>
      </c>
      <c r="F61" s="26" t="str">
        <v>Ground (GMT)</v>
      </c>
      <c r="G61" s="26" t="str">
        <v>3</v>
      </c>
      <c r="H61" s="26">
        <v>500</v>
      </c>
      <c r="I61" s="26" t="str">
        <v>29/06/2026, 11:04</v>
      </c>
      <c r="J61" s="26">
        <v>1</v>
      </c>
      <c r="K61" s="26">
        <v>240</v>
      </c>
      <c r="L61" s="26">
        <v>240</v>
      </c>
      <c r="M61" s="26">
        <v>243</v>
      </c>
      <c r="N61" s="26">
        <v>414</v>
      </c>
      <c r="O61" s="26">
        <v>422</v>
      </c>
      <c r="P61" s="26">
        <v>419</v>
      </c>
      <c r="Q61" s="27" t="str">
        <v>120 mm²</v>
      </c>
      <c r="R61" s="28" t="str">
        <v>Cu</v>
      </c>
      <c r="S61" s="28">
        <v>283</v>
      </c>
      <c r="T61" s="28">
        <v>229</v>
      </c>
      <c r="U61" s="28">
        <v>115</v>
      </c>
      <c r="V61" s="29">
        <v>127</v>
      </c>
      <c r="W61" s="30" t="str">
        <v>240 mm²</v>
      </c>
      <c r="X61" s="31" t="str">
        <v>Cu</v>
      </c>
      <c r="Y61" s="31">
        <v>0</v>
      </c>
      <c r="Z61" s="31">
        <v>0</v>
      </c>
      <c r="AA61" s="31">
        <v>0</v>
      </c>
      <c r="AB61" s="32">
        <v>0</v>
      </c>
      <c r="AC61" s="27" t="str">
        <v>185 mm²</v>
      </c>
      <c r="AD61" s="28" t="str">
        <v>Cu</v>
      </c>
      <c r="AE61" s="28">
        <v>1</v>
      </c>
      <c r="AF61" s="28">
        <v>0</v>
      </c>
      <c r="AG61" s="28">
        <v>8</v>
      </c>
      <c r="AH61" s="29">
        <v>7</v>
      </c>
      <c r="AI61" s="30" t="str">
        <v>185 mm²</v>
      </c>
      <c r="AJ61" s="31" t="str">
        <v>Cu</v>
      </c>
      <c r="AK61" s="31">
        <v>118</v>
      </c>
      <c r="AL61" s="31">
        <v>55</v>
      </c>
      <c r="AM61" s="31">
        <v>76</v>
      </c>
      <c r="AN61" s="32">
        <v>56</v>
      </c>
      <c r="AO61" s="27" t="str">
        <v>185 mm²</v>
      </c>
      <c r="AP61" s="28" t="str">
        <v>Cu</v>
      </c>
      <c r="AQ61" s="28">
        <v>2</v>
      </c>
      <c r="AR61" s="28">
        <v>0</v>
      </c>
      <c r="AS61" s="28">
        <v>1</v>
      </c>
      <c r="AT61" s="29">
        <v>1</v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Ibri</v>
      </c>
      <c r="B62" s="26" t="str">
        <v>AL-SANAEYYAH</v>
      </c>
      <c r="C62" s="26" t="str">
        <v>K_LN1</v>
      </c>
      <c r="D62" s="26" t="str">
        <v>23.215285, 56.479326</v>
      </c>
      <c r="E62" s="26" t="str">
        <v>4146</v>
      </c>
      <c r="F62" s="26" t="str">
        <v>Ground (GMT)</v>
      </c>
      <c r="G62" s="26" t="str">
        <v>3</v>
      </c>
      <c r="H62" s="26">
        <v>1000</v>
      </c>
      <c r="I62" s="26" t="str">
        <v>29/06/2026, 10:55</v>
      </c>
      <c r="J62" s="26">
        <v>1</v>
      </c>
      <c r="K62" s="26">
        <v>246</v>
      </c>
      <c r="L62" s="26">
        <v>246</v>
      </c>
      <c r="M62" s="26">
        <v>248</v>
      </c>
      <c r="N62" s="26">
        <v>426</v>
      </c>
      <c r="O62" s="26">
        <v>432</v>
      </c>
      <c r="P62" s="26">
        <v>430</v>
      </c>
      <c r="Q62" s="27" t="str">
        <v>185 mm²</v>
      </c>
      <c r="R62" s="28" t="str">
        <v>Cu</v>
      </c>
      <c r="S62" s="28">
        <v>131</v>
      </c>
      <c r="T62" s="28">
        <v>172</v>
      </c>
      <c r="U62" s="28">
        <v>129</v>
      </c>
      <c r="V62" s="29">
        <v>147</v>
      </c>
      <c r="W62" s="30" t="str">
        <v>185 mm²</v>
      </c>
      <c r="X62" s="31" t="str">
        <v>Cu</v>
      </c>
      <c r="Y62" s="31">
        <v>95</v>
      </c>
      <c r="Z62" s="31">
        <v>115</v>
      </c>
      <c r="AA62" s="31">
        <v>85</v>
      </c>
      <c r="AB62" s="32">
        <v>55</v>
      </c>
      <c r="AC62" s="27" t="str">
        <v>185 mm²</v>
      </c>
      <c r="AD62" s="28" t="str">
        <v>Cu</v>
      </c>
      <c r="AE62" s="28">
        <v>23</v>
      </c>
      <c r="AF62" s="28">
        <v>42</v>
      </c>
      <c r="AG62" s="28">
        <v>39</v>
      </c>
      <c r="AH62" s="29">
        <v>18</v>
      </c>
      <c r="AI62" s="30" t="str">
        <v>185 mm²</v>
      </c>
      <c r="AJ62" s="31" t="str">
        <v>Cu</v>
      </c>
      <c r="AK62" s="31">
        <v>127</v>
      </c>
      <c r="AL62" s="31">
        <v>101</v>
      </c>
      <c r="AM62" s="31">
        <v>144</v>
      </c>
      <c r="AN62" s="32">
        <v>40</v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Ibri</v>
      </c>
      <c r="B63" s="26" t="str">
        <v>AL-SANAEYYAH</v>
      </c>
      <c r="C63" s="26" t="str">
        <v>K_LN1</v>
      </c>
      <c r="D63" s="26" t="str">
        <v>23.216042, 56.476786</v>
      </c>
      <c r="E63" s="26" t="str">
        <v>149</v>
      </c>
      <c r="F63" s="26" t="str">
        <v>Ground (GMT)</v>
      </c>
      <c r="G63" s="26" t="str">
        <v>3</v>
      </c>
      <c r="H63" s="26">
        <v>1000</v>
      </c>
      <c r="I63" s="26" t="str">
        <v>29/06/2026, 10:48</v>
      </c>
      <c r="J63" s="26">
        <v>1</v>
      </c>
      <c r="K63" s="26">
        <v>248</v>
      </c>
      <c r="L63" s="26">
        <v>247</v>
      </c>
      <c r="M63" s="26">
        <v>249</v>
      </c>
      <c r="N63" s="26">
        <v>429</v>
      </c>
      <c r="O63" s="26">
        <v>429</v>
      </c>
      <c r="P63" s="26">
        <v>433</v>
      </c>
      <c r="Q63" s="27" t="str">
        <v>120 mm²</v>
      </c>
      <c r="R63" s="28" t="str">
        <v>Cu</v>
      </c>
      <c r="S63" s="28">
        <v>39</v>
      </c>
      <c r="T63" s="28">
        <v>53</v>
      </c>
      <c r="U63" s="28">
        <v>46</v>
      </c>
      <c r="V63" s="29">
        <v>23</v>
      </c>
      <c r="W63" s="30" t="str">
        <v>120 mm²</v>
      </c>
      <c r="X63" s="31" t="str">
        <v>Cu</v>
      </c>
      <c r="Y63" s="31">
        <v>13</v>
      </c>
      <c r="Z63" s="31">
        <v>28</v>
      </c>
      <c r="AA63" s="31">
        <v>62</v>
      </c>
      <c r="AB63" s="32">
        <v>41</v>
      </c>
      <c r="AC63" s="27" t="str">
        <v>120 mm²</v>
      </c>
      <c r="AD63" s="28" t="str">
        <v>Cu</v>
      </c>
      <c r="AE63" s="28">
        <v>3</v>
      </c>
      <c r="AF63" s="28">
        <v>0</v>
      </c>
      <c r="AG63" s="28">
        <v>28</v>
      </c>
      <c r="AH63" s="29">
        <v>29</v>
      </c>
      <c r="AI63" s="30" t="str">
        <v>185 mm²</v>
      </c>
      <c r="AJ63" s="31" t="str">
        <v>Cu</v>
      </c>
      <c r="AK63" s="31">
        <v>34</v>
      </c>
      <c r="AL63" s="31">
        <v>20</v>
      </c>
      <c r="AM63" s="31">
        <v>70</v>
      </c>
      <c r="AN63" s="32">
        <v>43</v>
      </c>
      <c r="AO63" s="27" t="str">
        <v>185 mm²</v>
      </c>
      <c r="AP63" s="28" t="str">
        <v>Cu</v>
      </c>
      <c r="AQ63" s="28">
        <v>3</v>
      </c>
      <c r="AR63" s="28">
        <v>16</v>
      </c>
      <c r="AS63" s="28">
        <v>28</v>
      </c>
      <c r="AT63" s="29">
        <v>28</v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Ibri</v>
      </c>
      <c r="B64" s="26" t="str">
        <v>AL-SANAEYYAH</v>
      </c>
      <c r="C64" s="26" t="str">
        <v>K_LN1</v>
      </c>
      <c r="D64" s="26" t="str">
        <v>23.215975, 56.474371</v>
      </c>
      <c r="E64" s="26" t="str">
        <v>150</v>
      </c>
      <c r="F64" s="26" t="str">
        <v>Ground (GMT)</v>
      </c>
      <c r="G64" s="26" t="str">
        <v>3</v>
      </c>
      <c r="H64" s="26">
        <v>1000</v>
      </c>
      <c r="I64" s="26" t="str">
        <v>29/06/2026, 10:41</v>
      </c>
      <c r="J64" s="26">
        <v>1</v>
      </c>
      <c r="K64" s="26">
        <v>247</v>
      </c>
      <c r="L64" s="26">
        <v>247</v>
      </c>
      <c r="M64" s="26">
        <v>250</v>
      </c>
      <c r="N64" s="26">
        <v>427</v>
      </c>
      <c r="O64" s="26">
        <v>432</v>
      </c>
      <c r="P64" s="26">
        <v>432</v>
      </c>
      <c r="Q64" s="27" t="str">
        <v>185 mm²</v>
      </c>
      <c r="R64" s="28" t="str">
        <v>Cu</v>
      </c>
      <c r="S64" s="28">
        <v>92</v>
      </c>
      <c r="T64" s="28">
        <v>115</v>
      </c>
      <c r="U64" s="28">
        <v>48</v>
      </c>
      <c r="V64" s="29">
        <v>57</v>
      </c>
      <c r="W64" s="30" t="str">
        <v>185 mm²</v>
      </c>
      <c r="X64" s="31" t="str">
        <v>Cu</v>
      </c>
      <c r="Y64" s="31">
        <v>115</v>
      </c>
      <c r="Z64" s="31">
        <v>97</v>
      </c>
      <c r="AA64" s="31">
        <v>106</v>
      </c>
      <c r="AB64" s="32">
        <v>23</v>
      </c>
      <c r="AC64" s="27" t="str">
        <v>120 mm²</v>
      </c>
      <c r="AD64" s="28" t="str">
        <v>Cu</v>
      </c>
      <c r="AE64" s="28">
        <v>24</v>
      </c>
      <c r="AF64" s="28">
        <v>26</v>
      </c>
      <c r="AG64" s="28">
        <v>34</v>
      </c>
      <c r="AH64" s="29">
        <v>10</v>
      </c>
      <c r="AI64" s="30" t="str">
        <v>120 mm²</v>
      </c>
      <c r="AJ64" s="31" t="str">
        <v>Cu</v>
      </c>
      <c r="AK64" s="31">
        <v>45</v>
      </c>
      <c r="AL64" s="31">
        <v>39</v>
      </c>
      <c r="AM64" s="31">
        <v>40</v>
      </c>
      <c r="AN64" s="32">
        <v>14</v>
      </c>
      <c r="AO64" s="27" t="str">
        <v/>
      </c>
      <c r="AP64" s="28" t="str">
        <v/>
      </c>
      <c r="AQ64" s="28" t="str">
        <v/>
      </c>
      <c r="AR64" s="28" t="str">
        <v/>
      </c>
      <c r="AS64" s="28" t="str">
        <v/>
      </c>
      <c r="AT64" s="29" t="str">
        <v/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Ibri</v>
      </c>
      <c r="B65" s="26" t="str">
        <v>AL-SANAEYYAH</v>
      </c>
      <c r="C65" s="26" t="str">
        <v>K_LN1</v>
      </c>
      <c r="D65" s="26" t="str">
        <v>23.217045, 56.470366</v>
      </c>
      <c r="E65" s="26" t="str">
        <v>151</v>
      </c>
      <c r="F65" s="26" t="str">
        <v>Ground (GMT)</v>
      </c>
      <c r="G65" s="26" t="str">
        <v>3</v>
      </c>
      <c r="H65" s="26">
        <v>1000</v>
      </c>
      <c r="I65" s="26" t="str">
        <v>29/06/2026, 10:35</v>
      </c>
      <c r="J65" s="26">
        <v>1</v>
      </c>
      <c r="K65" s="26">
        <v>247</v>
      </c>
      <c r="L65" s="26">
        <v>247</v>
      </c>
      <c r="M65" s="26">
        <v>248</v>
      </c>
      <c r="N65" s="26">
        <v>427</v>
      </c>
      <c r="O65" s="26">
        <v>433</v>
      </c>
      <c r="P65" s="26">
        <v>431</v>
      </c>
      <c r="Q65" s="27" t="str">
        <v>185 mm²</v>
      </c>
      <c r="R65" s="28" t="str">
        <v>Cu</v>
      </c>
      <c r="S65" s="28">
        <v>168</v>
      </c>
      <c r="T65" s="28">
        <v>110</v>
      </c>
      <c r="U65" s="28">
        <v>128</v>
      </c>
      <c r="V65" s="29">
        <v>23</v>
      </c>
      <c r="W65" s="30" t="str">
        <v>185 mm²</v>
      </c>
      <c r="X65" s="31" t="str">
        <v>Cu</v>
      </c>
      <c r="Y65" s="31">
        <v>10</v>
      </c>
      <c r="Z65" s="31">
        <v>50</v>
      </c>
      <c r="AA65" s="31">
        <v>14</v>
      </c>
      <c r="AB65" s="32">
        <v>38</v>
      </c>
      <c r="AC65" s="27" t="str">
        <v>240 mm²</v>
      </c>
      <c r="AD65" s="28" t="str">
        <v>Cu</v>
      </c>
      <c r="AE65" s="28">
        <v>76</v>
      </c>
      <c r="AF65" s="28">
        <v>43</v>
      </c>
      <c r="AG65" s="28">
        <v>38</v>
      </c>
      <c r="AH65" s="29">
        <v>31</v>
      </c>
      <c r="AI65" s="30" t="str">
        <v>185 mm²</v>
      </c>
      <c r="AJ65" s="31" t="str">
        <v>Cu</v>
      </c>
      <c r="AK65" s="31">
        <v>0</v>
      </c>
      <c r="AL65" s="31">
        <v>0</v>
      </c>
      <c r="AM65" s="31">
        <v>0</v>
      </c>
      <c r="AN65" s="32">
        <v>0</v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Ibri</v>
      </c>
      <c r="B66" s="26" t="str">
        <v>AL-SANAEYYAH</v>
      </c>
      <c r="C66" s="26" t="str">
        <v>K_LN1</v>
      </c>
      <c r="D66" s="26" t="str">
        <v>23.217342, 56.470362</v>
      </c>
      <c r="E66" s="26" t="str">
        <v>1973</v>
      </c>
      <c r="F66" s="26" t="str">
        <v>Pole (PMT)</v>
      </c>
      <c r="G66" s="26" t="str">
        <v>3</v>
      </c>
      <c r="H66" s="26">
        <v>315</v>
      </c>
      <c r="I66" s="26" t="str">
        <v>29/06/2026, 10:29</v>
      </c>
      <c r="J66" s="26">
        <v>1</v>
      </c>
      <c r="K66" s="26">
        <v>243</v>
      </c>
      <c r="L66" s="26">
        <v>246</v>
      </c>
      <c r="M66" s="26">
        <v>248</v>
      </c>
      <c r="N66" s="26">
        <v>421</v>
      </c>
      <c r="O66" s="26">
        <v>426</v>
      </c>
      <c r="P66" s="26">
        <v>427</v>
      </c>
      <c r="Q66" s="27" t="str">
        <v>185 mm²</v>
      </c>
      <c r="R66" s="28" t="str">
        <v>Cu</v>
      </c>
      <c r="S66" s="28">
        <v>0</v>
      </c>
      <c r="T66" s="28">
        <v>0</v>
      </c>
      <c r="U66" s="28">
        <v>2</v>
      </c>
      <c r="V66" s="29">
        <v>15</v>
      </c>
      <c r="W66" s="30" t="str">
        <v>185 mm²</v>
      </c>
      <c r="X66" s="31" t="str">
        <v>Cu</v>
      </c>
      <c r="Y66" s="31">
        <v>243</v>
      </c>
      <c r="Z66" s="31">
        <v>179</v>
      </c>
      <c r="AA66" s="31">
        <v>196</v>
      </c>
      <c r="AB66" s="32">
        <v>114</v>
      </c>
      <c r="AC66" s="27" t="str">
        <v/>
      </c>
      <c r="AD66" s="28" t="str">
        <v/>
      </c>
      <c r="AE66" s="28" t="str">
        <v/>
      </c>
      <c r="AF66" s="28" t="str">
        <v/>
      </c>
      <c r="AG66" s="28" t="str">
        <v/>
      </c>
      <c r="AH66" s="29" t="str">
        <v/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Ibri</v>
      </c>
      <c r="B67" s="26" t="str">
        <v>AL-SANAEYYAH</v>
      </c>
      <c r="C67" s="26" t="str">
        <v>K_LN15</v>
      </c>
      <c r="D67" s="26" t="str">
        <v>23.233466, 56.504914</v>
      </c>
      <c r="E67" s="26" t="str">
        <v>78</v>
      </c>
      <c r="F67" s="26" t="str">
        <v>Pole (PMT)</v>
      </c>
      <c r="G67" s="26" t="str">
        <v>3</v>
      </c>
      <c r="H67" s="26">
        <v>315</v>
      </c>
      <c r="I67" s="26" t="str">
        <v>29/06/2026, 09:48</v>
      </c>
      <c r="J67" s="26">
        <v>1</v>
      </c>
      <c r="K67" s="26">
        <v>259</v>
      </c>
      <c r="L67" s="26">
        <v>257</v>
      </c>
      <c r="M67" s="26">
        <v>261</v>
      </c>
      <c r="N67" s="26">
        <v>447</v>
      </c>
      <c r="O67" s="26">
        <v>453</v>
      </c>
      <c r="P67" s="26">
        <v>450</v>
      </c>
      <c r="Q67" s="27" t="str">
        <v>120 mm²</v>
      </c>
      <c r="R67" s="28" t="str">
        <v>Cu</v>
      </c>
      <c r="S67" s="28">
        <v>1</v>
      </c>
      <c r="T67" s="28">
        <v>19</v>
      </c>
      <c r="U67" s="28">
        <v>8</v>
      </c>
      <c r="V67" s="29">
        <v>18</v>
      </c>
      <c r="W67" s="30" t="str">
        <v>185 mm²</v>
      </c>
      <c r="X67" s="31" t="str">
        <v>Cu</v>
      </c>
      <c r="Y67" s="31">
        <v>3</v>
      </c>
      <c r="Z67" s="31">
        <v>1</v>
      </c>
      <c r="AA67" s="31">
        <v>9</v>
      </c>
      <c r="AB67" s="32">
        <v>4</v>
      </c>
      <c r="AC67" s="27" t="str">
        <v/>
      </c>
      <c r="AD67" s="28" t="str">
        <v/>
      </c>
      <c r="AE67" s="28" t="str">
        <v/>
      </c>
      <c r="AF67" s="28" t="str">
        <v/>
      </c>
      <c r="AG67" s="28" t="str">
        <v/>
      </c>
      <c r="AH67" s="29" t="str">
        <v/>
      </c>
      <c r="AI67" s="30" t="str">
        <v/>
      </c>
      <c r="AJ67" s="31" t="str">
        <v/>
      </c>
      <c r="AK67" s="31" t="str">
        <v/>
      </c>
      <c r="AL67" s="31" t="str">
        <v/>
      </c>
      <c r="AM67" s="31" t="str">
        <v/>
      </c>
      <c r="AN67" s="32" t="str">
        <v/>
      </c>
      <c r="AO67" s="27" t="str">
        <v/>
      </c>
      <c r="AP67" s="28" t="str">
        <v/>
      </c>
      <c r="AQ67" s="28" t="str">
        <v/>
      </c>
      <c r="AR67" s="28" t="str">
        <v/>
      </c>
      <c r="AS67" s="28" t="str">
        <v/>
      </c>
      <c r="AT67" s="29" t="str">
        <v/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Ibri</v>
      </c>
      <c r="B68" s="26" t="str">
        <v>AL-SANAEYYAH</v>
      </c>
      <c r="C68" s="26" t="str">
        <v>K_LN15</v>
      </c>
      <c r="D68" s="26" t="str">
        <v>23.233466, 56.504914</v>
      </c>
      <c r="E68" s="26" t="str">
        <v>78</v>
      </c>
      <c r="F68" s="26" t="str">
        <v>Pole (PMT)</v>
      </c>
      <c r="G68" s="26" t="str">
        <v>3</v>
      </c>
      <c r="H68" s="26">
        <v>315</v>
      </c>
      <c r="I68" s="26" t="str">
        <v>30/06/2026, 13:26</v>
      </c>
      <c r="J68" s="26">
        <v>2</v>
      </c>
      <c r="K68" s="26">
        <v>255</v>
      </c>
      <c r="L68" s="26">
        <v>254</v>
      </c>
      <c r="M68" s="26">
        <v>258</v>
      </c>
      <c r="N68" s="26">
        <v>439</v>
      </c>
      <c r="O68" s="26">
        <v>448</v>
      </c>
      <c r="P68" s="26">
        <v>445</v>
      </c>
      <c r="Q68" s="27" t="str">
        <v>120 mm²</v>
      </c>
      <c r="R68" s="28" t="str">
        <v>Cu</v>
      </c>
      <c r="S68" s="28">
        <v>28</v>
      </c>
      <c r="T68" s="28">
        <v>13</v>
      </c>
      <c r="U68" s="28">
        <v>30</v>
      </c>
      <c r="V68" s="29">
        <v>14</v>
      </c>
      <c r="W68" s="30" t="str">
        <v>240 mm²</v>
      </c>
      <c r="X68" s="31" t="str">
        <v>Cu</v>
      </c>
      <c r="Y68" s="31">
        <v>12</v>
      </c>
      <c r="Z68" s="31">
        <v>16</v>
      </c>
      <c r="AA68" s="31">
        <v>40</v>
      </c>
      <c r="AB68" s="32">
        <v>30</v>
      </c>
      <c r="AC68" s="27" t="str">
        <v/>
      </c>
      <c r="AD68" s="28" t="str">
        <v/>
      </c>
      <c r="AE68" s="28" t="str">
        <v/>
      </c>
      <c r="AF68" s="28" t="str">
        <v/>
      </c>
      <c r="AG68" s="28" t="str">
        <v/>
      </c>
      <c r="AH68" s="29" t="str">
        <v/>
      </c>
      <c r="AI68" s="30" t="str">
        <v/>
      </c>
      <c r="AJ68" s="31" t="str">
        <v/>
      </c>
      <c r="AK68" s="31" t="str">
        <v/>
      </c>
      <c r="AL68" s="31" t="str">
        <v/>
      </c>
      <c r="AM68" s="31" t="str">
        <v/>
      </c>
      <c r="AN68" s="32" t="str">
        <v/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Ibri</v>
      </c>
      <c r="B69" s="26" t="str">
        <v>AL-SANAEYYAH</v>
      </c>
      <c r="C69" s="26" t="str">
        <v>K_LN15</v>
      </c>
      <c r="D69" s="26" t="str">
        <v>23.234824, 56.504986</v>
      </c>
      <c r="E69" s="26" t="str">
        <v>77</v>
      </c>
      <c r="F69" s="26" t="str">
        <v>Ground (GMT)</v>
      </c>
      <c r="G69" s="26" t="str">
        <v>3</v>
      </c>
      <c r="H69" s="26">
        <v>1000</v>
      </c>
      <c r="I69" s="26" t="str">
        <v>29/06/2026, 09:44</v>
      </c>
      <c r="J69" s="26">
        <v>1</v>
      </c>
      <c r="K69" s="26">
        <v>250</v>
      </c>
      <c r="L69" s="26">
        <v>252</v>
      </c>
      <c r="M69" s="26">
        <v>253</v>
      </c>
      <c r="N69" s="26">
        <v>435</v>
      </c>
      <c r="O69" s="26">
        <v>438</v>
      </c>
      <c r="P69" s="26">
        <v>438</v>
      </c>
      <c r="Q69" s="27" t="str">
        <v>120 mm²</v>
      </c>
      <c r="R69" s="28" t="str">
        <v>Cu</v>
      </c>
      <c r="S69" s="28">
        <v>18</v>
      </c>
      <c r="T69" s="28">
        <v>30</v>
      </c>
      <c r="U69" s="28">
        <v>62</v>
      </c>
      <c r="V69" s="29">
        <v>39</v>
      </c>
      <c r="W69" s="30" t="str">
        <v>120 mm²</v>
      </c>
      <c r="X69" s="31" t="str">
        <v>Cu</v>
      </c>
      <c r="Y69" s="31">
        <v>52</v>
      </c>
      <c r="Z69" s="31">
        <v>2</v>
      </c>
      <c r="AA69" s="31">
        <v>5</v>
      </c>
      <c r="AB69" s="32">
        <v>47</v>
      </c>
      <c r="AC69" s="27" t="str">
        <v>120 mm²</v>
      </c>
      <c r="AD69" s="28" t="str">
        <v>Cu</v>
      </c>
      <c r="AE69" s="28">
        <v>16</v>
      </c>
      <c r="AF69" s="28">
        <v>13</v>
      </c>
      <c r="AG69" s="28">
        <v>65</v>
      </c>
      <c r="AH69" s="29">
        <v>60</v>
      </c>
      <c r="AI69" s="30" t="str">
        <v>120 mm²</v>
      </c>
      <c r="AJ69" s="31" t="str">
        <v>Cu</v>
      </c>
      <c r="AK69" s="31">
        <v>4</v>
      </c>
      <c r="AL69" s="31">
        <v>0</v>
      </c>
      <c r="AM69" s="31">
        <v>0</v>
      </c>
      <c r="AN69" s="32">
        <v>0</v>
      </c>
      <c r="AO69" s="27" t="str">
        <v>185 mm²</v>
      </c>
      <c r="AP69" s="28" t="str">
        <v>Cu</v>
      </c>
      <c r="AQ69" s="28">
        <v>30</v>
      </c>
      <c r="AR69" s="28">
        <v>10</v>
      </c>
      <c r="AS69" s="28">
        <v>25</v>
      </c>
      <c r="AT69" s="29">
        <v>22</v>
      </c>
      <c r="AU69" s="30" t="str">
        <v>185 mm²</v>
      </c>
      <c r="AV69" s="31" t="str">
        <v>Cu</v>
      </c>
      <c r="AW69" s="31">
        <v>44</v>
      </c>
      <c r="AX69" s="31">
        <v>78</v>
      </c>
      <c r="AY69" s="31">
        <v>76</v>
      </c>
      <c r="AZ69" s="32">
        <v>16</v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Ibri</v>
      </c>
      <c r="B70" s="26" t="str">
        <v>AL-SANAEYYAH</v>
      </c>
      <c r="C70" s="26" t="str">
        <v>K_LN15</v>
      </c>
      <c r="D70" s="26" t="str">
        <v>23.236434, 56.505536</v>
      </c>
      <c r="E70" s="26" t="str">
        <v>74</v>
      </c>
      <c r="F70" s="26" t="str">
        <v>Ground (GMT)</v>
      </c>
      <c r="G70" s="26" t="str">
        <v>3</v>
      </c>
      <c r="H70" s="26">
        <v>1000</v>
      </c>
      <c r="I70" s="26" t="str">
        <v>29/06/2026, 09:37</v>
      </c>
      <c r="J70" s="26">
        <v>1</v>
      </c>
      <c r="K70" s="26">
        <v>250</v>
      </c>
      <c r="L70" s="26">
        <v>250</v>
      </c>
      <c r="M70" s="26">
        <v>252</v>
      </c>
      <c r="N70" s="26">
        <v>432</v>
      </c>
      <c r="O70" s="26">
        <v>437</v>
      </c>
      <c r="P70" s="26">
        <v>436</v>
      </c>
      <c r="Q70" s="27" t="str">
        <v>185 mm²</v>
      </c>
      <c r="R70" s="28" t="str">
        <v>Cu</v>
      </c>
      <c r="S70" s="28">
        <v>0</v>
      </c>
      <c r="T70" s="28">
        <v>0</v>
      </c>
      <c r="U70" s="28">
        <v>0</v>
      </c>
      <c r="V70" s="29">
        <v>0</v>
      </c>
      <c r="W70" s="30" t="str">
        <v>120 mm²</v>
      </c>
      <c r="X70" s="31" t="str">
        <v>Cu</v>
      </c>
      <c r="Y70" s="31">
        <v>20</v>
      </c>
      <c r="Z70" s="31">
        <v>12</v>
      </c>
      <c r="AA70" s="31">
        <v>14</v>
      </c>
      <c r="AB70" s="32">
        <v>21</v>
      </c>
      <c r="AC70" s="27" t="str">
        <v>120 mm²</v>
      </c>
      <c r="AD70" s="28" t="str">
        <v>Cu</v>
      </c>
      <c r="AE70" s="28">
        <v>32</v>
      </c>
      <c r="AF70" s="28">
        <v>52</v>
      </c>
      <c r="AG70" s="28">
        <v>34</v>
      </c>
      <c r="AH70" s="29">
        <v>12</v>
      </c>
      <c r="AI70" s="30" t="str">
        <v>185 mm²</v>
      </c>
      <c r="AJ70" s="31" t="str">
        <v>Cu</v>
      </c>
      <c r="AK70" s="31">
        <v>68</v>
      </c>
      <c r="AL70" s="31">
        <v>33</v>
      </c>
      <c r="AM70" s="31">
        <v>55</v>
      </c>
      <c r="AN70" s="32">
        <v>20</v>
      </c>
      <c r="AO70" s="27" t="str">
        <v>185 mm²</v>
      </c>
      <c r="AP70" s="28" t="str">
        <v>Cu</v>
      </c>
      <c r="AQ70" s="28">
        <v>83</v>
      </c>
      <c r="AR70" s="28">
        <v>26</v>
      </c>
      <c r="AS70" s="28">
        <v>75</v>
      </c>
      <c r="AT70" s="29">
        <v>38</v>
      </c>
      <c r="AU70" s="30" t="str">
        <v>185 mm²</v>
      </c>
      <c r="AV70" s="31" t="str">
        <v>Cu</v>
      </c>
      <c r="AW70" s="31">
        <v>61</v>
      </c>
      <c r="AX70" s="31">
        <v>76</v>
      </c>
      <c r="AY70" s="31">
        <v>72</v>
      </c>
      <c r="AZ70" s="32">
        <v>7</v>
      </c>
      <c r="BA70" s="27" t="str">
        <v>185 mm²</v>
      </c>
      <c r="BB70" s="28" t="str">
        <v>Cu</v>
      </c>
      <c r="BC70" s="28">
        <v>171</v>
      </c>
      <c r="BD70" s="28">
        <v>136</v>
      </c>
      <c r="BE70" s="28">
        <v>114</v>
      </c>
      <c r="BF70" s="29">
        <v>43</v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Ibri</v>
      </c>
      <c r="B71" s="26" t="str">
        <v>AL-SANAEYYAH</v>
      </c>
      <c r="C71" s="26" t="str">
        <v>K_LN15</v>
      </c>
      <c r="D71" s="26" t="str">
        <v>23.236002, 56.501485</v>
      </c>
      <c r="E71" s="26" t="str">
        <v>73</v>
      </c>
      <c r="F71" s="26" t="str">
        <v>Ground (GMT)</v>
      </c>
      <c r="G71" s="26" t="str">
        <v>3</v>
      </c>
      <c r="H71" s="26">
        <v>1000</v>
      </c>
      <c r="I71" s="26" t="str">
        <v>29/06/2026, 09:30</v>
      </c>
      <c r="J71" s="26">
        <v>1</v>
      </c>
      <c r="K71" s="26">
        <v>252</v>
      </c>
      <c r="L71" s="26">
        <v>250</v>
      </c>
      <c r="M71" s="26">
        <v>254</v>
      </c>
      <c r="N71" s="26">
        <v>436</v>
      </c>
      <c r="O71" s="26">
        <v>441</v>
      </c>
      <c r="P71" s="26">
        <v>438</v>
      </c>
      <c r="Q71" s="27" t="str">
        <v>185 mm²</v>
      </c>
      <c r="R71" s="28" t="str">
        <v>Cu</v>
      </c>
      <c r="S71" s="28">
        <v>66</v>
      </c>
      <c r="T71" s="28">
        <v>89</v>
      </c>
      <c r="U71" s="28">
        <v>73</v>
      </c>
      <c r="V71" s="29">
        <v>34</v>
      </c>
      <c r="W71" s="30" t="str">
        <v>185 mm²</v>
      </c>
      <c r="X71" s="31" t="str">
        <v>Cu</v>
      </c>
      <c r="Y71" s="31">
        <v>31</v>
      </c>
      <c r="Z71" s="31">
        <v>40</v>
      </c>
      <c r="AA71" s="31">
        <v>23</v>
      </c>
      <c r="AB71" s="32">
        <v>19</v>
      </c>
      <c r="AC71" s="27" t="str">
        <v>185 mm²</v>
      </c>
      <c r="AD71" s="28" t="str">
        <v>Cu</v>
      </c>
      <c r="AE71" s="28">
        <v>20</v>
      </c>
      <c r="AF71" s="28">
        <v>85</v>
      </c>
      <c r="AG71" s="28">
        <v>50</v>
      </c>
      <c r="AH71" s="29">
        <v>57</v>
      </c>
      <c r="AI71" s="30" t="str">
        <v>185 mm²</v>
      </c>
      <c r="AJ71" s="31" t="str">
        <v>Cu</v>
      </c>
      <c r="AK71" s="31">
        <v>62</v>
      </c>
      <c r="AL71" s="31">
        <v>55</v>
      </c>
      <c r="AM71" s="31">
        <v>40</v>
      </c>
      <c r="AN71" s="32">
        <v>34</v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Ibri</v>
      </c>
      <c r="B72" s="26" t="str">
        <v>AL-SANAEYYAH</v>
      </c>
      <c r="C72" s="26" t="str">
        <v>K_LN15</v>
      </c>
      <c r="D72" s="26" t="str">
        <v>23.237657, 56.502992</v>
      </c>
      <c r="E72" s="26" t="str">
        <v>75</v>
      </c>
      <c r="F72" s="26" t="str">
        <v>Ground (GMT)</v>
      </c>
      <c r="G72" s="26" t="str">
        <v>3</v>
      </c>
      <c r="H72" s="26">
        <v>1000</v>
      </c>
      <c r="I72" s="26" t="str">
        <v>29/06/2026, 09:24</v>
      </c>
      <c r="J72" s="26">
        <v>1</v>
      </c>
      <c r="K72" s="26">
        <v>252</v>
      </c>
      <c r="L72" s="26">
        <v>251</v>
      </c>
      <c r="M72" s="26">
        <v>255</v>
      </c>
      <c r="N72" s="26">
        <v>434</v>
      </c>
      <c r="O72" s="26">
        <v>442</v>
      </c>
      <c r="P72" s="26">
        <v>440</v>
      </c>
      <c r="Q72" s="27" t="str">
        <v>120 mm²</v>
      </c>
      <c r="R72" s="28" t="str">
        <v>Cu</v>
      </c>
      <c r="S72" s="28">
        <v>71</v>
      </c>
      <c r="T72" s="28">
        <v>100</v>
      </c>
      <c r="U72" s="28">
        <v>26</v>
      </c>
      <c r="V72" s="29">
        <v>50</v>
      </c>
      <c r="W72" s="30" t="str">
        <v>120 mm²</v>
      </c>
      <c r="X72" s="31" t="str">
        <v>Cu</v>
      </c>
      <c r="Y72" s="31">
        <v>85</v>
      </c>
      <c r="Z72" s="31">
        <v>27</v>
      </c>
      <c r="AA72" s="31">
        <v>65</v>
      </c>
      <c r="AB72" s="32">
        <v>72</v>
      </c>
      <c r="AC72" s="27" t="str">
        <v>185 mm²</v>
      </c>
      <c r="AD72" s="28" t="str">
        <v>Cu</v>
      </c>
      <c r="AE72" s="28">
        <v>30</v>
      </c>
      <c r="AF72" s="28">
        <v>2</v>
      </c>
      <c r="AG72" s="28">
        <v>12</v>
      </c>
      <c r="AH72" s="29">
        <v>24</v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Ibri</v>
      </c>
      <c r="B73" s="26" t="str">
        <v>AL-SANAEYYAH</v>
      </c>
      <c r="C73" s="26" t="str">
        <v>K_LN15</v>
      </c>
      <c r="D73" s="26" t="str">
        <v>23.234941, 56.497542</v>
      </c>
      <c r="E73" s="26" t="str">
        <v>2345</v>
      </c>
      <c r="F73" s="26" t="str">
        <v>Ground (GMT)</v>
      </c>
      <c r="G73" s="26" t="str">
        <v>3</v>
      </c>
      <c r="H73" s="26">
        <v>1000</v>
      </c>
      <c r="I73" s="26" t="str">
        <v>29/06/2026, 09:08</v>
      </c>
      <c r="J73" s="26">
        <v>1</v>
      </c>
      <c r="K73" s="26">
        <v>253</v>
      </c>
      <c r="L73" s="26">
        <v>255</v>
      </c>
      <c r="M73" s="26">
        <v>252</v>
      </c>
      <c r="N73" s="26">
        <v>444</v>
      </c>
      <c r="O73" s="26">
        <v>436</v>
      </c>
      <c r="P73" s="26">
        <v>439</v>
      </c>
      <c r="Q73" s="27" t="str">
        <v>185 mm²</v>
      </c>
      <c r="R73" s="28" t="str">
        <v>Cu</v>
      </c>
      <c r="S73" s="28">
        <v>91</v>
      </c>
      <c r="T73" s="28">
        <v>55</v>
      </c>
      <c r="U73" s="28">
        <v>70</v>
      </c>
      <c r="V73" s="29">
        <v>44</v>
      </c>
      <c r="W73" s="30" t="str">
        <v>185 mm²</v>
      </c>
      <c r="X73" s="31" t="str">
        <v>Cu</v>
      </c>
      <c r="Y73" s="31">
        <v>1</v>
      </c>
      <c r="Z73" s="31">
        <v>0</v>
      </c>
      <c r="AA73" s="31">
        <v>1</v>
      </c>
      <c r="AB73" s="32">
        <v>1</v>
      </c>
      <c r="AC73" s="27" t="str">
        <v/>
      </c>
      <c r="AD73" s="28" t="str">
        <v/>
      </c>
      <c r="AE73" s="28" t="str">
        <v/>
      </c>
      <c r="AF73" s="28" t="str">
        <v/>
      </c>
      <c r="AG73" s="28" t="str">
        <v/>
      </c>
      <c r="AH73" s="29" t="str">
        <v/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Ibri</v>
      </c>
      <c r="B74" s="26" t="str">
        <v>AL-SANAEYYAH</v>
      </c>
      <c r="C74" s="26" t="str">
        <v>K_LN15</v>
      </c>
      <c r="D74" s="26" t="str">
        <v>23.234286, 56.498096</v>
      </c>
      <c r="E74" s="26" t="str">
        <v>76</v>
      </c>
      <c r="F74" s="26" t="str">
        <v>Ground (GMT)</v>
      </c>
      <c r="G74" s="26" t="str">
        <v>3</v>
      </c>
      <c r="H74" s="26">
        <v>1000</v>
      </c>
      <c r="I74" s="26" t="str">
        <v>29/06/2026, 09:03</v>
      </c>
      <c r="J74" s="26">
        <v>1</v>
      </c>
      <c r="K74" s="26">
        <v>251</v>
      </c>
      <c r="L74" s="26">
        <v>252</v>
      </c>
      <c r="M74" s="26">
        <v>255</v>
      </c>
      <c r="N74" s="26">
        <v>436</v>
      </c>
      <c r="O74" s="26">
        <v>438</v>
      </c>
      <c r="P74" s="26">
        <v>442</v>
      </c>
      <c r="Q74" s="27" t="str">
        <v>50 mm²</v>
      </c>
      <c r="R74" s="28" t="str">
        <v>Cu</v>
      </c>
      <c r="S74" s="28">
        <v>0</v>
      </c>
      <c r="T74" s="28">
        <v>0</v>
      </c>
      <c r="U74" s="28">
        <v>0</v>
      </c>
      <c r="V74" s="29">
        <v>0</v>
      </c>
      <c r="W74" s="30" t="str">
        <v>120 mm²</v>
      </c>
      <c r="X74" s="31" t="str">
        <v>Cu</v>
      </c>
      <c r="Y74" s="31">
        <v>0</v>
      </c>
      <c r="Z74" s="31">
        <v>0</v>
      </c>
      <c r="AA74" s="31">
        <v>0</v>
      </c>
      <c r="AB74" s="32">
        <v>0</v>
      </c>
      <c r="AC74" s="27" t="str">
        <v>185 mm²</v>
      </c>
      <c r="AD74" s="28" t="str">
        <v>Cu</v>
      </c>
      <c r="AE74" s="28">
        <v>22</v>
      </c>
      <c r="AF74" s="28">
        <v>28</v>
      </c>
      <c r="AG74" s="28">
        <v>15</v>
      </c>
      <c r="AH74" s="29">
        <v>26</v>
      </c>
      <c r="AI74" s="30" t="str">
        <v>185 mm²</v>
      </c>
      <c r="AJ74" s="31" t="str">
        <v>Cu</v>
      </c>
      <c r="AK74" s="31">
        <v>21</v>
      </c>
      <c r="AL74" s="31">
        <v>24</v>
      </c>
      <c r="AM74" s="31">
        <v>10</v>
      </c>
      <c r="AN74" s="32">
        <v>20</v>
      </c>
      <c r="AO74" s="27" t="str">
        <v>185 mm²</v>
      </c>
      <c r="AP74" s="28" t="str">
        <v>Cu</v>
      </c>
      <c r="AQ74" s="28">
        <v>0</v>
      </c>
      <c r="AR74" s="28">
        <v>0</v>
      </c>
      <c r="AS74" s="28">
        <v>0</v>
      </c>
      <c r="AT74" s="29">
        <v>0</v>
      </c>
      <c r="AU74" s="30" t="str">
        <v>120 mm²</v>
      </c>
      <c r="AV74" s="31" t="str">
        <v>Cu</v>
      </c>
      <c r="AW74" s="31">
        <v>86</v>
      </c>
      <c r="AX74" s="31">
        <v>75</v>
      </c>
      <c r="AY74" s="31">
        <v>60</v>
      </c>
      <c r="AZ74" s="32">
        <v>28</v>
      </c>
      <c r="BA74" s="27" t="str">
        <v>185 mm²</v>
      </c>
      <c r="BB74" s="28" t="str">
        <v>Cu</v>
      </c>
      <c r="BC74" s="28">
        <v>45</v>
      </c>
      <c r="BD74" s="28">
        <v>75</v>
      </c>
      <c r="BE74" s="28">
        <v>36</v>
      </c>
      <c r="BF74" s="29">
        <v>26</v>
      </c>
      <c r="BG74" s="30" t="str">
        <v>185 mm²</v>
      </c>
      <c r="BH74" s="31" t="str">
        <v>Cu</v>
      </c>
      <c r="BI74" s="31">
        <v>33</v>
      </c>
      <c r="BJ74" s="31">
        <v>14</v>
      </c>
      <c r="BK74" s="31">
        <v>27</v>
      </c>
      <c r="BL74" s="32">
        <v>28</v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Ibri</v>
      </c>
      <c r="B75" s="26" t="str">
        <v>AL-SANAEYYAH</v>
      </c>
      <c r="C75" s="26" t="str">
        <v>K_LN4</v>
      </c>
      <c r="D75" s="26" t="str">
        <v>23.24184, 56.502604</v>
      </c>
      <c r="E75" s="26" t="str">
        <v>69</v>
      </c>
      <c r="F75" s="26" t="str">
        <v>Ground (GMT)</v>
      </c>
      <c r="G75" s="26" t="str">
        <v>3</v>
      </c>
      <c r="H75" s="26">
        <v>1000</v>
      </c>
      <c r="I75" s="26" t="str">
        <v>29/06/2026, 05:41</v>
      </c>
      <c r="J75" s="26">
        <v>1</v>
      </c>
      <c r="K75" s="26">
        <v>250</v>
      </c>
      <c r="L75" s="26">
        <v>251</v>
      </c>
      <c r="M75" s="26">
        <v>252</v>
      </c>
      <c r="N75" s="26">
        <v>434</v>
      </c>
      <c r="O75" s="26">
        <v>435</v>
      </c>
      <c r="P75" s="26">
        <v>436</v>
      </c>
      <c r="Q75" s="27" t="str">
        <v>185 mm²</v>
      </c>
      <c r="R75" s="28" t="str">
        <v>Cu</v>
      </c>
      <c r="S75" s="28">
        <v>67</v>
      </c>
      <c r="T75" s="28">
        <v>40</v>
      </c>
      <c r="U75" s="28">
        <v>60</v>
      </c>
      <c r="V75" s="29">
        <v>18</v>
      </c>
      <c r="W75" s="30" t="str">
        <v>185 mm²</v>
      </c>
      <c r="X75" s="31" t="str">
        <v>Cu</v>
      </c>
      <c r="Y75" s="31">
        <v>63</v>
      </c>
      <c r="Z75" s="31">
        <v>42</v>
      </c>
      <c r="AA75" s="31">
        <v>58</v>
      </c>
      <c r="AB75" s="32">
        <v>104</v>
      </c>
      <c r="AC75" s="27" t="str">
        <v>185 mm²</v>
      </c>
      <c r="AD75" s="28" t="str">
        <v>Cu</v>
      </c>
      <c r="AE75" s="28">
        <v>64</v>
      </c>
      <c r="AF75" s="28">
        <v>34</v>
      </c>
      <c r="AG75" s="28">
        <v>84</v>
      </c>
      <c r="AH75" s="29">
        <v>26</v>
      </c>
      <c r="AI75" s="30" t="str">
        <v>185 mm²</v>
      </c>
      <c r="AJ75" s="31" t="str">
        <v>Cu</v>
      </c>
      <c r="AK75" s="31">
        <v>58</v>
      </c>
      <c r="AL75" s="31">
        <v>87</v>
      </c>
      <c r="AM75" s="31">
        <v>56</v>
      </c>
      <c r="AN75" s="32">
        <v>23</v>
      </c>
      <c r="AO75" s="27" t="str">
        <v>185 mm²</v>
      </c>
      <c r="AP75" s="28" t="str">
        <v>Cu</v>
      </c>
      <c r="AQ75" s="28">
        <v>129</v>
      </c>
      <c r="AR75" s="28">
        <v>198</v>
      </c>
      <c r="AS75" s="28">
        <v>59</v>
      </c>
      <c r="AT75" s="29">
        <v>35</v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Ibri</v>
      </c>
      <c r="B76" s="26" t="str">
        <v>AL-SANAEYYAH</v>
      </c>
      <c r="C76" s="26" t="str">
        <v>K_LN4</v>
      </c>
      <c r="D76" s="26" t="str">
        <v>23.238462, 56.499889</v>
      </c>
      <c r="E76" s="26" t="str">
        <v>67</v>
      </c>
      <c r="F76" s="26" t="str">
        <v>Ground (GMT)</v>
      </c>
      <c r="G76" s="26" t="str">
        <v>3</v>
      </c>
      <c r="H76" s="26">
        <v>1000</v>
      </c>
      <c r="I76" s="26" t="str">
        <v>29/06/2026, 05:37</v>
      </c>
      <c r="J76" s="26">
        <v>1</v>
      </c>
      <c r="K76" s="26">
        <v>251</v>
      </c>
      <c r="L76" s="26">
        <v>250</v>
      </c>
      <c r="M76" s="26">
        <v>254</v>
      </c>
      <c r="N76" s="26">
        <v>435</v>
      </c>
      <c r="O76" s="26">
        <v>440</v>
      </c>
      <c r="P76" s="26">
        <v>438</v>
      </c>
      <c r="Q76" s="27" t="str">
        <v>185 mm²</v>
      </c>
      <c r="R76" s="28" t="str">
        <v>Cu</v>
      </c>
      <c r="S76" s="28">
        <v>51</v>
      </c>
      <c r="T76" s="28">
        <v>17</v>
      </c>
      <c r="U76" s="28">
        <v>32</v>
      </c>
      <c r="V76" s="29">
        <v>26</v>
      </c>
      <c r="W76" s="30" t="str">
        <v>185 mm²</v>
      </c>
      <c r="X76" s="31" t="str">
        <v>Cu</v>
      </c>
      <c r="Y76" s="31">
        <v>47</v>
      </c>
      <c r="Z76" s="31">
        <v>34</v>
      </c>
      <c r="AA76" s="31">
        <v>18</v>
      </c>
      <c r="AB76" s="32">
        <v>22</v>
      </c>
      <c r="AC76" s="27" t="str">
        <v>185 mm²</v>
      </c>
      <c r="AD76" s="28" t="str">
        <v>Cu</v>
      </c>
      <c r="AE76" s="28">
        <v>125</v>
      </c>
      <c r="AF76" s="28">
        <v>102</v>
      </c>
      <c r="AG76" s="28">
        <v>85</v>
      </c>
      <c r="AH76" s="29">
        <v>58</v>
      </c>
      <c r="AI76" s="30" t="str">
        <v>185 mm²</v>
      </c>
      <c r="AJ76" s="31" t="str">
        <v>Cu</v>
      </c>
      <c r="AK76" s="31">
        <v>30</v>
      </c>
      <c r="AL76" s="31">
        <v>48</v>
      </c>
      <c r="AM76" s="31">
        <v>45</v>
      </c>
      <c r="AN76" s="32">
        <v>12</v>
      </c>
      <c r="AO76" s="27" t="str">
        <v>120 mm²</v>
      </c>
      <c r="AP76" s="28" t="str">
        <v>Cu</v>
      </c>
      <c r="AQ76" s="28">
        <v>26</v>
      </c>
      <c r="AR76" s="28">
        <v>36</v>
      </c>
      <c r="AS76" s="28">
        <v>15</v>
      </c>
      <c r="AT76" s="29">
        <v>18</v>
      </c>
      <c r="AU76" s="30" t="str">
        <v>185 mm²</v>
      </c>
      <c r="AV76" s="31" t="str">
        <v>Cu</v>
      </c>
      <c r="AW76" s="31">
        <v>23</v>
      </c>
      <c r="AX76" s="31">
        <v>26</v>
      </c>
      <c r="AY76" s="31">
        <v>2</v>
      </c>
      <c r="AZ76" s="32">
        <v>20</v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Ibri</v>
      </c>
      <c r="B77" s="26" t="str">
        <v>AL-SANAEYYAH</v>
      </c>
      <c r="C77" s="26" t="str">
        <v>K_LN4</v>
      </c>
      <c r="D77" s="26" t="str">
        <v>23.238184, 56.494245</v>
      </c>
      <c r="E77" s="26" t="str">
        <v>2131</v>
      </c>
      <c r="F77" s="26" t="str">
        <v>Ground (GMT)</v>
      </c>
      <c r="G77" s="26" t="str">
        <v>3</v>
      </c>
      <c r="H77" s="26">
        <v>1000</v>
      </c>
      <c r="I77" s="26" t="str">
        <v>29/06/2026, 05:34</v>
      </c>
      <c r="J77" s="26">
        <v>1</v>
      </c>
      <c r="K77" s="26">
        <v>242</v>
      </c>
      <c r="L77" s="26">
        <v>241</v>
      </c>
      <c r="M77" s="26">
        <v>244</v>
      </c>
      <c r="N77" s="26">
        <v>418</v>
      </c>
      <c r="O77" s="26">
        <v>422</v>
      </c>
      <c r="P77" s="26">
        <v>424</v>
      </c>
      <c r="Q77" s="27" t="str">
        <v>240 mm²</v>
      </c>
      <c r="R77" s="28" t="str">
        <v>Cu</v>
      </c>
      <c r="S77" s="28">
        <v>18</v>
      </c>
      <c r="T77" s="28">
        <v>14</v>
      </c>
      <c r="U77" s="28">
        <v>16</v>
      </c>
      <c r="V77" s="29">
        <v>2</v>
      </c>
      <c r="W77" s="30" t="str">
        <v>240 mm²</v>
      </c>
      <c r="X77" s="31" t="str">
        <v>Cu</v>
      </c>
      <c r="Y77" s="31">
        <v>16</v>
      </c>
      <c r="Z77" s="31">
        <v>6</v>
      </c>
      <c r="AA77" s="31">
        <v>3</v>
      </c>
      <c r="AB77" s="32">
        <v>8</v>
      </c>
      <c r="AC77" s="27" t="str">
        <v>240 mm²</v>
      </c>
      <c r="AD77" s="28" t="str">
        <v>Cu</v>
      </c>
      <c r="AE77" s="28">
        <v>0</v>
      </c>
      <c r="AF77" s="28">
        <v>0</v>
      </c>
      <c r="AG77" s="28">
        <v>0</v>
      </c>
      <c r="AH77" s="29">
        <v>0</v>
      </c>
      <c r="AI77" s="30" t="str">
        <v/>
      </c>
      <c r="AJ77" s="31" t="str">
        <v/>
      </c>
      <c r="AK77" s="31" t="str">
        <v/>
      </c>
      <c r="AL77" s="31" t="str">
        <v/>
      </c>
      <c r="AM77" s="31" t="str">
        <v/>
      </c>
      <c r="AN77" s="32" t="str">
        <v/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Ibri</v>
      </c>
      <c r="B78" s="26" t="str">
        <v>AL-SANAEYYAH</v>
      </c>
      <c r="C78" s="26" t="str">
        <v>K_LN4</v>
      </c>
      <c r="D78" s="26" t="str">
        <v>23.238315, 56.498074</v>
      </c>
      <c r="E78" s="26" t="str">
        <v>66</v>
      </c>
      <c r="F78" s="26" t="str">
        <v>Ground (GMT)</v>
      </c>
      <c r="G78" s="26" t="str">
        <v>3</v>
      </c>
      <c r="H78" s="26">
        <v>1000</v>
      </c>
      <c r="I78" s="26" t="str">
        <v>28/06/2026, 22:39</v>
      </c>
      <c r="J78" s="26">
        <v>1</v>
      </c>
      <c r="K78" s="26">
        <v>248</v>
      </c>
      <c r="L78" s="26">
        <v>246</v>
      </c>
      <c r="M78" s="26">
        <v>249</v>
      </c>
      <c r="N78" s="26">
        <v>429</v>
      </c>
      <c r="O78" s="26">
        <v>434</v>
      </c>
      <c r="P78" s="26">
        <v>432</v>
      </c>
      <c r="Q78" s="27" t="str">
        <v>185 mm²</v>
      </c>
      <c r="R78" s="28" t="str">
        <v>Cu</v>
      </c>
      <c r="S78" s="28">
        <v>39</v>
      </c>
      <c r="T78" s="28">
        <v>22</v>
      </c>
      <c r="U78" s="28">
        <v>84</v>
      </c>
      <c r="V78" s="29">
        <v>50</v>
      </c>
      <c r="W78" s="30" t="str">
        <v>185 mm²</v>
      </c>
      <c r="X78" s="31" t="str">
        <v>Cu</v>
      </c>
      <c r="Y78" s="31">
        <v>67</v>
      </c>
      <c r="Z78" s="31">
        <v>17</v>
      </c>
      <c r="AA78" s="31">
        <v>25</v>
      </c>
      <c r="AB78" s="32">
        <v>38</v>
      </c>
      <c r="AC78" s="27" t="str">
        <v>185 mm²</v>
      </c>
      <c r="AD78" s="28" t="str">
        <v>Cu</v>
      </c>
      <c r="AE78" s="28">
        <v>15</v>
      </c>
      <c r="AF78" s="28">
        <v>5</v>
      </c>
      <c r="AG78" s="28">
        <v>11</v>
      </c>
      <c r="AH78" s="29">
        <v>10</v>
      </c>
      <c r="AI78" s="30" t="str">
        <v>120 mm²</v>
      </c>
      <c r="AJ78" s="31" t="str">
        <v>Cu</v>
      </c>
      <c r="AK78" s="31">
        <v>105</v>
      </c>
      <c r="AL78" s="31">
        <v>141</v>
      </c>
      <c r="AM78" s="31">
        <v>130</v>
      </c>
      <c r="AN78" s="32">
        <v>40</v>
      </c>
      <c r="AO78" s="27" t="str">
        <v>185 mm²</v>
      </c>
      <c r="AP78" s="28" t="str">
        <v>Cu</v>
      </c>
      <c r="AQ78" s="28">
        <v>33</v>
      </c>
      <c r="AR78" s="28">
        <v>0</v>
      </c>
      <c r="AS78" s="28">
        <v>22</v>
      </c>
      <c r="AT78" s="29">
        <v>28</v>
      </c>
      <c r="AU78" s="30" t="str">
        <v>120 mm²</v>
      </c>
      <c r="AV78" s="31" t="str">
        <v>Cu</v>
      </c>
      <c r="AW78" s="31">
        <v>32</v>
      </c>
      <c r="AX78" s="31">
        <v>12</v>
      </c>
      <c r="AY78" s="31">
        <v>22</v>
      </c>
      <c r="AZ78" s="32">
        <v>32</v>
      </c>
      <c r="BA78" s="27" t="str">
        <v>120 mm²</v>
      </c>
      <c r="BB78" s="28" t="str">
        <v>Cu</v>
      </c>
      <c r="BC78" s="28">
        <v>9</v>
      </c>
      <c r="BD78" s="28">
        <v>16</v>
      </c>
      <c r="BE78" s="28">
        <v>75</v>
      </c>
      <c r="BF78" s="29">
        <v>50</v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Ibri</v>
      </c>
      <c r="B79" s="26" t="str">
        <v>AL-SANAEYYAH</v>
      </c>
      <c r="C79" s="26" t="str">
        <v>K_LN4</v>
      </c>
      <c r="D79" s="26" t="str">
        <v>23.2389, 56.49687</v>
      </c>
      <c r="E79" s="26" t="str">
        <v>65</v>
      </c>
      <c r="F79" s="26" t="str">
        <v>Ground (GMT)</v>
      </c>
      <c r="G79" s="26" t="str">
        <v>3</v>
      </c>
      <c r="H79" s="26">
        <v>1000</v>
      </c>
      <c r="I79" s="26" t="str">
        <v>28/06/2026, 22:35</v>
      </c>
      <c r="J79" s="26">
        <v>1</v>
      </c>
      <c r="K79" s="26">
        <v>244</v>
      </c>
      <c r="L79" s="26">
        <v>246</v>
      </c>
      <c r="M79" s="26">
        <v>247</v>
      </c>
      <c r="N79" s="26">
        <v>424</v>
      </c>
      <c r="O79" s="26">
        <v>427</v>
      </c>
      <c r="P79" s="26">
        <v>427</v>
      </c>
      <c r="Q79" s="27" t="str">
        <v>120 mm²</v>
      </c>
      <c r="R79" s="28" t="str">
        <v>Cu</v>
      </c>
      <c r="S79" s="28">
        <v>80</v>
      </c>
      <c r="T79" s="28">
        <v>102</v>
      </c>
      <c r="U79" s="28">
        <v>144</v>
      </c>
      <c r="V79" s="29">
        <v>42</v>
      </c>
      <c r="W79" s="30" t="str">
        <v>120 mm²</v>
      </c>
      <c r="X79" s="31" t="str">
        <v>Cu</v>
      </c>
      <c r="Y79" s="31">
        <v>89</v>
      </c>
      <c r="Z79" s="31">
        <v>107</v>
      </c>
      <c r="AA79" s="31">
        <v>157</v>
      </c>
      <c r="AB79" s="32">
        <v>55</v>
      </c>
      <c r="AC79" s="27" t="str">
        <v>120 mm²</v>
      </c>
      <c r="AD79" s="28" t="str">
        <v>Cu</v>
      </c>
      <c r="AE79" s="28">
        <v>52</v>
      </c>
      <c r="AF79" s="28">
        <v>67</v>
      </c>
      <c r="AG79" s="28">
        <v>99</v>
      </c>
      <c r="AH79" s="29">
        <v>35</v>
      </c>
      <c r="AI79" s="30" t="str">
        <v>120 mm²</v>
      </c>
      <c r="AJ79" s="31" t="str">
        <v>Cu</v>
      </c>
      <c r="AK79" s="31">
        <v>171</v>
      </c>
      <c r="AL79" s="31">
        <v>110</v>
      </c>
      <c r="AM79" s="31">
        <v>103</v>
      </c>
      <c r="AN79" s="32">
        <v>56</v>
      </c>
      <c r="AO79" s="27" t="str">
        <v>240 mm²</v>
      </c>
      <c r="AP79" s="28" t="str">
        <v>Cu</v>
      </c>
      <c r="AQ79" s="28">
        <v>165</v>
      </c>
      <c r="AR79" s="28">
        <v>95</v>
      </c>
      <c r="AS79" s="28">
        <v>65</v>
      </c>
      <c r="AT79" s="29">
        <v>86</v>
      </c>
      <c r="AU79" s="30" t="str">
        <v>185 mm²</v>
      </c>
      <c r="AV79" s="31" t="str">
        <v>Cu</v>
      </c>
      <c r="AW79" s="31">
        <v>46</v>
      </c>
      <c r="AX79" s="31">
        <v>35</v>
      </c>
      <c r="AY79" s="31">
        <v>102</v>
      </c>
      <c r="AZ79" s="32">
        <v>65</v>
      </c>
      <c r="BA79" s="27" t="str">
        <v>240 mm²</v>
      </c>
      <c r="BB79" s="28" t="str">
        <v>Cu</v>
      </c>
      <c r="BC79" s="28">
        <v>15</v>
      </c>
      <c r="BD79" s="28">
        <v>10</v>
      </c>
      <c r="BE79" s="28">
        <v>38</v>
      </c>
      <c r="BF79" s="29">
        <v>40</v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Ibri</v>
      </c>
      <c r="B80" s="26" t="str">
        <v>AL-SANAEYYAH</v>
      </c>
      <c r="C80" s="26" t="str">
        <v>K_LN4</v>
      </c>
      <c r="D80" s="26" t="str">
        <v>23.239322, 56.493458</v>
      </c>
      <c r="E80" s="26" t="str">
        <v>64</v>
      </c>
      <c r="F80" s="26" t="str">
        <v>Ground (GMT)</v>
      </c>
      <c r="G80" s="26" t="str">
        <v>3</v>
      </c>
      <c r="H80" s="26">
        <v>1000</v>
      </c>
      <c r="I80" s="26" t="str">
        <v>28/06/2026, 22:31</v>
      </c>
      <c r="J80" s="26">
        <v>1</v>
      </c>
      <c r="K80" s="26">
        <v>248</v>
      </c>
      <c r="L80" s="26">
        <v>246</v>
      </c>
      <c r="M80" s="26">
        <v>245</v>
      </c>
      <c r="N80" s="26">
        <v>431</v>
      </c>
      <c r="O80" s="26">
        <v>426</v>
      </c>
      <c r="P80" s="26">
        <v>425</v>
      </c>
      <c r="Q80" s="27" t="str">
        <v>120 mm²</v>
      </c>
      <c r="R80" s="28" t="str">
        <v>Cu</v>
      </c>
      <c r="S80" s="28">
        <v>197</v>
      </c>
      <c r="T80" s="28">
        <v>155</v>
      </c>
      <c r="U80" s="28">
        <v>70</v>
      </c>
      <c r="V80" s="29">
        <v>90</v>
      </c>
      <c r="W80" s="30" t="str">
        <v>120 mm²</v>
      </c>
      <c r="X80" s="31" t="str">
        <v>Cu</v>
      </c>
      <c r="Y80" s="31">
        <v>134</v>
      </c>
      <c r="Z80" s="31">
        <v>255</v>
      </c>
      <c r="AA80" s="31">
        <v>263</v>
      </c>
      <c r="AB80" s="32">
        <v>100</v>
      </c>
      <c r="AC80" s="27" t="str">
        <v>120 mm²</v>
      </c>
      <c r="AD80" s="28" t="str">
        <v>Cu</v>
      </c>
      <c r="AE80" s="28">
        <v>63</v>
      </c>
      <c r="AF80" s="28">
        <v>79</v>
      </c>
      <c r="AG80" s="28">
        <v>120</v>
      </c>
      <c r="AH80" s="29">
        <v>55</v>
      </c>
      <c r="AI80" s="30" t="str">
        <v>185 mm²</v>
      </c>
      <c r="AJ80" s="31" t="str">
        <v>Cu</v>
      </c>
      <c r="AK80" s="31">
        <v>76</v>
      </c>
      <c r="AL80" s="31">
        <v>95</v>
      </c>
      <c r="AM80" s="31">
        <v>140</v>
      </c>
      <c r="AN80" s="32">
        <v>68</v>
      </c>
      <c r="AO80" s="27" t="str">
        <v>185 mm²</v>
      </c>
      <c r="AP80" s="28" t="str">
        <v>Cu</v>
      </c>
      <c r="AQ80" s="28">
        <v>25</v>
      </c>
      <c r="AR80" s="28">
        <v>30</v>
      </c>
      <c r="AS80" s="28">
        <v>0</v>
      </c>
      <c r="AT80" s="29">
        <v>24</v>
      </c>
      <c r="AU80" s="30" t="str">
        <v/>
      </c>
      <c r="AV80" s="31" t="str">
        <v/>
      </c>
      <c r="AW80" s="31" t="str">
        <v/>
      </c>
      <c r="AX80" s="31" t="str">
        <v/>
      </c>
      <c r="AY80" s="31" t="str">
        <v/>
      </c>
      <c r="AZ80" s="32" t="str">
        <v/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Ibri</v>
      </c>
      <c r="B81" s="26" t="str">
        <v>AL-SANAEYYAH</v>
      </c>
      <c r="C81" s="26" t="str">
        <v>K_LN4</v>
      </c>
      <c r="D81" s="26" t="str">
        <v>23.237624, 56.492896</v>
      </c>
      <c r="E81" s="26" t="str">
        <v>63</v>
      </c>
      <c r="F81" s="26" t="str">
        <v>Ground (GMT)</v>
      </c>
      <c r="G81" s="26" t="str">
        <v>3</v>
      </c>
      <c r="H81" s="26">
        <v>1000</v>
      </c>
      <c r="I81" s="26" t="str">
        <v>28/06/2026, 22:27</v>
      </c>
      <c r="J81" s="26">
        <v>1</v>
      </c>
      <c r="K81" s="26">
        <v>254</v>
      </c>
      <c r="L81" s="26">
        <v>253</v>
      </c>
      <c r="M81" s="26">
        <v>256</v>
      </c>
      <c r="N81" s="26">
        <v>439</v>
      </c>
      <c r="O81" s="26">
        <v>445</v>
      </c>
      <c r="P81" s="26">
        <v>444</v>
      </c>
      <c r="Q81" s="27" t="str">
        <v>185 mm²</v>
      </c>
      <c r="R81" s="28" t="str">
        <v>Cu</v>
      </c>
      <c r="S81" s="28">
        <v>0</v>
      </c>
      <c r="T81" s="28">
        <v>0</v>
      </c>
      <c r="U81" s="28">
        <v>0</v>
      </c>
      <c r="V81" s="29">
        <v>0</v>
      </c>
      <c r="W81" s="30" t="str">
        <v/>
      </c>
      <c r="X81" s="31" t="str">
        <v/>
      </c>
      <c r="Y81" s="31" t="str">
        <v/>
      </c>
      <c r="Z81" s="31" t="str">
        <v/>
      </c>
      <c r="AA81" s="31" t="str">
        <v/>
      </c>
      <c r="AB81" s="32" t="str">
        <v/>
      </c>
      <c r="AC81" s="27" t="str">
        <v/>
      </c>
      <c r="AD81" s="28" t="str">
        <v/>
      </c>
      <c r="AE81" s="28" t="str">
        <v/>
      </c>
      <c r="AF81" s="28" t="str">
        <v/>
      </c>
      <c r="AG81" s="28" t="str">
        <v/>
      </c>
      <c r="AH81" s="29" t="str">
        <v/>
      </c>
      <c r="AI81" s="30" t="str">
        <v/>
      </c>
      <c r="AJ81" s="31" t="str">
        <v/>
      </c>
      <c r="AK81" s="31" t="str">
        <v/>
      </c>
      <c r="AL81" s="31" t="str">
        <v/>
      </c>
      <c r="AM81" s="31" t="str">
        <v/>
      </c>
      <c r="AN81" s="32" t="str">
        <v/>
      </c>
      <c r="AO81" s="27" t="str">
        <v/>
      </c>
      <c r="AP81" s="28" t="str">
        <v/>
      </c>
      <c r="AQ81" s="28" t="str">
        <v/>
      </c>
      <c r="AR81" s="28" t="str">
        <v/>
      </c>
      <c r="AS81" s="28" t="str">
        <v/>
      </c>
      <c r="AT81" s="29" t="str">
        <v/>
      </c>
      <c r="AU81" s="30" t="str">
        <v/>
      </c>
      <c r="AV81" s="31" t="str">
        <v/>
      </c>
      <c r="AW81" s="31" t="str">
        <v/>
      </c>
      <c r="AX81" s="31" t="str">
        <v/>
      </c>
      <c r="AY81" s="31" t="str">
        <v/>
      </c>
      <c r="AZ81" s="32" t="str">
        <v/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Ibri</v>
      </c>
      <c r="B82" s="26" t="str">
        <v>AL-SANAEYYAH</v>
      </c>
      <c r="C82" s="26" t="str">
        <v>K_LN13</v>
      </c>
      <c r="D82" s="26" t="str">
        <v>23.219462, 56.489821</v>
      </c>
      <c r="E82" s="26" t="str">
        <v>52</v>
      </c>
      <c r="F82" s="26" t="str">
        <v>Pole (PMT)</v>
      </c>
      <c r="G82" s="26" t="str">
        <v>3</v>
      </c>
      <c r="H82" s="26">
        <v>315</v>
      </c>
      <c r="I82" s="26" t="str">
        <v>28/06/2026, 14:17</v>
      </c>
      <c r="J82" s="26">
        <v>1</v>
      </c>
      <c r="K82" s="26">
        <v>248</v>
      </c>
      <c r="L82" s="26">
        <v>247</v>
      </c>
      <c r="M82" s="26">
        <v>251</v>
      </c>
      <c r="N82" s="26">
        <v>427</v>
      </c>
      <c r="O82" s="26">
        <v>435</v>
      </c>
      <c r="P82" s="26">
        <v>432</v>
      </c>
      <c r="Q82" s="27" t="str">
        <v>185 mm²</v>
      </c>
      <c r="R82" s="28" t="str">
        <v>Cu</v>
      </c>
      <c r="S82" s="28">
        <v>23</v>
      </c>
      <c r="T82" s="28">
        <v>37</v>
      </c>
      <c r="U82" s="28">
        <v>4</v>
      </c>
      <c r="V82" s="29">
        <v>28</v>
      </c>
      <c r="W82" s="30" t="str">
        <v>120 mm²</v>
      </c>
      <c r="X82" s="31" t="str">
        <v>Cu</v>
      </c>
      <c r="Y82" s="31">
        <v>137</v>
      </c>
      <c r="Z82" s="31">
        <v>95</v>
      </c>
      <c r="AA82" s="31">
        <v>111</v>
      </c>
      <c r="AB82" s="32">
        <v>65</v>
      </c>
      <c r="AC82" s="27" t="str">
        <v/>
      </c>
      <c r="AD82" s="28" t="str">
        <v/>
      </c>
      <c r="AE82" s="28" t="str">
        <v/>
      </c>
      <c r="AF82" s="28" t="str">
        <v/>
      </c>
      <c r="AG82" s="28" t="str">
        <v/>
      </c>
      <c r="AH82" s="29" t="str">
        <v/>
      </c>
      <c r="AI82" s="30" t="str">
        <v/>
      </c>
      <c r="AJ82" s="31" t="str">
        <v/>
      </c>
      <c r="AK82" s="31" t="str">
        <v/>
      </c>
      <c r="AL82" s="31" t="str">
        <v/>
      </c>
      <c r="AM82" s="31" t="str">
        <v/>
      </c>
      <c r="AN82" s="32" t="str">
        <v/>
      </c>
      <c r="AO82" s="27" t="str">
        <v/>
      </c>
      <c r="AP82" s="28" t="str">
        <v/>
      </c>
      <c r="AQ82" s="28" t="str">
        <v/>
      </c>
      <c r="AR82" s="28" t="str">
        <v/>
      </c>
      <c r="AS82" s="28" t="str">
        <v/>
      </c>
      <c r="AT82" s="29" t="str">
        <v/>
      </c>
      <c r="AU82" s="30" t="str">
        <v/>
      </c>
      <c r="AV82" s="31" t="str">
        <v/>
      </c>
      <c r="AW82" s="31" t="str">
        <v/>
      </c>
      <c r="AX82" s="31" t="str">
        <v/>
      </c>
      <c r="AY82" s="31" t="str">
        <v/>
      </c>
      <c r="AZ82" s="32" t="str">
        <v/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Ibri</v>
      </c>
      <c r="B83" s="26" t="str">
        <v>AL-SANAEYYAH</v>
      </c>
      <c r="C83" s="26" t="str">
        <v>K_LN13</v>
      </c>
      <c r="D83" s="26" t="str">
        <v>23.222148, 56.484849</v>
      </c>
      <c r="E83" s="26" t="str">
        <v>2290</v>
      </c>
      <c r="F83" s="26" t="str">
        <v>Ground (GMT)</v>
      </c>
      <c r="G83" s="26" t="str">
        <v>3</v>
      </c>
      <c r="H83" s="26">
        <v>1000</v>
      </c>
      <c r="I83" s="26" t="str">
        <v>28/06/2026, 14:09</v>
      </c>
      <c r="J83" s="26">
        <v>1</v>
      </c>
      <c r="K83" s="26">
        <v>0</v>
      </c>
      <c r="L83" s="26">
        <v>0</v>
      </c>
      <c r="M83" s="26">
        <v>0</v>
      </c>
      <c r="N83" s="26">
        <v>0</v>
      </c>
      <c r="O83" s="26">
        <v>0</v>
      </c>
      <c r="P83" s="26">
        <v>0</v>
      </c>
      <c r="Q83" s="27" t="str">
        <v>185 mm²</v>
      </c>
      <c r="R83" s="28" t="str">
        <v>Cu</v>
      </c>
      <c r="S83" s="28">
        <v>0</v>
      </c>
      <c r="T83" s="28">
        <v>0</v>
      </c>
      <c r="U83" s="28">
        <v>0</v>
      </c>
      <c r="V83" s="29">
        <v>0</v>
      </c>
      <c r="W83" s="30" t="str">
        <v>185 mm²</v>
      </c>
      <c r="X83" s="31" t="str">
        <v>Cu</v>
      </c>
      <c r="Y83" s="31">
        <v>0</v>
      </c>
      <c r="Z83" s="31">
        <v>0</v>
      </c>
      <c r="AA83" s="31">
        <v>0</v>
      </c>
      <c r="AB83" s="32">
        <v>0</v>
      </c>
      <c r="AC83" s="27" t="str">
        <v/>
      </c>
      <c r="AD83" s="28" t="str">
        <v/>
      </c>
      <c r="AE83" s="28" t="str">
        <v/>
      </c>
      <c r="AF83" s="28" t="str">
        <v/>
      </c>
      <c r="AG83" s="28" t="str">
        <v/>
      </c>
      <c r="AH83" s="29" t="str">
        <v/>
      </c>
      <c r="AI83" s="30" t="str">
        <v/>
      </c>
      <c r="AJ83" s="31" t="str">
        <v/>
      </c>
      <c r="AK83" s="31" t="str">
        <v/>
      </c>
      <c r="AL83" s="31" t="str">
        <v/>
      </c>
      <c r="AM83" s="31" t="str">
        <v/>
      </c>
      <c r="AN83" s="32" t="str">
        <v/>
      </c>
      <c r="AO83" s="27" t="str">
        <v/>
      </c>
      <c r="AP83" s="28" t="str">
        <v/>
      </c>
      <c r="AQ83" s="28" t="str">
        <v/>
      </c>
      <c r="AR83" s="28" t="str">
        <v/>
      </c>
      <c r="AS83" s="28" t="str">
        <v/>
      </c>
      <c r="AT83" s="29" t="str">
        <v/>
      </c>
      <c r="AU83" s="30" t="str">
        <v/>
      </c>
      <c r="AV83" s="31" t="str">
        <v/>
      </c>
      <c r="AW83" s="31" t="str">
        <v/>
      </c>
      <c r="AX83" s="31" t="str">
        <v/>
      </c>
      <c r="AY83" s="31" t="str">
        <v/>
      </c>
      <c r="AZ83" s="32" t="str">
        <v/>
      </c>
      <c r="BA83" s="27" t="str">
        <v/>
      </c>
      <c r="BB83" s="28" t="str">
        <v/>
      </c>
      <c r="BC83" s="28" t="str">
        <v/>
      </c>
      <c r="BD83" s="28" t="str">
        <v/>
      </c>
      <c r="BE83" s="28" t="str">
        <v/>
      </c>
      <c r="BF83" s="29" t="str">
        <v/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Ibri</v>
      </c>
      <c r="B84" s="26" t="str">
        <v>AL-SANAEYYAH</v>
      </c>
      <c r="C84" s="26" t="str">
        <v>K_LN13</v>
      </c>
      <c r="D84" s="26" t="str">
        <v>23.221713, 56.486678</v>
      </c>
      <c r="E84" s="26" t="str">
        <v>1761</v>
      </c>
      <c r="F84" s="26" t="str">
        <v>Ground (GMT)</v>
      </c>
      <c r="G84" s="26" t="str">
        <v>3</v>
      </c>
      <c r="H84" s="26">
        <v>1000</v>
      </c>
      <c r="I84" s="26" t="str">
        <v>28/06/2026, 14:04</v>
      </c>
      <c r="J84" s="26">
        <v>1</v>
      </c>
      <c r="K84" s="26">
        <v>252</v>
      </c>
      <c r="L84" s="26">
        <v>252</v>
      </c>
      <c r="M84" s="26">
        <v>256</v>
      </c>
      <c r="N84" s="26">
        <v>434</v>
      </c>
      <c r="O84" s="26">
        <v>443</v>
      </c>
      <c r="P84" s="26">
        <v>441</v>
      </c>
      <c r="Q84" s="27" t="str">
        <v>185 mm²</v>
      </c>
      <c r="R84" s="28" t="str">
        <v>Cu</v>
      </c>
      <c r="S84" s="28">
        <v>137</v>
      </c>
      <c r="T84" s="28">
        <v>29</v>
      </c>
      <c r="U84" s="28">
        <v>36</v>
      </c>
      <c r="V84" s="29">
        <v>106</v>
      </c>
      <c r="W84" s="30" t="str">
        <v>185 mm²</v>
      </c>
      <c r="X84" s="31" t="str">
        <v>Cu</v>
      </c>
      <c r="Y84" s="31">
        <v>74</v>
      </c>
      <c r="Z84" s="31">
        <v>50</v>
      </c>
      <c r="AA84" s="31">
        <v>47</v>
      </c>
      <c r="AB84" s="32">
        <v>26</v>
      </c>
      <c r="AC84" s="27" t="str">
        <v>185 mm²</v>
      </c>
      <c r="AD84" s="28" t="str">
        <v>Cu</v>
      </c>
      <c r="AE84" s="28">
        <v>80</v>
      </c>
      <c r="AF84" s="28">
        <v>24</v>
      </c>
      <c r="AG84" s="28">
        <v>104</v>
      </c>
      <c r="AH84" s="29">
        <v>55</v>
      </c>
      <c r="AI84" s="30" t="str">
        <v>185 mm²</v>
      </c>
      <c r="AJ84" s="31" t="str">
        <v>Cu</v>
      </c>
      <c r="AK84" s="31">
        <v>83</v>
      </c>
      <c r="AL84" s="31">
        <v>85</v>
      </c>
      <c r="AM84" s="31">
        <v>60</v>
      </c>
      <c r="AN84" s="32">
        <v>27</v>
      </c>
      <c r="AO84" s="27" t="str">
        <v>185 mm²</v>
      </c>
      <c r="AP84" s="28" t="str">
        <v>Cu</v>
      </c>
      <c r="AQ84" s="28">
        <v>26</v>
      </c>
      <c r="AR84" s="28">
        <v>22</v>
      </c>
      <c r="AS84" s="28">
        <v>21</v>
      </c>
      <c r="AT84" s="29">
        <v>10</v>
      </c>
      <c r="AU84" s="30" t="str">
        <v/>
      </c>
      <c r="AV84" s="31" t="str">
        <v/>
      </c>
      <c r="AW84" s="31" t="str">
        <v/>
      </c>
      <c r="AX84" s="31" t="str">
        <v/>
      </c>
      <c r="AY84" s="31" t="str">
        <v/>
      </c>
      <c r="AZ84" s="32" t="str">
        <v/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  <row r="85" ht="15.75" customHeight="1">
      <c r="A85" s="26" t="str">
        <v>Ibri</v>
      </c>
      <c r="B85" s="26" t="str">
        <v>AL-SANAEYYAH</v>
      </c>
      <c r="C85" s="26" t="str">
        <v>K_LN13</v>
      </c>
      <c r="D85" s="26" t="str">
        <v>23.225052, 56.48827</v>
      </c>
      <c r="E85" s="26" t="str">
        <v>2281</v>
      </c>
      <c r="F85" s="26" t="str">
        <v>Ground (GMT)</v>
      </c>
      <c r="G85" s="26" t="str">
        <v>3</v>
      </c>
      <c r="H85" s="26">
        <v>1000</v>
      </c>
      <c r="I85" s="26" t="str">
        <v>28/06/2026, 13:56</v>
      </c>
      <c r="J85" s="26">
        <v>1</v>
      </c>
      <c r="K85" s="26">
        <v>249</v>
      </c>
      <c r="L85" s="26">
        <v>247</v>
      </c>
      <c r="M85" s="26">
        <v>252</v>
      </c>
      <c r="N85" s="26">
        <v>429</v>
      </c>
      <c r="O85" s="26">
        <v>435</v>
      </c>
      <c r="P85" s="26">
        <v>434</v>
      </c>
      <c r="Q85" s="27" t="str">
        <v>185 mm²</v>
      </c>
      <c r="R85" s="28" t="str">
        <v>Cu</v>
      </c>
      <c r="S85" s="28">
        <v>15</v>
      </c>
      <c r="T85" s="28">
        <v>0</v>
      </c>
      <c r="U85" s="28">
        <v>12</v>
      </c>
      <c r="V85" s="29">
        <v>10</v>
      </c>
      <c r="W85" s="30" t="str">
        <v>185 mm²</v>
      </c>
      <c r="X85" s="31" t="str">
        <v>Cu</v>
      </c>
      <c r="Y85" s="31">
        <v>16</v>
      </c>
      <c r="Z85" s="31">
        <v>9</v>
      </c>
      <c r="AA85" s="31">
        <v>25</v>
      </c>
      <c r="AB85" s="32">
        <v>9</v>
      </c>
      <c r="AC85" s="27" t="str">
        <v/>
      </c>
      <c r="AD85" s="28" t="str">
        <v/>
      </c>
      <c r="AE85" s="28" t="str">
        <v/>
      </c>
      <c r="AF85" s="28" t="str">
        <v/>
      </c>
      <c r="AG85" s="28" t="str">
        <v/>
      </c>
      <c r="AH85" s="29" t="str">
        <v/>
      </c>
      <c r="AI85" s="30" t="str">
        <v/>
      </c>
      <c r="AJ85" s="31" t="str">
        <v/>
      </c>
      <c r="AK85" s="31" t="str">
        <v/>
      </c>
      <c r="AL85" s="31" t="str">
        <v/>
      </c>
      <c r="AM85" s="31" t="str">
        <v/>
      </c>
      <c r="AN85" s="32" t="str">
        <v/>
      </c>
      <c r="AO85" s="27" t="str">
        <v/>
      </c>
      <c r="AP85" s="28" t="str">
        <v/>
      </c>
      <c r="AQ85" s="28" t="str">
        <v/>
      </c>
      <c r="AR85" s="28" t="str">
        <v/>
      </c>
      <c r="AS85" s="28" t="str">
        <v/>
      </c>
      <c r="AT85" s="29" t="str">
        <v/>
      </c>
      <c r="AU85" s="30" t="str">
        <v/>
      </c>
      <c r="AV85" s="31" t="str">
        <v/>
      </c>
      <c r="AW85" s="31" t="str">
        <v/>
      </c>
      <c r="AX85" s="31" t="str">
        <v/>
      </c>
      <c r="AY85" s="31" t="str">
        <v/>
      </c>
      <c r="AZ85" s="32" t="str">
        <v/>
      </c>
      <c r="BA85" s="27" t="str">
        <v/>
      </c>
      <c r="BB85" s="28" t="str">
        <v/>
      </c>
      <c r="BC85" s="28" t="str">
        <v/>
      </c>
      <c r="BD85" s="28" t="str">
        <v/>
      </c>
      <c r="BE85" s="28" t="str">
        <v/>
      </c>
      <c r="BF85" s="29" t="str">
        <v/>
      </c>
      <c r="BG85" s="30" t="str">
        <v/>
      </c>
      <c r="BH85" s="31" t="str">
        <v/>
      </c>
      <c r="BI85" s="31" t="str">
        <v/>
      </c>
      <c r="BJ85" s="31" t="str">
        <v/>
      </c>
      <c r="BK85" s="31" t="str">
        <v/>
      </c>
      <c r="BL85" s="32" t="str">
        <v/>
      </c>
      <c r="BM85" s="26">
        <f>SUM(S85,Y85,AE85,AK85,AQ85,AW85,BC85,BI85)</f>
      </c>
      <c r="BN85" s="26">
        <f>SUM(T85,Z85,AF85,AL85,AR85,AX85,BD85,BJ85)</f>
      </c>
      <c r="BO85" s="26">
        <f>SUM(U85,AA85,AG85,AM85,AS85,AY85,BE85,BK85)</f>
      </c>
      <c r="BP85" s="26">
        <f>SUM(V85,AB85,AH85,AN85,AT85,AZ85,BF85,BL85)</f>
      </c>
      <c r="BQ85" s="26">
        <f>MAX(BM85:BO85)</f>
      </c>
      <c r="BR85" s="26">
        <f>MIN(BM85:BO85)</f>
      </c>
      <c r="BS85" s="33">
        <f>IF(H85&gt;0,(BQ85*SQRT(3)*IF(N85&gt;0,N85,IF(O85&gt;0,O85,IF(P85&gt;0,P85,415)))/(H85*1000))*100,0)</f>
      </c>
      <c r="BT85" s="33">
        <f>IF(BS85&gt;70,"Upgrade","OK - No Upgrade")</f>
      </c>
      <c r="BU85" s="33">
        <f>IF(IF(AVERAGE(BM85:BO85)&gt;0,((BQ85-AVERAGE(BM85:BO85))/AVERAGE(BM85:BO85))*100,0)&gt;10,"Need to Balance","OK - Balanced")</f>
      </c>
    </row>
    <row r="86" ht="15.75" customHeight="1">
      <c r="A86" s="26" t="str">
        <v>Ibri</v>
      </c>
      <c r="B86" s="26" t="str">
        <v>AL-SANAEYYAH</v>
      </c>
      <c r="C86" s="26" t="str">
        <v>K_LN13</v>
      </c>
      <c r="D86" s="26" t="str">
        <v>23.226971, 56.491384</v>
      </c>
      <c r="E86" s="26" t="str">
        <v>1736</v>
      </c>
      <c r="F86" s="26" t="str">
        <v>Ground (GMT)</v>
      </c>
      <c r="G86" s="26" t="str">
        <v>3</v>
      </c>
      <c r="H86" s="26">
        <v>500</v>
      </c>
      <c r="I86" s="26" t="str">
        <v>28/06/2026, 13:38</v>
      </c>
      <c r="J86" s="26">
        <v>1</v>
      </c>
      <c r="K86" s="26">
        <v>248</v>
      </c>
      <c r="L86" s="26">
        <v>247</v>
      </c>
      <c r="M86" s="26">
        <v>251</v>
      </c>
      <c r="N86" s="26">
        <v>425</v>
      </c>
      <c r="O86" s="26">
        <v>436</v>
      </c>
      <c r="P86" s="26">
        <v>434</v>
      </c>
      <c r="Q86" s="27" t="str">
        <v>185 mm²</v>
      </c>
      <c r="R86" s="28" t="str">
        <v>Cu</v>
      </c>
      <c r="S86" s="28">
        <v>114</v>
      </c>
      <c r="T86" s="28">
        <v>58</v>
      </c>
      <c r="U86" s="28">
        <v>33</v>
      </c>
      <c r="V86" s="29">
        <v>64</v>
      </c>
      <c r="W86" s="30" t="str">
        <v>185 mm²</v>
      </c>
      <c r="X86" s="31" t="str">
        <v>Cu</v>
      </c>
      <c r="Y86" s="31">
        <v>35</v>
      </c>
      <c r="Z86" s="31">
        <v>41</v>
      </c>
      <c r="AA86" s="31">
        <v>78</v>
      </c>
      <c r="AB86" s="32">
        <v>28</v>
      </c>
      <c r="AC86" s="27" t="str">
        <v>185 mm²</v>
      </c>
      <c r="AD86" s="28" t="str">
        <v>Cu</v>
      </c>
      <c r="AE86" s="28">
        <v>30</v>
      </c>
      <c r="AF86" s="28">
        <v>4</v>
      </c>
      <c r="AG86" s="28">
        <v>18</v>
      </c>
      <c r="AH86" s="29">
        <v>21</v>
      </c>
      <c r="AI86" s="30" t="str">
        <v/>
      </c>
      <c r="AJ86" s="31" t="str">
        <v/>
      </c>
      <c r="AK86" s="31" t="str">
        <v/>
      </c>
      <c r="AL86" s="31" t="str">
        <v/>
      </c>
      <c r="AM86" s="31" t="str">
        <v/>
      </c>
      <c r="AN86" s="32" t="str">
        <v/>
      </c>
      <c r="AO86" s="27" t="str">
        <v/>
      </c>
      <c r="AP86" s="28" t="str">
        <v/>
      </c>
      <c r="AQ86" s="28" t="str">
        <v/>
      </c>
      <c r="AR86" s="28" t="str">
        <v/>
      </c>
      <c r="AS86" s="28" t="str">
        <v/>
      </c>
      <c r="AT86" s="29" t="str">
        <v/>
      </c>
      <c r="AU86" s="30" t="str">
        <v/>
      </c>
      <c r="AV86" s="31" t="str">
        <v/>
      </c>
      <c r="AW86" s="31" t="str">
        <v/>
      </c>
      <c r="AX86" s="31" t="str">
        <v/>
      </c>
      <c r="AY86" s="31" t="str">
        <v/>
      </c>
      <c r="AZ86" s="32" t="str">
        <v/>
      </c>
      <c r="BA86" s="27" t="str">
        <v/>
      </c>
      <c r="BB86" s="28" t="str">
        <v/>
      </c>
      <c r="BC86" s="28" t="str">
        <v/>
      </c>
      <c r="BD86" s="28" t="str">
        <v/>
      </c>
      <c r="BE86" s="28" t="str">
        <v/>
      </c>
      <c r="BF86" s="29" t="str">
        <v/>
      </c>
      <c r="BG86" s="30" t="str">
        <v/>
      </c>
      <c r="BH86" s="31" t="str">
        <v/>
      </c>
      <c r="BI86" s="31" t="str">
        <v/>
      </c>
      <c r="BJ86" s="31" t="str">
        <v/>
      </c>
      <c r="BK86" s="31" t="str">
        <v/>
      </c>
      <c r="BL86" s="32" t="str">
        <v/>
      </c>
      <c r="BM86" s="26">
        <f>SUM(S86,Y86,AE86,AK86,AQ86,AW86,BC86,BI86)</f>
      </c>
      <c r="BN86" s="26">
        <f>SUM(T86,Z86,AF86,AL86,AR86,AX86,BD86,BJ86)</f>
      </c>
      <c r="BO86" s="26">
        <f>SUM(U86,AA86,AG86,AM86,AS86,AY86,BE86,BK86)</f>
      </c>
      <c r="BP86" s="26">
        <f>SUM(V86,AB86,AH86,AN86,AT86,AZ86,BF86,BL86)</f>
      </c>
      <c r="BQ86" s="26">
        <f>MAX(BM86:BO86)</f>
      </c>
      <c r="BR86" s="26">
        <f>MIN(BM86:BO86)</f>
      </c>
      <c r="BS86" s="33">
        <f>IF(H86&gt;0,(BQ86*SQRT(3)*IF(N86&gt;0,N86,IF(O86&gt;0,O86,IF(P86&gt;0,P86,415)))/(H86*1000))*100,0)</f>
      </c>
      <c r="BT86" s="33">
        <f>IF(BS86&gt;70,"Upgrade","OK - No Upgrade")</f>
      </c>
      <c r="BU86" s="33">
        <f>IF(IF(AVERAGE(BM86:BO86)&gt;0,((BQ86-AVERAGE(BM86:BO86))/AVERAGE(BM86:BO86))*100,0)&gt;10,"Need to Balance","OK - Balanced")</f>
      </c>
    </row>
    <row r="87" ht="15.75" customHeight="1">
      <c r="A87" s="26" t="str">
        <v>Ibri</v>
      </c>
      <c r="B87" s="26" t="str">
        <v>AL-SANAEYYAH</v>
      </c>
      <c r="C87" s="26" t="str">
        <v>K_LN5</v>
      </c>
      <c r="D87" s="26" t="str">
        <v>23.217398, 56.501846</v>
      </c>
      <c r="E87" s="26" t="str">
        <v>1870</v>
      </c>
      <c r="F87" s="26" t="str">
        <v>Ground (GMT)</v>
      </c>
      <c r="G87" s="26" t="str">
        <v>3</v>
      </c>
      <c r="H87" s="26">
        <v>1000</v>
      </c>
      <c r="I87" s="26" t="str">
        <v>27/06/2026, 11:54</v>
      </c>
      <c r="J87" s="26">
        <v>1</v>
      </c>
      <c r="K87" s="26">
        <v>249</v>
      </c>
      <c r="L87" s="26">
        <v>249</v>
      </c>
      <c r="M87" s="26">
        <v>252</v>
      </c>
      <c r="N87" s="26">
        <v>430</v>
      </c>
      <c r="O87" s="26">
        <v>437</v>
      </c>
      <c r="P87" s="26">
        <v>435</v>
      </c>
      <c r="Q87" s="27" t="str">
        <v>240 mm²</v>
      </c>
      <c r="R87" s="28" t="str">
        <v>Cu</v>
      </c>
      <c r="S87" s="28">
        <v>73</v>
      </c>
      <c r="T87" s="28">
        <v>23</v>
      </c>
      <c r="U87" s="28">
        <v>58</v>
      </c>
      <c r="V87" s="29">
        <v>47</v>
      </c>
      <c r="W87" s="30" t="str">
        <v>240 mm²</v>
      </c>
      <c r="X87" s="31" t="str">
        <v>Cu</v>
      </c>
      <c r="Y87" s="31">
        <v>63</v>
      </c>
      <c r="Z87" s="31">
        <v>36</v>
      </c>
      <c r="AA87" s="31">
        <v>53</v>
      </c>
      <c r="AB87" s="32">
        <v>30</v>
      </c>
      <c r="AC87" s="27" t="str">
        <v/>
      </c>
      <c r="AD87" s="28" t="str">
        <v/>
      </c>
      <c r="AE87" s="28" t="str">
        <v/>
      </c>
      <c r="AF87" s="28" t="str">
        <v/>
      </c>
      <c r="AG87" s="28" t="str">
        <v/>
      </c>
      <c r="AH87" s="29" t="str">
        <v/>
      </c>
      <c r="AI87" s="30" t="str">
        <v/>
      </c>
      <c r="AJ87" s="31" t="str">
        <v/>
      </c>
      <c r="AK87" s="31" t="str">
        <v/>
      </c>
      <c r="AL87" s="31" t="str">
        <v/>
      </c>
      <c r="AM87" s="31" t="str">
        <v/>
      </c>
      <c r="AN87" s="32" t="str">
        <v/>
      </c>
      <c r="AO87" s="27" t="str">
        <v/>
      </c>
      <c r="AP87" s="28" t="str">
        <v/>
      </c>
      <c r="AQ87" s="28" t="str">
        <v/>
      </c>
      <c r="AR87" s="28" t="str">
        <v/>
      </c>
      <c r="AS87" s="28" t="str">
        <v/>
      </c>
      <c r="AT87" s="29" t="str">
        <v/>
      </c>
      <c r="AU87" s="30" t="str">
        <v/>
      </c>
      <c r="AV87" s="31" t="str">
        <v/>
      </c>
      <c r="AW87" s="31" t="str">
        <v/>
      </c>
      <c r="AX87" s="31" t="str">
        <v/>
      </c>
      <c r="AY87" s="31" t="str">
        <v/>
      </c>
      <c r="AZ87" s="32" t="str">
        <v/>
      </c>
      <c r="BA87" s="27" t="str">
        <v/>
      </c>
      <c r="BB87" s="28" t="str">
        <v/>
      </c>
      <c r="BC87" s="28" t="str">
        <v/>
      </c>
      <c r="BD87" s="28" t="str">
        <v/>
      </c>
      <c r="BE87" s="28" t="str">
        <v/>
      </c>
      <c r="BF87" s="29" t="str">
        <v/>
      </c>
      <c r="BG87" s="30" t="str">
        <v/>
      </c>
      <c r="BH87" s="31" t="str">
        <v/>
      </c>
      <c r="BI87" s="31" t="str">
        <v/>
      </c>
      <c r="BJ87" s="31" t="str">
        <v/>
      </c>
      <c r="BK87" s="31" t="str">
        <v/>
      </c>
      <c r="BL87" s="32" t="str">
        <v/>
      </c>
      <c r="BM87" s="26">
        <f>SUM(S87,Y87,AE87,AK87,AQ87,AW87,BC87,BI87)</f>
      </c>
      <c r="BN87" s="26">
        <f>SUM(T87,Z87,AF87,AL87,AR87,AX87,BD87,BJ87)</f>
      </c>
      <c r="BO87" s="26">
        <f>SUM(U87,AA87,AG87,AM87,AS87,AY87,BE87,BK87)</f>
      </c>
      <c r="BP87" s="26">
        <f>SUM(V87,AB87,AH87,AN87,AT87,AZ87,BF87,BL87)</f>
      </c>
      <c r="BQ87" s="26">
        <f>MAX(BM87:BO87)</f>
      </c>
      <c r="BR87" s="26">
        <f>MIN(BM87:BO87)</f>
      </c>
      <c r="BS87" s="33">
        <f>IF(H87&gt;0,(BQ87*SQRT(3)*IF(N87&gt;0,N87,IF(O87&gt;0,O87,IF(P87&gt;0,P87,415)))/(H87*1000))*100,0)</f>
      </c>
      <c r="BT87" s="33">
        <f>IF(BS87&gt;70,"Upgrade","OK - No Upgrade")</f>
      </c>
      <c r="BU87" s="33">
        <f>IF(IF(AVERAGE(BM87:BO87)&gt;0,((BQ87-AVERAGE(BM87:BO87))/AVERAGE(BM87:BO87))*100,0)&gt;10,"Need to Balance","OK - Balanced")</f>
      </c>
    </row>
    <row r="88" ht="15.75" customHeight="1">
      <c r="A88" s="26" t="str">
        <v>Ibri</v>
      </c>
      <c r="B88" s="26" t="str">
        <v>AL-SANAEYYAH</v>
      </c>
      <c r="C88" s="26" t="str">
        <v>K_LN5</v>
      </c>
      <c r="D88" s="26" t="str">
        <v>23.217154, 56.500996</v>
      </c>
      <c r="E88" s="26" t="str">
        <v>295</v>
      </c>
      <c r="F88" s="26" t="str">
        <v>Ground (GMT)</v>
      </c>
      <c r="G88" s="26" t="str">
        <v>3</v>
      </c>
      <c r="H88" s="26">
        <v>1000</v>
      </c>
      <c r="I88" s="26" t="str">
        <v>27/06/2026, 11:48</v>
      </c>
      <c r="J88" s="26">
        <v>1</v>
      </c>
      <c r="K88" s="26">
        <v>249</v>
      </c>
      <c r="L88" s="26">
        <v>248</v>
      </c>
      <c r="M88" s="26">
        <v>252</v>
      </c>
      <c r="N88" s="26">
        <v>430</v>
      </c>
      <c r="O88" s="26">
        <v>438</v>
      </c>
      <c r="P88" s="26">
        <v>435</v>
      </c>
      <c r="Q88" s="27" t="str">
        <v>120 mm²</v>
      </c>
      <c r="R88" s="28" t="str">
        <v>Cu</v>
      </c>
      <c r="S88" s="28">
        <v>0</v>
      </c>
      <c r="T88" s="28">
        <v>0</v>
      </c>
      <c r="U88" s="28">
        <v>0</v>
      </c>
      <c r="V88" s="29">
        <v>0</v>
      </c>
      <c r="W88" s="30" t="str">
        <v>185 mm²</v>
      </c>
      <c r="X88" s="31" t="str">
        <v>Cu</v>
      </c>
      <c r="Y88" s="31">
        <v>196</v>
      </c>
      <c r="Z88" s="31">
        <v>112</v>
      </c>
      <c r="AA88" s="31">
        <v>75</v>
      </c>
      <c r="AB88" s="32">
        <v>80</v>
      </c>
      <c r="AC88" s="27" t="str">
        <v>185 mm²</v>
      </c>
      <c r="AD88" s="28" t="str">
        <v>Cu</v>
      </c>
      <c r="AE88" s="28">
        <v>28</v>
      </c>
      <c r="AF88" s="28">
        <v>0</v>
      </c>
      <c r="AG88" s="28">
        <v>5</v>
      </c>
      <c r="AH88" s="29">
        <v>10</v>
      </c>
      <c r="AI88" s="30" t="str">
        <v/>
      </c>
      <c r="AJ88" s="31" t="str">
        <v/>
      </c>
      <c r="AK88" s="31" t="str">
        <v/>
      </c>
      <c r="AL88" s="31" t="str">
        <v/>
      </c>
      <c r="AM88" s="31" t="str">
        <v/>
      </c>
      <c r="AN88" s="32" t="str">
        <v/>
      </c>
      <c r="AO88" s="27" t="str">
        <v/>
      </c>
      <c r="AP88" s="28" t="str">
        <v/>
      </c>
      <c r="AQ88" s="28" t="str">
        <v/>
      </c>
      <c r="AR88" s="28" t="str">
        <v/>
      </c>
      <c r="AS88" s="28" t="str">
        <v/>
      </c>
      <c r="AT88" s="29" t="str">
        <v/>
      </c>
      <c r="AU88" s="30" t="str">
        <v/>
      </c>
      <c r="AV88" s="31" t="str">
        <v/>
      </c>
      <c r="AW88" s="31" t="str">
        <v/>
      </c>
      <c r="AX88" s="31" t="str">
        <v/>
      </c>
      <c r="AY88" s="31" t="str">
        <v/>
      </c>
      <c r="AZ88" s="32" t="str">
        <v/>
      </c>
      <c r="BA88" s="27" t="str">
        <v/>
      </c>
      <c r="BB88" s="28" t="str">
        <v/>
      </c>
      <c r="BC88" s="28" t="str">
        <v/>
      </c>
      <c r="BD88" s="28" t="str">
        <v/>
      </c>
      <c r="BE88" s="28" t="str">
        <v/>
      </c>
      <c r="BF88" s="29" t="str">
        <v/>
      </c>
      <c r="BG88" s="30" t="str">
        <v/>
      </c>
      <c r="BH88" s="31" t="str">
        <v/>
      </c>
      <c r="BI88" s="31" t="str">
        <v/>
      </c>
      <c r="BJ88" s="31" t="str">
        <v/>
      </c>
      <c r="BK88" s="31" t="str">
        <v/>
      </c>
      <c r="BL88" s="32" t="str">
        <v/>
      </c>
      <c r="BM88" s="26">
        <f>SUM(S88,Y88,AE88,AK88,AQ88,AW88,BC88,BI88)</f>
      </c>
      <c r="BN88" s="26">
        <f>SUM(T88,Z88,AF88,AL88,AR88,AX88,BD88,BJ88)</f>
      </c>
      <c r="BO88" s="26">
        <f>SUM(U88,AA88,AG88,AM88,AS88,AY88,BE88,BK88)</f>
      </c>
      <c r="BP88" s="26">
        <f>SUM(V88,AB88,AH88,AN88,AT88,AZ88,BF88,BL88)</f>
      </c>
      <c r="BQ88" s="26">
        <f>MAX(BM88:BO88)</f>
      </c>
      <c r="BR88" s="26">
        <f>MIN(BM88:BO88)</f>
      </c>
      <c r="BS88" s="33">
        <f>IF(H88&gt;0,(BQ88*SQRT(3)*IF(N88&gt;0,N88,IF(O88&gt;0,O88,IF(P88&gt;0,P88,415)))/(H88*1000))*100,0)</f>
      </c>
      <c r="BT88" s="33">
        <f>IF(BS88&gt;70,"Upgrade","OK - No Upgrade")</f>
      </c>
      <c r="BU88" s="33">
        <f>IF(IF(AVERAGE(BM88:BO88)&gt;0,((BQ88-AVERAGE(BM88:BO88))/AVERAGE(BM88:BO88))*100,0)&gt;10,"Need to Balance","OK - Balanced")</f>
      </c>
    </row>
    <row r="89" ht="15.75" customHeight="1">
      <c r="A89" s="26" t="str">
        <v>Ibri</v>
      </c>
      <c r="B89" s="26" t="str">
        <v>AL-SANAEYYAH</v>
      </c>
      <c r="C89" s="26" t="str">
        <v>K_LN5</v>
      </c>
      <c r="D89" s="26" t="str">
        <v>23.217706, 56.499226</v>
      </c>
      <c r="E89" s="26" t="str">
        <v>1546</v>
      </c>
      <c r="F89" s="26" t="str">
        <v>Ground (GMT)</v>
      </c>
      <c r="G89" s="26" t="str">
        <v>3</v>
      </c>
      <c r="H89" s="26">
        <v>1000</v>
      </c>
      <c r="I89" s="26" t="str">
        <v>27/06/2026, 11:42</v>
      </c>
      <c r="J89" s="26">
        <v>1</v>
      </c>
      <c r="K89" s="26">
        <v>249</v>
      </c>
      <c r="L89" s="26">
        <v>248</v>
      </c>
      <c r="M89" s="26">
        <v>254</v>
      </c>
      <c r="N89" s="26">
        <v>430</v>
      </c>
      <c r="O89" s="26">
        <v>431</v>
      </c>
      <c r="P89" s="26">
        <v>434</v>
      </c>
      <c r="Q89" s="27" t="str">
        <v>70 mm²</v>
      </c>
      <c r="R89" s="28" t="str">
        <v>Cu</v>
      </c>
      <c r="S89" s="28">
        <v>18</v>
      </c>
      <c r="T89" s="28">
        <v>31</v>
      </c>
      <c r="U89" s="28">
        <v>13</v>
      </c>
      <c r="V89" s="29">
        <v>11</v>
      </c>
      <c r="W89" s="30" t="str">
        <v>185 mm²</v>
      </c>
      <c r="X89" s="31" t="str">
        <v>Cu</v>
      </c>
      <c r="Y89" s="31">
        <v>35</v>
      </c>
      <c r="Z89" s="31">
        <v>23</v>
      </c>
      <c r="AA89" s="31">
        <v>8</v>
      </c>
      <c r="AB89" s="32">
        <v>22</v>
      </c>
      <c r="AC89" s="27" t="str">
        <v>185 mm²</v>
      </c>
      <c r="AD89" s="28" t="str">
        <v>Cu</v>
      </c>
      <c r="AE89" s="28">
        <v>92</v>
      </c>
      <c r="AF89" s="28">
        <v>28</v>
      </c>
      <c r="AG89" s="28">
        <v>41</v>
      </c>
      <c r="AH89" s="29">
        <v>62</v>
      </c>
      <c r="AI89" s="30" t="str">
        <v/>
      </c>
      <c r="AJ89" s="31" t="str">
        <v/>
      </c>
      <c r="AK89" s="31" t="str">
        <v/>
      </c>
      <c r="AL89" s="31" t="str">
        <v/>
      </c>
      <c r="AM89" s="31" t="str">
        <v/>
      </c>
      <c r="AN89" s="32" t="str">
        <v/>
      </c>
      <c r="AO89" s="27" t="str">
        <v/>
      </c>
      <c r="AP89" s="28" t="str">
        <v/>
      </c>
      <c r="AQ89" s="28" t="str">
        <v/>
      </c>
      <c r="AR89" s="28" t="str">
        <v/>
      </c>
      <c r="AS89" s="28" t="str">
        <v/>
      </c>
      <c r="AT89" s="29" t="str">
        <v/>
      </c>
      <c r="AU89" s="30" t="str">
        <v/>
      </c>
      <c r="AV89" s="31" t="str">
        <v/>
      </c>
      <c r="AW89" s="31" t="str">
        <v/>
      </c>
      <c r="AX89" s="31" t="str">
        <v/>
      </c>
      <c r="AY89" s="31" t="str">
        <v/>
      </c>
      <c r="AZ89" s="32" t="str">
        <v/>
      </c>
      <c r="BA89" s="27" t="str">
        <v/>
      </c>
      <c r="BB89" s="28" t="str">
        <v/>
      </c>
      <c r="BC89" s="28" t="str">
        <v/>
      </c>
      <c r="BD89" s="28" t="str">
        <v/>
      </c>
      <c r="BE89" s="28" t="str">
        <v/>
      </c>
      <c r="BF89" s="29" t="str">
        <v/>
      </c>
      <c r="BG89" s="30" t="str">
        <v/>
      </c>
      <c r="BH89" s="31" t="str">
        <v/>
      </c>
      <c r="BI89" s="31" t="str">
        <v/>
      </c>
      <c r="BJ89" s="31" t="str">
        <v/>
      </c>
      <c r="BK89" s="31" t="str">
        <v/>
      </c>
      <c r="BL89" s="32" t="str">
        <v/>
      </c>
      <c r="BM89" s="26">
        <f>SUM(S89,Y89,AE89,AK89,AQ89,AW89,BC89,BI89)</f>
      </c>
      <c r="BN89" s="26">
        <f>SUM(T89,Z89,AF89,AL89,AR89,AX89,BD89,BJ89)</f>
      </c>
      <c r="BO89" s="26">
        <f>SUM(U89,AA89,AG89,AM89,AS89,AY89,BE89,BK89)</f>
      </c>
      <c r="BP89" s="26">
        <f>SUM(V89,AB89,AH89,AN89,AT89,AZ89,BF89,BL89)</f>
      </c>
      <c r="BQ89" s="26">
        <f>MAX(BM89:BO89)</f>
      </c>
      <c r="BR89" s="26">
        <f>MIN(BM89:BO89)</f>
      </c>
      <c r="BS89" s="33">
        <f>IF(H89&gt;0,(BQ89*SQRT(3)*IF(N89&gt;0,N89,IF(O89&gt;0,O89,IF(P89&gt;0,P89,415)))/(H89*1000))*100,0)</f>
      </c>
      <c r="BT89" s="33">
        <f>IF(BS89&gt;70,"Upgrade","OK - No Upgrade")</f>
      </c>
      <c r="BU89" s="33">
        <f>IF(IF(AVERAGE(BM89:BO89)&gt;0,((BQ89-AVERAGE(BM89:BO89))/AVERAGE(BM89:BO89))*100,0)&gt;10,"Need to Balance","OK - Balanced")</f>
      </c>
    </row>
    <row r="90" ht="15.75" customHeight="1">
      <c r="A90" s="26" t="str">
        <v>Ibri</v>
      </c>
      <c r="B90" s="26" t="str">
        <v>AL-SANAEYYAH</v>
      </c>
      <c r="C90" s="26" t="str">
        <v>K_LN5</v>
      </c>
      <c r="D90" s="26" t="str">
        <v>23.217578, 56.497942</v>
      </c>
      <c r="E90" s="26" t="str">
        <v>1932</v>
      </c>
      <c r="F90" s="26" t="str">
        <v>Ground (GMT)</v>
      </c>
      <c r="G90" s="26" t="str">
        <v/>
      </c>
      <c r="H90" s="26">
        <v>1000</v>
      </c>
      <c r="I90" s="26" t="str">
        <v>27/06/2026, 11:30</v>
      </c>
      <c r="J90" s="26">
        <v>1</v>
      </c>
      <c r="K90" s="26">
        <v>249</v>
      </c>
      <c r="L90" s="26">
        <v>248</v>
      </c>
      <c r="M90" s="26">
        <v>252</v>
      </c>
      <c r="N90" s="26">
        <v>430</v>
      </c>
      <c r="O90" s="26">
        <v>437</v>
      </c>
      <c r="P90" s="26">
        <v>432</v>
      </c>
      <c r="Q90" s="27" t="str">
        <v>185 mm²</v>
      </c>
      <c r="R90" s="28" t="str">
        <v>Cu</v>
      </c>
      <c r="S90" s="28">
        <v>115</v>
      </c>
      <c r="T90" s="28">
        <v>112</v>
      </c>
      <c r="U90" s="28">
        <v>116</v>
      </c>
      <c r="V90" s="29">
        <v>24</v>
      </c>
      <c r="W90" s="30" t="str">
        <v>185 mm²</v>
      </c>
      <c r="X90" s="31" t="str">
        <v>Cu</v>
      </c>
      <c r="Y90" s="31">
        <v>97</v>
      </c>
      <c r="Z90" s="31">
        <v>111</v>
      </c>
      <c r="AA90" s="31">
        <v>58</v>
      </c>
      <c r="AB90" s="32">
        <v>49</v>
      </c>
      <c r="AC90" s="27" t="str">
        <v>185 mm²</v>
      </c>
      <c r="AD90" s="28" t="str">
        <v>Cu</v>
      </c>
      <c r="AE90" s="28">
        <v>12</v>
      </c>
      <c r="AF90" s="28">
        <v>5</v>
      </c>
      <c r="AG90" s="28">
        <v>17</v>
      </c>
      <c r="AH90" s="29">
        <v>15</v>
      </c>
      <c r="AI90" s="30" t="str">
        <v>185 mm²</v>
      </c>
      <c r="AJ90" s="31" t="str">
        <v>Cu</v>
      </c>
      <c r="AK90" s="31">
        <v>2</v>
      </c>
      <c r="AL90" s="31">
        <v>5</v>
      </c>
      <c r="AM90" s="31">
        <v>3</v>
      </c>
      <c r="AN90" s="32">
        <v>63</v>
      </c>
      <c r="AO90" s="27" t="str">
        <v>185 mm²</v>
      </c>
      <c r="AP90" s="28" t="str">
        <v>Cu</v>
      </c>
      <c r="AQ90" s="28">
        <v>73</v>
      </c>
      <c r="AR90" s="28">
        <v>81</v>
      </c>
      <c r="AS90" s="28">
        <v>46</v>
      </c>
      <c r="AT90" s="29">
        <v>33</v>
      </c>
      <c r="AU90" s="30" t="str">
        <v/>
      </c>
      <c r="AV90" s="31" t="str">
        <v/>
      </c>
      <c r="AW90" s="31" t="str">
        <v/>
      </c>
      <c r="AX90" s="31" t="str">
        <v/>
      </c>
      <c r="AY90" s="31" t="str">
        <v/>
      </c>
      <c r="AZ90" s="32" t="str">
        <v/>
      </c>
      <c r="BA90" s="27" t="str">
        <v/>
      </c>
      <c r="BB90" s="28" t="str">
        <v/>
      </c>
      <c r="BC90" s="28" t="str">
        <v/>
      </c>
      <c r="BD90" s="28" t="str">
        <v/>
      </c>
      <c r="BE90" s="28" t="str">
        <v/>
      </c>
      <c r="BF90" s="29" t="str">
        <v/>
      </c>
      <c r="BG90" s="30" t="str">
        <v/>
      </c>
      <c r="BH90" s="31" t="str">
        <v/>
      </c>
      <c r="BI90" s="31" t="str">
        <v/>
      </c>
      <c r="BJ90" s="31" t="str">
        <v/>
      </c>
      <c r="BK90" s="31" t="str">
        <v/>
      </c>
      <c r="BL90" s="32" t="str">
        <v/>
      </c>
      <c r="BM90" s="26">
        <f>SUM(S90,Y90,AE90,AK90,AQ90,AW90,BC90,BI90)</f>
      </c>
      <c r="BN90" s="26">
        <f>SUM(T90,Z90,AF90,AL90,AR90,AX90,BD90,BJ90)</f>
      </c>
      <c r="BO90" s="26">
        <f>SUM(U90,AA90,AG90,AM90,AS90,AY90,BE90,BK90)</f>
      </c>
      <c r="BP90" s="26">
        <f>SUM(V90,AB90,AH90,AN90,AT90,AZ90,BF90,BL90)</f>
      </c>
      <c r="BQ90" s="26">
        <f>MAX(BM90:BO90)</f>
      </c>
      <c r="BR90" s="26">
        <f>MIN(BM90:BO90)</f>
      </c>
      <c r="BS90" s="33">
        <f>IF(H90&gt;0,(BQ90*SQRT(3)*IF(N90&gt;0,N90,IF(O90&gt;0,O90,IF(P90&gt;0,P90,415)))/(H90*1000))*100,0)</f>
      </c>
      <c r="BT90" s="33">
        <f>IF(BS90&gt;70,"Upgrade","OK - No Upgrade")</f>
      </c>
      <c r="BU90" s="33">
        <f>IF(IF(AVERAGE(BM90:BO90)&gt;0,((BQ90-AVERAGE(BM90:BO90))/AVERAGE(BM90:BO90))*100,0)&gt;10,"Need to Balance","OK - Balanced")</f>
      </c>
    </row>
    <row r="91" ht="15.75" customHeight="1">
      <c r="A91" s="26" t="str">
        <v>Ibri</v>
      </c>
      <c r="B91" s="26" t="str">
        <v>AL-SANAEYYAH</v>
      </c>
      <c r="C91" s="26" t="str">
        <v>K_LN5</v>
      </c>
      <c r="D91" s="26" t="str">
        <v>23.214883, 56.495559</v>
      </c>
      <c r="E91" s="26" t="str">
        <v>2302</v>
      </c>
      <c r="F91" s="26" t="str">
        <v>Ground (GMT)</v>
      </c>
      <c r="G91" s="26" t="str">
        <v>3</v>
      </c>
      <c r="H91" s="26">
        <v>1000</v>
      </c>
      <c r="I91" s="26" t="str">
        <v>27/06/2026, 11:22</v>
      </c>
      <c r="J91" s="26">
        <v>1</v>
      </c>
      <c r="K91" s="26">
        <v>250</v>
      </c>
      <c r="L91" s="26">
        <v>249</v>
      </c>
      <c r="M91" s="26">
        <v>253</v>
      </c>
      <c r="N91" s="26">
        <v>432</v>
      </c>
      <c r="O91" s="26">
        <v>438</v>
      </c>
      <c r="P91" s="26">
        <v>436</v>
      </c>
      <c r="Q91" s="27" t="str">
        <v>185 mm²</v>
      </c>
      <c r="R91" s="28" t="str">
        <v>Cu</v>
      </c>
      <c r="S91" s="28">
        <v>6</v>
      </c>
      <c r="T91" s="28">
        <v>0</v>
      </c>
      <c r="U91" s="28">
        <v>3</v>
      </c>
      <c r="V91" s="29">
        <v>4</v>
      </c>
      <c r="W91" s="30" t="str">
        <v>185 mm²</v>
      </c>
      <c r="X91" s="31" t="str">
        <v>Cu</v>
      </c>
      <c r="Y91" s="31">
        <v>31</v>
      </c>
      <c r="Z91" s="31">
        <v>29</v>
      </c>
      <c r="AA91" s="31">
        <v>2</v>
      </c>
      <c r="AB91" s="32">
        <v>7</v>
      </c>
      <c r="AC91" s="27" t="str">
        <v>185 mm²</v>
      </c>
      <c r="AD91" s="28" t="str">
        <v>Cu</v>
      </c>
      <c r="AE91" s="28">
        <v>23</v>
      </c>
      <c r="AF91" s="28">
        <v>18</v>
      </c>
      <c r="AG91" s="28">
        <v>9</v>
      </c>
      <c r="AH91" s="29">
        <v>11</v>
      </c>
      <c r="AI91" s="30" t="str">
        <v>185 mm²</v>
      </c>
      <c r="AJ91" s="31" t="str">
        <v>Cu</v>
      </c>
      <c r="AK91" s="31">
        <v>118</v>
      </c>
      <c r="AL91" s="31">
        <v>113</v>
      </c>
      <c r="AM91" s="31">
        <v>83</v>
      </c>
      <c r="AN91" s="32">
        <v>36</v>
      </c>
      <c r="AO91" s="27" t="str">
        <v/>
      </c>
      <c r="AP91" s="28" t="str">
        <v/>
      </c>
      <c r="AQ91" s="28" t="str">
        <v/>
      </c>
      <c r="AR91" s="28" t="str">
        <v/>
      </c>
      <c r="AS91" s="28" t="str">
        <v/>
      </c>
      <c r="AT91" s="29" t="str">
        <v/>
      </c>
      <c r="AU91" s="30" t="str">
        <v/>
      </c>
      <c r="AV91" s="31" t="str">
        <v/>
      </c>
      <c r="AW91" s="31" t="str">
        <v/>
      </c>
      <c r="AX91" s="31" t="str">
        <v/>
      </c>
      <c r="AY91" s="31" t="str">
        <v/>
      </c>
      <c r="AZ91" s="32" t="str">
        <v/>
      </c>
      <c r="BA91" s="27" t="str">
        <v/>
      </c>
      <c r="BB91" s="28" t="str">
        <v/>
      </c>
      <c r="BC91" s="28" t="str">
        <v/>
      </c>
      <c r="BD91" s="28" t="str">
        <v/>
      </c>
      <c r="BE91" s="28" t="str">
        <v/>
      </c>
      <c r="BF91" s="29" t="str">
        <v/>
      </c>
      <c r="BG91" s="30" t="str">
        <v/>
      </c>
      <c r="BH91" s="31" t="str">
        <v/>
      </c>
      <c r="BI91" s="31" t="str">
        <v/>
      </c>
      <c r="BJ91" s="31" t="str">
        <v/>
      </c>
      <c r="BK91" s="31" t="str">
        <v/>
      </c>
      <c r="BL91" s="32" t="str">
        <v/>
      </c>
      <c r="BM91" s="26">
        <f>SUM(S91,Y91,AE91,AK91,AQ91,AW91,BC91,BI91)</f>
      </c>
      <c r="BN91" s="26">
        <f>SUM(T91,Z91,AF91,AL91,AR91,AX91,BD91,BJ91)</f>
      </c>
      <c r="BO91" s="26">
        <f>SUM(U91,AA91,AG91,AM91,AS91,AY91,BE91,BK91)</f>
      </c>
      <c r="BP91" s="26">
        <f>SUM(V91,AB91,AH91,AN91,AT91,AZ91,BF91,BL91)</f>
      </c>
      <c r="BQ91" s="26">
        <f>MAX(BM91:BO91)</f>
      </c>
      <c r="BR91" s="26">
        <f>MIN(BM91:BO91)</f>
      </c>
      <c r="BS91" s="33">
        <f>IF(H91&gt;0,(BQ91*SQRT(3)*IF(N91&gt;0,N91,IF(O91&gt;0,O91,IF(P91&gt;0,P91,415)))/(H91*1000))*100,0)</f>
      </c>
      <c r="BT91" s="33">
        <f>IF(BS91&gt;70,"Upgrade","OK - No Upgrade")</f>
      </c>
      <c r="BU91" s="33">
        <f>IF(IF(AVERAGE(BM91:BO91)&gt;0,((BQ91-AVERAGE(BM91:BO91))/AVERAGE(BM91:BO91))*100,0)&gt;10,"Need to Balance","OK - Balanced")</f>
      </c>
    </row>
    <row r="92" ht="15.75" customHeight="1">
      <c r="A92" s="26" t="str">
        <v>Ibri</v>
      </c>
      <c r="B92" s="26" t="str">
        <v>AL-SANAEYYAH</v>
      </c>
      <c r="C92" s="26" t="str">
        <v>K_LN5</v>
      </c>
      <c r="D92" s="26" t="str">
        <v>23.216323, 56.495177</v>
      </c>
      <c r="E92" s="26" t="str">
        <v>292</v>
      </c>
      <c r="F92" s="26" t="str">
        <v>Ground (GMT)</v>
      </c>
      <c r="G92" s="26" t="str">
        <v>3</v>
      </c>
      <c r="H92" s="26">
        <v>1000</v>
      </c>
      <c r="I92" s="26" t="str">
        <v>27/06/2026, 11:17</v>
      </c>
      <c r="J92" s="26">
        <v>1</v>
      </c>
      <c r="K92" s="26">
        <v>249</v>
      </c>
      <c r="L92" s="26">
        <v>247</v>
      </c>
      <c r="M92" s="26">
        <v>241</v>
      </c>
      <c r="N92" s="26">
        <v>430</v>
      </c>
      <c r="O92" s="26">
        <v>439</v>
      </c>
      <c r="P92" s="26">
        <v>432</v>
      </c>
      <c r="Q92" s="27" t="str">
        <v>185 mm²</v>
      </c>
      <c r="R92" s="28" t="str">
        <v>Cu</v>
      </c>
      <c r="S92" s="28">
        <v>166</v>
      </c>
      <c r="T92" s="28">
        <v>91</v>
      </c>
      <c r="U92" s="28">
        <v>61</v>
      </c>
      <c r="V92" s="29">
        <v>82</v>
      </c>
      <c r="W92" s="30" t="str">
        <v>120 mm²</v>
      </c>
      <c r="X92" s="31" t="str">
        <v>Cu</v>
      </c>
      <c r="Y92" s="31">
        <v>24</v>
      </c>
      <c r="Z92" s="31">
        <v>30</v>
      </c>
      <c r="AA92" s="31">
        <v>25</v>
      </c>
      <c r="AB92" s="32">
        <v>12</v>
      </c>
      <c r="AC92" s="27" t="str">
        <v>120 mm²</v>
      </c>
      <c r="AD92" s="28" t="str">
        <v>Cu</v>
      </c>
      <c r="AE92" s="28">
        <v>105</v>
      </c>
      <c r="AF92" s="28">
        <v>84</v>
      </c>
      <c r="AG92" s="28">
        <v>78</v>
      </c>
      <c r="AH92" s="29">
        <v>35</v>
      </c>
      <c r="AI92" s="30" t="str">
        <v>185 mm²</v>
      </c>
      <c r="AJ92" s="31" t="str">
        <v>Cu</v>
      </c>
      <c r="AK92" s="31">
        <v>18</v>
      </c>
      <c r="AL92" s="31">
        <v>31</v>
      </c>
      <c r="AM92" s="31">
        <v>29</v>
      </c>
      <c r="AN92" s="32">
        <v>10</v>
      </c>
      <c r="AO92" s="27" t="str">
        <v>185 mm²</v>
      </c>
      <c r="AP92" s="28" t="str">
        <v>Cu</v>
      </c>
      <c r="AQ92" s="28">
        <v>79</v>
      </c>
      <c r="AR92" s="28">
        <v>101</v>
      </c>
      <c r="AS92" s="28">
        <v>84</v>
      </c>
      <c r="AT92" s="29">
        <v>32</v>
      </c>
      <c r="AU92" s="30" t="str">
        <v>185 mm²</v>
      </c>
      <c r="AV92" s="31" t="str">
        <v>Cu</v>
      </c>
      <c r="AW92" s="31">
        <v>25</v>
      </c>
      <c r="AX92" s="31">
        <v>87</v>
      </c>
      <c r="AY92" s="31">
        <v>74</v>
      </c>
      <c r="AZ92" s="32">
        <v>45</v>
      </c>
      <c r="BA92" s="27" t="str">
        <v/>
      </c>
      <c r="BB92" s="28" t="str">
        <v/>
      </c>
      <c r="BC92" s="28" t="str">
        <v/>
      </c>
      <c r="BD92" s="28" t="str">
        <v/>
      </c>
      <c r="BE92" s="28" t="str">
        <v/>
      </c>
      <c r="BF92" s="29" t="str">
        <v/>
      </c>
      <c r="BG92" s="30" t="str">
        <v/>
      </c>
      <c r="BH92" s="31" t="str">
        <v/>
      </c>
      <c r="BI92" s="31" t="str">
        <v/>
      </c>
      <c r="BJ92" s="31" t="str">
        <v/>
      </c>
      <c r="BK92" s="31" t="str">
        <v/>
      </c>
      <c r="BL92" s="32" t="str">
        <v/>
      </c>
      <c r="BM92" s="26">
        <f>SUM(S92,Y92,AE92,AK92,AQ92,AW92,BC92,BI92)</f>
      </c>
      <c r="BN92" s="26">
        <f>SUM(T92,Z92,AF92,AL92,AR92,AX92,BD92,BJ92)</f>
      </c>
      <c r="BO92" s="26">
        <f>SUM(U92,AA92,AG92,AM92,AS92,AY92,BE92,BK92)</f>
      </c>
      <c r="BP92" s="26">
        <f>SUM(V92,AB92,AH92,AN92,AT92,AZ92,BF92,BL92)</f>
      </c>
      <c r="BQ92" s="26">
        <f>MAX(BM92:BO92)</f>
      </c>
      <c r="BR92" s="26">
        <f>MIN(BM92:BO92)</f>
      </c>
      <c r="BS92" s="33">
        <f>IF(H92&gt;0,(BQ92*SQRT(3)*IF(N92&gt;0,N92,IF(O92&gt;0,O92,IF(P92&gt;0,P92,415)))/(H92*1000))*100,0)</f>
      </c>
      <c r="BT92" s="33">
        <f>IF(BS92&gt;70,"Upgrade","OK - No Upgrade")</f>
      </c>
      <c r="BU92" s="33">
        <f>IF(IF(AVERAGE(BM92:BO92)&gt;0,((BQ92-AVERAGE(BM92:BO92))/AVERAGE(BM92:BO92))*100,0)&gt;10,"Need to Balance","OK - Balanced")</f>
      </c>
    </row>
    <row r="93" ht="15.75" customHeight="1">
      <c r="A93" s="26" t="str">
        <v>Ibri</v>
      </c>
      <c r="B93" s="26" t="str">
        <v>AL-SANAEYYAH</v>
      </c>
      <c r="C93" s="26" t="str">
        <v>K_LN5</v>
      </c>
      <c r="D93" s="26" t="str">
        <v>23.218988, 56.493267</v>
      </c>
      <c r="E93" s="26" t="str">
        <v>107</v>
      </c>
      <c r="F93" s="26" t="str">
        <v>Ground (GMT)</v>
      </c>
      <c r="G93" s="26" t="str">
        <v>3</v>
      </c>
      <c r="H93" s="26">
        <v>1000</v>
      </c>
      <c r="I93" s="26" t="str">
        <v>27/06/2026, 10:10</v>
      </c>
      <c r="J93" s="26">
        <v>1</v>
      </c>
      <c r="K93" s="26">
        <v>248</v>
      </c>
      <c r="L93" s="26">
        <v>248</v>
      </c>
      <c r="M93" s="26">
        <v>251</v>
      </c>
      <c r="N93" s="26">
        <v>428</v>
      </c>
      <c r="O93" s="26">
        <v>434</v>
      </c>
      <c r="P93" s="26">
        <v>432</v>
      </c>
      <c r="Q93" s="27" t="str">
        <v>120 mm²</v>
      </c>
      <c r="R93" s="28" t="str">
        <v>Cu</v>
      </c>
      <c r="S93" s="28">
        <v>51</v>
      </c>
      <c r="T93" s="28">
        <v>88</v>
      </c>
      <c r="U93" s="28">
        <v>33</v>
      </c>
      <c r="V93" s="29">
        <v>49</v>
      </c>
      <c r="W93" s="30" t="str">
        <v>185 mm²</v>
      </c>
      <c r="X93" s="31" t="str">
        <v>Cu</v>
      </c>
      <c r="Y93" s="31">
        <v>122</v>
      </c>
      <c r="Z93" s="31">
        <v>114</v>
      </c>
      <c r="AA93" s="31">
        <v>112</v>
      </c>
      <c r="AB93" s="32">
        <v>18</v>
      </c>
      <c r="AC93" s="27" t="str">
        <v>120 mm²</v>
      </c>
      <c r="AD93" s="28" t="str">
        <v>Cu</v>
      </c>
      <c r="AE93" s="28">
        <v>147</v>
      </c>
      <c r="AF93" s="28">
        <v>178</v>
      </c>
      <c r="AG93" s="28">
        <v>212</v>
      </c>
      <c r="AH93" s="29">
        <v>55</v>
      </c>
      <c r="AI93" s="30" t="str">
        <v>120 mm²</v>
      </c>
      <c r="AJ93" s="31" t="str">
        <v>Cu</v>
      </c>
      <c r="AK93" s="31">
        <v>95</v>
      </c>
      <c r="AL93" s="31">
        <v>26</v>
      </c>
      <c r="AM93" s="31">
        <v>27</v>
      </c>
      <c r="AN93" s="32">
        <v>61</v>
      </c>
      <c r="AO93" s="27" t="str">
        <v>185 mm²</v>
      </c>
      <c r="AP93" s="28" t="str">
        <v>Cu</v>
      </c>
      <c r="AQ93" s="28">
        <v>3</v>
      </c>
      <c r="AR93" s="28">
        <v>15</v>
      </c>
      <c r="AS93" s="28">
        <v>0</v>
      </c>
      <c r="AT93" s="29">
        <v>13</v>
      </c>
      <c r="AU93" s="30" t="str">
        <v/>
      </c>
      <c r="AV93" s="31" t="str">
        <v/>
      </c>
      <c r="AW93" s="31" t="str">
        <v/>
      </c>
      <c r="AX93" s="31" t="str">
        <v/>
      </c>
      <c r="AY93" s="31" t="str">
        <v/>
      </c>
      <c r="AZ93" s="32" t="str">
        <v/>
      </c>
      <c r="BA93" s="27" t="str">
        <v/>
      </c>
      <c r="BB93" s="28" t="str">
        <v/>
      </c>
      <c r="BC93" s="28" t="str">
        <v/>
      </c>
      <c r="BD93" s="28" t="str">
        <v/>
      </c>
      <c r="BE93" s="28" t="str">
        <v/>
      </c>
      <c r="BF93" s="29" t="str">
        <v/>
      </c>
      <c r="BG93" s="30" t="str">
        <v/>
      </c>
      <c r="BH93" s="31" t="str">
        <v/>
      </c>
      <c r="BI93" s="31" t="str">
        <v/>
      </c>
      <c r="BJ93" s="31" t="str">
        <v/>
      </c>
      <c r="BK93" s="31" t="str">
        <v/>
      </c>
      <c r="BL93" s="32" t="str">
        <v/>
      </c>
      <c r="BM93" s="26">
        <f>SUM(S93,Y93,AE93,AK93,AQ93,AW93,BC93,BI93)</f>
      </c>
      <c r="BN93" s="26">
        <f>SUM(T93,Z93,AF93,AL93,AR93,AX93,BD93,BJ93)</f>
      </c>
      <c r="BO93" s="26">
        <f>SUM(U93,AA93,AG93,AM93,AS93,AY93,BE93,BK93)</f>
      </c>
      <c r="BP93" s="26">
        <f>SUM(V93,AB93,AH93,AN93,AT93,AZ93,BF93,BL93)</f>
      </c>
      <c r="BQ93" s="26">
        <f>MAX(BM93:BO93)</f>
      </c>
      <c r="BR93" s="26">
        <f>MIN(BM93:BO93)</f>
      </c>
      <c r="BS93" s="33">
        <f>IF(H93&gt;0,(BQ93*SQRT(3)*IF(N93&gt;0,N93,IF(O93&gt;0,O93,IF(P93&gt;0,P93,415)))/(H93*1000))*100,0)</f>
      </c>
      <c r="BT93" s="33">
        <f>IF(BS93&gt;70,"Upgrade","OK - No Upgrade")</f>
      </c>
      <c r="BU93" s="33">
        <f>IF(IF(AVERAGE(BM93:BO93)&gt;0,((BQ93-AVERAGE(BM93:BO93))/AVERAGE(BM93:BO93))*100,0)&gt;10,"Need to Balance","OK - Balanced")</f>
      </c>
    </row>
    <row r="94" ht="15.75" customHeight="1">
      <c r="A94" s="26" t="str">
        <v>Ibri</v>
      </c>
      <c r="B94" s="26" t="str">
        <v>AL-SANAEYYAH</v>
      </c>
      <c r="C94" s="26" t="str">
        <v>K_LN5</v>
      </c>
      <c r="D94" s="26" t="str">
        <v>23.22145, 56.493715</v>
      </c>
      <c r="E94" s="26" t="str">
        <v>106</v>
      </c>
      <c r="F94" s="26" t="str">
        <v>Ground (GMT)</v>
      </c>
      <c r="G94" s="26" t="str">
        <v>3</v>
      </c>
      <c r="H94" s="26">
        <v>1000</v>
      </c>
      <c r="I94" s="26" t="str">
        <v>27/06/2026, 10:04</v>
      </c>
      <c r="J94" s="26">
        <v>1</v>
      </c>
      <c r="K94" s="26">
        <v>250</v>
      </c>
      <c r="L94" s="26">
        <v>247</v>
      </c>
      <c r="M94" s="26">
        <v>252</v>
      </c>
      <c r="N94" s="26">
        <v>430</v>
      </c>
      <c r="O94" s="26">
        <v>431</v>
      </c>
      <c r="P94" s="26">
        <v>437</v>
      </c>
      <c r="Q94" s="27" t="str">
        <v>240 mm²</v>
      </c>
      <c r="R94" s="28" t="str">
        <v>Cu</v>
      </c>
      <c r="S94" s="28">
        <v>10</v>
      </c>
      <c r="T94" s="28">
        <v>12</v>
      </c>
      <c r="U94" s="28">
        <v>17</v>
      </c>
      <c r="V94" s="29">
        <v>10</v>
      </c>
      <c r="W94" s="30" t="str">
        <v>120 mm²</v>
      </c>
      <c r="X94" s="31" t="str">
        <v>Cu</v>
      </c>
      <c r="Y94" s="31">
        <v>16</v>
      </c>
      <c r="Z94" s="31">
        <v>4</v>
      </c>
      <c r="AA94" s="31">
        <v>16</v>
      </c>
      <c r="AB94" s="32">
        <v>9</v>
      </c>
      <c r="AC94" s="27" t="str">
        <v>240 mm²</v>
      </c>
      <c r="AD94" s="28" t="str">
        <v>Cu</v>
      </c>
      <c r="AE94" s="28">
        <v>69</v>
      </c>
      <c r="AF94" s="28">
        <v>71</v>
      </c>
      <c r="AG94" s="28">
        <v>44</v>
      </c>
      <c r="AH94" s="29">
        <v>42</v>
      </c>
      <c r="AI94" s="30" t="str">
        <v>120 mm²</v>
      </c>
      <c r="AJ94" s="31" t="str">
        <v>Cu</v>
      </c>
      <c r="AK94" s="31">
        <v>3</v>
      </c>
      <c r="AL94" s="31">
        <v>12</v>
      </c>
      <c r="AM94" s="31">
        <v>8</v>
      </c>
      <c r="AN94" s="32">
        <v>6</v>
      </c>
      <c r="AO94" s="27" t="str">
        <v>120 mm²</v>
      </c>
      <c r="AP94" s="28" t="str">
        <v>Cu</v>
      </c>
      <c r="AQ94" s="28">
        <v>18</v>
      </c>
      <c r="AR94" s="28">
        <v>52</v>
      </c>
      <c r="AS94" s="28">
        <v>72</v>
      </c>
      <c r="AT94" s="29">
        <v>55</v>
      </c>
      <c r="AU94" s="30" t="str">
        <v>120 mm²</v>
      </c>
      <c r="AV94" s="31" t="str">
        <v>Cu</v>
      </c>
      <c r="AW94" s="31">
        <v>119</v>
      </c>
      <c r="AX94" s="31">
        <v>89</v>
      </c>
      <c r="AY94" s="31">
        <v>54</v>
      </c>
      <c r="AZ94" s="32">
        <v>62</v>
      </c>
      <c r="BA94" s="27" t="str">
        <v>240 mm²</v>
      </c>
      <c r="BB94" s="28" t="str">
        <v>Cu</v>
      </c>
      <c r="BC94" s="28">
        <v>27</v>
      </c>
      <c r="BD94" s="28">
        <v>63</v>
      </c>
      <c r="BE94" s="28">
        <v>47</v>
      </c>
      <c r="BF94" s="29">
        <v>34</v>
      </c>
      <c r="BG94" s="30" t="str">
        <v>240 mm²</v>
      </c>
      <c r="BH94" s="31" t="str">
        <v>Cu</v>
      </c>
      <c r="BI94" s="31">
        <v>7</v>
      </c>
      <c r="BJ94" s="31">
        <v>3</v>
      </c>
      <c r="BK94" s="31">
        <v>8</v>
      </c>
      <c r="BL94" s="32">
        <v>11</v>
      </c>
      <c r="BM94" s="26">
        <f>SUM(S94,Y94,AE94,AK94,AQ94,AW94,BC94,BI94)</f>
      </c>
      <c r="BN94" s="26">
        <f>SUM(T94,Z94,AF94,AL94,AR94,AX94,BD94,BJ94)</f>
      </c>
      <c r="BO94" s="26">
        <f>SUM(U94,AA94,AG94,AM94,AS94,AY94,BE94,BK94)</f>
      </c>
      <c r="BP94" s="26">
        <f>SUM(V94,AB94,AH94,AN94,AT94,AZ94,BF94,BL94)</f>
      </c>
      <c r="BQ94" s="26">
        <f>MAX(BM94:BO94)</f>
      </c>
      <c r="BR94" s="26">
        <f>MIN(BM94:BO94)</f>
      </c>
      <c r="BS94" s="33">
        <f>IF(H94&gt;0,(BQ94*SQRT(3)*IF(N94&gt;0,N94,IF(O94&gt;0,O94,IF(P94&gt;0,P94,415)))/(H94*1000))*100,0)</f>
      </c>
      <c r="BT94" s="33">
        <f>IF(BS94&gt;70,"Upgrade","OK - No Upgrade")</f>
      </c>
      <c r="BU94" s="33">
        <f>IF(IF(AVERAGE(BM94:BO94)&gt;0,((BQ94-AVERAGE(BM94:BO94))/AVERAGE(BM94:BO94))*100,0)&gt;10,"Need to Balance","OK - Balanced")</f>
      </c>
    </row>
    <row r="95" ht="15.75" customHeight="1">
      <c r="A95" s="26" t="str">
        <v>Ibri</v>
      </c>
      <c r="B95" s="26" t="str">
        <v>AL-SANAEYYAH</v>
      </c>
      <c r="C95" s="26" t="str">
        <v>K_LN5</v>
      </c>
      <c r="D95" s="26" t="str">
        <v>23.223257, 56.495378</v>
      </c>
      <c r="E95" s="26" t="str">
        <v>105</v>
      </c>
      <c r="F95" s="26" t="str">
        <v>Ground (GMT)</v>
      </c>
      <c r="G95" s="26" t="str">
        <v>3</v>
      </c>
      <c r="H95" s="26">
        <v>1000</v>
      </c>
      <c r="I95" s="26" t="str">
        <v>27/06/2026, 09:56</v>
      </c>
      <c r="J95" s="26">
        <v>1</v>
      </c>
      <c r="K95" s="26">
        <v>248</v>
      </c>
      <c r="L95" s="26">
        <v>247</v>
      </c>
      <c r="M95" s="26">
        <v>250</v>
      </c>
      <c r="N95" s="26">
        <v>430</v>
      </c>
      <c r="O95" s="26">
        <v>433</v>
      </c>
      <c r="P95" s="26">
        <v>433</v>
      </c>
      <c r="Q95" s="27" t="str">
        <v>185 mm²</v>
      </c>
      <c r="R95" s="28" t="str">
        <v>Cu</v>
      </c>
      <c r="S95" s="28">
        <v>93</v>
      </c>
      <c r="T95" s="28">
        <v>78</v>
      </c>
      <c r="U95" s="28">
        <v>85</v>
      </c>
      <c r="V95" s="29">
        <v>8</v>
      </c>
      <c r="W95" s="30" t="str">
        <v>185 mm²</v>
      </c>
      <c r="X95" s="31" t="str">
        <v>Cu</v>
      </c>
      <c r="Y95" s="31">
        <v>37</v>
      </c>
      <c r="Z95" s="31">
        <v>74</v>
      </c>
      <c r="AA95" s="31">
        <v>42</v>
      </c>
      <c r="AB95" s="32">
        <v>23</v>
      </c>
      <c r="AC95" s="27" t="str">
        <v>185 mm²</v>
      </c>
      <c r="AD95" s="28" t="str">
        <v>Cu</v>
      </c>
      <c r="AE95" s="28">
        <v>91</v>
      </c>
      <c r="AF95" s="28">
        <v>98</v>
      </c>
      <c r="AG95" s="28">
        <v>93</v>
      </c>
      <c r="AH95" s="29">
        <v>17</v>
      </c>
      <c r="AI95" s="30" t="str">
        <v>185 mm²</v>
      </c>
      <c r="AJ95" s="31" t="str">
        <v>Cu</v>
      </c>
      <c r="AK95" s="31">
        <v>135</v>
      </c>
      <c r="AL95" s="31">
        <v>63</v>
      </c>
      <c r="AM95" s="31">
        <v>150</v>
      </c>
      <c r="AN95" s="32">
        <v>34</v>
      </c>
      <c r="AO95" s="27" t="str">
        <v>185 mm²</v>
      </c>
      <c r="AP95" s="28" t="str">
        <v>Cu</v>
      </c>
      <c r="AQ95" s="28">
        <v>78</v>
      </c>
      <c r="AR95" s="28">
        <v>90</v>
      </c>
      <c r="AS95" s="28">
        <v>138</v>
      </c>
      <c r="AT95" s="29">
        <v>48</v>
      </c>
      <c r="AU95" s="30" t="str">
        <v>185 mm²</v>
      </c>
      <c r="AV95" s="31" t="str">
        <v>Cu</v>
      </c>
      <c r="AW95" s="31">
        <v>59</v>
      </c>
      <c r="AX95" s="31">
        <v>19</v>
      </c>
      <c r="AY95" s="31">
        <v>28</v>
      </c>
      <c r="AZ95" s="32">
        <v>32</v>
      </c>
      <c r="BA95" s="27" t="str">
        <v/>
      </c>
      <c r="BB95" s="28" t="str">
        <v/>
      </c>
      <c r="BC95" s="28" t="str">
        <v/>
      </c>
      <c r="BD95" s="28" t="str">
        <v/>
      </c>
      <c r="BE95" s="28" t="str">
        <v/>
      </c>
      <c r="BF95" s="29" t="str">
        <v/>
      </c>
      <c r="BG95" s="30" t="str">
        <v/>
      </c>
      <c r="BH95" s="31" t="str">
        <v/>
      </c>
      <c r="BI95" s="31" t="str">
        <v/>
      </c>
      <c r="BJ95" s="31" t="str">
        <v/>
      </c>
      <c r="BK95" s="31" t="str">
        <v/>
      </c>
      <c r="BL95" s="32" t="str">
        <v/>
      </c>
      <c r="BM95" s="26">
        <f>SUM(S95,Y95,AE95,AK95,AQ95,AW95,BC95,BI95)</f>
      </c>
      <c r="BN95" s="26">
        <f>SUM(T95,Z95,AF95,AL95,AR95,AX95,BD95,BJ95)</f>
      </c>
      <c r="BO95" s="26">
        <f>SUM(U95,AA95,AG95,AM95,AS95,AY95,BE95,BK95)</f>
      </c>
      <c r="BP95" s="26">
        <f>SUM(V95,AB95,AH95,AN95,AT95,AZ95,BF95,BL95)</f>
      </c>
      <c r="BQ95" s="26">
        <f>MAX(BM95:BO95)</f>
      </c>
      <c r="BR95" s="26">
        <f>MIN(BM95:BO95)</f>
      </c>
      <c r="BS95" s="33">
        <f>IF(H95&gt;0,(BQ95*SQRT(3)*IF(N95&gt;0,N95,IF(O95&gt;0,O95,IF(P95&gt;0,P95,415)))/(H95*1000))*100,0)</f>
      </c>
      <c r="BT95" s="33">
        <f>IF(BS95&gt;70,"Upgrade","OK - No Upgrade")</f>
      </c>
      <c r="BU95" s="33">
        <f>IF(IF(AVERAGE(BM95:BO95)&gt;0,((BQ95-AVERAGE(BM95:BO95))/AVERAGE(BM95:BO95))*100,0)&gt;10,"Need to Balance","OK - Balanced")</f>
      </c>
    </row>
    <row r="96" ht="15.75" customHeight="1">
      <c r="A96" s="26" t="str">
        <v>Ibri</v>
      </c>
      <c r="B96" s="26" t="str">
        <v>AL-SANAEYYAH</v>
      </c>
      <c r="C96" s="26" t="str">
        <v>K_LN5</v>
      </c>
      <c r="D96" s="26" t="str">
        <v>23.228354, 56.497763</v>
      </c>
      <c r="E96" s="26" t="str">
        <v>2287</v>
      </c>
      <c r="F96" s="26" t="str">
        <v>Pole (PMT)</v>
      </c>
      <c r="G96" s="26" t="str">
        <v/>
      </c>
      <c r="H96" s="26">
        <v>315</v>
      </c>
      <c r="I96" s="26" t="str">
        <v>27/06/2026, 09:49</v>
      </c>
      <c r="J96" s="26">
        <v>1</v>
      </c>
      <c r="K96" s="26">
        <v>243</v>
      </c>
      <c r="L96" s="26">
        <v>249</v>
      </c>
      <c r="M96" s="26">
        <v>252</v>
      </c>
      <c r="N96" s="26">
        <v>431</v>
      </c>
      <c r="O96" s="26">
        <v>438</v>
      </c>
      <c r="P96" s="26">
        <v>436</v>
      </c>
      <c r="Q96" s="27" t="str">
        <v>185 mm²</v>
      </c>
      <c r="R96" s="28" t="str">
        <v>Cu</v>
      </c>
      <c r="S96" s="28">
        <v>104</v>
      </c>
      <c r="T96" s="28">
        <v>82</v>
      </c>
      <c r="U96" s="28">
        <v>53</v>
      </c>
      <c r="V96" s="29">
        <v>31</v>
      </c>
      <c r="W96" s="30" t="str">
        <v/>
      </c>
      <c r="X96" s="31" t="str">
        <v/>
      </c>
      <c r="Y96" s="31" t="str">
        <v/>
      </c>
      <c r="Z96" s="31" t="str">
        <v/>
      </c>
      <c r="AA96" s="31" t="str">
        <v/>
      </c>
      <c r="AB96" s="32" t="str">
        <v/>
      </c>
      <c r="AC96" s="27" t="str">
        <v/>
      </c>
      <c r="AD96" s="28" t="str">
        <v/>
      </c>
      <c r="AE96" s="28" t="str">
        <v/>
      </c>
      <c r="AF96" s="28" t="str">
        <v/>
      </c>
      <c r="AG96" s="28" t="str">
        <v/>
      </c>
      <c r="AH96" s="29" t="str">
        <v/>
      </c>
      <c r="AI96" s="30" t="str">
        <v/>
      </c>
      <c r="AJ96" s="31" t="str">
        <v/>
      </c>
      <c r="AK96" s="31" t="str">
        <v/>
      </c>
      <c r="AL96" s="31" t="str">
        <v/>
      </c>
      <c r="AM96" s="31" t="str">
        <v/>
      </c>
      <c r="AN96" s="32" t="str">
        <v/>
      </c>
      <c r="AO96" s="27" t="str">
        <v/>
      </c>
      <c r="AP96" s="28" t="str">
        <v/>
      </c>
      <c r="AQ96" s="28" t="str">
        <v/>
      </c>
      <c r="AR96" s="28" t="str">
        <v/>
      </c>
      <c r="AS96" s="28" t="str">
        <v/>
      </c>
      <c r="AT96" s="29" t="str">
        <v/>
      </c>
      <c r="AU96" s="30" t="str">
        <v/>
      </c>
      <c r="AV96" s="31" t="str">
        <v/>
      </c>
      <c r="AW96" s="31" t="str">
        <v/>
      </c>
      <c r="AX96" s="31" t="str">
        <v/>
      </c>
      <c r="AY96" s="31" t="str">
        <v/>
      </c>
      <c r="AZ96" s="32" t="str">
        <v/>
      </c>
      <c r="BA96" s="27" t="str">
        <v/>
      </c>
      <c r="BB96" s="28" t="str">
        <v/>
      </c>
      <c r="BC96" s="28" t="str">
        <v/>
      </c>
      <c r="BD96" s="28" t="str">
        <v/>
      </c>
      <c r="BE96" s="28" t="str">
        <v/>
      </c>
      <c r="BF96" s="29" t="str">
        <v/>
      </c>
      <c r="BG96" s="30" t="str">
        <v/>
      </c>
      <c r="BH96" s="31" t="str">
        <v/>
      </c>
      <c r="BI96" s="31" t="str">
        <v/>
      </c>
      <c r="BJ96" s="31" t="str">
        <v/>
      </c>
      <c r="BK96" s="31" t="str">
        <v/>
      </c>
      <c r="BL96" s="32" t="str">
        <v/>
      </c>
      <c r="BM96" s="26">
        <f>SUM(S96,Y96,AE96,AK96,AQ96,AW96,BC96,BI96)</f>
      </c>
      <c r="BN96" s="26">
        <f>SUM(T96,Z96,AF96,AL96,AR96,AX96,BD96,BJ96)</f>
      </c>
      <c r="BO96" s="26">
        <f>SUM(U96,AA96,AG96,AM96,AS96,AY96,BE96,BK96)</f>
      </c>
      <c r="BP96" s="26">
        <f>SUM(V96,AB96,AH96,AN96,AT96,AZ96,BF96,BL96)</f>
      </c>
      <c r="BQ96" s="26">
        <f>MAX(BM96:BO96)</f>
      </c>
      <c r="BR96" s="26">
        <f>MIN(BM96:BO96)</f>
      </c>
      <c r="BS96" s="33">
        <f>IF(H96&gt;0,(BQ96*SQRT(3)*IF(N96&gt;0,N96,IF(O96&gt;0,O96,IF(P96&gt;0,P96,415)))/(H96*1000))*100,0)</f>
      </c>
      <c r="BT96" s="33">
        <f>IF(BS96&gt;70,"Upgrade","OK - No Upgrade")</f>
      </c>
      <c r="BU96" s="33">
        <f>IF(IF(AVERAGE(BM96:BO96)&gt;0,((BQ96-AVERAGE(BM96:BO96))/AVERAGE(BM96:BO96))*100,0)&gt;10,"Need to Balance","OK - Balanced")</f>
      </c>
    </row>
    <row r="97" ht="15.75" customHeight="1">
      <c r="A97" s="26" t="str">
        <v>Ibri</v>
      </c>
      <c r="B97" s="26" t="str">
        <v>AL-SANAEYYAH</v>
      </c>
      <c r="C97" s="26" t="str">
        <v>K_LN5</v>
      </c>
      <c r="D97" s="26" t="str">
        <v>23.228643, 56.497388</v>
      </c>
      <c r="E97" s="26" t="str">
        <v>2293</v>
      </c>
      <c r="F97" s="26" t="str">
        <v>Ground (GMT)</v>
      </c>
      <c r="G97" s="26" t="str">
        <v>3</v>
      </c>
      <c r="H97" s="26">
        <v>1000</v>
      </c>
      <c r="I97" s="26" t="str">
        <v>27/06/2026, 09:45</v>
      </c>
      <c r="J97" s="26">
        <v>1</v>
      </c>
      <c r="K97" s="26">
        <v>251</v>
      </c>
      <c r="L97" s="26">
        <v>250</v>
      </c>
      <c r="M97" s="26">
        <v>252</v>
      </c>
      <c r="N97" s="26">
        <v>434</v>
      </c>
      <c r="O97" s="26">
        <v>438</v>
      </c>
      <c r="P97" s="26">
        <v>437</v>
      </c>
      <c r="Q97" s="27" t="str">
        <v>185 mm²</v>
      </c>
      <c r="R97" s="28" t="str">
        <v>Cu</v>
      </c>
      <c r="S97" s="28">
        <v>0</v>
      </c>
      <c r="T97" s="28">
        <v>0</v>
      </c>
      <c r="U97" s="28">
        <v>1</v>
      </c>
      <c r="V97" s="29">
        <v>2</v>
      </c>
      <c r="W97" s="30" t="str">
        <v>185 mm²</v>
      </c>
      <c r="X97" s="31" t="str">
        <v>Cu</v>
      </c>
      <c r="Y97" s="31">
        <v>85</v>
      </c>
      <c r="Z97" s="31">
        <v>66</v>
      </c>
      <c r="AA97" s="31">
        <v>86</v>
      </c>
      <c r="AB97" s="32">
        <v>32</v>
      </c>
      <c r="AC97" s="27" t="str">
        <v>185 mm²</v>
      </c>
      <c r="AD97" s="28" t="str">
        <v>Cu</v>
      </c>
      <c r="AE97" s="28">
        <v>72</v>
      </c>
      <c r="AF97" s="28">
        <v>52</v>
      </c>
      <c r="AG97" s="28">
        <v>72</v>
      </c>
      <c r="AH97" s="29">
        <v>14</v>
      </c>
      <c r="AI97" s="30" t="str">
        <v/>
      </c>
      <c r="AJ97" s="31" t="str">
        <v/>
      </c>
      <c r="AK97" s="31" t="str">
        <v/>
      </c>
      <c r="AL97" s="31" t="str">
        <v/>
      </c>
      <c r="AM97" s="31" t="str">
        <v/>
      </c>
      <c r="AN97" s="32" t="str">
        <v/>
      </c>
      <c r="AO97" s="27" t="str">
        <v/>
      </c>
      <c r="AP97" s="28" t="str">
        <v/>
      </c>
      <c r="AQ97" s="28" t="str">
        <v/>
      </c>
      <c r="AR97" s="28" t="str">
        <v/>
      </c>
      <c r="AS97" s="28" t="str">
        <v/>
      </c>
      <c r="AT97" s="29" t="str">
        <v/>
      </c>
      <c r="AU97" s="30" t="str">
        <v/>
      </c>
      <c r="AV97" s="31" t="str">
        <v/>
      </c>
      <c r="AW97" s="31" t="str">
        <v/>
      </c>
      <c r="AX97" s="31" t="str">
        <v/>
      </c>
      <c r="AY97" s="31" t="str">
        <v/>
      </c>
      <c r="AZ97" s="32" t="str">
        <v/>
      </c>
      <c r="BA97" s="27" t="str">
        <v/>
      </c>
      <c r="BB97" s="28" t="str">
        <v/>
      </c>
      <c r="BC97" s="28" t="str">
        <v/>
      </c>
      <c r="BD97" s="28" t="str">
        <v/>
      </c>
      <c r="BE97" s="28" t="str">
        <v/>
      </c>
      <c r="BF97" s="29" t="str">
        <v/>
      </c>
      <c r="BG97" s="30" t="str">
        <v/>
      </c>
      <c r="BH97" s="31" t="str">
        <v/>
      </c>
      <c r="BI97" s="31" t="str">
        <v/>
      </c>
      <c r="BJ97" s="31" t="str">
        <v/>
      </c>
      <c r="BK97" s="31" t="str">
        <v/>
      </c>
      <c r="BL97" s="32" t="str">
        <v/>
      </c>
      <c r="BM97" s="26">
        <f>SUM(S97,Y97,AE97,AK97,AQ97,AW97,BC97,BI97)</f>
      </c>
      <c r="BN97" s="26">
        <f>SUM(T97,Z97,AF97,AL97,AR97,AX97,BD97,BJ97)</f>
      </c>
      <c r="BO97" s="26">
        <f>SUM(U97,AA97,AG97,AM97,AS97,AY97,BE97,BK97)</f>
      </c>
      <c r="BP97" s="26">
        <f>SUM(V97,AB97,AH97,AN97,AT97,AZ97,BF97,BL97)</f>
      </c>
      <c r="BQ97" s="26">
        <f>MAX(BM97:BO97)</f>
      </c>
      <c r="BR97" s="26">
        <f>MIN(BM97:BO97)</f>
      </c>
      <c r="BS97" s="33">
        <f>IF(H97&gt;0,(BQ97*SQRT(3)*IF(N97&gt;0,N97,IF(O97&gt;0,O97,IF(P97&gt;0,P97,415)))/(H97*1000))*100,0)</f>
      </c>
      <c r="BT97" s="33">
        <f>IF(BS97&gt;70,"Upgrade","OK - No Upgrade")</f>
      </c>
      <c r="BU97" s="33">
        <f>IF(IF(AVERAGE(BM97:BO97)&gt;0,((BQ97-AVERAGE(BM97:BO97))/AVERAGE(BM97:BO97))*100,0)&gt;10,"Need to Balance","OK - Balanced")</f>
      </c>
    </row>
    <row r="98" ht="15.75" customHeight="1">
      <c r="A98" s="26" t="str">
        <v>Ibri</v>
      </c>
      <c r="B98" s="26" t="str">
        <v>AL-SANAEYYAH</v>
      </c>
      <c r="C98" s="26" t="str">
        <v>K_LN5</v>
      </c>
      <c r="D98" s="26" t="str">
        <v>23.22918, 56.496489</v>
      </c>
      <c r="E98" s="26" t="str">
        <v>104</v>
      </c>
      <c r="F98" s="26" t="str">
        <v>Ground (GMT)</v>
      </c>
      <c r="G98" s="26" t="str">
        <v>3</v>
      </c>
      <c r="H98" s="26">
        <v>1000</v>
      </c>
      <c r="I98" s="26" t="str">
        <v>27/06/2026, 09:41</v>
      </c>
      <c r="J98" s="26">
        <v>1</v>
      </c>
      <c r="K98" s="26">
        <v>250</v>
      </c>
      <c r="L98" s="26">
        <v>250</v>
      </c>
      <c r="M98" s="26">
        <v>252</v>
      </c>
      <c r="N98" s="26">
        <v>432</v>
      </c>
      <c r="O98" s="26">
        <v>438</v>
      </c>
      <c r="P98" s="26">
        <v>436</v>
      </c>
      <c r="Q98" s="27" t="str">
        <v>240 mm²</v>
      </c>
      <c r="R98" s="28" t="str">
        <v>Cu</v>
      </c>
      <c r="S98" s="28">
        <v>6</v>
      </c>
      <c r="T98" s="28">
        <v>4</v>
      </c>
      <c r="U98" s="28">
        <v>5</v>
      </c>
      <c r="V98" s="29">
        <v>2</v>
      </c>
      <c r="W98" s="30" t="str">
        <v>185 mm²</v>
      </c>
      <c r="X98" s="31" t="str">
        <v>Cu</v>
      </c>
      <c r="Y98" s="31">
        <v>4</v>
      </c>
      <c r="Z98" s="31">
        <v>3</v>
      </c>
      <c r="AA98" s="31">
        <v>2</v>
      </c>
      <c r="AB98" s="32">
        <v>4</v>
      </c>
      <c r="AC98" s="27" t="str">
        <v>240 mm²</v>
      </c>
      <c r="AD98" s="28" t="str">
        <v>Cu</v>
      </c>
      <c r="AE98" s="28">
        <v>8</v>
      </c>
      <c r="AF98" s="28">
        <v>11</v>
      </c>
      <c r="AG98" s="28">
        <v>14</v>
      </c>
      <c r="AH98" s="29">
        <v>6</v>
      </c>
      <c r="AI98" s="30" t="str">
        <v>240 mm²</v>
      </c>
      <c r="AJ98" s="31" t="str">
        <v>Cu</v>
      </c>
      <c r="AK98" s="31">
        <v>97</v>
      </c>
      <c r="AL98" s="31">
        <v>75</v>
      </c>
      <c r="AM98" s="31">
        <v>64</v>
      </c>
      <c r="AN98" s="32">
        <v>44</v>
      </c>
      <c r="AO98" s="27" t="str">
        <v>120 mm²</v>
      </c>
      <c r="AP98" s="28" t="str">
        <v>Cu</v>
      </c>
      <c r="AQ98" s="28">
        <v>214</v>
      </c>
      <c r="AR98" s="28">
        <v>75</v>
      </c>
      <c r="AS98" s="28">
        <v>70</v>
      </c>
      <c r="AT98" s="29">
        <v>117</v>
      </c>
      <c r="AU98" s="30" t="str">
        <v>185 mm²</v>
      </c>
      <c r="AV98" s="31" t="str">
        <v>Cu</v>
      </c>
      <c r="AW98" s="31">
        <v>65</v>
      </c>
      <c r="AX98" s="31">
        <v>59</v>
      </c>
      <c r="AY98" s="31">
        <v>96</v>
      </c>
      <c r="AZ98" s="32">
        <v>40</v>
      </c>
      <c r="BA98" s="27" t="str">
        <v/>
      </c>
      <c r="BB98" s="28" t="str">
        <v/>
      </c>
      <c r="BC98" s="28" t="str">
        <v/>
      </c>
      <c r="BD98" s="28" t="str">
        <v/>
      </c>
      <c r="BE98" s="28" t="str">
        <v/>
      </c>
      <c r="BF98" s="29" t="str">
        <v/>
      </c>
      <c r="BG98" s="30" t="str">
        <v/>
      </c>
      <c r="BH98" s="31" t="str">
        <v/>
      </c>
      <c r="BI98" s="31" t="str">
        <v/>
      </c>
      <c r="BJ98" s="31" t="str">
        <v/>
      </c>
      <c r="BK98" s="31" t="str">
        <v/>
      </c>
      <c r="BL98" s="32" t="str">
        <v/>
      </c>
      <c r="BM98" s="26">
        <f>SUM(S98,Y98,AE98,AK98,AQ98,AW98,BC98,BI98)</f>
      </c>
      <c r="BN98" s="26">
        <f>SUM(T98,Z98,AF98,AL98,AR98,AX98,BD98,BJ98)</f>
      </c>
      <c r="BO98" s="26">
        <f>SUM(U98,AA98,AG98,AM98,AS98,AY98,BE98,BK98)</f>
      </c>
      <c r="BP98" s="26">
        <f>SUM(V98,AB98,AH98,AN98,AT98,AZ98,BF98,BL98)</f>
      </c>
      <c r="BQ98" s="26">
        <f>MAX(BM98:BO98)</f>
      </c>
      <c r="BR98" s="26">
        <f>MIN(BM98:BO98)</f>
      </c>
      <c r="BS98" s="33">
        <f>IF(H98&gt;0,(BQ98*SQRT(3)*IF(N98&gt;0,N98,IF(O98&gt;0,O98,IF(P98&gt;0,P98,415)))/(H98*1000))*100,0)</f>
      </c>
      <c r="BT98" s="33">
        <f>IF(BS98&gt;70,"Upgrade","OK - No Upgrade")</f>
      </c>
      <c r="BU98" s="33">
        <f>IF(IF(AVERAGE(BM98:BO98)&gt;0,((BQ98-AVERAGE(BM98:BO98))/AVERAGE(BM98:BO98))*100,0)&gt;10,"Need to Balance","OK - Balanced")</f>
      </c>
    </row>
    <row r="99" ht="15.75" customHeight="1">
      <c r="A99" s="26" t="str">
        <v>Ibri</v>
      </c>
      <c r="B99" s="26" t="str">
        <v>AL-SANAEYYAH</v>
      </c>
      <c r="C99" s="26" t="str">
        <v>K_LN5</v>
      </c>
      <c r="D99" s="26" t="str">
        <v>23.231312, 56.498526</v>
      </c>
      <c r="E99" s="26" t="str">
        <v>103</v>
      </c>
      <c r="F99" s="26" t="str">
        <v>Ground (GMT)</v>
      </c>
      <c r="G99" s="26" t="str">
        <v>3</v>
      </c>
      <c r="H99" s="26">
        <v>1000</v>
      </c>
      <c r="I99" s="26" t="str">
        <v>27/06/2026, 09:34</v>
      </c>
      <c r="J99" s="26">
        <v>1</v>
      </c>
      <c r="K99" s="26">
        <v>250</v>
      </c>
      <c r="L99" s="26">
        <v>253</v>
      </c>
      <c r="M99" s="26">
        <v>251</v>
      </c>
      <c r="N99" s="26">
        <v>436</v>
      </c>
      <c r="O99" s="26">
        <v>433</v>
      </c>
      <c r="P99" s="26">
        <v>438</v>
      </c>
      <c r="Q99" s="27" t="str">
        <v>240 mm²</v>
      </c>
      <c r="R99" s="28" t="str">
        <v>Cu</v>
      </c>
      <c r="S99" s="28">
        <v>31</v>
      </c>
      <c r="T99" s="28">
        <v>46</v>
      </c>
      <c r="U99" s="28">
        <v>21</v>
      </c>
      <c r="V99" s="29">
        <v>20</v>
      </c>
      <c r="W99" s="30" t="str">
        <v>240 mm²</v>
      </c>
      <c r="X99" s="31" t="str">
        <v>Cu</v>
      </c>
      <c r="Y99" s="31">
        <v>46</v>
      </c>
      <c r="Z99" s="31">
        <v>7</v>
      </c>
      <c r="AA99" s="31">
        <v>20</v>
      </c>
      <c r="AB99" s="32">
        <v>31</v>
      </c>
      <c r="AC99" s="27" t="str">
        <v>120 mm²</v>
      </c>
      <c r="AD99" s="28" t="str">
        <v>Cu</v>
      </c>
      <c r="AE99" s="28">
        <v>22</v>
      </c>
      <c r="AF99" s="28">
        <v>18</v>
      </c>
      <c r="AG99" s="28">
        <v>20</v>
      </c>
      <c r="AH99" s="29">
        <v>5</v>
      </c>
      <c r="AI99" s="30" t="str">
        <v>185 mm²</v>
      </c>
      <c r="AJ99" s="31" t="str">
        <v>Cu</v>
      </c>
      <c r="AK99" s="31">
        <v>36</v>
      </c>
      <c r="AL99" s="31">
        <v>45</v>
      </c>
      <c r="AM99" s="31">
        <v>49</v>
      </c>
      <c r="AN99" s="32">
        <v>17</v>
      </c>
      <c r="AO99" s="27" t="str">
        <v>120 mm²</v>
      </c>
      <c r="AP99" s="28" t="str">
        <v>Cu</v>
      </c>
      <c r="AQ99" s="28">
        <v>7</v>
      </c>
      <c r="AR99" s="28">
        <v>7</v>
      </c>
      <c r="AS99" s="28">
        <v>5</v>
      </c>
      <c r="AT99" s="29">
        <v>5</v>
      </c>
      <c r="AU99" s="30" t="str">
        <v>120 mm²</v>
      </c>
      <c r="AV99" s="31" t="str">
        <v>Cu</v>
      </c>
      <c r="AW99" s="31">
        <v>80</v>
      </c>
      <c r="AX99" s="31">
        <v>72</v>
      </c>
      <c r="AY99" s="31">
        <v>73</v>
      </c>
      <c r="AZ99" s="32">
        <v>14</v>
      </c>
      <c r="BA99" s="27" t="str">
        <v>185 mm²</v>
      </c>
      <c r="BB99" s="28" t="str">
        <v>Cu</v>
      </c>
      <c r="BC99" s="28">
        <v>2</v>
      </c>
      <c r="BD99" s="28">
        <v>3</v>
      </c>
      <c r="BE99" s="28">
        <v>0</v>
      </c>
      <c r="BF99" s="29">
        <v>1</v>
      </c>
      <c r="BG99" s="30" t="str">
        <v>185 mm²</v>
      </c>
      <c r="BH99" s="31" t="str">
        <v>Cu</v>
      </c>
      <c r="BI99" s="31">
        <v>5</v>
      </c>
      <c r="BJ99" s="31">
        <v>4</v>
      </c>
      <c r="BK99" s="31">
        <v>0</v>
      </c>
      <c r="BL99" s="32">
        <v>3</v>
      </c>
      <c r="BM99" s="26">
        <f>SUM(S99,Y99,AE99,AK99,AQ99,AW99,BC99,BI99)</f>
      </c>
      <c r="BN99" s="26">
        <f>SUM(T99,Z99,AF99,AL99,AR99,AX99,BD99,BJ99)</f>
      </c>
      <c r="BO99" s="26">
        <f>SUM(U99,AA99,AG99,AM99,AS99,AY99,BE99,BK99)</f>
      </c>
      <c r="BP99" s="26">
        <f>SUM(V99,AB99,AH99,AN99,AT99,AZ99,BF99,BL99)</f>
      </c>
      <c r="BQ99" s="26">
        <f>MAX(BM99:BO99)</f>
      </c>
      <c r="BR99" s="26">
        <f>MIN(BM99:BO99)</f>
      </c>
      <c r="BS99" s="33">
        <f>IF(H99&gt;0,(BQ99*SQRT(3)*IF(N99&gt;0,N99,IF(O99&gt;0,O99,IF(P99&gt;0,P99,415)))/(H99*1000))*100,0)</f>
      </c>
      <c r="BT99" s="33">
        <f>IF(BS99&gt;70,"Upgrade","OK - No Upgrade")</f>
      </c>
      <c r="BU99" s="33">
        <f>IF(IF(AVERAGE(BM99:BO99)&gt;0,((BQ99-AVERAGE(BM99:BO99))/AVERAGE(BM99:BO99))*100,0)&gt;10,"Need to Balance","OK - Balanced")</f>
      </c>
    </row>
    <row r="100" ht="15.75" customHeight="1">
      <c r="A100" s="26" t="str">
        <v>Ibri</v>
      </c>
      <c r="B100" s="26" t="str">
        <v>AL-SANAEYYAH</v>
      </c>
      <c r="C100" s="26" t="str">
        <v>K_LN5</v>
      </c>
      <c r="D100" s="26" t="str">
        <v>23.231866, 56.496596</v>
      </c>
      <c r="E100" s="26" t="str">
        <v>102</v>
      </c>
      <c r="F100" s="26" t="str">
        <v>Ground (GMT)</v>
      </c>
      <c r="G100" s="26" t="str">
        <v>3</v>
      </c>
      <c r="H100" s="26">
        <v>1000</v>
      </c>
      <c r="I100" s="26" t="str">
        <v>27/06/2026, 09:25</v>
      </c>
      <c r="J100" s="26">
        <v>1</v>
      </c>
      <c r="K100" s="26">
        <v>251</v>
      </c>
      <c r="L100" s="26">
        <v>243</v>
      </c>
      <c r="M100" s="26">
        <v>252</v>
      </c>
      <c r="N100" s="26">
        <v>433</v>
      </c>
      <c r="O100" s="26">
        <v>436</v>
      </c>
      <c r="P100" s="26">
        <v>433</v>
      </c>
      <c r="Q100" s="27" t="str">
        <v>240 mm²</v>
      </c>
      <c r="R100" s="28" t="str">
        <v>Cu</v>
      </c>
      <c r="S100" s="28">
        <v>8</v>
      </c>
      <c r="T100" s="28">
        <v>24</v>
      </c>
      <c r="U100" s="28">
        <v>9</v>
      </c>
      <c r="V100" s="29">
        <v>19</v>
      </c>
      <c r="W100" s="30" t="str">
        <v>240 mm²</v>
      </c>
      <c r="X100" s="31" t="str">
        <v>Cu</v>
      </c>
      <c r="Y100" s="31">
        <v>23</v>
      </c>
      <c r="Z100" s="31">
        <v>52</v>
      </c>
      <c r="AA100" s="31">
        <v>15</v>
      </c>
      <c r="AB100" s="32">
        <v>33</v>
      </c>
      <c r="AC100" s="27" t="str">
        <v>185 mm²</v>
      </c>
      <c r="AD100" s="28" t="str">
        <v>Cu</v>
      </c>
      <c r="AE100" s="28">
        <v>17</v>
      </c>
      <c r="AF100" s="28">
        <v>14</v>
      </c>
      <c r="AG100" s="28">
        <v>66</v>
      </c>
      <c r="AH100" s="29">
        <v>49</v>
      </c>
      <c r="AI100" s="30" t="str">
        <v>185 mm²</v>
      </c>
      <c r="AJ100" s="31" t="str">
        <v>Cu</v>
      </c>
      <c r="AK100" s="31">
        <v>81</v>
      </c>
      <c r="AL100" s="31">
        <v>79</v>
      </c>
      <c r="AM100" s="31">
        <v>63</v>
      </c>
      <c r="AN100" s="32">
        <v>25</v>
      </c>
      <c r="AO100" s="27" t="str">
        <v>185 mm²</v>
      </c>
      <c r="AP100" s="28" t="str">
        <v>Cu</v>
      </c>
      <c r="AQ100" s="28">
        <v>59</v>
      </c>
      <c r="AR100" s="28">
        <v>61</v>
      </c>
      <c r="AS100" s="28">
        <v>156</v>
      </c>
      <c r="AT100" s="29">
        <v>103</v>
      </c>
      <c r="AU100" s="30" t="str">
        <v/>
      </c>
      <c r="AV100" s="31" t="str">
        <v/>
      </c>
      <c r="AW100" s="31" t="str">
        <v/>
      </c>
      <c r="AX100" s="31" t="str">
        <v/>
      </c>
      <c r="AY100" s="31" t="str">
        <v/>
      </c>
      <c r="AZ100" s="32" t="str">
        <v/>
      </c>
      <c r="BA100" s="27" t="str">
        <v/>
      </c>
      <c r="BB100" s="28" t="str">
        <v/>
      </c>
      <c r="BC100" s="28" t="str">
        <v/>
      </c>
      <c r="BD100" s="28" t="str">
        <v/>
      </c>
      <c r="BE100" s="28" t="str">
        <v/>
      </c>
      <c r="BF100" s="29" t="str">
        <v/>
      </c>
      <c r="BG100" s="30" t="str">
        <v/>
      </c>
      <c r="BH100" s="31" t="str">
        <v/>
      </c>
      <c r="BI100" s="31" t="str">
        <v/>
      </c>
      <c r="BJ100" s="31" t="str">
        <v/>
      </c>
      <c r="BK100" s="31" t="str">
        <v/>
      </c>
      <c r="BL100" s="32" t="str">
        <v/>
      </c>
      <c r="BM100" s="26">
        <f>SUM(S100,Y100,AE100,AK100,AQ100,AW100,BC100,BI100)</f>
      </c>
      <c r="BN100" s="26">
        <f>SUM(T100,Z100,AF100,AL100,AR100,AX100,BD100,BJ100)</f>
      </c>
      <c r="BO100" s="26">
        <f>SUM(U100,AA100,AG100,AM100,AS100,AY100,BE100,BK100)</f>
      </c>
      <c r="BP100" s="26">
        <f>SUM(V100,AB100,AH100,AN100,AT100,AZ100,BF100,BL100)</f>
      </c>
      <c r="BQ100" s="26">
        <f>MAX(BM100:BO100)</f>
      </c>
      <c r="BR100" s="26">
        <f>MIN(BM100:BO100)</f>
      </c>
      <c r="BS100" s="33">
        <f>IF(H100&gt;0,(BQ100*SQRT(3)*IF(N100&gt;0,N100,IF(O100&gt;0,O100,IF(P100&gt;0,P100,415)))/(H100*1000))*100,0)</f>
      </c>
      <c r="BT100" s="33">
        <f>IF(BS100&gt;70,"Upgrade","OK - No Upgrade")</f>
      </c>
      <c r="BU100" s="33">
        <f>IF(IF(AVERAGE(BM100:BO100)&gt;0,((BQ100-AVERAGE(BM100:BO100))/AVERAGE(BM100:BO100))*100,0)&gt;10,"Need to Balance","OK - Balanced")</f>
      </c>
    </row>
    <row r="101" ht="15.75" customHeight="1">
      <c r="A101" s="26" t="str">
        <v>Ibri</v>
      </c>
      <c r="B101" s="26" t="str">
        <v>AL-SANAEYYAH</v>
      </c>
      <c r="C101" s="26" t="str">
        <v>K_LN5</v>
      </c>
      <c r="D101" s="26" t="str">
        <v>23.233562, 56.49355</v>
      </c>
      <c r="E101" s="26" t="str">
        <v>1658</v>
      </c>
      <c r="F101" s="26" t="str">
        <v>Ground (GMT)</v>
      </c>
      <c r="G101" s="26" t="str">
        <v>3</v>
      </c>
      <c r="H101" s="26">
        <v>1000</v>
      </c>
      <c r="I101" s="26" t="str">
        <v>27/06/2026, 09:16</v>
      </c>
      <c r="J101" s="26">
        <v>1</v>
      </c>
      <c r="K101" s="26">
        <v>244</v>
      </c>
      <c r="L101" s="26">
        <v>243</v>
      </c>
      <c r="M101" s="26">
        <v>246</v>
      </c>
      <c r="N101" s="26">
        <v>422</v>
      </c>
      <c r="O101" s="26">
        <v>427</v>
      </c>
      <c r="P101" s="26">
        <v>425</v>
      </c>
      <c r="Q101" s="27" t="str">
        <v>185 mm²</v>
      </c>
      <c r="R101" s="28" t="str">
        <v>Cu</v>
      </c>
      <c r="S101" s="28">
        <v>4</v>
      </c>
      <c r="T101" s="28">
        <v>33</v>
      </c>
      <c r="U101" s="28">
        <v>30</v>
      </c>
      <c r="V101" s="29">
        <v>17</v>
      </c>
      <c r="W101" s="30" t="str">
        <v>185 mm²</v>
      </c>
      <c r="X101" s="31" t="str">
        <v>Cu</v>
      </c>
      <c r="Y101" s="31">
        <v>48</v>
      </c>
      <c r="Z101" s="31">
        <v>60</v>
      </c>
      <c r="AA101" s="31">
        <v>74</v>
      </c>
      <c r="AB101" s="32">
        <v>1</v>
      </c>
      <c r="AC101" s="27" t="str">
        <v>185 mm²</v>
      </c>
      <c r="AD101" s="28" t="str">
        <v>Cu</v>
      </c>
      <c r="AE101" s="28">
        <v>75</v>
      </c>
      <c r="AF101" s="28">
        <v>110</v>
      </c>
      <c r="AG101" s="28">
        <v>54</v>
      </c>
      <c r="AH101" s="29">
        <v>48</v>
      </c>
      <c r="AI101" s="30" t="str">
        <v>185 mm²</v>
      </c>
      <c r="AJ101" s="31" t="str">
        <v>Cu</v>
      </c>
      <c r="AK101" s="31">
        <v>31</v>
      </c>
      <c r="AL101" s="31">
        <v>29</v>
      </c>
      <c r="AM101" s="31">
        <v>22</v>
      </c>
      <c r="AN101" s="32">
        <v>18</v>
      </c>
      <c r="AO101" s="27" t="str">
        <v>185 mm²</v>
      </c>
      <c r="AP101" s="28" t="str">
        <v>Cu</v>
      </c>
      <c r="AQ101" s="28">
        <v>136</v>
      </c>
      <c r="AR101" s="28">
        <v>106</v>
      </c>
      <c r="AS101" s="28">
        <v>86</v>
      </c>
      <c r="AT101" s="29">
        <v>34</v>
      </c>
      <c r="AU101" s="30" t="str">
        <v>185 mm²</v>
      </c>
      <c r="AV101" s="31" t="str">
        <v>Cu</v>
      </c>
      <c r="AW101" s="31">
        <v>62</v>
      </c>
      <c r="AX101" s="31">
        <v>37</v>
      </c>
      <c r="AY101" s="31">
        <v>45</v>
      </c>
      <c r="AZ101" s="32">
        <v>27</v>
      </c>
      <c r="BA101" s="27" t="str">
        <v/>
      </c>
      <c r="BB101" s="28" t="str">
        <v/>
      </c>
      <c r="BC101" s="28" t="str">
        <v/>
      </c>
      <c r="BD101" s="28" t="str">
        <v/>
      </c>
      <c r="BE101" s="28" t="str">
        <v/>
      </c>
      <c r="BF101" s="29" t="str">
        <v/>
      </c>
      <c r="BG101" s="30" t="str">
        <v/>
      </c>
      <c r="BH101" s="31" t="str">
        <v/>
      </c>
      <c r="BI101" s="31" t="str">
        <v/>
      </c>
      <c r="BJ101" s="31" t="str">
        <v/>
      </c>
      <c r="BK101" s="31" t="str">
        <v/>
      </c>
      <c r="BL101" s="32" t="str">
        <v/>
      </c>
      <c r="BM101" s="26">
        <f>SUM(S101,Y101,AE101,AK101,AQ101,AW101,BC101,BI101)</f>
      </c>
      <c r="BN101" s="26">
        <f>SUM(T101,Z101,AF101,AL101,AR101,AX101,BD101,BJ101)</f>
      </c>
      <c r="BO101" s="26">
        <f>SUM(U101,AA101,AG101,AM101,AS101,AY101,BE101,BK101)</f>
      </c>
      <c r="BP101" s="26">
        <f>SUM(V101,AB101,AH101,AN101,AT101,AZ101,BF101,BL101)</f>
      </c>
      <c r="BQ101" s="26">
        <f>MAX(BM101:BO101)</f>
      </c>
      <c r="BR101" s="26">
        <f>MIN(BM101:BO101)</f>
      </c>
      <c r="BS101" s="33">
        <f>IF(H101&gt;0,(BQ101*SQRT(3)*IF(N101&gt;0,N101,IF(O101&gt;0,O101,IF(P101&gt;0,P101,415)))/(H101*1000))*100,0)</f>
      </c>
      <c r="BT101" s="33">
        <f>IF(BS101&gt;70,"Upgrade","OK - No Upgrade")</f>
      </c>
      <c r="BU101" s="33">
        <f>IF(IF(AVERAGE(BM101:BO101)&gt;0,((BQ101-AVERAGE(BM101:BO101))/AVERAGE(BM101:BO101))*100,0)&gt;10,"Need to Balance","OK - Balanced")</f>
      </c>
    </row>
    <row r="102" ht="15.75" customHeight="1">
      <c r="A102" s="26" t="str">
        <v>Ibri</v>
      </c>
      <c r="B102" s="26" t="str">
        <v>AL-SANAEYYAH</v>
      </c>
      <c r="C102" s="26" t="str">
        <v>K_LN13</v>
      </c>
      <c r="D102" s="26" t="str">
        <v>23.220676, 56.491465</v>
      </c>
      <c r="E102" s="26" t="str">
        <v>50</v>
      </c>
      <c r="F102" s="26" t="str">
        <v>Ground (GMT)</v>
      </c>
      <c r="G102" s="26" t="str">
        <v>3</v>
      </c>
      <c r="H102" s="26">
        <v>1000</v>
      </c>
      <c r="I102" s="26" t="str">
        <v>26/06/2026, 14:04</v>
      </c>
      <c r="J102" s="26">
        <v>1</v>
      </c>
      <c r="K102" s="26">
        <v>248</v>
      </c>
      <c r="L102" s="26">
        <v>247</v>
      </c>
      <c r="M102" s="26">
        <v>242</v>
      </c>
      <c r="N102" s="26">
        <v>429</v>
      </c>
      <c r="O102" s="26">
        <v>433</v>
      </c>
      <c r="P102" s="26">
        <v>433</v>
      </c>
      <c r="Q102" s="27" t="str">
        <v>120 mm²</v>
      </c>
      <c r="R102" s="28" t="str">
        <v>Cu</v>
      </c>
      <c r="S102" s="28">
        <v>37</v>
      </c>
      <c r="T102" s="28">
        <v>55</v>
      </c>
      <c r="U102" s="28">
        <v>39</v>
      </c>
      <c r="V102" s="29">
        <v>34</v>
      </c>
      <c r="W102" s="30" t="str">
        <v>120 mm²</v>
      </c>
      <c r="X102" s="31" t="str">
        <v>Cu</v>
      </c>
      <c r="Y102" s="31">
        <v>27</v>
      </c>
      <c r="Z102" s="31">
        <v>64</v>
      </c>
      <c r="AA102" s="31">
        <v>19</v>
      </c>
      <c r="AB102" s="32">
        <v>15</v>
      </c>
      <c r="AC102" s="27" t="str">
        <v>120 mm²</v>
      </c>
      <c r="AD102" s="28" t="str">
        <v>Cu</v>
      </c>
      <c r="AE102" s="28">
        <v>73</v>
      </c>
      <c r="AF102" s="28">
        <v>120</v>
      </c>
      <c r="AG102" s="28">
        <v>122</v>
      </c>
      <c r="AH102" s="29">
        <v>30</v>
      </c>
      <c r="AI102" s="30" t="str">
        <v>120 mm²</v>
      </c>
      <c r="AJ102" s="31" t="str">
        <v>Cu</v>
      </c>
      <c r="AK102" s="31">
        <v>78</v>
      </c>
      <c r="AL102" s="31">
        <v>63</v>
      </c>
      <c r="AM102" s="31">
        <v>153</v>
      </c>
      <c r="AN102" s="32">
        <v>52</v>
      </c>
      <c r="AO102" s="27" t="str">
        <v>185 mm²</v>
      </c>
      <c r="AP102" s="28" t="str">
        <v>Cu</v>
      </c>
      <c r="AQ102" s="28">
        <v>100</v>
      </c>
      <c r="AR102" s="28">
        <v>83</v>
      </c>
      <c r="AS102" s="28">
        <v>110</v>
      </c>
      <c r="AT102" s="29">
        <v>42</v>
      </c>
      <c r="AU102" s="30" t="str">
        <v/>
      </c>
      <c r="AV102" s="31" t="str">
        <v/>
      </c>
      <c r="AW102" s="31" t="str">
        <v/>
      </c>
      <c r="AX102" s="31" t="str">
        <v/>
      </c>
      <c r="AY102" s="31" t="str">
        <v/>
      </c>
      <c r="AZ102" s="32" t="str">
        <v/>
      </c>
      <c r="BA102" s="27" t="str">
        <v/>
      </c>
      <c r="BB102" s="28" t="str">
        <v/>
      </c>
      <c r="BC102" s="28" t="str">
        <v/>
      </c>
      <c r="BD102" s="28" t="str">
        <v/>
      </c>
      <c r="BE102" s="28" t="str">
        <v/>
      </c>
      <c r="BF102" s="29" t="str">
        <v/>
      </c>
      <c r="BG102" s="30" t="str">
        <v/>
      </c>
      <c r="BH102" s="31" t="str">
        <v/>
      </c>
      <c r="BI102" s="31" t="str">
        <v/>
      </c>
      <c r="BJ102" s="31" t="str">
        <v/>
      </c>
      <c r="BK102" s="31" t="str">
        <v/>
      </c>
      <c r="BL102" s="32" t="str">
        <v/>
      </c>
      <c r="BM102" s="26">
        <f>SUM(S102,Y102,AE102,AK102,AQ102,AW102,BC102,BI102)</f>
      </c>
      <c r="BN102" s="26">
        <f>SUM(T102,Z102,AF102,AL102,AR102,AX102,BD102,BJ102)</f>
      </c>
      <c r="BO102" s="26">
        <f>SUM(U102,AA102,AG102,AM102,AS102,AY102,BE102,BK102)</f>
      </c>
      <c r="BP102" s="26">
        <f>SUM(V102,AB102,AH102,AN102,AT102,AZ102,BF102,BL102)</f>
      </c>
      <c r="BQ102" s="26">
        <f>MAX(BM102:BO102)</f>
      </c>
      <c r="BR102" s="26">
        <f>MIN(BM102:BO102)</f>
      </c>
      <c r="BS102" s="33">
        <f>IF(H102&gt;0,(BQ102*SQRT(3)*IF(N102&gt;0,N102,IF(O102&gt;0,O102,IF(P102&gt;0,P102,415)))/(H102*1000))*100,0)</f>
      </c>
      <c r="BT102" s="33">
        <f>IF(BS102&gt;70,"Upgrade","OK - No Upgrade")</f>
      </c>
      <c r="BU102" s="33">
        <f>IF(IF(AVERAGE(BM102:BO102)&gt;0,((BQ102-AVERAGE(BM102:BO102))/AVERAGE(BM102:BO102))*100,0)&gt;10,"Need to Balance","OK - Balanced")</f>
      </c>
    </row>
    <row r="103" ht="15.75" customHeight="1">
      <c r="A103" s="26" t="str">
        <v>Ibri</v>
      </c>
      <c r="B103" s="26" t="str">
        <v>AL-SANAEYYAH</v>
      </c>
      <c r="C103" s="26" t="str">
        <v>K_LN13</v>
      </c>
      <c r="D103" s="26" t="str">
        <v>23.221082, 56.492109</v>
      </c>
      <c r="E103" s="26" t="str">
        <v>2112</v>
      </c>
      <c r="F103" s="26" t="str">
        <v>Ground (GMT)</v>
      </c>
      <c r="G103" s="26" t="str">
        <v>3</v>
      </c>
      <c r="H103" s="26">
        <v>1000</v>
      </c>
      <c r="I103" s="26" t="str">
        <v>26/06/2026, 13:58</v>
      </c>
      <c r="J103" s="26">
        <v>1</v>
      </c>
      <c r="K103" s="26">
        <v>248</v>
      </c>
      <c r="L103" s="26">
        <v>247</v>
      </c>
      <c r="M103" s="26">
        <v>250</v>
      </c>
      <c r="N103" s="26">
        <v>428</v>
      </c>
      <c r="O103" s="26">
        <v>434</v>
      </c>
      <c r="P103" s="26">
        <v>432</v>
      </c>
      <c r="Q103" s="27" t="str">
        <v>240 mm²</v>
      </c>
      <c r="R103" s="28" t="str">
        <v>Cu</v>
      </c>
      <c r="S103" s="28">
        <v>10</v>
      </c>
      <c r="T103" s="28">
        <v>22</v>
      </c>
      <c r="U103" s="28">
        <v>9</v>
      </c>
      <c r="V103" s="29">
        <v>13</v>
      </c>
      <c r="W103" s="30" t="str">
        <v>240 mm²</v>
      </c>
      <c r="X103" s="31" t="str">
        <v>Cu</v>
      </c>
      <c r="Y103" s="31">
        <v>20</v>
      </c>
      <c r="Z103" s="31">
        <v>31</v>
      </c>
      <c r="AA103" s="31">
        <v>14</v>
      </c>
      <c r="AB103" s="32">
        <v>11</v>
      </c>
      <c r="AC103" s="27" t="str">
        <v>240 mm²</v>
      </c>
      <c r="AD103" s="28" t="str">
        <v>Cu</v>
      </c>
      <c r="AE103" s="28">
        <v>2</v>
      </c>
      <c r="AF103" s="28">
        <v>14</v>
      </c>
      <c r="AG103" s="28">
        <v>27</v>
      </c>
      <c r="AH103" s="29">
        <v>23</v>
      </c>
      <c r="AI103" s="30" t="str">
        <v/>
      </c>
      <c r="AJ103" s="31" t="str">
        <v/>
      </c>
      <c r="AK103" s="31" t="str">
        <v/>
      </c>
      <c r="AL103" s="31" t="str">
        <v/>
      </c>
      <c r="AM103" s="31" t="str">
        <v/>
      </c>
      <c r="AN103" s="32" t="str">
        <v/>
      </c>
      <c r="AO103" s="27" t="str">
        <v/>
      </c>
      <c r="AP103" s="28" t="str">
        <v/>
      </c>
      <c r="AQ103" s="28" t="str">
        <v/>
      </c>
      <c r="AR103" s="28" t="str">
        <v/>
      </c>
      <c r="AS103" s="28" t="str">
        <v/>
      </c>
      <c r="AT103" s="29" t="str">
        <v/>
      </c>
      <c r="AU103" s="30" t="str">
        <v/>
      </c>
      <c r="AV103" s="31" t="str">
        <v/>
      </c>
      <c r="AW103" s="31" t="str">
        <v/>
      </c>
      <c r="AX103" s="31" t="str">
        <v/>
      </c>
      <c r="AY103" s="31" t="str">
        <v/>
      </c>
      <c r="AZ103" s="32" t="str">
        <v/>
      </c>
      <c r="BA103" s="27" t="str">
        <v/>
      </c>
      <c r="BB103" s="28" t="str">
        <v/>
      </c>
      <c r="BC103" s="28" t="str">
        <v/>
      </c>
      <c r="BD103" s="28" t="str">
        <v/>
      </c>
      <c r="BE103" s="28" t="str">
        <v/>
      </c>
      <c r="BF103" s="29" t="str">
        <v/>
      </c>
      <c r="BG103" s="30" t="str">
        <v/>
      </c>
      <c r="BH103" s="31" t="str">
        <v/>
      </c>
      <c r="BI103" s="31" t="str">
        <v/>
      </c>
      <c r="BJ103" s="31" t="str">
        <v/>
      </c>
      <c r="BK103" s="31" t="str">
        <v/>
      </c>
      <c r="BL103" s="32" t="str">
        <v/>
      </c>
      <c r="BM103" s="26">
        <f>SUM(S103,Y103,AE103,AK103,AQ103,AW103,BC103,BI103)</f>
      </c>
      <c r="BN103" s="26">
        <f>SUM(T103,Z103,AF103,AL103,AR103,AX103,BD103,BJ103)</f>
      </c>
      <c r="BO103" s="26">
        <f>SUM(U103,AA103,AG103,AM103,AS103,AY103,BE103,BK103)</f>
      </c>
      <c r="BP103" s="26">
        <f>SUM(V103,AB103,AH103,AN103,AT103,AZ103,BF103,BL103)</f>
      </c>
      <c r="BQ103" s="26">
        <f>MAX(BM103:BO103)</f>
      </c>
      <c r="BR103" s="26">
        <f>MIN(BM103:BO103)</f>
      </c>
      <c r="BS103" s="33">
        <f>IF(H103&gt;0,(BQ103*SQRT(3)*IF(N103&gt;0,N103,IF(O103&gt;0,O103,IF(P103&gt;0,P103,415)))/(H103*1000))*100,0)</f>
      </c>
      <c r="BT103" s="33">
        <f>IF(BS103&gt;70,"Upgrade","OK - No Upgrade")</f>
      </c>
      <c r="BU103" s="33">
        <f>IF(IF(AVERAGE(BM103:BO103)&gt;0,((BQ103-AVERAGE(BM103:BO103))/AVERAGE(BM103:BO103))*100,0)&gt;10,"Need to Balance","OK - Balanced")</f>
      </c>
    </row>
    <row r="104" ht="15.75" customHeight="1">
      <c r="A104" s="26" t="str">
        <v>Ibri</v>
      </c>
      <c r="B104" s="26" t="str">
        <v>AL-SANAEYYAH</v>
      </c>
      <c r="C104" s="26" t="str">
        <v>K_LN13</v>
      </c>
      <c r="D104" s="26" t="str">
        <v>23.220933, 56.492169</v>
      </c>
      <c r="E104" s="26" t="str">
        <v>2111</v>
      </c>
      <c r="F104" s="26" t="str">
        <v>Ground (GMT)</v>
      </c>
      <c r="G104" s="26" t="str">
        <v>3</v>
      </c>
      <c r="H104" s="26">
        <v>1000</v>
      </c>
      <c r="I104" s="26" t="str">
        <v>26/06/2026, 13:56</v>
      </c>
      <c r="J104" s="26">
        <v>1</v>
      </c>
      <c r="K104" s="26">
        <v>248</v>
      </c>
      <c r="L104" s="26">
        <v>247</v>
      </c>
      <c r="M104" s="26">
        <v>250</v>
      </c>
      <c r="N104" s="26">
        <v>428</v>
      </c>
      <c r="O104" s="26">
        <v>435</v>
      </c>
      <c r="P104" s="26">
        <v>432</v>
      </c>
      <c r="Q104" s="27" t="str">
        <v>240 mm²</v>
      </c>
      <c r="R104" s="28" t="str">
        <v>Cu</v>
      </c>
      <c r="S104" s="28">
        <v>19</v>
      </c>
      <c r="T104" s="28">
        <v>16</v>
      </c>
      <c r="U104" s="28">
        <v>6</v>
      </c>
      <c r="V104" s="29">
        <v>12</v>
      </c>
      <c r="W104" s="30" t="str">
        <v>240 mm²</v>
      </c>
      <c r="X104" s="31" t="str">
        <v>Cu</v>
      </c>
      <c r="Y104" s="31">
        <v>1</v>
      </c>
      <c r="Z104" s="31">
        <v>10</v>
      </c>
      <c r="AA104" s="31">
        <v>12</v>
      </c>
      <c r="AB104" s="32">
        <v>9</v>
      </c>
      <c r="AC104" s="27" t="str">
        <v>240 mm²</v>
      </c>
      <c r="AD104" s="28" t="str">
        <v>Cu</v>
      </c>
      <c r="AE104" s="28">
        <v>50</v>
      </c>
      <c r="AF104" s="28">
        <v>20</v>
      </c>
      <c r="AG104" s="28">
        <v>17</v>
      </c>
      <c r="AH104" s="29">
        <v>22</v>
      </c>
      <c r="AI104" s="30" t="str">
        <v>240 mm²</v>
      </c>
      <c r="AJ104" s="31" t="str">
        <v>Cu</v>
      </c>
      <c r="AK104" s="31">
        <v>14</v>
      </c>
      <c r="AL104" s="31">
        <v>11</v>
      </c>
      <c r="AM104" s="31">
        <v>22</v>
      </c>
      <c r="AN104" s="32">
        <v>13</v>
      </c>
      <c r="AO104" s="27" t="str">
        <v/>
      </c>
      <c r="AP104" s="28" t="str">
        <v/>
      </c>
      <c r="AQ104" s="28" t="str">
        <v/>
      </c>
      <c r="AR104" s="28" t="str">
        <v/>
      </c>
      <c r="AS104" s="28" t="str">
        <v/>
      </c>
      <c r="AT104" s="29" t="str">
        <v/>
      </c>
      <c r="AU104" s="30" t="str">
        <v/>
      </c>
      <c r="AV104" s="31" t="str">
        <v/>
      </c>
      <c r="AW104" s="31" t="str">
        <v/>
      </c>
      <c r="AX104" s="31" t="str">
        <v/>
      </c>
      <c r="AY104" s="31" t="str">
        <v/>
      </c>
      <c r="AZ104" s="32" t="str">
        <v/>
      </c>
      <c r="BA104" s="27" t="str">
        <v/>
      </c>
      <c r="BB104" s="28" t="str">
        <v/>
      </c>
      <c r="BC104" s="28" t="str">
        <v/>
      </c>
      <c r="BD104" s="28" t="str">
        <v/>
      </c>
      <c r="BE104" s="28" t="str">
        <v/>
      </c>
      <c r="BF104" s="29" t="str">
        <v/>
      </c>
      <c r="BG104" s="30" t="str">
        <v/>
      </c>
      <c r="BH104" s="31" t="str">
        <v/>
      </c>
      <c r="BI104" s="31" t="str">
        <v/>
      </c>
      <c r="BJ104" s="31" t="str">
        <v/>
      </c>
      <c r="BK104" s="31" t="str">
        <v/>
      </c>
      <c r="BL104" s="32" t="str">
        <v/>
      </c>
      <c r="BM104" s="26">
        <f>SUM(S104,Y104,AE104,AK104,AQ104,AW104,BC104,BI104)</f>
      </c>
      <c r="BN104" s="26">
        <f>SUM(T104,Z104,AF104,AL104,AR104,AX104,BD104,BJ104)</f>
      </c>
      <c r="BO104" s="26">
        <f>SUM(U104,AA104,AG104,AM104,AS104,AY104,BE104,BK104)</f>
      </c>
      <c r="BP104" s="26">
        <f>SUM(V104,AB104,AH104,AN104,AT104,AZ104,BF104,BL104)</f>
      </c>
      <c r="BQ104" s="26">
        <f>MAX(BM104:BO104)</f>
      </c>
      <c r="BR104" s="26">
        <f>MIN(BM104:BO104)</f>
      </c>
      <c r="BS104" s="33">
        <f>IF(H104&gt;0,(BQ104*SQRT(3)*IF(N104&gt;0,N104,IF(O104&gt;0,O104,IF(P104&gt;0,P104,415)))/(H104*1000))*100,0)</f>
      </c>
      <c r="BT104" s="33">
        <f>IF(BS104&gt;70,"Upgrade","OK - No Upgrade")</f>
      </c>
      <c r="BU104" s="33">
        <f>IF(IF(AVERAGE(BM104:BO104)&gt;0,((BQ104-AVERAGE(BM104:BO104))/AVERAGE(BM104:BO104))*100,0)&gt;10,"Need to Balance","OK - Balanced")</f>
      </c>
    </row>
    <row r="105" ht="15.75" customHeight="1">
      <c r="A105" s="26" t="str">
        <v>Ibri</v>
      </c>
      <c r="B105" s="26" t="str">
        <v>AL-SANAEYYAH</v>
      </c>
      <c r="C105" s="26" t="str">
        <v>K_LN3</v>
      </c>
      <c r="D105" s="26" t="str">
        <v>23.222779, 56.492757</v>
      </c>
      <c r="E105" s="26" t="str">
        <v>49</v>
      </c>
      <c r="F105" s="26" t="str">
        <v>Ground (GMT)</v>
      </c>
      <c r="G105" s="26" t="str">
        <v/>
      </c>
      <c r="H105" s="26">
        <v>1000</v>
      </c>
      <c r="I105" s="26" t="str">
        <v/>
      </c>
      <c r="J105" s="26">
        <v>1</v>
      </c>
      <c r="K105" s="26" t="str">
        <v/>
      </c>
      <c r="L105" s="26" t="str">
        <v/>
      </c>
      <c r="M105" s="26" t="str">
        <v/>
      </c>
      <c r="N105" s="26" t="str">
        <v/>
      </c>
      <c r="O105" s="26" t="str">
        <v/>
      </c>
      <c r="P105" s="26" t="str">
        <v/>
      </c>
      <c r="Q105" s="27" t="str">
        <v/>
      </c>
      <c r="R105" s="28" t="str">
        <v/>
      </c>
      <c r="S105" s="28" t="str">
        <v/>
      </c>
      <c r="T105" s="28" t="str">
        <v/>
      </c>
      <c r="U105" s="28" t="str">
        <v/>
      </c>
      <c r="V105" s="29" t="str">
        <v/>
      </c>
      <c r="W105" s="30" t="str">
        <v/>
      </c>
      <c r="X105" s="31" t="str">
        <v/>
      </c>
      <c r="Y105" s="31" t="str">
        <v/>
      </c>
      <c r="Z105" s="31" t="str">
        <v/>
      </c>
      <c r="AA105" s="31" t="str">
        <v/>
      </c>
      <c r="AB105" s="32" t="str">
        <v/>
      </c>
      <c r="AC105" s="27" t="str">
        <v/>
      </c>
      <c r="AD105" s="28" t="str">
        <v/>
      </c>
      <c r="AE105" s="28" t="str">
        <v/>
      </c>
      <c r="AF105" s="28" t="str">
        <v/>
      </c>
      <c r="AG105" s="28" t="str">
        <v/>
      </c>
      <c r="AH105" s="29" t="str">
        <v/>
      </c>
      <c r="AI105" s="30" t="str">
        <v/>
      </c>
      <c r="AJ105" s="31" t="str">
        <v/>
      </c>
      <c r="AK105" s="31" t="str">
        <v/>
      </c>
      <c r="AL105" s="31" t="str">
        <v/>
      </c>
      <c r="AM105" s="31" t="str">
        <v/>
      </c>
      <c r="AN105" s="32" t="str">
        <v/>
      </c>
      <c r="AO105" s="27" t="str">
        <v/>
      </c>
      <c r="AP105" s="28" t="str">
        <v/>
      </c>
      <c r="AQ105" s="28" t="str">
        <v/>
      </c>
      <c r="AR105" s="28" t="str">
        <v/>
      </c>
      <c r="AS105" s="28" t="str">
        <v/>
      </c>
      <c r="AT105" s="29" t="str">
        <v/>
      </c>
      <c r="AU105" s="30" t="str">
        <v/>
      </c>
      <c r="AV105" s="31" t="str">
        <v/>
      </c>
      <c r="AW105" s="31" t="str">
        <v/>
      </c>
      <c r="AX105" s="31" t="str">
        <v/>
      </c>
      <c r="AY105" s="31" t="str">
        <v/>
      </c>
      <c r="AZ105" s="32" t="str">
        <v/>
      </c>
      <c r="BA105" s="27" t="str">
        <v/>
      </c>
      <c r="BB105" s="28" t="str">
        <v/>
      </c>
      <c r="BC105" s="28" t="str">
        <v/>
      </c>
      <c r="BD105" s="28" t="str">
        <v/>
      </c>
      <c r="BE105" s="28" t="str">
        <v/>
      </c>
      <c r="BF105" s="29" t="str">
        <v/>
      </c>
      <c r="BG105" s="30" t="str">
        <v/>
      </c>
      <c r="BH105" s="31" t="str">
        <v/>
      </c>
      <c r="BI105" s="31" t="str">
        <v/>
      </c>
      <c r="BJ105" s="31" t="str">
        <v/>
      </c>
      <c r="BK105" s="31" t="str">
        <v/>
      </c>
      <c r="BL105" s="32" t="str">
        <v/>
      </c>
      <c r="BM105" s="26">
        <f>SUM(S105,Y105,AE105,AK105,AQ105,AW105,BC105,BI105)</f>
      </c>
      <c r="BN105" s="26">
        <f>SUM(T105,Z105,AF105,AL105,AR105,AX105,BD105,BJ105)</f>
      </c>
      <c r="BO105" s="26">
        <f>SUM(U105,AA105,AG105,AM105,AS105,AY105,BE105,BK105)</f>
      </c>
      <c r="BP105" s="26">
        <f>SUM(V105,AB105,AH105,AN105,AT105,AZ105,BF105,BL105)</f>
      </c>
      <c r="BQ105" s="26">
        <f>MAX(BM105:BO105)</f>
      </c>
      <c r="BR105" s="26">
        <f>MIN(BM105:BO105)</f>
      </c>
      <c r="BS105" s="33">
        <f>IF(H105&gt;0,(BQ105*SQRT(3)*IF(N105&gt;0,N105,IF(O105&gt;0,O105,IF(P105&gt;0,P105,415)))/(H105*1000))*100,0)</f>
      </c>
      <c r="BT105" s="33">
        <f>IF(BS105&gt;70,"Upgrade","OK - No Upgrade")</f>
      </c>
      <c r="BU105" s="33">
        <f>IF(IF(AVERAGE(BM105:BO105)&gt;0,((BQ105-AVERAGE(BM105:BO105))/AVERAGE(BM105:BO105))*100,0)&gt;10,"Need to Balance","OK - Balanced")</f>
      </c>
    </row>
    <row r="106" ht="15.75" customHeight="1">
      <c r="A106" s="26" t="str">
        <v>Ibri</v>
      </c>
      <c r="B106" s="26" t="str">
        <v>AL-SANAEYYAH</v>
      </c>
      <c r="C106" s="26" t="str">
        <v>K_LN3</v>
      </c>
      <c r="D106" s="26" t="str">
        <v>23.223368, 56.492942</v>
      </c>
      <c r="E106" s="26" t="str">
        <v>48</v>
      </c>
      <c r="F106" s="26" t="str">
        <v>Ground (GMT)</v>
      </c>
      <c r="G106" s="26" t="str">
        <v>3</v>
      </c>
      <c r="H106" s="26">
        <v>1000</v>
      </c>
      <c r="I106" s="26" t="str">
        <v>26/06/2026, 13:49</v>
      </c>
      <c r="J106" s="26">
        <v>1</v>
      </c>
      <c r="K106" s="26">
        <v>248</v>
      </c>
      <c r="L106" s="26">
        <v>247</v>
      </c>
      <c r="M106" s="26">
        <v>250</v>
      </c>
      <c r="N106" s="26">
        <v>428</v>
      </c>
      <c r="O106" s="26">
        <v>433</v>
      </c>
      <c r="P106" s="26">
        <v>432</v>
      </c>
      <c r="Q106" s="27" t="str">
        <v>120 mm²</v>
      </c>
      <c r="R106" s="28" t="str">
        <v>Cu</v>
      </c>
      <c r="S106" s="28">
        <v>111</v>
      </c>
      <c r="T106" s="28">
        <v>78</v>
      </c>
      <c r="U106" s="28">
        <v>48</v>
      </c>
      <c r="V106" s="29">
        <v>72</v>
      </c>
      <c r="W106" s="30" t="str">
        <v>185 mm²</v>
      </c>
      <c r="X106" s="31" t="str">
        <v>Cu</v>
      </c>
      <c r="Y106" s="31">
        <v>34</v>
      </c>
      <c r="Z106" s="31">
        <v>0</v>
      </c>
      <c r="AA106" s="31">
        <v>15</v>
      </c>
      <c r="AB106" s="32">
        <v>24</v>
      </c>
      <c r="AC106" s="27" t="str">
        <v>185 mm²</v>
      </c>
      <c r="AD106" s="28" t="str">
        <v>Cu</v>
      </c>
      <c r="AE106" s="28">
        <v>38</v>
      </c>
      <c r="AF106" s="28">
        <v>24</v>
      </c>
      <c r="AG106" s="28">
        <v>44</v>
      </c>
      <c r="AH106" s="29">
        <v>30</v>
      </c>
      <c r="AI106" s="30" t="str">
        <v>185 mm²</v>
      </c>
      <c r="AJ106" s="31" t="str">
        <v>Cu</v>
      </c>
      <c r="AK106" s="31">
        <v>5</v>
      </c>
      <c r="AL106" s="31">
        <v>28</v>
      </c>
      <c r="AM106" s="31">
        <v>64</v>
      </c>
      <c r="AN106" s="32">
        <v>25</v>
      </c>
      <c r="AO106" s="27" t="str">
        <v/>
      </c>
      <c r="AP106" s="28" t="str">
        <v/>
      </c>
      <c r="AQ106" s="28" t="str">
        <v/>
      </c>
      <c r="AR106" s="28" t="str">
        <v/>
      </c>
      <c r="AS106" s="28" t="str">
        <v/>
      </c>
      <c r="AT106" s="29" t="str">
        <v/>
      </c>
      <c r="AU106" s="30" t="str">
        <v/>
      </c>
      <c r="AV106" s="31" t="str">
        <v/>
      </c>
      <c r="AW106" s="31" t="str">
        <v/>
      </c>
      <c r="AX106" s="31" t="str">
        <v/>
      </c>
      <c r="AY106" s="31" t="str">
        <v/>
      </c>
      <c r="AZ106" s="32" t="str">
        <v/>
      </c>
      <c r="BA106" s="27" t="str">
        <v/>
      </c>
      <c r="BB106" s="28" t="str">
        <v/>
      </c>
      <c r="BC106" s="28" t="str">
        <v/>
      </c>
      <c r="BD106" s="28" t="str">
        <v/>
      </c>
      <c r="BE106" s="28" t="str">
        <v/>
      </c>
      <c r="BF106" s="29" t="str">
        <v/>
      </c>
      <c r="BG106" s="30" t="str">
        <v/>
      </c>
      <c r="BH106" s="31" t="str">
        <v/>
      </c>
      <c r="BI106" s="31" t="str">
        <v/>
      </c>
      <c r="BJ106" s="31" t="str">
        <v/>
      </c>
      <c r="BK106" s="31" t="str">
        <v/>
      </c>
      <c r="BL106" s="32" t="str">
        <v/>
      </c>
      <c r="BM106" s="26">
        <f>SUM(S106,Y106,AE106,AK106,AQ106,AW106,BC106,BI106)</f>
      </c>
      <c r="BN106" s="26">
        <f>SUM(T106,Z106,AF106,AL106,AR106,AX106,BD106,BJ106)</f>
      </c>
      <c r="BO106" s="26">
        <f>SUM(U106,AA106,AG106,AM106,AS106,AY106,BE106,BK106)</f>
      </c>
      <c r="BP106" s="26">
        <f>SUM(V106,AB106,AH106,AN106,AT106,AZ106,BF106,BL106)</f>
      </c>
      <c r="BQ106" s="26">
        <f>MAX(BM106:BO106)</f>
      </c>
      <c r="BR106" s="26">
        <f>MIN(BM106:BO106)</f>
      </c>
      <c r="BS106" s="33">
        <f>IF(H106&gt;0,(BQ106*SQRT(3)*IF(N106&gt;0,N106,IF(O106&gt;0,O106,IF(P106&gt;0,P106,415)))/(H106*1000))*100,0)</f>
      </c>
      <c r="BT106" s="33">
        <f>IF(BS106&gt;70,"Upgrade","OK - No Upgrade")</f>
      </c>
      <c r="BU106" s="33">
        <f>IF(IF(AVERAGE(BM106:BO106)&gt;0,((BQ106-AVERAGE(BM106:BO106))/AVERAGE(BM106:BO106))*100,0)&gt;10,"Need to Balance","OK - Balanced")</f>
      </c>
    </row>
    <row r="107" ht="15.75" customHeight="1">
      <c r="A107" s="26" t="str">
        <v>Ibri</v>
      </c>
      <c r="B107" s="26" t="str">
        <v>AL-SANAEYYAH</v>
      </c>
      <c r="C107" s="26" t="str">
        <v>K_LN3</v>
      </c>
      <c r="D107" s="26" t="str">
        <v>23.226546, 56.49618</v>
      </c>
      <c r="E107" s="26" t="str">
        <v>46</v>
      </c>
      <c r="F107" s="26" t="str">
        <v>Ground (GMT)</v>
      </c>
      <c r="G107" s="26" t="str">
        <v>3</v>
      </c>
      <c r="H107" s="26">
        <v>1000</v>
      </c>
      <c r="I107" s="26" t="str">
        <v>26/06/2026, 13:41</v>
      </c>
      <c r="J107" s="26">
        <v>1</v>
      </c>
      <c r="K107" s="26">
        <v>248</v>
      </c>
      <c r="L107" s="26">
        <v>247</v>
      </c>
      <c r="M107" s="26">
        <v>250</v>
      </c>
      <c r="N107" s="26">
        <v>429</v>
      </c>
      <c r="O107" s="26">
        <v>434</v>
      </c>
      <c r="P107" s="26">
        <v>432</v>
      </c>
      <c r="Q107" s="27" t="str">
        <v>240 mm²</v>
      </c>
      <c r="R107" s="28" t="str">
        <v>Cu</v>
      </c>
      <c r="S107" s="28">
        <v>160</v>
      </c>
      <c r="T107" s="28">
        <v>134</v>
      </c>
      <c r="U107" s="28">
        <v>124</v>
      </c>
      <c r="V107" s="29">
        <v>244</v>
      </c>
      <c r="W107" s="30" t="str">
        <v/>
      </c>
      <c r="X107" s="31" t="str">
        <v/>
      </c>
      <c r="Y107" s="31" t="str">
        <v/>
      </c>
      <c r="Z107" s="31" t="str">
        <v/>
      </c>
      <c r="AA107" s="31" t="str">
        <v/>
      </c>
      <c r="AB107" s="32" t="str">
        <v/>
      </c>
      <c r="AC107" s="27" t="str">
        <v/>
      </c>
      <c r="AD107" s="28" t="str">
        <v/>
      </c>
      <c r="AE107" s="28" t="str">
        <v/>
      </c>
      <c r="AF107" s="28" t="str">
        <v/>
      </c>
      <c r="AG107" s="28" t="str">
        <v/>
      </c>
      <c r="AH107" s="29" t="str">
        <v/>
      </c>
      <c r="AI107" s="30" t="str">
        <v/>
      </c>
      <c r="AJ107" s="31" t="str">
        <v/>
      </c>
      <c r="AK107" s="31" t="str">
        <v/>
      </c>
      <c r="AL107" s="31" t="str">
        <v/>
      </c>
      <c r="AM107" s="31" t="str">
        <v/>
      </c>
      <c r="AN107" s="32" t="str">
        <v/>
      </c>
      <c r="AO107" s="27" t="str">
        <v/>
      </c>
      <c r="AP107" s="28" t="str">
        <v/>
      </c>
      <c r="AQ107" s="28" t="str">
        <v/>
      </c>
      <c r="AR107" s="28" t="str">
        <v/>
      </c>
      <c r="AS107" s="28" t="str">
        <v/>
      </c>
      <c r="AT107" s="29" t="str">
        <v/>
      </c>
      <c r="AU107" s="30" t="str">
        <v/>
      </c>
      <c r="AV107" s="31" t="str">
        <v/>
      </c>
      <c r="AW107" s="31" t="str">
        <v/>
      </c>
      <c r="AX107" s="31" t="str">
        <v/>
      </c>
      <c r="AY107" s="31" t="str">
        <v/>
      </c>
      <c r="AZ107" s="32" t="str">
        <v/>
      </c>
      <c r="BA107" s="27" t="str">
        <v/>
      </c>
      <c r="BB107" s="28" t="str">
        <v/>
      </c>
      <c r="BC107" s="28" t="str">
        <v/>
      </c>
      <c r="BD107" s="28" t="str">
        <v/>
      </c>
      <c r="BE107" s="28" t="str">
        <v/>
      </c>
      <c r="BF107" s="29" t="str">
        <v/>
      </c>
      <c r="BG107" s="30" t="str">
        <v/>
      </c>
      <c r="BH107" s="31" t="str">
        <v/>
      </c>
      <c r="BI107" s="31" t="str">
        <v/>
      </c>
      <c r="BJ107" s="31" t="str">
        <v/>
      </c>
      <c r="BK107" s="31" t="str">
        <v/>
      </c>
      <c r="BL107" s="32" t="str">
        <v/>
      </c>
      <c r="BM107" s="26">
        <f>SUM(S107,Y107,AE107,AK107,AQ107,AW107,BC107,BI107)</f>
      </c>
      <c r="BN107" s="26">
        <f>SUM(T107,Z107,AF107,AL107,AR107,AX107,BD107,BJ107)</f>
      </c>
      <c r="BO107" s="26">
        <f>SUM(U107,AA107,AG107,AM107,AS107,AY107,BE107,BK107)</f>
      </c>
      <c r="BP107" s="26">
        <f>SUM(V107,AB107,AH107,AN107,AT107,AZ107,BF107,BL107)</f>
      </c>
      <c r="BQ107" s="26">
        <f>MAX(BM107:BO107)</f>
      </c>
      <c r="BR107" s="26">
        <f>MIN(BM107:BO107)</f>
      </c>
      <c r="BS107" s="33">
        <f>IF(H107&gt;0,(BQ107*SQRT(3)*IF(N107&gt;0,N107,IF(O107&gt;0,O107,IF(P107&gt;0,P107,415)))/(H107*1000))*100,0)</f>
      </c>
      <c r="BT107" s="33">
        <f>IF(BS107&gt;70,"Upgrade","OK - No Upgrade")</f>
      </c>
      <c r="BU107" s="33">
        <f>IF(IF(AVERAGE(BM107:BO107)&gt;0,((BQ107-AVERAGE(BM107:BO107))/AVERAGE(BM107:BO107))*100,0)&gt;10,"Need to Balance","OK - Balanced")</f>
      </c>
    </row>
    <row r="108" ht="15.75" customHeight="1">
      <c r="A108" s="26" t="str">
        <v>Ibri</v>
      </c>
      <c r="B108" s="26" t="str">
        <v>AL-SANAEYYAH</v>
      </c>
      <c r="C108" s="26" t="str">
        <v>K_LN3</v>
      </c>
      <c r="D108" s="26" t="str">
        <v>23.226977, 56.495982</v>
      </c>
      <c r="E108" s="26" t="str">
        <v>2352</v>
      </c>
      <c r="F108" s="26" t="str">
        <v>Ground (GMT)</v>
      </c>
      <c r="G108" s="26" t="str">
        <v>3</v>
      </c>
      <c r="H108" s="26">
        <v>1000</v>
      </c>
      <c r="I108" s="26" t="str">
        <v>26/06/2026, 13:39</v>
      </c>
      <c r="J108" s="26">
        <v>1</v>
      </c>
      <c r="K108" s="26">
        <v>235</v>
      </c>
      <c r="L108" s="26">
        <v>236</v>
      </c>
      <c r="M108" s="26">
        <v>240</v>
      </c>
      <c r="N108" s="26">
        <v>410</v>
      </c>
      <c r="O108" s="26">
        <v>416</v>
      </c>
      <c r="P108" s="26">
        <v>415</v>
      </c>
      <c r="Q108" s="27" t="str">
        <v>185 mm²</v>
      </c>
      <c r="R108" s="28" t="str">
        <v>Cu</v>
      </c>
      <c r="S108" s="28">
        <v>51</v>
      </c>
      <c r="T108" s="28">
        <v>50</v>
      </c>
      <c r="U108" s="28">
        <v>46</v>
      </c>
      <c r="V108" s="29">
        <v>6</v>
      </c>
      <c r="W108" s="30" t="str">
        <v/>
      </c>
      <c r="X108" s="31" t="str">
        <v/>
      </c>
      <c r="Y108" s="31" t="str">
        <v/>
      </c>
      <c r="Z108" s="31" t="str">
        <v/>
      </c>
      <c r="AA108" s="31" t="str">
        <v/>
      </c>
      <c r="AB108" s="32" t="str">
        <v/>
      </c>
      <c r="AC108" s="27" t="str">
        <v/>
      </c>
      <c r="AD108" s="28" t="str">
        <v/>
      </c>
      <c r="AE108" s="28" t="str">
        <v/>
      </c>
      <c r="AF108" s="28" t="str">
        <v/>
      </c>
      <c r="AG108" s="28" t="str">
        <v/>
      </c>
      <c r="AH108" s="29" t="str">
        <v/>
      </c>
      <c r="AI108" s="30" t="str">
        <v/>
      </c>
      <c r="AJ108" s="31" t="str">
        <v/>
      </c>
      <c r="AK108" s="31" t="str">
        <v/>
      </c>
      <c r="AL108" s="31" t="str">
        <v/>
      </c>
      <c r="AM108" s="31" t="str">
        <v/>
      </c>
      <c r="AN108" s="32" t="str">
        <v/>
      </c>
      <c r="AO108" s="27" t="str">
        <v/>
      </c>
      <c r="AP108" s="28" t="str">
        <v/>
      </c>
      <c r="AQ108" s="28" t="str">
        <v/>
      </c>
      <c r="AR108" s="28" t="str">
        <v/>
      </c>
      <c r="AS108" s="28" t="str">
        <v/>
      </c>
      <c r="AT108" s="29" t="str">
        <v/>
      </c>
      <c r="AU108" s="30" t="str">
        <v/>
      </c>
      <c r="AV108" s="31" t="str">
        <v/>
      </c>
      <c r="AW108" s="31" t="str">
        <v/>
      </c>
      <c r="AX108" s="31" t="str">
        <v/>
      </c>
      <c r="AY108" s="31" t="str">
        <v/>
      </c>
      <c r="AZ108" s="32" t="str">
        <v/>
      </c>
      <c r="BA108" s="27" t="str">
        <v/>
      </c>
      <c r="BB108" s="28" t="str">
        <v/>
      </c>
      <c r="BC108" s="28" t="str">
        <v/>
      </c>
      <c r="BD108" s="28" t="str">
        <v/>
      </c>
      <c r="BE108" s="28" t="str">
        <v/>
      </c>
      <c r="BF108" s="29" t="str">
        <v/>
      </c>
      <c r="BG108" s="30" t="str">
        <v/>
      </c>
      <c r="BH108" s="31" t="str">
        <v/>
      </c>
      <c r="BI108" s="31" t="str">
        <v/>
      </c>
      <c r="BJ108" s="31" t="str">
        <v/>
      </c>
      <c r="BK108" s="31" t="str">
        <v/>
      </c>
      <c r="BL108" s="32" t="str">
        <v/>
      </c>
      <c r="BM108" s="26">
        <f>SUM(S108,Y108,AE108,AK108,AQ108,AW108,BC108,BI108)</f>
      </c>
      <c r="BN108" s="26">
        <f>SUM(T108,Z108,AF108,AL108,AR108,AX108,BD108,BJ108)</f>
      </c>
      <c r="BO108" s="26">
        <f>SUM(U108,AA108,AG108,AM108,AS108,AY108,BE108,BK108)</f>
      </c>
      <c r="BP108" s="26">
        <f>SUM(V108,AB108,AH108,AN108,AT108,AZ108,BF108,BL108)</f>
      </c>
      <c r="BQ108" s="26">
        <f>MAX(BM108:BO108)</f>
      </c>
      <c r="BR108" s="26">
        <f>MIN(BM108:BO108)</f>
      </c>
      <c r="BS108" s="33">
        <f>IF(H108&gt;0,(BQ108*SQRT(3)*IF(N108&gt;0,N108,IF(O108&gt;0,O108,IF(P108&gt;0,P108,415)))/(H108*1000))*100,0)</f>
      </c>
      <c r="BT108" s="33">
        <f>IF(BS108&gt;70,"Upgrade","OK - No Upgrade")</f>
      </c>
      <c r="BU108" s="33">
        <f>IF(IF(AVERAGE(BM108:BO108)&gt;0,((BQ108-AVERAGE(BM108:BO108))/AVERAGE(BM108:BO108))*100,0)&gt;10,"Need to Balance","OK - Balanced")</f>
      </c>
    </row>
    <row r="109" ht="15.75" customHeight="1">
      <c r="A109" s="26" t="str">
        <v>Ibri</v>
      </c>
      <c r="B109" s="26" t="str">
        <v>AL-SANAEYYAH</v>
      </c>
      <c r="C109" s="26" t="str">
        <v>K_LN3</v>
      </c>
      <c r="D109" s="26" t="str">
        <v>23.228985, 56.495731</v>
      </c>
      <c r="E109" s="26" t="str">
        <v>44</v>
      </c>
      <c r="F109" s="26" t="str">
        <v>Ground (GMT)</v>
      </c>
      <c r="G109" s="26" t="str">
        <v>3</v>
      </c>
      <c r="H109" s="26">
        <v>1000</v>
      </c>
      <c r="I109" s="26" t="str">
        <v>26/06/2026, 13:34</v>
      </c>
      <c r="J109" s="26">
        <v>1</v>
      </c>
      <c r="K109" s="26">
        <v>247</v>
      </c>
      <c r="L109" s="26">
        <v>247</v>
      </c>
      <c r="M109" s="26">
        <v>250</v>
      </c>
      <c r="N109" s="26">
        <v>426</v>
      </c>
      <c r="O109" s="26">
        <v>434</v>
      </c>
      <c r="P109" s="26">
        <v>434</v>
      </c>
      <c r="Q109" s="27" t="str">
        <v>185 mm²</v>
      </c>
      <c r="R109" s="28" t="str">
        <v>Cu</v>
      </c>
      <c r="S109" s="28">
        <v>112</v>
      </c>
      <c r="T109" s="28">
        <v>130</v>
      </c>
      <c r="U109" s="28">
        <v>53</v>
      </c>
      <c r="V109" s="29">
        <v>53</v>
      </c>
      <c r="W109" s="30" t="str">
        <v>185 mm²</v>
      </c>
      <c r="X109" s="31" t="str">
        <v>Cu</v>
      </c>
      <c r="Y109" s="31">
        <v>146</v>
      </c>
      <c r="Z109" s="31">
        <v>70</v>
      </c>
      <c r="AA109" s="31">
        <v>122</v>
      </c>
      <c r="AB109" s="32">
        <v>45</v>
      </c>
      <c r="AC109" s="27" t="str">
        <v>185 mm²</v>
      </c>
      <c r="AD109" s="28" t="str">
        <v>Cu</v>
      </c>
      <c r="AE109" s="28">
        <v>72</v>
      </c>
      <c r="AF109" s="28">
        <v>55</v>
      </c>
      <c r="AG109" s="28">
        <v>110</v>
      </c>
      <c r="AH109" s="29">
        <v>23</v>
      </c>
      <c r="AI109" s="30" t="str">
        <v>185 mm²</v>
      </c>
      <c r="AJ109" s="31" t="str">
        <v>Cu</v>
      </c>
      <c r="AK109" s="31">
        <v>2</v>
      </c>
      <c r="AL109" s="31">
        <v>14</v>
      </c>
      <c r="AM109" s="31">
        <v>1</v>
      </c>
      <c r="AN109" s="32">
        <v>13</v>
      </c>
      <c r="AO109" s="27" t="str">
        <v>185 mm²</v>
      </c>
      <c r="AP109" s="28" t="str">
        <v>Cu</v>
      </c>
      <c r="AQ109" s="28">
        <v>4</v>
      </c>
      <c r="AR109" s="28">
        <v>0</v>
      </c>
      <c r="AS109" s="28">
        <v>0</v>
      </c>
      <c r="AT109" s="29">
        <v>4</v>
      </c>
      <c r="AU109" s="30" t="str">
        <v>185 mm²</v>
      </c>
      <c r="AV109" s="31" t="str">
        <v>Cu</v>
      </c>
      <c r="AW109" s="31">
        <v>39</v>
      </c>
      <c r="AX109" s="31">
        <v>17</v>
      </c>
      <c r="AY109" s="31">
        <v>33</v>
      </c>
      <c r="AZ109" s="32">
        <v>22</v>
      </c>
      <c r="BA109" s="27" t="str">
        <v>185 mm²</v>
      </c>
      <c r="BB109" s="28" t="str">
        <v>Cu</v>
      </c>
      <c r="BC109" s="28">
        <v>175</v>
      </c>
      <c r="BD109" s="28">
        <v>52</v>
      </c>
      <c r="BE109" s="28">
        <v>67</v>
      </c>
      <c r="BF109" s="29">
        <v>124</v>
      </c>
      <c r="BG109" s="30" t="str">
        <v/>
      </c>
      <c r="BH109" s="31" t="str">
        <v/>
      </c>
      <c r="BI109" s="31" t="str">
        <v/>
      </c>
      <c r="BJ109" s="31" t="str">
        <v/>
      </c>
      <c r="BK109" s="31" t="str">
        <v/>
      </c>
      <c r="BL109" s="32" t="str">
        <v/>
      </c>
      <c r="BM109" s="26">
        <f>SUM(S109,Y109,AE109,AK109,AQ109,AW109,BC109,BI109)</f>
      </c>
      <c r="BN109" s="26">
        <f>SUM(T109,Z109,AF109,AL109,AR109,AX109,BD109,BJ109)</f>
      </c>
      <c r="BO109" s="26">
        <f>SUM(U109,AA109,AG109,AM109,AS109,AY109,BE109,BK109)</f>
      </c>
      <c r="BP109" s="26">
        <f>SUM(V109,AB109,AH109,AN109,AT109,AZ109,BF109,BL109)</f>
      </c>
      <c r="BQ109" s="26">
        <f>MAX(BM109:BO109)</f>
      </c>
      <c r="BR109" s="26">
        <f>MIN(BM109:BO109)</f>
      </c>
      <c r="BS109" s="33">
        <f>IF(H109&gt;0,(BQ109*SQRT(3)*IF(N109&gt;0,N109,IF(O109&gt;0,O109,IF(P109&gt;0,P109,415)))/(H109*1000))*100,0)</f>
      </c>
      <c r="BT109" s="33">
        <f>IF(BS109&gt;70,"Upgrade","OK - No Upgrade")</f>
      </c>
      <c r="BU109" s="33">
        <f>IF(IF(AVERAGE(BM109:BO109)&gt;0,((BQ109-AVERAGE(BM109:BO109))/AVERAGE(BM109:BO109))*100,0)&gt;10,"Need to Balance","OK - Balanced")</f>
      </c>
    </row>
    <row r="110" ht="15.75" customHeight="1">
      <c r="A110" s="26" t="str">
        <v>Ibri</v>
      </c>
      <c r="B110" s="26" t="str">
        <v>AL-SANAEYYAH</v>
      </c>
      <c r="C110" s="26" t="str">
        <v>K_LN3</v>
      </c>
      <c r="D110" s="26" t="str">
        <v>23.231918, 56.494485</v>
      </c>
      <c r="E110" s="26" t="str">
        <v>43</v>
      </c>
      <c r="F110" s="26" t="str">
        <v>Ground (GMT)</v>
      </c>
      <c r="G110" s="26" t="str">
        <v/>
      </c>
      <c r="H110" s="26">
        <v>1000</v>
      </c>
      <c r="I110" s="26" t="str">
        <v>26/06/2026, 13:24</v>
      </c>
      <c r="J110" s="26">
        <v>1</v>
      </c>
      <c r="K110" s="26">
        <v>250</v>
      </c>
      <c r="L110" s="26">
        <v>249</v>
      </c>
      <c r="M110" s="26">
        <v>253</v>
      </c>
      <c r="N110" s="26">
        <v>431</v>
      </c>
      <c r="O110" s="26">
        <v>437</v>
      </c>
      <c r="P110" s="26">
        <v>435</v>
      </c>
      <c r="Q110" s="27" t="str">
        <v>185 mm²</v>
      </c>
      <c r="R110" s="28" t="str">
        <v>Cu</v>
      </c>
      <c r="S110" s="28">
        <v>17</v>
      </c>
      <c r="T110" s="28">
        <v>16</v>
      </c>
      <c r="U110" s="28">
        <v>43</v>
      </c>
      <c r="V110" s="29">
        <v>20</v>
      </c>
      <c r="W110" s="30" t="str">
        <v>185 mm²</v>
      </c>
      <c r="X110" s="31" t="str">
        <v>Cu</v>
      </c>
      <c r="Y110" s="31">
        <v>106</v>
      </c>
      <c r="Z110" s="31">
        <v>95</v>
      </c>
      <c r="AA110" s="31">
        <v>123</v>
      </c>
      <c r="AB110" s="32">
        <v>38</v>
      </c>
      <c r="AC110" s="27" t="str">
        <v/>
      </c>
      <c r="AD110" s="28" t="str">
        <v/>
      </c>
      <c r="AE110" s="28" t="str">
        <v/>
      </c>
      <c r="AF110" s="28" t="str">
        <v/>
      </c>
      <c r="AG110" s="28" t="str">
        <v/>
      </c>
      <c r="AH110" s="29" t="str">
        <v/>
      </c>
      <c r="AI110" s="30" t="str">
        <v/>
      </c>
      <c r="AJ110" s="31" t="str">
        <v/>
      </c>
      <c r="AK110" s="31" t="str">
        <v/>
      </c>
      <c r="AL110" s="31" t="str">
        <v/>
      </c>
      <c r="AM110" s="31" t="str">
        <v/>
      </c>
      <c r="AN110" s="32" t="str">
        <v/>
      </c>
      <c r="AO110" s="27" t="str">
        <v/>
      </c>
      <c r="AP110" s="28" t="str">
        <v/>
      </c>
      <c r="AQ110" s="28" t="str">
        <v/>
      </c>
      <c r="AR110" s="28" t="str">
        <v/>
      </c>
      <c r="AS110" s="28" t="str">
        <v/>
      </c>
      <c r="AT110" s="29" t="str">
        <v/>
      </c>
      <c r="AU110" s="30" t="str">
        <v/>
      </c>
      <c r="AV110" s="31" t="str">
        <v/>
      </c>
      <c r="AW110" s="31" t="str">
        <v/>
      </c>
      <c r="AX110" s="31" t="str">
        <v/>
      </c>
      <c r="AY110" s="31" t="str">
        <v/>
      </c>
      <c r="AZ110" s="32" t="str">
        <v/>
      </c>
      <c r="BA110" s="27" t="str">
        <v/>
      </c>
      <c r="BB110" s="28" t="str">
        <v/>
      </c>
      <c r="BC110" s="28" t="str">
        <v/>
      </c>
      <c r="BD110" s="28" t="str">
        <v/>
      </c>
      <c r="BE110" s="28" t="str">
        <v/>
      </c>
      <c r="BF110" s="29" t="str">
        <v/>
      </c>
      <c r="BG110" s="30" t="str">
        <v/>
      </c>
      <c r="BH110" s="31" t="str">
        <v/>
      </c>
      <c r="BI110" s="31" t="str">
        <v/>
      </c>
      <c r="BJ110" s="31" t="str">
        <v/>
      </c>
      <c r="BK110" s="31" t="str">
        <v/>
      </c>
      <c r="BL110" s="32" t="str">
        <v/>
      </c>
      <c r="BM110" s="26">
        <f>SUM(S110,Y110,AE110,AK110,AQ110,AW110,BC110,BI110)</f>
      </c>
      <c r="BN110" s="26">
        <f>SUM(T110,Z110,AF110,AL110,AR110,AX110,BD110,BJ110)</f>
      </c>
      <c r="BO110" s="26">
        <f>SUM(U110,AA110,AG110,AM110,AS110,AY110,BE110,BK110)</f>
      </c>
      <c r="BP110" s="26">
        <f>SUM(V110,AB110,AH110,AN110,AT110,AZ110,BF110,BL110)</f>
      </c>
      <c r="BQ110" s="26">
        <f>MAX(BM110:BO110)</f>
      </c>
      <c r="BR110" s="26">
        <f>MIN(BM110:BO110)</f>
      </c>
      <c r="BS110" s="33">
        <f>IF(H110&gt;0,(BQ110*SQRT(3)*IF(N110&gt;0,N110,IF(O110&gt;0,O110,IF(P110&gt;0,P110,415)))/(H110*1000))*100,0)</f>
      </c>
      <c r="BT110" s="33">
        <f>IF(BS110&gt;70,"Upgrade","OK - No Upgrade")</f>
      </c>
      <c r="BU110" s="33">
        <f>IF(IF(AVERAGE(BM110:BO110)&gt;0,((BQ110-AVERAGE(BM110:BO110))/AVERAGE(BM110:BO110))*100,0)&gt;10,"Need to Balance","OK - Balanced")</f>
      </c>
    </row>
    <row r="111" ht="15.75" customHeight="1">
      <c r="A111" s="26" t="str">
        <v>Ibri</v>
      </c>
      <c r="B111" s="26" t="str">
        <v>AL-SANAEYYAH</v>
      </c>
      <c r="C111" s="26" t="str">
        <v>K_LN3</v>
      </c>
      <c r="D111" s="26" t="str">
        <v>23.223934, 56.493983</v>
      </c>
      <c r="E111" s="26" t="str">
        <v>47</v>
      </c>
      <c r="F111" s="26" t="str">
        <v>Ground (GMT)</v>
      </c>
      <c r="G111" s="26" t="str">
        <v>3</v>
      </c>
      <c r="H111" s="26">
        <v>1000</v>
      </c>
      <c r="I111" s="26" t="str">
        <v>26/06/2026, 13:16</v>
      </c>
      <c r="J111" s="26">
        <v>1</v>
      </c>
      <c r="K111" s="26">
        <v>243</v>
      </c>
      <c r="L111" s="26">
        <v>242</v>
      </c>
      <c r="M111" s="26">
        <v>245</v>
      </c>
      <c r="N111" s="26">
        <v>420</v>
      </c>
      <c r="O111" s="26">
        <v>426</v>
      </c>
      <c r="P111" s="26">
        <v>423</v>
      </c>
      <c r="Q111" s="27" t="str">
        <v>185 mm²</v>
      </c>
      <c r="R111" s="28" t="str">
        <v>Cu</v>
      </c>
      <c r="S111" s="28">
        <v>30</v>
      </c>
      <c r="T111" s="28">
        <v>35</v>
      </c>
      <c r="U111" s="28">
        <v>171</v>
      </c>
      <c r="V111" s="29">
        <v>117</v>
      </c>
      <c r="W111" s="30" t="str">
        <v>120 mm²</v>
      </c>
      <c r="X111" s="31" t="str">
        <v>Cu</v>
      </c>
      <c r="Y111" s="31">
        <v>50</v>
      </c>
      <c r="Z111" s="31">
        <v>51</v>
      </c>
      <c r="AA111" s="31">
        <v>11</v>
      </c>
      <c r="AB111" s="32">
        <v>54</v>
      </c>
      <c r="AC111" s="27" t="str">
        <v>240 mm²</v>
      </c>
      <c r="AD111" s="28" t="str">
        <v>Cu</v>
      </c>
      <c r="AE111" s="28">
        <v>123</v>
      </c>
      <c r="AF111" s="28">
        <v>121</v>
      </c>
      <c r="AG111" s="28">
        <v>105</v>
      </c>
      <c r="AH111" s="29">
        <v>50</v>
      </c>
      <c r="AI111" s="30" t="str">
        <v>185 mm²</v>
      </c>
      <c r="AJ111" s="31" t="str">
        <v>Cu</v>
      </c>
      <c r="AK111" s="31">
        <v>31</v>
      </c>
      <c r="AL111" s="31">
        <v>20</v>
      </c>
      <c r="AM111" s="31">
        <v>13</v>
      </c>
      <c r="AN111" s="32">
        <v>13</v>
      </c>
      <c r="AO111" s="27" t="str">
        <v>185 mm²</v>
      </c>
      <c r="AP111" s="28" t="str">
        <v>Cu</v>
      </c>
      <c r="AQ111" s="28">
        <v>27</v>
      </c>
      <c r="AR111" s="28">
        <v>41</v>
      </c>
      <c r="AS111" s="28">
        <v>62</v>
      </c>
      <c r="AT111" s="29">
        <v>43</v>
      </c>
      <c r="AU111" s="30" t="str">
        <v/>
      </c>
      <c r="AV111" s="31" t="str">
        <v/>
      </c>
      <c r="AW111" s="31" t="str">
        <v/>
      </c>
      <c r="AX111" s="31" t="str">
        <v/>
      </c>
      <c r="AY111" s="31" t="str">
        <v/>
      </c>
      <c r="AZ111" s="32" t="str">
        <v/>
      </c>
      <c r="BA111" s="27" t="str">
        <v/>
      </c>
      <c r="BB111" s="28" t="str">
        <v/>
      </c>
      <c r="BC111" s="28" t="str">
        <v/>
      </c>
      <c r="BD111" s="28" t="str">
        <v/>
      </c>
      <c r="BE111" s="28" t="str">
        <v/>
      </c>
      <c r="BF111" s="29" t="str">
        <v/>
      </c>
      <c r="BG111" s="30" t="str">
        <v/>
      </c>
      <c r="BH111" s="31" t="str">
        <v/>
      </c>
      <c r="BI111" s="31" t="str">
        <v/>
      </c>
      <c r="BJ111" s="31" t="str">
        <v/>
      </c>
      <c r="BK111" s="31" t="str">
        <v/>
      </c>
      <c r="BL111" s="32" t="str">
        <v/>
      </c>
      <c r="BM111" s="26">
        <f>SUM(S111,Y111,AE111,AK111,AQ111,AW111,BC111,BI111)</f>
      </c>
      <c r="BN111" s="26">
        <f>SUM(T111,Z111,AF111,AL111,AR111,AX111,BD111,BJ111)</f>
      </c>
      <c r="BO111" s="26">
        <f>SUM(U111,AA111,AG111,AM111,AS111,AY111,BE111,BK111)</f>
      </c>
      <c r="BP111" s="26">
        <f>SUM(V111,AB111,AH111,AN111,AT111,AZ111,BF111,BL111)</f>
      </c>
      <c r="BQ111" s="26">
        <f>MAX(BM111:BO111)</f>
      </c>
      <c r="BR111" s="26">
        <f>MIN(BM111:BO111)</f>
      </c>
      <c r="BS111" s="33">
        <f>IF(H111&gt;0,(BQ111*SQRT(3)*IF(N111&gt;0,N111,IF(O111&gt;0,O111,IF(P111&gt;0,P111,415)))/(H111*1000))*100,0)</f>
      </c>
      <c r="BT111" s="33">
        <f>IF(BS111&gt;70,"Upgrade","OK - No Upgrade")</f>
      </c>
      <c r="BU111" s="33">
        <f>IF(IF(AVERAGE(BM111:BO111)&gt;0,((BQ111-AVERAGE(BM111:BO111))/AVERAGE(BM111:BO111))*100,0)&gt;10,"Need to Balance","OK - Balanced")</f>
      </c>
    </row>
    <row r="112" ht="15.75" customHeight="1">
      <c r="A112" s="26" t="str">
        <v>Ibri</v>
      </c>
      <c r="B112" s="26" t="str">
        <v>AL-SANAEYYAH</v>
      </c>
      <c r="C112" s="26" t="str">
        <v>K_LN6</v>
      </c>
      <c r="D112" s="26" t="str">
        <v>23.223065, 56.498906</v>
      </c>
      <c r="E112" s="26" t="str">
        <v>4</v>
      </c>
      <c r="F112" s="26" t="str">
        <v>Pole (PMT)</v>
      </c>
      <c r="G112" s="26" t="str">
        <v>3</v>
      </c>
      <c r="H112" s="26">
        <v>315</v>
      </c>
      <c r="I112" s="26" t="str">
        <v>23/06/2026, 13:46</v>
      </c>
      <c r="J112" s="26">
        <v>1</v>
      </c>
      <c r="K112" s="26">
        <v>248</v>
      </c>
      <c r="L112" s="26">
        <v>246</v>
      </c>
      <c r="M112" s="26">
        <v>251</v>
      </c>
      <c r="N112" s="26">
        <v>424</v>
      </c>
      <c r="O112" s="26">
        <v>433</v>
      </c>
      <c r="P112" s="26">
        <v>429</v>
      </c>
      <c r="Q112" s="27" t="str">
        <v>185 mm²</v>
      </c>
      <c r="R112" s="28" t="str">
        <v>Cu</v>
      </c>
      <c r="S112" s="28">
        <v>69</v>
      </c>
      <c r="T112" s="28">
        <v>87</v>
      </c>
      <c r="U112" s="28">
        <v>48</v>
      </c>
      <c r="V112" s="29">
        <v>36</v>
      </c>
      <c r="W112" s="30" t="str">
        <v/>
      </c>
      <c r="X112" s="31" t="str">
        <v/>
      </c>
      <c r="Y112" s="31">
        <v>130</v>
      </c>
      <c r="Z112" s="31">
        <v>86</v>
      </c>
      <c r="AA112" s="31">
        <v>100</v>
      </c>
      <c r="AB112" s="32">
        <v>44</v>
      </c>
      <c r="AC112" s="27" t="str">
        <v/>
      </c>
      <c r="AD112" s="28" t="str">
        <v/>
      </c>
      <c r="AE112" s="28" t="str">
        <v/>
      </c>
      <c r="AF112" s="28" t="str">
        <v/>
      </c>
      <c r="AG112" s="28" t="str">
        <v/>
      </c>
      <c r="AH112" s="29" t="str">
        <v/>
      </c>
      <c r="AI112" s="30" t="str">
        <v/>
      </c>
      <c r="AJ112" s="31" t="str">
        <v/>
      </c>
      <c r="AK112" s="31" t="str">
        <v/>
      </c>
      <c r="AL112" s="31" t="str">
        <v/>
      </c>
      <c r="AM112" s="31" t="str">
        <v/>
      </c>
      <c r="AN112" s="32" t="str">
        <v/>
      </c>
      <c r="AO112" s="27" t="str">
        <v/>
      </c>
      <c r="AP112" s="28" t="str">
        <v/>
      </c>
      <c r="AQ112" s="28" t="str">
        <v/>
      </c>
      <c r="AR112" s="28" t="str">
        <v/>
      </c>
      <c r="AS112" s="28" t="str">
        <v/>
      </c>
      <c r="AT112" s="29" t="str">
        <v/>
      </c>
      <c r="AU112" s="30" t="str">
        <v/>
      </c>
      <c r="AV112" s="31" t="str">
        <v/>
      </c>
      <c r="AW112" s="31" t="str">
        <v/>
      </c>
      <c r="AX112" s="31" t="str">
        <v/>
      </c>
      <c r="AY112" s="31" t="str">
        <v/>
      </c>
      <c r="AZ112" s="32" t="str">
        <v/>
      </c>
      <c r="BA112" s="27" t="str">
        <v/>
      </c>
      <c r="BB112" s="28" t="str">
        <v/>
      </c>
      <c r="BC112" s="28" t="str">
        <v/>
      </c>
      <c r="BD112" s="28" t="str">
        <v/>
      </c>
      <c r="BE112" s="28" t="str">
        <v/>
      </c>
      <c r="BF112" s="29" t="str">
        <v/>
      </c>
      <c r="BG112" s="30" t="str">
        <v/>
      </c>
      <c r="BH112" s="31" t="str">
        <v/>
      </c>
      <c r="BI112" s="31" t="str">
        <v/>
      </c>
      <c r="BJ112" s="31" t="str">
        <v/>
      </c>
      <c r="BK112" s="31" t="str">
        <v/>
      </c>
      <c r="BL112" s="32" t="str">
        <v/>
      </c>
      <c r="BM112" s="26">
        <f>SUM(S112,Y112,AE112,AK112,AQ112,AW112,BC112,BI112)</f>
      </c>
      <c r="BN112" s="26">
        <f>SUM(T112,Z112,AF112,AL112,AR112,AX112,BD112,BJ112)</f>
      </c>
      <c r="BO112" s="26">
        <f>SUM(U112,AA112,AG112,AM112,AS112,AY112,BE112,BK112)</f>
      </c>
      <c r="BP112" s="26">
        <f>SUM(V112,AB112,AH112,AN112,AT112,AZ112,BF112,BL112)</f>
      </c>
      <c r="BQ112" s="26">
        <f>MAX(BM112:BO112)</f>
      </c>
      <c r="BR112" s="26">
        <f>MIN(BM112:BO112)</f>
      </c>
      <c r="BS112" s="33">
        <f>IF(H112&gt;0,(BQ112*SQRT(3)*IF(N112&gt;0,N112,IF(O112&gt;0,O112,IF(P112&gt;0,P112,415)))/(H112*1000))*100,0)</f>
      </c>
      <c r="BT112" s="33">
        <f>IF(BS112&gt;70,"Upgrade","OK - No Upgrade")</f>
      </c>
      <c r="BU112" s="33">
        <f>IF(IF(AVERAGE(BM112:BO112)&gt;0,((BQ112-AVERAGE(BM112:BO112))/AVERAGE(BM112:BO112))*100,0)&gt;10,"Need to Balance","OK - Balanced")</f>
      </c>
    </row>
    <row r="113" ht="15.75" customHeight="1">
      <c r="A113" s="26" t="str">
        <v>Ibri</v>
      </c>
      <c r="B113" s="26" t="str">
        <v>AL-SANAEYYAH</v>
      </c>
      <c r="C113" s="26" t="str">
        <v>K_LN13</v>
      </c>
      <c r="D113" s="26" t="str">
        <v>23.236536, 56.505584</v>
      </c>
      <c r="E113" s="26" t="str">
        <v>505</v>
      </c>
      <c r="F113" s="26" t="str">
        <v>Ground (GMT)</v>
      </c>
      <c r="G113" s="26" t="str">
        <v>3</v>
      </c>
      <c r="H113" s="26">
        <v>1000</v>
      </c>
      <c r="I113" s="26" t="str">
        <v>28/06/2026, 13:48</v>
      </c>
      <c r="J113" s="26">
        <v>1</v>
      </c>
      <c r="K113" s="26">
        <v>246</v>
      </c>
      <c r="L113" s="26">
        <v>244</v>
      </c>
      <c r="M113" s="26">
        <v>250</v>
      </c>
      <c r="N113" s="26">
        <v>424</v>
      </c>
      <c r="O113" s="26">
        <v>431</v>
      </c>
      <c r="P113" s="26">
        <v>427</v>
      </c>
      <c r="Q113" s="27" t="str">
        <v>185 mm²</v>
      </c>
      <c r="R113" s="28" t="str">
        <v>Cu</v>
      </c>
      <c r="S113" s="28">
        <v>84</v>
      </c>
      <c r="T113" s="28">
        <v>62</v>
      </c>
      <c r="U113" s="28">
        <v>80</v>
      </c>
      <c r="V113" s="29">
        <v>18</v>
      </c>
      <c r="W113" s="30" t="str">
        <v>240 mm²</v>
      </c>
      <c r="X113" s="31" t="str">
        <v>Cu</v>
      </c>
      <c r="Y113" s="31">
        <v>30</v>
      </c>
      <c r="Z113" s="31">
        <v>102</v>
      </c>
      <c r="AA113" s="31">
        <v>54</v>
      </c>
      <c r="AB113" s="32">
        <v>40</v>
      </c>
      <c r="AC113" s="27" t="str">
        <v>185 mm²</v>
      </c>
      <c r="AD113" s="28" t="str">
        <v>Cu</v>
      </c>
      <c r="AE113" s="28">
        <v>72</v>
      </c>
      <c r="AF113" s="28">
        <v>31</v>
      </c>
      <c r="AG113" s="28">
        <v>16</v>
      </c>
      <c r="AH113" s="29">
        <v>39</v>
      </c>
      <c r="AI113" s="30" t="str">
        <v>185 mm²</v>
      </c>
      <c r="AJ113" s="31" t="str">
        <v>Cu</v>
      </c>
      <c r="AK113" s="31">
        <v>154</v>
      </c>
      <c r="AL113" s="31">
        <v>144</v>
      </c>
      <c r="AM113" s="31">
        <v>126</v>
      </c>
      <c r="AN113" s="32">
        <v>50</v>
      </c>
      <c r="AO113" s="27" t="str">
        <v>185 mm²</v>
      </c>
      <c r="AP113" s="28" t="str">
        <v>Cu</v>
      </c>
      <c r="AQ113" s="28">
        <v>88</v>
      </c>
      <c r="AR113" s="28">
        <v>129</v>
      </c>
      <c r="AS113" s="28">
        <v>113</v>
      </c>
      <c r="AT113" s="29">
        <v>25</v>
      </c>
      <c r="AU113" s="30" t="str">
        <v>185 mm²</v>
      </c>
      <c r="AV113" s="31" t="str">
        <v>Cu</v>
      </c>
      <c r="AW113" s="31">
        <v>15</v>
      </c>
      <c r="AX113" s="31">
        <v>50</v>
      </c>
      <c r="AY113" s="31">
        <v>27</v>
      </c>
      <c r="AZ113" s="32">
        <v>15</v>
      </c>
      <c r="BA113" s="27" t="str">
        <v>185 mm²</v>
      </c>
      <c r="BB113" s="28" t="str">
        <v>Cu</v>
      </c>
      <c r="BC113" s="28">
        <v>104</v>
      </c>
      <c r="BD113" s="28">
        <v>48</v>
      </c>
      <c r="BE113" s="28">
        <v>60</v>
      </c>
      <c r="BF113" s="29">
        <v>51</v>
      </c>
      <c r="BG113" s="30" t="str">
        <v/>
      </c>
      <c r="BH113" s="31" t="str">
        <v/>
      </c>
      <c r="BI113" s="31" t="str">
        <v/>
      </c>
      <c r="BJ113" s="31" t="str">
        <v/>
      </c>
      <c r="BK113" s="31" t="str">
        <v/>
      </c>
      <c r="BL113" s="32" t="str">
        <v/>
      </c>
      <c r="BM113" s="26">
        <f>SUM(S113,Y113,AE113,AK113,AQ113,AW113,BC113,BI113)</f>
      </c>
      <c r="BN113" s="26">
        <f>SUM(T113,Z113,AF113,AL113,AR113,AX113,BD113,BJ113)</f>
      </c>
      <c r="BO113" s="26">
        <f>SUM(U113,AA113,AG113,AM113,AS113,AY113,BE113,BK113)</f>
      </c>
      <c r="BP113" s="26">
        <f>SUM(V113,AB113,AH113,AN113,AT113,AZ113,BF113,BL113)</f>
      </c>
      <c r="BQ113" s="26">
        <f>MAX(BM113:BO113)</f>
      </c>
      <c r="BR113" s="26">
        <f>MIN(BM113:BO113)</f>
      </c>
      <c r="BS113" s="33">
        <f>IF(H113&gt;0,(BQ113*SQRT(3)*IF(N113&gt;0,N113,IF(O113&gt;0,O113,IF(P113&gt;0,P113,415)))/(H113*1000))*100,0)</f>
      </c>
      <c r="BT113" s="33">
        <f>IF(BS113&gt;70,"Upgrade","OK - No Upgrade")</f>
      </c>
      <c r="BU113" s="33">
        <f>IF(IF(AVERAGE(BM113:BO113)&gt;0,((BQ113-AVERAGE(BM113:BO113))/AVERAGE(BM113:BO113))*100,0)&gt;10,"Need to Balance","OK - Balanced")</f>
      </c>
    </row>
    <row r="114" ht="15.75" customHeight="1">
      <c r="A114" s="26" t="str">
        <v>Ibri</v>
      </c>
      <c r="B114" s="26" t="str">
        <v>AL-SANAEYYAH</v>
      </c>
      <c r="C114" s="26" t="str">
        <v>K_LN1</v>
      </c>
      <c r="D114" s="26" t="str">
        <v>23.219784, 56.480153</v>
      </c>
      <c r="E114" s="26" t="str">
        <v>2103</v>
      </c>
      <c r="F114" s="26" t="str">
        <v>Pole (PMT)</v>
      </c>
      <c r="G114" s="26" t="str">
        <v>3</v>
      </c>
      <c r="H114" s="26">
        <v>315</v>
      </c>
      <c r="I114" s="26" t="str">
        <v>19/06/2026, 15:48</v>
      </c>
      <c r="J114" s="26">
        <v>1</v>
      </c>
      <c r="K114" s="26">
        <v>245</v>
      </c>
      <c r="L114" s="26">
        <v>245</v>
      </c>
      <c r="M114" s="26">
        <v>248</v>
      </c>
      <c r="N114" s="26">
        <v>424</v>
      </c>
      <c r="O114" s="26">
        <v>428</v>
      </c>
      <c r="P114" s="26">
        <v>429</v>
      </c>
      <c r="Q114" s="27" t="str">
        <v>185 mm²</v>
      </c>
      <c r="R114" s="28" t="str">
        <v>Cu</v>
      </c>
      <c r="S114" s="28">
        <v>29</v>
      </c>
      <c r="T114" s="28">
        <v>2</v>
      </c>
      <c r="U114" s="28">
        <v>7</v>
      </c>
      <c r="V114" s="29">
        <v>17</v>
      </c>
      <c r="W114" s="30" t="str">
        <v>185 mm²</v>
      </c>
      <c r="X114" s="31" t="str">
        <v>Cu</v>
      </c>
      <c r="Y114" s="31">
        <v>2</v>
      </c>
      <c r="Z114" s="31">
        <v>9</v>
      </c>
      <c r="AA114" s="31">
        <v>18</v>
      </c>
      <c r="AB114" s="32">
        <v>6</v>
      </c>
      <c r="AC114" s="27" t="str">
        <v/>
      </c>
      <c r="AD114" s="28" t="str">
        <v/>
      </c>
      <c r="AE114" s="28" t="str">
        <v/>
      </c>
      <c r="AF114" s="28" t="str">
        <v/>
      </c>
      <c r="AG114" s="28" t="str">
        <v/>
      </c>
      <c r="AH114" s="29" t="str">
        <v/>
      </c>
      <c r="AI114" s="30" t="str">
        <v/>
      </c>
      <c r="AJ114" s="31" t="str">
        <v/>
      </c>
      <c r="AK114" s="31" t="str">
        <v/>
      </c>
      <c r="AL114" s="31" t="str">
        <v/>
      </c>
      <c r="AM114" s="31" t="str">
        <v/>
      </c>
      <c r="AN114" s="32" t="str">
        <v/>
      </c>
      <c r="AO114" s="27" t="str">
        <v/>
      </c>
      <c r="AP114" s="28" t="str">
        <v/>
      </c>
      <c r="AQ114" s="28" t="str">
        <v/>
      </c>
      <c r="AR114" s="28" t="str">
        <v/>
      </c>
      <c r="AS114" s="28" t="str">
        <v/>
      </c>
      <c r="AT114" s="29" t="str">
        <v/>
      </c>
      <c r="AU114" s="30" t="str">
        <v/>
      </c>
      <c r="AV114" s="31" t="str">
        <v/>
      </c>
      <c r="AW114" s="31" t="str">
        <v/>
      </c>
      <c r="AX114" s="31" t="str">
        <v/>
      </c>
      <c r="AY114" s="31" t="str">
        <v/>
      </c>
      <c r="AZ114" s="32" t="str">
        <v/>
      </c>
      <c r="BA114" s="27" t="str">
        <v/>
      </c>
      <c r="BB114" s="28" t="str">
        <v/>
      </c>
      <c r="BC114" s="28" t="str">
        <v/>
      </c>
      <c r="BD114" s="28" t="str">
        <v/>
      </c>
      <c r="BE114" s="28" t="str">
        <v/>
      </c>
      <c r="BF114" s="29" t="str">
        <v/>
      </c>
      <c r="BG114" s="30" t="str">
        <v/>
      </c>
      <c r="BH114" s="31" t="str">
        <v/>
      </c>
      <c r="BI114" s="31" t="str">
        <v/>
      </c>
      <c r="BJ114" s="31" t="str">
        <v/>
      </c>
      <c r="BK114" s="31" t="str">
        <v/>
      </c>
      <c r="BL114" s="32" t="str">
        <v/>
      </c>
      <c r="BM114" s="26">
        <f>SUM(S114,Y114,AE114,AK114,AQ114,AW114,BC114,BI114)</f>
      </c>
      <c r="BN114" s="26">
        <f>SUM(T114,Z114,AF114,AL114,AR114,AX114,BD114,BJ114)</f>
      </c>
      <c r="BO114" s="26">
        <f>SUM(U114,AA114,AG114,AM114,AS114,AY114,BE114,BK114)</f>
      </c>
      <c r="BP114" s="26">
        <f>SUM(V114,AB114,AH114,AN114,AT114,AZ114,BF114,BL114)</f>
      </c>
      <c r="BQ114" s="26">
        <f>MAX(BM114:BO114)</f>
      </c>
      <c r="BR114" s="26">
        <f>MIN(BM114:BO114)</f>
      </c>
      <c r="BS114" s="33">
        <f>IF(H114&gt;0,(BQ114*SQRT(3)*IF(N114&gt;0,N114,IF(O114&gt;0,O114,IF(P114&gt;0,P114,415)))/(H114*1000))*100,0)</f>
      </c>
      <c r="BT114" s="33">
        <f>IF(BS114&gt;70,"Upgrade","OK - No Upgrade")</f>
      </c>
      <c r="BU114" s="33">
        <f>IF(IF(AVERAGE(BM114:BO114)&gt;0,((BQ114-AVERAGE(BM114:BO114))/AVERAGE(BM114:BO114))*100,0)&gt;10,"Need to Balance","OK - Balanced")</f>
      </c>
    </row>
    <row r="115" ht="15.75" customHeight="1">
      <c r="A115" s="26" t="str">
        <v>Ibri</v>
      </c>
      <c r="B115" s="26" t="str">
        <v>AL-SANAEYYAH</v>
      </c>
      <c r="C115" s="26" t="str">
        <v>K_LN1</v>
      </c>
      <c r="D115" s="26" t="str">
        <v>23.218117, 56.476228</v>
      </c>
      <c r="E115" s="26" t="str">
        <v>1681</v>
      </c>
      <c r="F115" s="26" t="str">
        <v>Ground (GMT)</v>
      </c>
      <c r="G115" s="26" t="str">
        <v>3</v>
      </c>
      <c r="H115" s="26">
        <v>1000</v>
      </c>
      <c r="I115" s="26" t="str">
        <v>19/06/2026, 15:30</v>
      </c>
      <c r="J115" s="26">
        <v>1</v>
      </c>
      <c r="K115" s="26">
        <v>239</v>
      </c>
      <c r="L115" s="26">
        <v>237</v>
      </c>
      <c r="M115" s="26">
        <v>237</v>
      </c>
      <c r="N115" s="26">
        <v>414</v>
      </c>
      <c r="O115" s="26">
        <v>410</v>
      </c>
      <c r="P115" s="26">
        <v>415</v>
      </c>
      <c r="Q115" s="27" t="str">
        <v>50 mm²</v>
      </c>
      <c r="R115" s="28" t="str">
        <v>Cu</v>
      </c>
      <c r="S115" s="28">
        <v>69</v>
      </c>
      <c r="T115" s="28">
        <v>10</v>
      </c>
      <c r="U115" s="28">
        <v>10</v>
      </c>
      <c r="V115" s="29">
        <v>34</v>
      </c>
      <c r="W115" s="30" t="str">
        <v>185 mm²</v>
      </c>
      <c r="X115" s="31" t="str">
        <v>Cu</v>
      </c>
      <c r="Y115" s="31">
        <v>11</v>
      </c>
      <c r="Z115" s="31">
        <v>12</v>
      </c>
      <c r="AA115" s="31">
        <v>0</v>
      </c>
      <c r="AB115" s="32">
        <v>11</v>
      </c>
      <c r="AC115" s="27" t="str">
        <v>185 mm²</v>
      </c>
      <c r="AD115" s="28" t="str">
        <v>Cu</v>
      </c>
      <c r="AE115" s="28">
        <v>29</v>
      </c>
      <c r="AF115" s="28">
        <v>14</v>
      </c>
      <c r="AG115" s="28">
        <v>12</v>
      </c>
      <c r="AH115" s="29">
        <v>14</v>
      </c>
      <c r="AI115" s="30" t="str">
        <v>185 mm²</v>
      </c>
      <c r="AJ115" s="31" t="str">
        <v>Cu</v>
      </c>
      <c r="AK115" s="31">
        <v>19</v>
      </c>
      <c r="AL115" s="31">
        <v>17</v>
      </c>
      <c r="AM115" s="31">
        <v>1</v>
      </c>
      <c r="AN115" s="32">
        <v>15</v>
      </c>
      <c r="AO115" s="27" t="str">
        <v>185 mm²</v>
      </c>
      <c r="AP115" s="28" t="str">
        <v>Cu</v>
      </c>
      <c r="AQ115" s="28">
        <v>6</v>
      </c>
      <c r="AR115" s="28">
        <v>0</v>
      </c>
      <c r="AS115" s="28">
        <v>1</v>
      </c>
      <c r="AT115" s="29">
        <v>52</v>
      </c>
      <c r="AU115" s="30" t="str">
        <v>240 mm²</v>
      </c>
      <c r="AV115" s="31" t="str">
        <v>Cu</v>
      </c>
      <c r="AW115" s="31">
        <v>27</v>
      </c>
      <c r="AX115" s="31">
        <v>34</v>
      </c>
      <c r="AY115" s="31">
        <v>15</v>
      </c>
      <c r="AZ115" s="32">
        <v>12</v>
      </c>
      <c r="BA115" s="27" t="str">
        <v/>
      </c>
      <c r="BB115" s="28" t="str">
        <v/>
      </c>
      <c r="BC115" s="28" t="str">
        <v/>
      </c>
      <c r="BD115" s="28" t="str">
        <v/>
      </c>
      <c r="BE115" s="28" t="str">
        <v/>
      </c>
      <c r="BF115" s="29" t="str">
        <v/>
      </c>
      <c r="BG115" s="30" t="str">
        <v/>
      </c>
      <c r="BH115" s="31" t="str">
        <v/>
      </c>
      <c r="BI115" s="31" t="str">
        <v/>
      </c>
      <c r="BJ115" s="31" t="str">
        <v/>
      </c>
      <c r="BK115" s="31" t="str">
        <v/>
      </c>
      <c r="BL115" s="32" t="str">
        <v/>
      </c>
      <c r="BM115" s="26">
        <f>SUM(S115,Y115,AE115,AK115,AQ115,AW115,BC115,BI115)</f>
      </c>
      <c r="BN115" s="26">
        <f>SUM(T115,Z115,AF115,AL115,AR115,AX115,BD115,BJ115)</f>
      </c>
      <c r="BO115" s="26">
        <f>SUM(U115,AA115,AG115,AM115,AS115,AY115,BE115,BK115)</f>
      </c>
      <c r="BP115" s="26">
        <f>SUM(V115,AB115,AH115,AN115,AT115,AZ115,BF115,BL115)</f>
      </c>
      <c r="BQ115" s="26">
        <f>MAX(BM115:BO115)</f>
      </c>
      <c r="BR115" s="26">
        <f>MIN(BM115:BO115)</f>
      </c>
      <c r="BS115" s="33">
        <f>IF(H115&gt;0,(BQ115*SQRT(3)*IF(N115&gt;0,N115,IF(O115&gt;0,O115,IF(P115&gt;0,P115,415)))/(H115*1000))*100,0)</f>
      </c>
      <c r="BT115" s="33">
        <f>IF(BS115&gt;70,"Upgrade","OK - No Upgrade")</f>
      </c>
      <c r="BU115" s="33">
        <f>IF(IF(AVERAGE(BM115:BO115)&gt;0,((BQ115-AVERAGE(BM115:BO115))/AVERAGE(BM115:BO115))*100,0)&gt;10,"Need to Balance","OK - Balanced")</f>
      </c>
    </row>
    <row r="116" ht="15.75" customHeight="1">
      <c r="A116" s="26" t="str">
        <v>Ibri</v>
      </c>
      <c r="B116" s="26" t="str">
        <v>AL-SANAEYYAH</v>
      </c>
      <c r="C116" s="26" t="str">
        <v>K_LN1</v>
      </c>
      <c r="D116" s="26" t="str">
        <v>23.220526, 56.478403</v>
      </c>
      <c r="E116" s="26" t="str">
        <v>4325</v>
      </c>
      <c r="F116" s="26" t="str">
        <v>Ground (GMT)</v>
      </c>
      <c r="G116" s="26" t="str">
        <v>3</v>
      </c>
      <c r="H116" s="26">
        <v>500</v>
      </c>
      <c r="I116" s="26" t="str">
        <v>19/06/2026, 15:15</v>
      </c>
      <c r="J116" s="26">
        <v>1</v>
      </c>
      <c r="K116" s="26">
        <v>243</v>
      </c>
      <c r="L116" s="26">
        <v>242</v>
      </c>
      <c r="M116" s="26">
        <v>246</v>
      </c>
      <c r="N116" s="26">
        <v>422</v>
      </c>
      <c r="O116" s="26">
        <v>426</v>
      </c>
      <c r="P116" s="26">
        <v>427</v>
      </c>
      <c r="Q116" s="27" t="str">
        <v>240 mm²</v>
      </c>
      <c r="R116" s="28" t="str">
        <v>Cu</v>
      </c>
      <c r="S116" s="28">
        <v>1</v>
      </c>
      <c r="T116" s="28">
        <v>2</v>
      </c>
      <c r="U116" s="28">
        <v>1</v>
      </c>
      <c r="V116" s="29">
        <v>1</v>
      </c>
      <c r="W116" s="30" t="str">
        <v>240 mm²</v>
      </c>
      <c r="X116" s="31" t="str">
        <v>Cu</v>
      </c>
      <c r="Y116" s="31">
        <v>40</v>
      </c>
      <c r="Z116" s="31">
        <v>11</v>
      </c>
      <c r="AA116" s="31">
        <v>19</v>
      </c>
      <c r="AB116" s="32">
        <v>24</v>
      </c>
      <c r="AC116" s="27" t="str">
        <v>240 mm²</v>
      </c>
      <c r="AD116" s="28" t="str">
        <v>Cu</v>
      </c>
      <c r="AE116" s="28">
        <v>0</v>
      </c>
      <c r="AF116" s="28">
        <v>0</v>
      </c>
      <c r="AG116" s="28">
        <v>0</v>
      </c>
      <c r="AH116" s="29">
        <v>0</v>
      </c>
      <c r="AI116" s="30" t="str">
        <v/>
      </c>
      <c r="AJ116" s="31" t="str">
        <v/>
      </c>
      <c r="AK116" s="31" t="str">
        <v/>
      </c>
      <c r="AL116" s="31" t="str">
        <v/>
      </c>
      <c r="AM116" s="31" t="str">
        <v/>
      </c>
      <c r="AN116" s="32" t="str">
        <v/>
      </c>
      <c r="AO116" s="27" t="str">
        <v/>
      </c>
      <c r="AP116" s="28" t="str">
        <v/>
      </c>
      <c r="AQ116" s="28" t="str">
        <v/>
      </c>
      <c r="AR116" s="28" t="str">
        <v/>
      </c>
      <c r="AS116" s="28" t="str">
        <v/>
      </c>
      <c r="AT116" s="29" t="str">
        <v/>
      </c>
      <c r="AU116" s="30" t="str">
        <v/>
      </c>
      <c r="AV116" s="31" t="str">
        <v/>
      </c>
      <c r="AW116" s="31" t="str">
        <v/>
      </c>
      <c r="AX116" s="31" t="str">
        <v/>
      </c>
      <c r="AY116" s="31" t="str">
        <v/>
      </c>
      <c r="AZ116" s="32" t="str">
        <v/>
      </c>
      <c r="BA116" s="27" t="str">
        <v/>
      </c>
      <c r="BB116" s="28" t="str">
        <v/>
      </c>
      <c r="BC116" s="28" t="str">
        <v/>
      </c>
      <c r="BD116" s="28" t="str">
        <v/>
      </c>
      <c r="BE116" s="28" t="str">
        <v/>
      </c>
      <c r="BF116" s="29" t="str">
        <v/>
      </c>
      <c r="BG116" s="30" t="str">
        <v/>
      </c>
      <c r="BH116" s="31" t="str">
        <v/>
      </c>
      <c r="BI116" s="31" t="str">
        <v/>
      </c>
      <c r="BJ116" s="31" t="str">
        <v/>
      </c>
      <c r="BK116" s="31" t="str">
        <v/>
      </c>
      <c r="BL116" s="32" t="str">
        <v/>
      </c>
      <c r="BM116" s="26">
        <f>SUM(S116,Y116,AE116,AK116,AQ116,AW116,BC116,BI116)</f>
      </c>
      <c r="BN116" s="26">
        <f>SUM(T116,Z116,AF116,AL116,AR116,AX116,BD116,BJ116)</f>
      </c>
      <c r="BO116" s="26">
        <f>SUM(U116,AA116,AG116,AM116,AS116,AY116,BE116,BK116)</f>
      </c>
      <c r="BP116" s="26">
        <f>SUM(V116,AB116,AH116,AN116,AT116,AZ116,BF116,BL116)</f>
      </c>
      <c r="BQ116" s="26">
        <f>MAX(BM116:BO116)</f>
      </c>
      <c r="BR116" s="26">
        <f>MIN(BM116:BO116)</f>
      </c>
      <c r="BS116" s="33">
        <f>IF(H116&gt;0,(BQ116*SQRT(3)*IF(N116&gt;0,N116,IF(O116&gt;0,O116,IF(P116&gt;0,P116,415)))/(H116*1000))*100,0)</f>
      </c>
      <c r="BT116" s="33">
        <f>IF(BS116&gt;70,"Upgrade","OK - No Upgrade")</f>
      </c>
      <c r="BU116" s="33">
        <f>IF(IF(AVERAGE(BM116:BO116)&gt;0,((BQ116-AVERAGE(BM116:BO116))/AVERAGE(BM116:BO116))*100,0)&gt;10,"Need to Balance","OK - Balanced")</f>
      </c>
    </row>
    <row r="117" ht="15.75" customHeight="1">
      <c r="A117" s="26" t="str">
        <v>Ibri</v>
      </c>
      <c r="B117" s="26" t="str">
        <v>AL-SANAEYYAH</v>
      </c>
      <c r="C117" s="26" t="str">
        <v>K_LN1</v>
      </c>
      <c r="D117" s="26" t="str">
        <v>23.219677, 56.475517</v>
      </c>
      <c r="E117" s="26" t="str">
        <v>61</v>
      </c>
      <c r="F117" s="26" t="str">
        <v>Ground (GMT)</v>
      </c>
      <c r="G117" s="26" t="str">
        <v>3</v>
      </c>
      <c r="H117" s="26">
        <v>1000</v>
      </c>
      <c r="I117" s="26" t="str">
        <v>19/06/2026, 15:06</v>
      </c>
      <c r="J117" s="26">
        <v>1</v>
      </c>
      <c r="K117" s="26">
        <v>242</v>
      </c>
      <c r="L117" s="26">
        <v>245</v>
      </c>
      <c r="M117" s="26">
        <v>242</v>
      </c>
      <c r="N117" s="26">
        <v>423</v>
      </c>
      <c r="O117" s="26">
        <v>420</v>
      </c>
      <c r="P117" s="26">
        <v>423</v>
      </c>
      <c r="Q117" s="27" t="str">
        <v>185 mm²</v>
      </c>
      <c r="R117" s="28" t="str">
        <v>Cu</v>
      </c>
      <c r="S117" s="28">
        <v>119</v>
      </c>
      <c r="T117" s="28">
        <v>79</v>
      </c>
      <c r="U117" s="28">
        <v>96</v>
      </c>
      <c r="V117" s="29">
        <v>47</v>
      </c>
      <c r="W117" s="30" t="str">
        <v>185 mm²</v>
      </c>
      <c r="X117" s="31" t="str">
        <v>Cu</v>
      </c>
      <c r="Y117" s="31">
        <v>53</v>
      </c>
      <c r="Z117" s="31">
        <v>66</v>
      </c>
      <c r="AA117" s="31">
        <v>33</v>
      </c>
      <c r="AB117" s="32">
        <v>10</v>
      </c>
      <c r="AC117" s="27" t="str">
        <v>185 mm²</v>
      </c>
      <c r="AD117" s="28" t="str">
        <v>Cu</v>
      </c>
      <c r="AE117" s="28">
        <v>63</v>
      </c>
      <c r="AF117" s="28">
        <v>128</v>
      </c>
      <c r="AG117" s="28">
        <v>235</v>
      </c>
      <c r="AH117" s="29">
        <v>11</v>
      </c>
      <c r="AI117" s="30" t="str">
        <v/>
      </c>
      <c r="AJ117" s="31" t="str">
        <v/>
      </c>
      <c r="AK117" s="31" t="str">
        <v/>
      </c>
      <c r="AL117" s="31" t="str">
        <v/>
      </c>
      <c r="AM117" s="31" t="str">
        <v/>
      </c>
      <c r="AN117" s="32" t="str">
        <v/>
      </c>
      <c r="AO117" s="27" t="str">
        <v/>
      </c>
      <c r="AP117" s="28" t="str">
        <v/>
      </c>
      <c r="AQ117" s="28" t="str">
        <v/>
      </c>
      <c r="AR117" s="28" t="str">
        <v/>
      </c>
      <c r="AS117" s="28" t="str">
        <v/>
      </c>
      <c r="AT117" s="29" t="str">
        <v/>
      </c>
      <c r="AU117" s="30" t="str">
        <v/>
      </c>
      <c r="AV117" s="31" t="str">
        <v/>
      </c>
      <c r="AW117" s="31" t="str">
        <v/>
      </c>
      <c r="AX117" s="31" t="str">
        <v/>
      </c>
      <c r="AY117" s="31" t="str">
        <v/>
      </c>
      <c r="AZ117" s="32" t="str">
        <v/>
      </c>
      <c r="BA117" s="27" t="str">
        <v/>
      </c>
      <c r="BB117" s="28" t="str">
        <v/>
      </c>
      <c r="BC117" s="28" t="str">
        <v/>
      </c>
      <c r="BD117" s="28" t="str">
        <v/>
      </c>
      <c r="BE117" s="28" t="str">
        <v/>
      </c>
      <c r="BF117" s="29" t="str">
        <v/>
      </c>
      <c r="BG117" s="30" t="str">
        <v/>
      </c>
      <c r="BH117" s="31" t="str">
        <v/>
      </c>
      <c r="BI117" s="31" t="str">
        <v/>
      </c>
      <c r="BJ117" s="31" t="str">
        <v/>
      </c>
      <c r="BK117" s="31" t="str">
        <v/>
      </c>
      <c r="BL117" s="32" t="str">
        <v/>
      </c>
      <c r="BM117" s="26">
        <f>SUM(S117,Y117,AE117,AK117,AQ117,AW117,BC117,BI117)</f>
      </c>
      <c r="BN117" s="26">
        <f>SUM(T117,Z117,AF117,AL117,AR117,AX117,BD117,BJ117)</f>
      </c>
      <c r="BO117" s="26">
        <f>SUM(U117,AA117,AG117,AM117,AS117,AY117,BE117,BK117)</f>
      </c>
      <c r="BP117" s="26">
        <f>SUM(V117,AB117,AH117,AN117,AT117,AZ117,BF117,BL117)</f>
      </c>
      <c r="BQ117" s="26">
        <f>MAX(BM117:BO117)</f>
      </c>
      <c r="BR117" s="26">
        <f>MIN(BM117:BO117)</f>
      </c>
      <c r="BS117" s="33">
        <f>IF(H117&gt;0,(BQ117*SQRT(3)*IF(N117&gt;0,N117,IF(O117&gt;0,O117,IF(P117&gt;0,P117,415)))/(H117*1000))*100,0)</f>
      </c>
      <c r="BT117" s="33">
        <f>IF(BS117&gt;70,"Upgrade","OK - No Upgrade")</f>
      </c>
      <c r="BU117" s="33">
        <f>IF(IF(AVERAGE(BM117:BO117)&gt;0,((BQ117-AVERAGE(BM117:BO117))/AVERAGE(BM117:BO117))*100,0)&gt;10,"Need to Balance","OK - Balanced")</f>
      </c>
    </row>
    <row r="118" ht="15.75" customHeight="1">
      <c r="A118" s="26" t="str">
        <v>Ibri</v>
      </c>
      <c r="B118" s="26" t="str">
        <v>AL-SANAEYYAH</v>
      </c>
      <c r="C118" s="26" t="str">
        <v>K_LN1</v>
      </c>
      <c r="D118" s="26" t="str">
        <v>23.218533, 56.47176</v>
      </c>
      <c r="E118" s="26" t="str">
        <v>1685</v>
      </c>
      <c r="F118" s="26" t="str">
        <v>Ground (GMT)</v>
      </c>
      <c r="G118" s="26" t="str">
        <v>3</v>
      </c>
      <c r="H118" s="26">
        <v>1000</v>
      </c>
      <c r="I118" s="26" t="str">
        <v>19/06/2026, 14:56</v>
      </c>
      <c r="J118" s="26">
        <v>1</v>
      </c>
      <c r="K118" s="26">
        <v>242</v>
      </c>
      <c r="L118" s="26">
        <v>246</v>
      </c>
      <c r="M118" s="26">
        <v>242</v>
      </c>
      <c r="N118" s="26">
        <v>426</v>
      </c>
      <c r="O118" s="26">
        <v>418</v>
      </c>
      <c r="P118" s="26">
        <v>423</v>
      </c>
      <c r="Q118" s="27" t="str">
        <v>185 mm²</v>
      </c>
      <c r="R118" s="28" t="str">
        <v>Cu</v>
      </c>
      <c r="S118" s="28">
        <v>31</v>
      </c>
      <c r="T118" s="28">
        <v>31</v>
      </c>
      <c r="U118" s="28">
        <v>8</v>
      </c>
      <c r="V118" s="29">
        <v>130</v>
      </c>
      <c r="W118" s="30" t="str">
        <v>185 mm²</v>
      </c>
      <c r="X118" s="31" t="str">
        <v>Cu</v>
      </c>
      <c r="Y118" s="31">
        <v>19</v>
      </c>
      <c r="Z118" s="31">
        <v>121</v>
      </c>
      <c r="AA118" s="31">
        <v>132</v>
      </c>
      <c r="AB118" s="32">
        <v>16</v>
      </c>
      <c r="AC118" s="27" t="str">
        <v>120 mm²</v>
      </c>
      <c r="AD118" s="28" t="str">
        <v>Cu</v>
      </c>
      <c r="AE118" s="28">
        <v>17</v>
      </c>
      <c r="AF118" s="28">
        <v>15</v>
      </c>
      <c r="AG118" s="28">
        <v>13</v>
      </c>
      <c r="AH118" s="29">
        <v>5</v>
      </c>
      <c r="AI118" s="30" t="str">
        <v>120 mm²</v>
      </c>
      <c r="AJ118" s="31" t="str">
        <v>Cu</v>
      </c>
      <c r="AK118" s="31">
        <v>174</v>
      </c>
      <c r="AL118" s="31">
        <v>147</v>
      </c>
      <c r="AM118" s="31">
        <v>113</v>
      </c>
      <c r="AN118" s="32">
        <v>49</v>
      </c>
      <c r="AO118" s="27" t="str">
        <v/>
      </c>
      <c r="AP118" s="28" t="str">
        <v/>
      </c>
      <c r="AQ118" s="28" t="str">
        <v/>
      </c>
      <c r="AR118" s="28" t="str">
        <v/>
      </c>
      <c r="AS118" s="28" t="str">
        <v/>
      </c>
      <c r="AT118" s="29" t="str">
        <v/>
      </c>
      <c r="AU118" s="30" t="str">
        <v/>
      </c>
      <c r="AV118" s="31" t="str">
        <v/>
      </c>
      <c r="AW118" s="31" t="str">
        <v/>
      </c>
      <c r="AX118" s="31" t="str">
        <v/>
      </c>
      <c r="AY118" s="31" t="str">
        <v/>
      </c>
      <c r="AZ118" s="32" t="str">
        <v/>
      </c>
      <c r="BA118" s="27" t="str">
        <v/>
      </c>
      <c r="BB118" s="28" t="str">
        <v/>
      </c>
      <c r="BC118" s="28" t="str">
        <v/>
      </c>
      <c r="BD118" s="28" t="str">
        <v/>
      </c>
      <c r="BE118" s="28" t="str">
        <v/>
      </c>
      <c r="BF118" s="29" t="str">
        <v/>
      </c>
      <c r="BG118" s="30" t="str">
        <v/>
      </c>
      <c r="BH118" s="31" t="str">
        <v/>
      </c>
      <c r="BI118" s="31" t="str">
        <v/>
      </c>
      <c r="BJ118" s="31" t="str">
        <v/>
      </c>
      <c r="BK118" s="31" t="str">
        <v/>
      </c>
      <c r="BL118" s="32" t="str">
        <v/>
      </c>
      <c r="BM118" s="26">
        <f>SUM(S118,Y118,AE118,AK118,AQ118,AW118,BC118,BI118)</f>
      </c>
      <c r="BN118" s="26">
        <f>SUM(T118,Z118,AF118,AL118,AR118,AX118,BD118,BJ118)</f>
      </c>
      <c r="BO118" s="26">
        <f>SUM(U118,AA118,AG118,AM118,AS118,AY118,BE118,BK118)</f>
      </c>
      <c r="BP118" s="26">
        <f>SUM(V118,AB118,AH118,AN118,AT118,AZ118,BF118,BL118)</f>
      </c>
      <c r="BQ118" s="26">
        <f>MAX(BM118:BO118)</f>
      </c>
      <c r="BR118" s="26">
        <f>MIN(BM118:BO118)</f>
      </c>
      <c r="BS118" s="33">
        <f>IF(H118&gt;0,(BQ118*SQRT(3)*IF(N118&gt;0,N118,IF(O118&gt;0,O118,IF(P118&gt;0,P118,415)))/(H118*1000))*100,0)</f>
      </c>
      <c r="BT118" s="33">
        <f>IF(BS118&gt;70,"Upgrade","OK - No Upgrade")</f>
      </c>
      <c r="BU118" s="33">
        <f>IF(IF(AVERAGE(BM118:BO118)&gt;0,((BQ118-AVERAGE(BM118:BO118))/AVERAGE(BM118:BO118))*100,0)&gt;10,"Need to Balance","OK - Balanced")</f>
      </c>
    </row>
    <row r="119" ht="15.75" customHeight="1">
      <c r="A119" s="26" t="str">
        <v>Ibri</v>
      </c>
      <c r="B119" s="26" t="str">
        <v>AL-SANAEYYAH</v>
      </c>
      <c r="C119" s="26" t="str">
        <v>K_LN1</v>
      </c>
      <c r="D119" s="26" t="str">
        <v>23.21952, 56.469902</v>
      </c>
      <c r="E119" s="26" t="str">
        <v>1330</v>
      </c>
      <c r="F119" s="26" t="str">
        <v>Pole (PMT)</v>
      </c>
      <c r="G119" s="26" t="str">
        <v>3</v>
      </c>
      <c r="H119" s="26">
        <v>315</v>
      </c>
      <c r="I119" s="26" t="str">
        <v>19/06/2026, 14:45</v>
      </c>
      <c r="J119" s="26">
        <v>1</v>
      </c>
      <c r="K119" s="26">
        <v>240</v>
      </c>
      <c r="L119" s="26">
        <v>244</v>
      </c>
      <c r="M119" s="26">
        <v>243</v>
      </c>
      <c r="N119" s="26">
        <v>423</v>
      </c>
      <c r="O119" s="26">
        <v>423</v>
      </c>
      <c r="P119" s="26">
        <v>424</v>
      </c>
      <c r="Q119" s="27" t="str">
        <v>185 mm²</v>
      </c>
      <c r="R119" s="28" t="str">
        <v>Cu</v>
      </c>
      <c r="S119" s="28">
        <v>124</v>
      </c>
      <c r="T119" s="28">
        <v>102</v>
      </c>
      <c r="U119" s="28">
        <v>25</v>
      </c>
      <c r="V119" s="29">
        <v>95</v>
      </c>
      <c r="W119" s="30" t="str">
        <v>185 mm²</v>
      </c>
      <c r="X119" s="31" t="str">
        <v>Cu</v>
      </c>
      <c r="Y119" s="31">
        <v>108</v>
      </c>
      <c r="Z119" s="31">
        <v>74</v>
      </c>
      <c r="AA119" s="31">
        <v>95</v>
      </c>
      <c r="AB119" s="32">
        <v>75</v>
      </c>
      <c r="AC119" s="27" t="str">
        <v/>
      </c>
      <c r="AD119" s="28" t="str">
        <v/>
      </c>
      <c r="AE119" s="28" t="str">
        <v/>
      </c>
      <c r="AF119" s="28" t="str">
        <v/>
      </c>
      <c r="AG119" s="28" t="str">
        <v/>
      </c>
      <c r="AH119" s="29" t="str">
        <v/>
      </c>
      <c r="AI119" s="30" t="str">
        <v/>
      </c>
      <c r="AJ119" s="31" t="str">
        <v/>
      </c>
      <c r="AK119" s="31" t="str">
        <v/>
      </c>
      <c r="AL119" s="31" t="str">
        <v/>
      </c>
      <c r="AM119" s="31" t="str">
        <v/>
      </c>
      <c r="AN119" s="32" t="str">
        <v/>
      </c>
      <c r="AO119" s="27" t="str">
        <v/>
      </c>
      <c r="AP119" s="28" t="str">
        <v/>
      </c>
      <c r="AQ119" s="28" t="str">
        <v/>
      </c>
      <c r="AR119" s="28" t="str">
        <v/>
      </c>
      <c r="AS119" s="28" t="str">
        <v/>
      </c>
      <c r="AT119" s="29" t="str">
        <v/>
      </c>
      <c r="AU119" s="30" t="str">
        <v/>
      </c>
      <c r="AV119" s="31" t="str">
        <v/>
      </c>
      <c r="AW119" s="31" t="str">
        <v/>
      </c>
      <c r="AX119" s="31" t="str">
        <v/>
      </c>
      <c r="AY119" s="31" t="str">
        <v/>
      </c>
      <c r="AZ119" s="32" t="str">
        <v/>
      </c>
      <c r="BA119" s="27" t="str">
        <v/>
      </c>
      <c r="BB119" s="28" t="str">
        <v/>
      </c>
      <c r="BC119" s="28" t="str">
        <v/>
      </c>
      <c r="BD119" s="28" t="str">
        <v/>
      </c>
      <c r="BE119" s="28" t="str">
        <v/>
      </c>
      <c r="BF119" s="29" t="str">
        <v/>
      </c>
      <c r="BG119" s="30" t="str">
        <v/>
      </c>
      <c r="BH119" s="31" t="str">
        <v/>
      </c>
      <c r="BI119" s="31" t="str">
        <v/>
      </c>
      <c r="BJ119" s="31" t="str">
        <v/>
      </c>
      <c r="BK119" s="31" t="str">
        <v/>
      </c>
      <c r="BL119" s="32" t="str">
        <v/>
      </c>
      <c r="BM119" s="26">
        <f>SUM(S119,Y119,AE119,AK119,AQ119,AW119,BC119,BI119)</f>
      </c>
      <c r="BN119" s="26">
        <f>SUM(T119,Z119,AF119,AL119,AR119,AX119,BD119,BJ119)</f>
      </c>
      <c r="BO119" s="26">
        <f>SUM(U119,AA119,AG119,AM119,AS119,AY119,BE119,BK119)</f>
      </c>
      <c r="BP119" s="26">
        <f>SUM(V119,AB119,AH119,AN119,AT119,AZ119,BF119,BL119)</f>
      </c>
      <c r="BQ119" s="26">
        <f>MAX(BM119:BO119)</f>
      </c>
      <c r="BR119" s="26">
        <f>MIN(BM119:BO119)</f>
      </c>
      <c r="BS119" s="33">
        <f>IF(H119&gt;0,(BQ119*SQRT(3)*IF(N119&gt;0,N119,IF(O119&gt;0,O119,IF(P119&gt;0,P119,415)))/(H119*1000))*100,0)</f>
      </c>
      <c r="BT119" s="33">
        <f>IF(BS119&gt;70,"Upgrade","OK - No Upgrade")</f>
      </c>
      <c r="BU119" s="33">
        <f>IF(IF(AVERAGE(BM119:BO119)&gt;0,((BQ119-AVERAGE(BM119:BO119))/AVERAGE(BM119:BO119))*100,0)&gt;10,"Need to Balance","OK - Balanced")</f>
      </c>
    </row>
    <row r="120" ht="15.75" customHeight="1">
      <c r="A120" s="26" t="str">
        <v>Ibri</v>
      </c>
      <c r="B120" s="26" t="str">
        <v>AL-SANAEYYAH</v>
      </c>
      <c r="C120" s="26" t="str">
        <v>K_LN1</v>
      </c>
      <c r="D120" s="26" t="str">
        <v>23.218306, 56.468402</v>
      </c>
      <c r="E120" s="26" t="str">
        <v>1777</v>
      </c>
      <c r="F120" s="26" t="str">
        <v>Ground (GMT)</v>
      </c>
      <c r="G120" s="26" t="str">
        <v>3</v>
      </c>
      <c r="H120" s="26">
        <v>1000</v>
      </c>
      <c r="I120" s="26" t="str">
        <v>19/06/2026, 14:37</v>
      </c>
      <c r="J120" s="26">
        <v>1</v>
      </c>
      <c r="K120" s="26">
        <v>244</v>
      </c>
      <c r="L120" s="26">
        <v>247</v>
      </c>
      <c r="M120" s="26">
        <v>244</v>
      </c>
      <c r="N120" s="26">
        <v>429</v>
      </c>
      <c r="O120" s="26">
        <v>422</v>
      </c>
      <c r="P120" s="26">
        <v>427</v>
      </c>
      <c r="Q120" s="27" t="str">
        <v>185 mm²</v>
      </c>
      <c r="R120" s="28" t="str">
        <v>Cu</v>
      </c>
      <c r="S120" s="28">
        <v>26</v>
      </c>
      <c r="T120" s="28">
        <v>50</v>
      </c>
      <c r="U120" s="28">
        <v>73</v>
      </c>
      <c r="V120" s="29">
        <v>38</v>
      </c>
      <c r="W120" s="30" t="str">
        <v>240 mm²</v>
      </c>
      <c r="X120" s="31" t="str">
        <v>Cu</v>
      </c>
      <c r="Y120" s="31">
        <v>83</v>
      </c>
      <c r="Z120" s="31">
        <v>48</v>
      </c>
      <c r="AA120" s="31">
        <v>76</v>
      </c>
      <c r="AB120" s="32">
        <v>46</v>
      </c>
      <c r="AC120" s="27" t="str">
        <v>240 mm²</v>
      </c>
      <c r="AD120" s="28" t="str">
        <v>Cu</v>
      </c>
      <c r="AE120" s="28">
        <v>47</v>
      </c>
      <c r="AF120" s="28">
        <v>14</v>
      </c>
      <c r="AG120" s="28">
        <v>1</v>
      </c>
      <c r="AH120" s="29">
        <v>47</v>
      </c>
      <c r="AI120" s="30" t="str">
        <v>240 mm²</v>
      </c>
      <c r="AJ120" s="31" t="str">
        <v>Cu</v>
      </c>
      <c r="AK120" s="31">
        <v>95</v>
      </c>
      <c r="AL120" s="31">
        <v>22</v>
      </c>
      <c r="AM120" s="31">
        <v>22</v>
      </c>
      <c r="AN120" s="32">
        <v>16</v>
      </c>
      <c r="AO120" s="27" t="str">
        <v>240 mm²</v>
      </c>
      <c r="AP120" s="28" t="str">
        <v>Cu</v>
      </c>
      <c r="AQ120" s="28">
        <v>10</v>
      </c>
      <c r="AR120" s="28">
        <v>2</v>
      </c>
      <c r="AS120" s="28">
        <v>11</v>
      </c>
      <c r="AT120" s="29">
        <v>5</v>
      </c>
      <c r="AU120" s="30" t="str">
        <v/>
      </c>
      <c r="AV120" s="31" t="str">
        <v/>
      </c>
      <c r="AW120" s="31" t="str">
        <v/>
      </c>
      <c r="AX120" s="31" t="str">
        <v/>
      </c>
      <c r="AY120" s="31" t="str">
        <v/>
      </c>
      <c r="AZ120" s="32" t="str">
        <v/>
      </c>
      <c r="BA120" s="27" t="str">
        <v/>
      </c>
      <c r="BB120" s="28" t="str">
        <v/>
      </c>
      <c r="BC120" s="28" t="str">
        <v/>
      </c>
      <c r="BD120" s="28" t="str">
        <v/>
      </c>
      <c r="BE120" s="28" t="str">
        <v/>
      </c>
      <c r="BF120" s="29" t="str">
        <v/>
      </c>
      <c r="BG120" s="30" t="str">
        <v/>
      </c>
      <c r="BH120" s="31" t="str">
        <v/>
      </c>
      <c r="BI120" s="31" t="str">
        <v/>
      </c>
      <c r="BJ120" s="31" t="str">
        <v/>
      </c>
      <c r="BK120" s="31" t="str">
        <v/>
      </c>
      <c r="BL120" s="32" t="str">
        <v/>
      </c>
      <c r="BM120" s="26">
        <f>SUM(S120,Y120,AE120,AK120,AQ120,AW120,BC120,BI120)</f>
      </c>
      <c r="BN120" s="26">
        <f>SUM(T120,Z120,AF120,AL120,AR120,AX120,BD120,BJ120)</f>
      </c>
      <c r="BO120" s="26">
        <f>SUM(U120,AA120,AG120,AM120,AS120,AY120,BE120,BK120)</f>
      </c>
      <c r="BP120" s="26">
        <f>SUM(V120,AB120,AH120,AN120,AT120,AZ120,BF120,BL120)</f>
      </c>
      <c r="BQ120" s="26">
        <f>MAX(BM120:BO120)</f>
      </c>
      <c r="BR120" s="26">
        <f>MIN(BM120:BO120)</f>
      </c>
      <c r="BS120" s="33">
        <f>IF(H120&gt;0,(BQ120*SQRT(3)*IF(N120&gt;0,N120,IF(O120&gt;0,O120,IF(P120&gt;0,P120,415)))/(H120*1000))*100,0)</f>
      </c>
      <c r="BT120" s="33">
        <f>IF(BS120&gt;70,"Upgrade","OK - No Upgrade")</f>
      </c>
      <c r="BU120" s="33">
        <f>IF(IF(AVERAGE(BM120:BO120)&gt;0,((BQ120-AVERAGE(BM120:BO120))/AVERAGE(BM120:BO120))*100,0)&gt;10,"Need to Balance","OK - Balanced")</f>
      </c>
    </row>
    <row r="121" ht="15.75" customHeight="1">
      <c r="A121" s="26" t="str">
        <v>Ibri</v>
      </c>
      <c r="B121" s="26" t="str">
        <v>AL-SANAEYYAH</v>
      </c>
      <c r="C121" s="26" t="str">
        <v>K_LN1</v>
      </c>
      <c r="D121" s="26" t="str">
        <v>23.224957, 56.474654</v>
      </c>
      <c r="E121" s="26" t="str">
        <v>60</v>
      </c>
      <c r="F121" s="26" t="str">
        <v>Ground (GMT)</v>
      </c>
      <c r="G121" s="26" t="str">
        <v>3</v>
      </c>
      <c r="H121" s="26">
        <v>1000</v>
      </c>
      <c r="I121" s="26" t="str">
        <v>19/06/2026, 14:25</v>
      </c>
      <c r="J121" s="26">
        <v>1</v>
      </c>
      <c r="K121" s="26">
        <v>242</v>
      </c>
      <c r="L121" s="26">
        <v>243</v>
      </c>
      <c r="M121" s="26">
        <v>247</v>
      </c>
      <c r="N121" s="26">
        <v>421</v>
      </c>
      <c r="O121" s="26">
        <v>425</v>
      </c>
      <c r="P121" s="26">
        <v>426</v>
      </c>
      <c r="Q121" s="27" t="str">
        <v>185 mm²</v>
      </c>
      <c r="R121" s="28" t="str">
        <v>Cu</v>
      </c>
      <c r="S121" s="28">
        <v>41</v>
      </c>
      <c r="T121" s="28">
        <v>5</v>
      </c>
      <c r="U121" s="28">
        <v>60</v>
      </c>
      <c r="V121" s="29">
        <v>33</v>
      </c>
      <c r="W121" s="30" t="str">
        <v>185 mm²</v>
      </c>
      <c r="X121" s="31" t="str">
        <v>Cu</v>
      </c>
      <c r="Y121" s="31">
        <v>106</v>
      </c>
      <c r="Z121" s="31">
        <v>103</v>
      </c>
      <c r="AA121" s="31">
        <v>45</v>
      </c>
      <c r="AB121" s="32">
        <v>42</v>
      </c>
      <c r="AC121" s="27" t="str">
        <v>185 mm²</v>
      </c>
      <c r="AD121" s="28" t="str">
        <v>Cu</v>
      </c>
      <c r="AE121" s="28">
        <v>73</v>
      </c>
      <c r="AF121" s="28">
        <v>125</v>
      </c>
      <c r="AG121" s="28">
        <v>158</v>
      </c>
      <c r="AH121" s="29">
        <v>37</v>
      </c>
      <c r="AI121" s="30" t="str">
        <v>120 mm²</v>
      </c>
      <c r="AJ121" s="31" t="str">
        <v>Cu</v>
      </c>
      <c r="AK121" s="31">
        <v>143</v>
      </c>
      <c r="AL121" s="31">
        <v>162</v>
      </c>
      <c r="AM121" s="31">
        <v>96</v>
      </c>
      <c r="AN121" s="32">
        <v>60</v>
      </c>
      <c r="AO121" s="27" t="str">
        <v>120 mm²</v>
      </c>
      <c r="AP121" s="28" t="str">
        <v>Cu</v>
      </c>
      <c r="AQ121" s="28">
        <v>247</v>
      </c>
      <c r="AR121" s="28">
        <v>104</v>
      </c>
      <c r="AS121" s="28">
        <v>129</v>
      </c>
      <c r="AT121" s="29">
        <v>111</v>
      </c>
      <c r="AU121" s="30" t="str">
        <v>120 mm²</v>
      </c>
      <c r="AV121" s="31" t="str">
        <v>Cu</v>
      </c>
      <c r="AW121" s="31">
        <v>108</v>
      </c>
      <c r="AX121" s="31">
        <v>90</v>
      </c>
      <c r="AY121" s="31">
        <v>76</v>
      </c>
      <c r="AZ121" s="32">
        <v>22</v>
      </c>
      <c r="BA121" s="27" t="str">
        <v>185 mm²</v>
      </c>
      <c r="BB121" s="28" t="str">
        <v>Cu</v>
      </c>
      <c r="BC121" s="28">
        <v>59</v>
      </c>
      <c r="BD121" s="28">
        <v>175</v>
      </c>
      <c r="BE121" s="28">
        <v>83</v>
      </c>
      <c r="BF121" s="29">
        <v>62</v>
      </c>
      <c r="BG121" s="30" t="str">
        <v/>
      </c>
      <c r="BH121" s="31" t="str">
        <v/>
      </c>
      <c r="BI121" s="31" t="str">
        <v/>
      </c>
      <c r="BJ121" s="31" t="str">
        <v/>
      </c>
      <c r="BK121" s="31" t="str">
        <v/>
      </c>
      <c r="BL121" s="32" t="str">
        <v/>
      </c>
      <c r="BM121" s="26">
        <f>SUM(S121,Y121,AE121,AK121,AQ121,AW121,BC121,BI121)</f>
      </c>
      <c r="BN121" s="26">
        <f>SUM(T121,Z121,AF121,AL121,AR121,AX121,BD121,BJ121)</f>
      </c>
      <c r="BO121" s="26">
        <f>SUM(U121,AA121,AG121,AM121,AS121,AY121,BE121,BK121)</f>
      </c>
      <c r="BP121" s="26">
        <f>SUM(V121,AB121,AH121,AN121,AT121,AZ121,BF121,BL121)</f>
      </c>
      <c r="BQ121" s="26">
        <f>MAX(BM121:BO121)</f>
      </c>
      <c r="BR121" s="26">
        <f>MIN(BM121:BO121)</f>
      </c>
      <c r="BS121" s="33">
        <f>IF(H121&gt;0,(BQ121*SQRT(3)*IF(N121&gt;0,N121,IF(O121&gt;0,O121,IF(P121&gt;0,P121,415)))/(H121*1000))*100,0)</f>
      </c>
      <c r="BT121" s="33">
        <f>IF(BS121&gt;70,"Upgrade","OK - No Upgrade")</f>
      </c>
      <c r="BU121" s="33">
        <f>IF(IF(AVERAGE(BM121:BO121)&gt;0,((BQ121-AVERAGE(BM121:BO121))/AVERAGE(BM121:BO121))*100,0)&gt;10,"Need to Balance","OK - Balanced")</f>
      </c>
    </row>
    <row r="122" ht="15.75" customHeight="1">
      <c r="A122" s="26" t="str">
        <v>Ibri</v>
      </c>
      <c r="B122" s="26" t="str">
        <v>AL-SANAEYYAH</v>
      </c>
      <c r="C122" s="26" t="str">
        <v>K_LN1</v>
      </c>
      <c r="D122" s="26" t="str">
        <v>23.226169, 56.479258</v>
      </c>
      <c r="E122" s="26" t="str">
        <v>1530</v>
      </c>
      <c r="F122" s="26" t="str">
        <v>Ground (GMT)</v>
      </c>
      <c r="G122" s="26" t="str">
        <v>3</v>
      </c>
      <c r="H122" s="26">
        <v>1000</v>
      </c>
      <c r="I122" s="26" t="str">
        <v>19/06/2026, 14:12</v>
      </c>
      <c r="J122" s="26">
        <v>1</v>
      </c>
      <c r="K122" s="26">
        <v>245</v>
      </c>
      <c r="L122" s="26">
        <v>245</v>
      </c>
      <c r="M122" s="26">
        <v>249</v>
      </c>
      <c r="N122" s="26">
        <v>424</v>
      </c>
      <c r="O122" s="26">
        <v>431</v>
      </c>
      <c r="P122" s="26">
        <v>430</v>
      </c>
      <c r="Q122" s="27" t="str">
        <v>185 mm²</v>
      </c>
      <c r="R122" s="28" t="str">
        <v>Cu</v>
      </c>
      <c r="S122" s="28">
        <v>84</v>
      </c>
      <c r="T122" s="28">
        <v>60</v>
      </c>
      <c r="U122" s="28">
        <v>91</v>
      </c>
      <c r="V122" s="29">
        <v>15</v>
      </c>
      <c r="W122" s="30" t="str">
        <v>185 mm²</v>
      </c>
      <c r="X122" s="31" t="str">
        <v>Cu</v>
      </c>
      <c r="Y122" s="31">
        <v>29</v>
      </c>
      <c r="Z122" s="31">
        <v>26</v>
      </c>
      <c r="AA122" s="31">
        <v>8</v>
      </c>
      <c r="AB122" s="32">
        <v>25</v>
      </c>
      <c r="AC122" s="27" t="str">
        <v>185 mm²</v>
      </c>
      <c r="AD122" s="28" t="str">
        <v>Cu</v>
      </c>
      <c r="AE122" s="28">
        <v>22</v>
      </c>
      <c r="AF122" s="28">
        <v>10</v>
      </c>
      <c r="AG122" s="28">
        <v>9</v>
      </c>
      <c r="AH122" s="29">
        <v>11</v>
      </c>
      <c r="AI122" s="30" t="str">
        <v>185 mm²</v>
      </c>
      <c r="AJ122" s="31" t="str">
        <v>Cu</v>
      </c>
      <c r="AK122" s="31">
        <v>42</v>
      </c>
      <c r="AL122" s="31">
        <v>19</v>
      </c>
      <c r="AM122" s="31">
        <v>52</v>
      </c>
      <c r="AN122" s="32">
        <v>11</v>
      </c>
      <c r="AO122" s="27" t="str">
        <v>185 mm²</v>
      </c>
      <c r="AP122" s="28" t="str">
        <v>Cu</v>
      </c>
      <c r="AQ122" s="28">
        <v>83</v>
      </c>
      <c r="AR122" s="28">
        <v>16</v>
      </c>
      <c r="AS122" s="28">
        <v>85</v>
      </c>
      <c r="AT122" s="29">
        <v>11</v>
      </c>
      <c r="AU122" s="30" t="str">
        <v/>
      </c>
      <c r="AV122" s="31" t="str">
        <v/>
      </c>
      <c r="AW122" s="31" t="str">
        <v/>
      </c>
      <c r="AX122" s="31" t="str">
        <v/>
      </c>
      <c r="AY122" s="31" t="str">
        <v/>
      </c>
      <c r="AZ122" s="32" t="str">
        <v/>
      </c>
      <c r="BA122" s="27" t="str">
        <v/>
      </c>
      <c r="BB122" s="28" t="str">
        <v/>
      </c>
      <c r="BC122" s="28" t="str">
        <v/>
      </c>
      <c r="BD122" s="28" t="str">
        <v/>
      </c>
      <c r="BE122" s="28" t="str">
        <v/>
      </c>
      <c r="BF122" s="29" t="str">
        <v/>
      </c>
      <c r="BG122" s="30" t="str">
        <v/>
      </c>
      <c r="BH122" s="31" t="str">
        <v/>
      </c>
      <c r="BI122" s="31" t="str">
        <v/>
      </c>
      <c r="BJ122" s="31" t="str">
        <v/>
      </c>
      <c r="BK122" s="31" t="str">
        <v/>
      </c>
      <c r="BL122" s="32" t="str">
        <v/>
      </c>
      <c r="BM122" s="26">
        <f>SUM(S122,Y122,AE122,AK122,AQ122,AW122,BC122,BI122)</f>
      </c>
      <c r="BN122" s="26">
        <f>SUM(T122,Z122,AF122,AL122,AR122,AX122,BD122,BJ122)</f>
      </c>
      <c r="BO122" s="26">
        <f>SUM(U122,AA122,AG122,AM122,AS122,AY122,BE122,BK122)</f>
      </c>
      <c r="BP122" s="26">
        <f>SUM(V122,AB122,AH122,AN122,AT122,AZ122,BF122,BL122)</f>
      </c>
      <c r="BQ122" s="26">
        <f>MAX(BM122:BO122)</f>
      </c>
      <c r="BR122" s="26">
        <f>MIN(BM122:BO122)</f>
      </c>
      <c r="BS122" s="33">
        <f>IF(H122&gt;0,(BQ122*SQRT(3)*IF(N122&gt;0,N122,IF(O122&gt;0,O122,IF(P122&gt;0,P122,415)))/(H122*1000))*100,0)</f>
      </c>
      <c r="BT122" s="33">
        <f>IF(BS122&gt;70,"Upgrade","OK - No Upgrade")</f>
      </c>
      <c r="BU122" s="33">
        <f>IF(IF(AVERAGE(BM122:BO122)&gt;0,((BQ122-AVERAGE(BM122:BO122))/AVERAGE(BM122:BO122))*100,0)&gt;10,"Need to Balance","OK - Balanced")</f>
      </c>
    </row>
    <row r="123" ht="15.75" customHeight="1">
      <c r="A123" s="26" t="str">
        <v>Ibri</v>
      </c>
      <c r="B123" s="26" t="str">
        <v>AL-SANAEYYAH</v>
      </c>
      <c r="C123" s="26" t="str">
        <v>K_LN1</v>
      </c>
      <c r="D123" s="26" t="str">
        <v>23.223579, 56.481577</v>
      </c>
      <c r="E123" s="26" t="str">
        <v>1529</v>
      </c>
      <c r="F123" s="26" t="str">
        <v>Ground (GMT)</v>
      </c>
      <c r="G123" s="26" t="str">
        <v>3</v>
      </c>
      <c r="H123" s="26">
        <v>1000</v>
      </c>
      <c r="I123" s="26" t="str">
        <v>19/06/2026, 13:55</v>
      </c>
      <c r="J123" s="26">
        <v>1</v>
      </c>
      <c r="K123" s="26">
        <v>244</v>
      </c>
      <c r="L123" s="26">
        <v>247</v>
      </c>
      <c r="M123" s="26">
        <v>244</v>
      </c>
      <c r="N123" s="26">
        <v>427</v>
      </c>
      <c r="O123" s="26">
        <v>420</v>
      </c>
      <c r="P123" s="26">
        <v>427</v>
      </c>
      <c r="Q123" s="27" t="str">
        <v>185 mm²</v>
      </c>
      <c r="R123" s="28" t="str">
        <v>Cu</v>
      </c>
      <c r="S123" s="28">
        <v>34</v>
      </c>
      <c r="T123" s="28">
        <v>44</v>
      </c>
      <c r="U123" s="28">
        <v>92</v>
      </c>
      <c r="V123" s="29">
        <v>13</v>
      </c>
      <c r="W123" s="30" t="str">
        <v>185 mm²</v>
      </c>
      <c r="X123" s="31" t="str">
        <v>Cu</v>
      </c>
      <c r="Y123" s="31">
        <v>63</v>
      </c>
      <c r="Z123" s="31">
        <v>88</v>
      </c>
      <c r="AA123" s="31">
        <v>63</v>
      </c>
      <c r="AB123" s="32">
        <v>18</v>
      </c>
      <c r="AC123" s="27" t="str">
        <v>185 mm²</v>
      </c>
      <c r="AD123" s="28" t="str">
        <v>Cu</v>
      </c>
      <c r="AE123" s="28">
        <v>25</v>
      </c>
      <c r="AF123" s="28">
        <v>27</v>
      </c>
      <c r="AG123" s="28">
        <v>17</v>
      </c>
      <c r="AH123" s="29">
        <v>79</v>
      </c>
      <c r="AI123" s="30" t="str">
        <v>185 mm²</v>
      </c>
      <c r="AJ123" s="31" t="str">
        <v>Cu</v>
      </c>
      <c r="AK123" s="31">
        <v>79</v>
      </c>
      <c r="AL123" s="31">
        <v>122</v>
      </c>
      <c r="AM123" s="31">
        <v>75</v>
      </c>
      <c r="AN123" s="32">
        <v>16</v>
      </c>
      <c r="AO123" s="27" t="str">
        <v>185 mm²</v>
      </c>
      <c r="AP123" s="28" t="str">
        <v>Cu</v>
      </c>
      <c r="AQ123" s="28">
        <v>82</v>
      </c>
      <c r="AR123" s="28">
        <v>74</v>
      </c>
      <c r="AS123" s="28">
        <v>63</v>
      </c>
      <c r="AT123" s="29">
        <v>18</v>
      </c>
      <c r="AU123" s="30" t="str">
        <v>185 mm²</v>
      </c>
      <c r="AV123" s="31" t="str">
        <v>Cu</v>
      </c>
      <c r="AW123" s="31">
        <v>15</v>
      </c>
      <c r="AX123" s="31">
        <v>10</v>
      </c>
      <c r="AY123" s="31">
        <v>14</v>
      </c>
      <c r="AZ123" s="32">
        <v>5</v>
      </c>
      <c r="BA123" s="27" t="str">
        <v/>
      </c>
      <c r="BB123" s="28" t="str">
        <v/>
      </c>
      <c r="BC123" s="28" t="str">
        <v/>
      </c>
      <c r="BD123" s="28" t="str">
        <v/>
      </c>
      <c r="BE123" s="28" t="str">
        <v/>
      </c>
      <c r="BF123" s="29" t="str">
        <v/>
      </c>
      <c r="BG123" s="30" t="str">
        <v/>
      </c>
      <c r="BH123" s="31" t="str">
        <v/>
      </c>
      <c r="BI123" s="31" t="str">
        <v/>
      </c>
      <c r="BJ123" s="31" t="str">
        <v/>
      </c>
      <c r="BK123" s="31" t="str">
        <v/>
      </c>
      <c r="BL123" s="32" t="str">
        <v/>
      </c>
      <c r="BM123" s="26">
        <f>SUM(S123,Y123,AE123,AK123,AQ123,AW123,BC123,BI123)</f>
      </c>
      <c r="BN123" s="26">
        <f>SUM(T123,Z123,AF123,AL123,AR123,AX123,BD123,BJ123)</f>
      </c>
      <c r="BO123" s="26">
        <f>SUM(U123,AA123,AG123,AM123,AS123,AY123,BE123,BK123)</f>
      </c>
      <c r="BP123" s="26">
        <f>SUM(V123,AB123,AH123,AN123,AT123,AZ123,BF123,BL123)</f>
      </c>
      <c r="BQ123" s="26">
        <f>MAX(BM123:BO123)</f>
      </c>
      <c r="BR123" s="26">
        <f>MIN(BM123:BO123)</f>
      </c>
      <c r="BS123" s="33">
        <f>IF(H123&gt;0,(BQ123*SQRT(3)*IF(N123&gt;0,N123,IF(O123&gt;0,O123,IF(P123&gt;0,P123,415)))/(H123*1000))*100,0)</f>
      </c>
      <c r="BT123" s="33">
        <f>IF(BS123&gt;70,"Upgrade","OK - No Upgrade")</f>
      </c>
      <c r="BU123" s="33">
        <f>IF(IF(AVERAGE(BM123:BO123)&gt;0,((BQ123-AVERAGE(BM123:BO123))/AVERAGE(BM123:BO123))*100,0)&gt;10,"Need to Balance","OK - Balanced")</f>
      </c>
    </row>
    <row r="124" ht="15.75" customHeight="1">
      <c r="A124" s="26" t="str">
        <v>Ibri</v>
      </c>
      <c r="B124" s="26" t="str">
        <v>AL-SANAEYYAH</v>
      </c>
      <c r="C124" s="26" t="str">
        <v>K_LN13</v>
      </c>
      <c r="D124" s="26" t="str">
        <v>23.217267, 56.482271</v>
      </c>
      <c r="E124" s="26" t="str">
        <v>1909</v>
      </c>
      <c r="F124" s="26" t="str">
        <v>Ground (GMT)</v>
      </c>
      <c r="G124" s="26" t="str">
        <v/>
      </c>
      <c r="H124" s="26">
        <v>1000</v>
      </c>
      <c r="I124" s="26" t="str">
        <v>31/05/2026, 20:50</v>
      </c>
      <c r="J124" s="26">
        <v>1</v>
      </c>
      <c r="K124" s="26">
        <v>247</v>
      </c>
      <c r="L124" s="26">
        <v>246</v>
      </c>
      <c r="M124" s="26">
        <v>250</v>
      </c>
      <c r="N124" s="26">
        <v>426</v>
      </c>
      <c r="O124" s="26">
        <v>433</v>
      </c>
      <c r="P124" s="26">
        <v>432</v>
      </c>
      <c r="Q124" s="27" t="str">
        <v>185 mm²</v>
      </c>
      <c r="R124" s="28" t="str">
        <v>Cu</v>
      </c>
      <c r="S124" s="28">
        <v>61</v>
      </c>
      <c r="T124" s="28">
        <v>31</v>
      </c>
      <c r="U124" s="28">
        <v>29</v>
      </c>
      <c r="V124" s="29">
        <v>24</v>
      </c>
      <c r="W124" s="30" t="str">
        <v>185 mm²</v>
      </c>
      <c r="X124" s="31" t="str">
        <v>Cu</v>
      </c>
      <c r="Y124" s="31">
        <v>116</v>
      </c>
      <c r="Z124" s="31">
        <v>42</v>
      </c>
      <c r="AA124" s="31">
        <v>94</v>
      </c>
      <c r="AB124" s="32">
        <v>73</v>
      </c>
      <c r="AC124" s="27" t="str">
        <v>185 mm²</v>
      </c>
      <c r="AD124" s="28" t="str">
        <v>Cu</v>
      </c>
      <c r="AE124" s="28">
        <v>24</v>
      </c>
      <c r="AF124" s="28">
        <v>14</v>
      </c>
      <c r="AG124" s="28">
        <v>25</v>
      </c>
      <c r="AH124" s="29">
        <v>20</v>
      </c>
      <c r="AI124" s="30" t="str">
        <v>185 mm²</v>
      </c>
      <c r="AJ124" s="31" t="str">
        <v>Cu</v>
      </c>
      <c r="AK124" s="31">
        <v>20</v>
      </c>
      <c r="AL124" s="31">
        <v>31</v>
      </c>
      <c r="AM124" s="31">
        <v>3</v>
      </c>
      <c r="AN124" s="32">
        <v>26</v>
      </c>
      <c r="AO124" s="27" t="str">
        <v>240 mm²</v>
      </c>
      <c r="AP124" s="28" t="str">
        <v>Cu</v>
      </c>
      <c r="AQ124" s="28">
        <v>25</v>
      </c>
      <c r="AR124" s="28">
        <v>22</v>
      </c>
      <c r="AS124" s="28">
        <v>40</v>
      </c>
      <c r="AT124" s="29">
        <v>27</v>
      </c>
      <c r="AU124" s="30" t="str">
        <v>240 mm²</v>
      </c>
      <c r="AV124" s="31" t="str">
        <v>Cu</v>
      </c>
      <c r="AW124" s="31">
        <v>38</v>
      </c>
      <c r="AX124" s="31">
        <v>51</v>
      </c>
      <c r="AY124" s="31">
        <v>24</v>
      </c>
      <c r="AZ124" s="32">
        <v>40</v>
      </c>
      <c r="BA124" s="27" t="str">
        <v>240 mm²</v>
      </c>
      <c r="BB124" s="28" t="str">
        <v>Cu</v>
      </c>
      <c r="BC124" s="28">
        <v>8</v>
      </c>
      <c r="BD124" s="28">
        <v>1</v>
      </c>
      <c r="BE124" s="28">
        <v>1</v>
      </c>
      <c r="BF124" s="29">
        <v>4</v>
      </c>
      <c r="BG124" s="30" t="str">
        <v/>
      </c>
      <c r="BH124" s="31" t="str">
        <v/>
      </c>
      <c r="BI124" s="31" t="str">
        <v/>
      </c>
      <c r="BJ124" s="31" t="str">
        <v/>
      </c>
      <c r="BK124" s="31" t="str">
        <v/>
      </c>
      <c r="BL124" s="32" t="str">
        <v/>
      </c>
      <c r="BM124" s="26">
        <f>SUM(S124,Y124,AE124,AK124,AQ124,AW124,BC124,BI124)</f>
      </c>
      <c r="BN124" s="26">
        <f>SUM(T124,Z124,AF124,AL124,AR124,AX124,BD124,BJ124)</f>
      </c>
      <c r="BO124" s="26">
        <f>SUM(U124,AA124,AG124,AM124,AS124,AY124,BE124,BK124)</f>
      </c>
      <c r="BP124" s="26">
        <f>SUM(V124,AB124,AH124,AN124,AT124,AZ124,BF124,BL124)</f>
      </c>
      <c r="BQ124" s="26">
        <f>MAX(BM124:BO124)</f>
      </c>
      <c r="BR124" s="26">
        <f>MIN(BM124:BO124)</f>
      </c>
      <c r="BS124" s="33">
        <f>IF(H124&gt;0,(BQ124*SQRT(3)*IF(N124&gt;0,N124,IF(O124&gt;0,O124,IF(P124&gt;0,P124,415)))/(H124*1000))*100,0)</f>
      </c>
      <c r="BT124" s="33">
        <f>IF(BS124&gt;70,"Upgrade","OK - No Upgrade")</f>
      </c>
      <c r="BU124" s="33">
        <f>IF(IF(AVERAGE(BM124:BO124)&gt;0,((BQ124-AVERAGE(BM124:BO124))/AVERAGE(BM124:BO124))*100,0)&gt;10,"Need to Balance","OK - Balanced")</f>
      </c>
    </row>
    <row r="125" ht="15.75" customHeight="1">
      <c r="A125" s="26" t="str">
        <v>Ibri</v>
      </c>
      <c r="B125" s="26" t="str">
        <v>AL-SANAEYYAH</v>
      </c>
      <c r="C125" s="26" t="str">
        <v>K_LN6</v>
      </c>
      <c r="D125" s="26" t="str">
        <v>23.253655, 56.487771</v>
      </c>
      <c r="E125" s="26" t="str">
        <v>4758</v>
      </c>
      <c r="F125" s="26" t="str">
        <v>Ground (GMT)</v>
      </c>
      <c r="G125" s="26" t="str">
        <v/>
      </c>
      <c r="H125" s="26">
        <v>1000</v>
      </c>
      <c r="I125" s="26" t="str">
        <v>10/05/2026, 13:10</v>
      </c>
      <c r="J125" s="26">
        <v>1</v>
      </c>
      <c r="K125" s="26">
        <v>247</v>
      </c>
      <c r="L125" s="26">
        <v>248</v>
      </c>
      <c r="M125" s="26">
        <v>251</v>
      </c>
      <c r="N125" s="26">
        <v>429</v>
      </c>
      <c r="O125" s="26">
        <v>434</v>
      </c>
      <c r="P125" s="26">
        <v>435</v>
      </c>
      <c r="Q125" s="27" t="str">
        <v>300 mm²</v>
      </c>
      <c r="R125" s="28" t="str">
        <v>Cu</v>
      </c>
      <c r="S125" s="28">
        <v>2</v>
      </c>
      <c r="T125" s="28">
        <v>11</v>
      </c>
      <c r="U125" s="28">
        <v>5</v>
      </c>
      <c r="V125" s="29">
        <v>9</v>
      </c>
      <c r="W125" s="30" t="str">
        <v>300 mm²</v>
      </c>
      <c r="X125" s="31" t="str">
        <v>Cu</v>
      </c>
      <c r="Y125" s="31">
        <v>84</v>
      </c>
      <c r="Z125" s="31">
        <v>5</v>
      </c>
      <c r="AA125" s="31">
        <v>11</v>
      </c>
      <c r="AB125" s="32">
        <v>1</v>
      </c>
      <c r="AC125" s="27" t="str">
        <v>300 mm²</v>
      </c>
      <c r="AD125" s="28" t="str">
        <v>Cu</v>
      </c>
      <c r="AE125" s="28">
        <v>1</v>
      </c>
      <c r="AF125" s="28">
        <v>1</v>
      </c>
      <c r="AG125" s="28">
        <v>1</v>
      </c>
      <c r="AH125" s="29">
        <v>2</v>
      </c>
      <c r="AI125" s="30" t="str">
        <v>300 mm²</v>
      </c>
      <c r="AJ125" s="31" t="str">
        <v>Cu</v>
      </c>
      <c r="AK125" s="31">
        <v>7</v>
      </c>
      <c r="AL125" s="31">
        <v>4</v>
      </c>
      <c r="AM125" s="31">
        <v>2</v>
      </c>
      <c r="AN125" s="32">
        <v>3</v>
      </c>
      <c r="AO125" s="27" t="str">
        <v>300 mm²</v>
      </c>
      <c r="AP125" s="28" t="str">
        <v>Cu</v>
      </c>
      <c r="AQ125" s="28">
        <v>14</v>
      </c>
      <c r="AR125" s="28">
        <v>8</v>
      </c>
      <c r="AS125" s="28">
        <v>1</v>
      </c>
      <c r="AT125" s="29">
        <v>10</v>
      </c>
      <c r="AU125" s="30" t="str">
        <v>120 mm²</v>
      </c>
      <c r="AV125" s="31" t="str">
        <v>Cu</v>
      </c>
      <c r="AW125" s="31">
        <v>0</v>
      </c>
      <c r="AX125" s="31">
        <v>1</v>
      </c>
      <c r="AY125" s="31">
        <v>1</v>
      </c>
      <c r="AZ125" s="32">
        <v>0</v>
      </c>
      <c r="BA125" s="27" t="str">
        <v/>
      </c>
      <c r="BB125" s="28" t="str">
        <v/>
      </c>
      <c r="BC125" s="28" t="str">
        <v/>
      </c>
      <c r="BD125" s="28" t="str">
        <v/>
      </c>
      <c r="BE125" s="28" t="str">
        <v/>
      </c>
      <c r="BF125" s="29" t="str">
        <v/>
      </c>
      <c r="BG125" s="30" t="str">
        <v/>
      </c>
      <c r="BH125" s="31" t="str">
        <v/>
      </c>
      <c r="BI125" s="31" t="str">
        <v/>
      </c>
      <c r="BJ125" s="31" t="str">
        <v/>
      </c>
      <c r="BK125" s="31" t="str">
        <v/>
      </c>
      <c r="BL125" s="32" t="str">
        <v/>
      </c>
      <c r="BM125" s="26">
        <f>SUM(S125,Y125,AE125,AK125,AQ125,AW125,BC125,BI125)</f>
      </c>
      <c r="BN125" s="26">
        <f>SUM(T125,Z125,AF125,AL125,AR125,AX125,BD125,BJ125)</f>
      </c>
      <c r="BO125" s="26">
        <f>SUM(U125,AA125,AG125,AM125,AS125,AY125,BE125,BK125)</f>
      </c>
      <c r="BP125" s="26">
        <f>SUM(V125,AB125,AH125,AN125,AT125,AZ125,BF125,BL125)</f>
      </c>
      <c r="BQ125" s="26">
        <f>MAX(BM125:BO125)</f>
      </c>
      <c r="BR125" s="26">
        <f>MIN(BM125:BO125)</f>
      </c>
      <c r="BS125" s="33">
        <f>IF(H125&gt;0,(BQ125*SQRT(3)*IF(N125&gt;0,N125,IF(O125&gt;0,O125,IF(P125&gt;0,P125,415)))/(H125*1000))*100,0)</f>
      </c>
      <c r="BT125" s="33">
        <f>IF(BS125&gt;70,"Upgrade","OK - No Upgrade")</f>
      </c>
      <c r="BU125" s="33">
        <f>IF(IF(AVERAGE(BM125:BO125)&gt;0,((BQ125-AVERAGE(BM125:BO125))/AVERAGE(BM125:BO125))*100,0)&gt;10,"Need to Balance","OK - Balanced")</f>
      </c>
    </row>
    <row r="126" ht="15.75" customHeight="1">
      <c r="A126" s="26" t="str">
        <v>Ibri</v>
      </c>
      <c r="B126" s="26" t="str">
        <v>AL-SANAEYYAH</v>
      </c>
      <c r="C126" s="26" t="str">
        <v>K_LN17</v>
      </c>
      <c r="D126" s="26" t="str">
        <v>23.251928, 56.488603</v>
      </c>
      <c r="E126" s="26" t="str">
        <v>4757</v>
      </c>
      <c r="F126" s="26" t="str">
        <v>Ground (GMT)</v>
      </c>
      <c r="G126" s="26" t="str">
        <v/>
      </c>
      <c r="H126" s="26">
        <v>1000</v>
      </c>
      <c r="I126" s="26" t="str">
        <v>06/05/2026, 20:51</v>
      </c>
      <c r="J126" s="26">
        <v>1</v>
      </c>
      <c r="K126" s="26">
        <v>237</v>
      </c>
      <c r="L126" s="26">
        <v>239</v>
      </c>
      <c r="M126" s="26">
        <v>242</v>
      </c>
      <c r="N126" s="26">
        <v>410</v>
      </c>
      <c r="O126" s="26">
        <v>419</v>
      </c>
      <c r="P126" s="26">
        <v>419</v>
      </c>
      <c r="Q126" s="27" t="str">
        <v>240 mm²</v>
      </c>
      <c r="R126" s="28" t="str">
        <v>Cu</v>
      </c>
      <c r="S126" s="28">
        <v>137</v>
      </c>
      <c r="T126" s="28">
        <v>100</v>
      </c>
      <c r="U126" s="28">
        <v>62</v>
      </c>
      <c r="V126" s="29">
        <v>58</v>
      </c>
      <c r="W126" s="30" t="str">
        <v>240 mm²</v>
      </c>
      <c r="X126" s="31" t="str">
        <v>Cu</v>
      </c>
      <c r="Y126" s="31">
        <v>37</v>
      </c>
      <c r="Z126" s="31">
        <v>73</v>
      </c>
      <c r="AA126" s="31">
        <v>84</v>
      </c>
      <c r="AB126" s="32">
        <v>23</v>
      </c>
      <c r="AC126" s="27" t="str">
        <v>240 mm²</v>
      </c>
      <c r="AD126" s="28" t="str">
        <v>Cu</v>
      </c>
      <c r="AE126" s="28">
        <v>94</v>
      </c>
      <c r="AF126" s="28">
        <v>37</v>
      </c>
      <c r="AG126" s="28">
        <v>30</v>
      </c>
      <c r="AH126" s="29">
        <v>68</v>
      </c>
      <c r="AI126" s="30" t="str">
        <v>240 mm²</v>
      </c>
      <c r="AJ126" s="31" t="str">
        <v>Cu</v>
      </c>
      <c r="AK126" s="31">
        <v>112</v>
      </c>
      <c r="AL126" s="31">
        <v>66</v>
      </c>
      <c r="AM126" s="31">
        <v>55</v>
      </c>
      <c r="AN126" s="32">
        <v>61</v>
      </c>
      <c r="AO126" s="27" t="str">
        <v>240 mm²</v>
      </c>
      <c r="AP126" s="28" t="str">
        <v>Cu</v>
      </c>
      <c r="AQ126" s="28">
        <v>115</v>
      </c>
      <c r="AR126" s="28">
        <v>32</v>
      </c>
      <c r="AS126" s="28">
        <v>26</v>
      </c>
      <c r="AT126" s="29">
        <v>30</v>
      </c>
      <c r="AU126" s="30" t="str">
        <v>240 mm²</v>
      </c>
      <c r="AV126" s="31" t="str">
        <v>Cu</v>
      </c>
      <c r="AW126" s="31">
        <v>113</v>
      </c>
      <c r="AX126" s="31">
        <v>74</v>
      </c>
      <c r="AY126" s="31">
        <v>37</v>
      </c>
      <c r="AZ126" s="32">
        <v>60</v>
      </c>
      <c r="BA126" s="27" t="str">
        <v>120 mm²</v>
      </c>
      <c r="BB126" s="28" t="str">
        <v>Cu</v>
      </c>
      <c r="BC126" s="28">
        <v>75</v>
      </c>
      <c r="BD126" s="28">
        <v>50</v>
      </c>
      <c r="BE126" s="28">
        <v>70</v>
      </c>
      <c r="BF126" s="29">
        <v>20</v>
      </c>
      <c r="BG126" s="30" t="str">
        <v/>
      </c>
      <c r="BH126" s="31" t="str">
        <v/>
      </c>
      <c r="BI126" s="31" t="str">
        <v/>
      </c>
      <c r="BJ126" s="31" t="str">
        <v/>
      </c>
      <c r="BK126" s="31" t="str">
        <v/>
      </c>
      <c r="BL126" s="32" t="str">
        <v/>
      </c>
      <c r="BM126" s="26">
        <f>SUM(S126,Y126,AE126,AK126,AQ126,AW126,BC126,BI126)</f>
      </c>
      <c r="BN126" s="26">
        <f>SUM(T126,Z126,AF126,AL126,AR126,AX126,BD126,BJ126)</f>
      </c>
      <c r="BO126" s="26">
        <f>SUM(U126,AA126,AG126,AM126,AS126,AY126,BE126,BK126)</f>
      </c>
      <c r="BP126" s="26">
        <f>SUM(V126,AB126,AH126,AN126,AT126,AZ126,BF126,BL126)</f>
      </c>
      <c r="BQ126" s="26">
        <f>MAX(BM126:BO126)</f>
      </c>
      <c r="BR126" s="26">
        <f>MIN(BM126:BO126)</f>
      </c>
      <c r="BS126" s="33">
        <f>IF(H126&gt;0,(BQ126*SQRT(3)*IF(N126&gt;0,N126,IF(O126&gt;0,O126,IF(P126&gt;0,P126,415)))/(H126*1000))*100,0)</f>
      </c>
      <c r="BT126" s="33">
        <f>IF(BS126&gt;70,"Upgrade","OK - No Upgrade")</f>
      </c>
      <c r="BU126" s="33">
        <f>IF(IF(AVERAGE(BM126:BO126)&gt;0,((BQ126-AVERAGE(BM126:BO126))/AVERAGE(BM126:BO126))*100,0)&gt;10,"Need to Balance","OK - Balanced")</f>
      </c>
    </row>
    <row r="127" ht="15.75" customHeight="1">
      <c r="A127" s="26" t="str">
        <v>Ibri</v>
      </c>
      <c r="B127" s="26" t="str">
        <v>AL-SANAEYYAH</v>
      </c>
      <c r="C127" s="26" t="str">
        <v>K_LN17</v>
      </c>
      <c r="D127" s="26" t="str">
        <v>23.251928, 56.488603</v>
      </c>
      <c r="E127" s="26" t="str">
        <v>4757</v>
      </c>
      <c r="F127" s="26" t="str">
        <v>Ground (GMT)</v>
      </c>
      <c r="G127" s="26" t="str">
        <v/>
      </c>
      <c r="H127" s="26">
        <v>1000</v>
      </c>
      <c r="I127" s="26" t="str">
        <v>13/05/2026, 10:37</v>
      </c>
      <c r="J127" s="26">
        <v>2</v>
      </c>
      <c r="K127" s="26">
        <v>240</v>
      </c>
      <c r="L127" s="26">
        <v>241</v>
      </c>
      <c r="M127" s="26">
        <v>243</v>
      </c>
      <c r="N127" s="26">
        <v>415</v>
      </c>
      <c r="O127" s="26">
        <v>423</v>
      </c>
      <c r="P127" s="26">
        <v>422</v>
      </c>
      <c r="Q127" s="27" t="str">
        <v>240 mm²</v>
      </c>
      <c r="R127" s="28" t="str">
        <v>Cu</v>
      </c>
      <c r="S127" s="28">
        <v>163</v>
      </c>
      <c r="T127" s="28">
        <v>104</v>
      </c>
      <c r="U127" s="28">
        <v>94</v>
      </c>
      <c r="V127" s="29">
        <v>74</v>
      </c>
      <c r="W127" s="30" t="str">
        <v>240 mm²</v>
      </c>
      <c r="X127" s="31" t="str">
        <v>Cu</v>
      </c>
      <c r="Y127" s="31">
        <v>101</v>
      </c>
      <c r="Z127" s="31">
        <v>70</v>
      </c>
      <c r="AA127" s="31">
        <v>69</v>
      </c>
      <c r="AB127" s="32">
        <v>25</v>
      </c>
      <c r="AC127" s="27" t="str">
        <v>240 mm²</v>
      </c>
      <c r="AD127" s="28" t="str">
        <v>Cu</v>
      </c>
      <c r="AE127" s="28">
        <v>92</v>
      </c>
      <c r="AF127" s="28">
        <v>58</v>
      </c>
      <c r="AG127" s="28">
        <v>53</v>
      </c>
      <c r="AH127" s="29">
        <v>45</v>
      </c>
      <c r="AI127" s="30" t="str">
        <v>240 mm²</v>
      </c>
      <c r="AJ127" s="31" t="str">
        <v>Cu</v>
      </c>
      <c r="AK127" s="31">
        <v>100</v>
      </c>
      <c r="AL127" s="31">
        <v>53</v>
      </c>
      <c r="AM127" s="31">
        <v>50</v>
      </c>
      <c r="AN127" s="32">
        <v>49</v>
      </c>
      <c r="AO127" s="27" t="str">
        <v>240 mm²</v>
      </c>
      <c r="AP127" s="28" t="str">
        <v>Cu</v>
      </c>
      <c r="AQ127" s="28">
        <v>124</v>
      </c>
      <c r="AR127" s="28">
        <v>35</v>
      </c>
      <c r="AS127" s="28">
        <v>28</v>
      </c>
      <c r="AT127" s="29">
        <v>20</v>
      </c>
      <c r="AU127" s="30" t="str">
        <v>120 mm²</v>
      </c>
      <c r="AV127" s="31" t="str">
        <v>Cu</v>
      </c>
      <c r="AW127" s="31">
        <v>104</v>
      </c>
      <c r="AX127" s="31">
        <v>74</v>
      </c>
      <c r="AY127" s="31">
        <v>38</v>
      </c>
      <c r="AZ127" s="32">
        <v>46</v>
      </c>
      <c r="BA127" s="27" t="str">
        <v/>
      </c>
      <c r="BB127" s="28" t="str">
        <v/>
      </c>
      <c r="BC127" s="28">
        <v>71</v>
      </c>
      <c r="BD127" s="28">
        <v>35</v>
      </c>
      <c r="BE127" s="28">
        <v>67</v>
      </c>
      <c r="BF127" s="29">
        <v>44</v>
      </c>
      <c r="BG127" s="30" t="str">
        <v/>
      </c>
      <c r="BH127" s="31" t="str">
        <v/>
      </c>
      <c r="BI127" s="31" t="str">
        <v/>
      </c>
      <c r="BJ127" s="31" t="str">
        <v/>
      </c>
      <c r="BK127" s="31" t="str">
        <v/>
      </c>
      <c r="BL127" s="32" t="str">
        <v/>
      </c>
      <c r="BM127" s="26">
        <f>SUM(S127,Y127,AE127,AK127,AQ127,AW127,BC127,BI127)</f>
      </c>
      <c r="BN127" s="26">
        <f>SUM(T127,Z127,AF127,AL127,AR127,AX127,BD127,BJ127)</f>
      </c>
      <c r="BO127" s="26">
        <f>SUM(U127,AA127,AG127,AM127,AS127,AY127,BE127,BK127)</f>
      </c>
      <c r="BP127" s="26">
        <f>SUM(V127,AB127,AH127,AN127,AT127,AZ127,BF127,BL127)</f>
      </c>
      <c r="BQ127" s="26">
        <f>MAX(BM127:BO127)</f>
      </c>
      <c r="BR127" s="26">
        <f>MIN(BM127:BO127)</f>
      </c>
      <c r="BS127" s="33">
        <f>IF(H127&gt;0,(BQ127*SQRT(3)*IF(N127&gt;0,N127,IF(O127&gt;0,O127,IF(P127&gt;0,P127,415)))/(H127*1000))*100,0)</f>
      </c>
      <c r="BT127" s="33">
        <f>IF(BS127&gt;70,"Upgrade","OK - No Upgrade")</f>
      </c>
      <c r="BU127" s="33">
        <f>IF(IF(AVERAGE(BM127:BO127)&gt;0,((BQ127-AVERAGE(BM127:BO127))/AVERAGE(BM127:BO127))*100,0)&gt;10,"Need to Balance","OK - Balanced")</f>
      </c>
    </row>
    <row r="128" ht="15.75" customHeight="1">
      <c r="A128" s="26" t="str">
        <v>Ibri</v>
      </c>
      <c r="B128" s="26" t="str">
        <v>AL-SANAEYYAH</v>
      </c>
      <c r="C128" s="26" t="str">
        <v>K_LN17</v>
      </c>
      <c r="D128" s="26" t="str">
        <v>23.251943, 56.488569</v>
      </c>
      <c r="E128" s="26" t="str">
        <v>86</v>
      </c>
      <c r="F128" s="26" t="str">
        <v>Ground (GMT)</v>
      </c>
      <c r="G128" s="26" t="str">
        <v/>
      </c>
      <c r="H128" s="26">
        <v>1000</v>
      </c>
      <c r="I128" s="26" t="str">
        <v>06/05/2026, 12:33</v>
      </c>
      <c r="J128" s="26">
        <v>1</v>
      </c>
      <c r="K128" s="26">
        <v>238</v>
      </c>
      <c r="L128" s="26">
        <v>238</v>
      </c>
      <c r="M128" s="26">
        <v>242</v>
      </c>
      <c r="N128" s="26">
        <v>410</v>
      </c>
      <c r="O128" s="26">
        <v>418</v>
      </c>
      <c r="P128" s="26">
        <v>418</v>
      </c>
      <c r="Q128" s="27" t="str">
        <v>185 mm²</v>
      </c>
      <c r="R128" s="28" t="str">
        <v>Cu</v>
      </c>
      <c r="S128" s="28">
        <v>76</v>
      </c>
      <c r="T128" s="28">
        <v>31</v>
      </c>
      <c r="U128" s="28">
        <v>44</v>
      </c>
      <c r="V128" s="29">
        <v>37</v>
      </c>
      <c r="W128" s="30" t="str">
        <v>185 mm²</v>
      </c>
      <c r="X128" s="31" t="str">
        <v>Cu</v>
      </c>
      <c r="Y128" s="31">
        <v>153</v>
      </c>
      <c r="Z128" s="31">
        <v>131</v>
      </c>
      <c r="AA128" s="31">
        <v>136</v>
      </c>
      <c r="AB128" s="32">
        <v>41</v>
      </c>
      <c r="AC128" s="27" t="str">
        <v/>
      </c>
      <c r="AD128" s="28" t="str">
        <v/>
      </c>
      <c r="AE128" s="28" t="str">
        <v/>
      </c>
      <c r="AF128" s="28" t="str">
        <v/>
      </c>
      <c r="AG128" s="28" t="str">
        <v/>
      </c>
      <c r="AH128" s="29" t="str">
        <v/>
      </c>
      <c r="AI128" s="30" t="str">
        <v/>
      </c>
      <c r="AJ128" s="31" t="str">
        <v/>
      </c>
      <c r="AK128" s="31" t="str">
        <v/>
      </c>
      <c r="AL128" s="31" t="str">
        <v/>
      </c>
      <c r="AM128" s="31" t="str">
        <v/>
      </c>
      <c r="AN128" s="32" t="str">
        <v/>
      </c>
      <c r="AO128" s="27" t="str">
        <v/>
      </c>
      <c r="AP128" s="28" t="str">
        <v/>
      </c>
      <c r="AQ128" s="28" t="str">
        <v/>
      </c>
      <c r="AR128" s="28" t="str">
        <v/>
      </c>
      <c r="AS128" s="28" t="str">
        <v/>
      </c>
      <c r="AT128" s="29" t="str">
        <v/>
      </c>
      <c r="AU128" s="30" t="str">
        <v/>
      </c>
      <c r="AV128" s="31" t="str">
        <v/>
      </c>
      <c r="AW128" s="31" t="str">
        <v/>
      </c>
      <c r="AX128" s="31" t="str">
        <v/>
      </c>
      <c r="AY128" s="31" t="str">
        <v/>
      </c>
      <c r="AZ128" s="32" t="str">
        <v/>
      </c>
      <c r="BA128" s="27" t="str">
        <v/>
      </c>
      <c r="BB128" s="28" t="str">
        <v/>
      </c>
      <c r="BC128" s="28" t="str">
        <v/>
      </c>
      <c r="BD128" s="28" t="str">
        <v/>
      </c>
      <c r="BE128" s="28" t="str">
        <v/>
      </c>
      <c r="BF128" s="29" t="str">
        <v/>
      </c>
      <c r="BG128" s="30" t="str">
        <v/>
      </c>
      <c r="BH128" s="31" t="str">
        <v/>
      </c>
      <c r="BI128" s="31" t="str">
        <v/>
      </c>
      <c r="BJ128" s="31" t="str">
        <v/>
      </c>
      <c r="BK128" s="31" t="str">
        <v/>
      </c>
      <c r="BL128" s="32" t="str">
        <v/>
      </c>
      <c r="BM128" s="26">
        <f>SUM(S128,Y128,AE128,AK128,AQ128,AW128,BC128,BI128)</f>
      </c>
      <c r="BN128" s="26">
        <f>SUM(T128,Z128,AF128,AL128,AR128,AX128,BD128,BJ128)</f>
      </c>
      <c r="BO128" s="26">
        <f>SUM(U128,AA128,AG128,AM128,AS128,AY128,BE128,BK128)</f>
      </c>
      <c r="BP128" s="26">
        <f>SUM(V128,AB128,AH128,AN128,AT128,AZ128,BF128,BL128)</f>
      </c>
      <c r="BQ128" s="26">
        <f>MAX(BM128:BO128)</f>
      </c>
      <c r="BR128" s="26">
        <f>MIN(BM128:BO128)</f>
      </c>
      <c r="BS128" s="33">
        <f>IF(H128&gt;0,(BQ128*SQRT(3)*IF(N128&gt;0,N128,IF(O128&gt;0,O128,IF(P128&gt;0,P128,415)))/(H128*1000))*100,0)</f>
      </c>
      <c r="BT128" s="33">
        <f>IF(BS128&gt;70,"Upgrade","OK - No Upgrade")</f>
      </c>
      <c r="BU128" s="33">
        <f>IF(IF(AVERAGE(BM128:BO128)&gt;0,((BQ128-AVERAGE(BM128:BO128))/AVERAGE(BM128:BO128))*100,0)&gt;10,"Need to Balance","OK - Balanced")</f>
      </c>
    </row>
    <row r="129" ht="15.75" customHeight="1">
      <c r="A129" s="26" t="str">
        <v>Ibri</v>
      </c>
      <c r="B129" s="26" t="str">
        <v>AL-SANAEYYAH</v>
      </c>
      <c r="C129" s="26" t="str">
        <v>K_LN17</v>
      </c>
      <c r="D129" s="26" t="str">
        <v>23.251943, 56.488569</v>
      </c>
      <c r="E129" s="26" t="str">
        <v>86</v>
      </c>
      <c r="F129" s="26" t="str">
        <v>Ground (GMT)</v>
      </c>
      <c r="G129" s="26" t="str">
        <v/>
      </c>
      <c r="H129" s="26">
        <v>1000</v>
      </c>
      <c r="I129" s="26" t="str">
        <v>10/05/2026, 11:38</v>
      </c>
      <c r="J129" s="26">
        <v>2</v>
      </c>
      <c r="K129" s="26">
        <v>240</v>
      </c>
      <c r="L129" s="26">
        <v>241</v>
      </c>
      <c r="M129" s="26">
        <v>243</v>
      </c>
      <c r="N129" s="26">
        <v>417</v>
      </c>
      <c r="O129" s="26">
        <v>421</v>
      </c>
      <c r="P129" s="26">
        <v>421</v>
      </c>
      <c r="Q129" s="27" t="str">
        <v>185 mm²</v>
      </c>
      <c r="R129" s="28" t="str">
        <v>Cu</v>
      </c>
      <c r="S129" s="28">
        <v>75</v>
      </c>
      <c r="T129" s="28">
        <v>37</v>
      </c>
      <c r="U129" s="28">
        <v>63</v>
      </c>
      <c r="V129" s="29">
        <v>31</v>
      </c>
      <c r="W129" s="30" t="str">
        <v>185 mm²</v>
      </c>
      <c r="X129" s="31" t="str">
        <v>Cu</v>
      </c>
      <c r="Y129" s="31">
        <v>136</v>
      </c>
      <c r="Z129" s="31">
        <v>112</v>
      </c>
      <c r="AA129" s="31">
        <v>114</v>
      </c>
      <c r="AB129" s="32">
        <v>42</v>
      </c>
      <c r="AC129" s="27" t="str">
        <v/>
      </c>
      <c r="AD129" s="28" t="str">
        <v/>
      </c>
      <c r="AE129" s="28" t="str">
        <v/>
      </c>
      <c r="AF129" s="28" t="str">
        <v/>
      </c>
      <c r="AG129" s="28" t="str">
        <v/>
      </c>
      <c r="AH129" s="29" t="str">
        <v/>
      </c>
      <c r="AI129" s="30" t="str">
        <v/>
      </c>
      <c r="AJ129" s="31" t="str">
        <v/>
      </c>
      <c r="AK129" s="31" t="str">
        <v/>
      </c>
      <c r="AL129" s="31" t="str">
        <v/>
      </c>
      <c r="AM129" s="31" t="str">
        <v/>
      </c>
      <c r="AN129" s="32" t="str">
        <v/>
      </c>
      <c r="AO129" s="27" t="str">
        <v/>
      </c>
      <c r="AP129" s="28" t="str">
        <v/>
      </c>
      <c r="AQ129" s="28" t="str">
        <v/>
      </c>
      <c r="AR129" s="28" t="str">
        <v/>
      </c>
      <c r="AS129" s="28" t="str">
        <v/>
      </c>
      <c r="AT129" s="29" t="str">
        <v/>
      </c>
      <c r="AU129" s="30" t="str">
        <v/>
      </c>
      <c r="AV129" s="31" t="str">
        <v/>
      </c>
      <c r="AW129" s="31" t="str">
        <v/>
      </c>
      <c r="AX129" s="31" t="str">
        <v/>
      </c>
      <c r="AY129" s="31" t="str">
        <v/>
      </c>
      <c r="AZ129" s="32" t="str">
        <v/>
      </c>
      <c r="BA129" s="27" t="str">
        <v/>
      </c>
      <c r="BB129" s="28" t="str">
        <v/>
      </c>
      <c r="BC129" s="28" t="str">
        <v/>
      </c>
      <c r="BD129" s="28" t="str">
        <v/>
      </c>
      <c r="BE129" s="28" t="str">
        <v/>
      </c>
      <c r="BF129" s="29" t="str">
        <v/>
      </c>
      <c r="BG129" s="30" t="str">
        <v/>
      </c>
      <c r="BH129" s="31" t="str">
        <v/>
      </c>
      <c r="BI129" s="31" t="str">
        <v/>
      </c>
      <c r="BJ129" s="31" t="str">
        <v/>
      </c>
      <c r="BK129" s="31" t="str">
        <v/>
      </c>
      <c r="BL129" s="32" t="str">
        <v/>
      </c>
      <c r="BM129" s="26">
        <f>SUM(S129,Y129,AE129,AK129,AQ129,AW129,BC129,BI129)</f>
      </c>
      <c r="BN129" s="26">
        <f>SUM(T129,Z129,AF129,AL129,AR129,AX129,BD129,BJ129)</f>
      </c>
      <c r="BO129" s="26">
        <f>SUM(U129,AA129,AG129,AM129,AS129,AY129,BE129,BK129)</f>
      </c>
      <c r="BP129" s="26">
        <f>SUM(V129,AB129,AH129,AN129,AT129,AZ129,BF129,BL129)</f>
      </c>
      <c r="BQ129" s="26">
        <f>MAX(BM129:BO129)</f>
      </c>
      <c r="BR129" s="26">
        <f>MIN(BM129:BO129)</f>
      </c>
      <c r="BS129" s="33">
        <f>IF(H129&gt;0,(BQ129*SQRT(3)*IF(N129&gt;0,N129,IF(O129&gt;0,O129,IF(P129&gt;0,P129,415)))/(H129*1000))*100,0)</f>
      </c>
      <c r="BT129" s="33">
        <f>IF(BS129&gt;70,"Upgrade","OK - No Upgrade")</f>
      </c>
      <c r="BU129" s="33">
        <f>IF(IF(AVERAGE(BM129:BO129)&gt;0,((BQ129-AVERAGE(BM129:BO129))/AVERAGE(BM129:BO129))*100,0)&gt;10,"Need to Balance","OK - Balanced")</f>
      </c>
    </row>
    <row r="130" ht="15.75" customHeight="1">
      <c r="A130" s="26" t="str">
        <v>Ibri</v>
      </c>
      <c r="B130" s="26" t="str">
        <v>AL-SANAEYYAH</v>
      </c>
      <c r="C130" s="26" t="str">
        <v>K_LN13</v>
      </c>
      <c r="D130" s="26" t="str">
        <v>23.219192, 56.485122</v>
      </c>
      <c r="E130" s="26" t="str">
        <v>56</v>
      </c>
      <c r="F130" s="26" t="str">
        <v>Ground (GMT)</v>
      </c>
      <c r="G130" s="26" t="str">
        <v/>
      </c>
      <c r="H130" s="26">
        <v>1000</v>
      </c>
      <c r="I130" s="26" t="str">
        <v>04/05/2026, 09:08</v>
      </c>
      <c r="J130" s="26">
        <v>1</v>
      </c>
      <c r="K130" s="26">
        <v>245</v>
      </c>
      <c r="L130" s="26">
        <v>245</v>
      </c>
      <c r="M130" s="26">
        <v>248</v>
      </c>
      <c r="N130" s="26">
        <v>425</v>
      </c>
      <c r="O130" s="26">
        <v>430</v>
      </c>
      <c r="P130" s="26">
        <v>428</v>
      </c>
      <c r="Q130" s="27" t="str">
        <v>120 mm²</v>
      </c>
      <c r="R130" s="28" t="str">
        <v>Cu</v>
      </c>
      <c r="S130" s="28">
        <v>3</v>
      </c>
      <c r="T130" s="28">
        <v>16</v>
      </c>
      <c r="U130" s="28">
        <v>1</v>
      </c>
      <c r="V130" s="29">
        <v>16</v>
      </c>
      <c r="W130" s="30" t="str">
        <v/>
      </c>
      <c r="X130" s="31" t="str">
        <v/>
      </c>
      <c r="Y130" s="31" t="str">
        <v/>
      </c>
      <c r="Z130" s="31" t="str">
        <v/>
      </c>
      <c r="AA130" s="31" t="str">
        <v/>
      </c>
      <c r="AB130" s="32" t="str">
        <v/>
      </c>
      <c r="AC130" s="27" t="str">
        <v/>
      </c>
      <c r="AD130" s="28" t="str">
        <v/>
      </c>
      <c r="AE130" s="28" t="str">
        <v/>
      </c>
      <c r="AF130" s="28" t="str">
        <v/>
      </c>
      <c r="AG130" s="28" t="str">
        <v/>
      </c>
      <c r="AH130" s="29" t="str">
        <v/>
      </c>
      <c r="AI130" s="30" t="str">
        <v/>
      </c>
      <c r="AJ130" s="31" t="str">
        <v/>
      </c>
      <c r="AK130" s="31" t="str">
        <v/>
      </c>
      <c r="AL130" s="31" t="str">
        <v/>
      </c>
      <c r="AM130" s="31" t="str">
        <v/>
      </c>
      <c r="AN130" s="32" t="str">
        <v/>
      </c>
      <c r="AO130" s="27" t="str">
        <v/>
      </c>
      <c r="AP130" s="28" t="str">
        <v/>
      </c>
      <c r="AQ130" s="28" t="str">
        <v/>
      </c>
      <c r="AR130" s="28" t="str">
        <v/>
      </c>
      <c r="AS130" s="28" t="str">
        <v/>
      </c>
      <c r="AT130" s="29" t="str">
        <v/>
      </c>
      <c r="AU130" s="30" t="str">
        <v/>
      </c>
      <c r="AV130" s="31" t="str">
        <v/>
      </c>
      <c r="AW130" s="31" t="str">
        <v/>
      </c>
      <c r="AX130" s="31" t="str">
        <v/>
      </c>
      <c r="AY130" s="31" t="str">
        <v/>
      </c>
      <c r="AZ130" s="32" t="str">
        <v/>
      </c>
      <c r="BA130" s="27" t="str">
        <v/>
      </c>
      <c r="BB130" s="28" t="str">
        <v/>
      </c>
      <c r="BC130" s="28" t="str">
        <v/>
      </c>
      <c r="BD130" s="28" t="str">
        <v/>
      </c>
      <c r="BE130" s="28" t="str">
        <v/>
      </c>
      <c r="BF130" s="29" t="str">
        <v/>
      </c>
      <c r="BG130" s="30" t="str">
        <v/>
      </c>
      <c r="BH130" s="31" t="str">
        <v/>
      </c>
      <c r="BI130" s="31" t="str">
        <v/>
      </c>
      <c r="BJ130" s="31" t="str">
        <v/>
      </c>
      <c r="BK130" s="31" t="str">
        <v/>
      </c>
      <c r="BL130" s="32" t="str">
        <v/>
      </c>
      <c r="BM130" s="26">
        <f>SUM(S130,Y130,AE130,AK130,AQ130,AW130,BC130,BI130)</f>
      </c>
      <c r="BN130" s="26">
        <f>SUM(T130,Z130,AF130,AL130,AR130,AX130,BD130,BJ130)</f>
      </c>
      <c r="BO130" s="26">
        <f>SUM(U130,AA130,AG130,AM130,AS130,AY130,BE130,BK130)</f>
      </c>
      <c r="BP130" s="26">
        <f>SUM(V130,AB130,AH130,AN130,AT130,AZ130,BF130,BL130)</f>
      </c>
      <c r="BQ130" s="26">
        <f>MAX(BM130:BO130)</f>
      </c>
      <c r="BR130" s="26">
        <f>MIN(BM130:BO130)</f>
      </c>
      <c r="BS130" s="33">
        <f>IF(H130&gt;0,(BQ130*SQRT(3)*IF(N130&gt;0,N130,IF(O130&gt;0,O130,IF(P130&gt;0,P130,415)))/(H130*1000))*100,0)</f>
      </c>
      <c r="BT130" s="33">
        <f>IF(BS130&gt;70,"Upgrade","OK - No Upgrade")</f>
      </c>
      <c r="BU130" s="33">
        <f>IF(IF(AVERAGE(BM130:BO130)&gt;0,((BQ130-AVERAGE(BM130:BO130))/AVERAGE(BM130:BO130))*100,0)&gt;10,"Need to Balance","OK - Balanced")</f>
      </c>
    </row>
    <row r="131" ht="15.75" customHeight="1">
      <c r="A131" s="26" t="str">
        <v>Ibri</v>
      </c>
      <c r="B131" s="26" t="str">
        <v>AL-SANAEYYAH</v>
      </c>
      <c r="C131" s="26" t="str">
        <v>K_LN13</v>
      </c>
      <c r="D131" s="26" t="str">
        <v>23.219192, 56.485122</v>
      </c>
      <c r="E131" s="26" t="str">
        <v>56</v>
      </c>
      <c r="F131" s="26" t="str">
        <v>Ground (GMT)</v>
      </c>
      <c r="G131" s="26" t="str">
        <v>3</v>
      </c>
      <c r="H131" s="26">
        <v>1000</v>
      </c>
      <c r="I131" s="26" t="str">
        <v>29/06/2026, 10:17</v>
      </c>
      <c r="J131" s="26">
        <v>2</v>
      </c>
      <c r="K131" s="26">
        <v>249</v>
      </c>
      <c r="L131" s="26">
        <v>248</v>
      </c>
      <c r="M131" s="26">
        <v>251</v>
      </c>
      <c r="N131" s="26">
        <v>430</v>
      </c>
      <c r="O131" s="26">
        <v>436</v>
      </c>
      <c r="P131" s="26">
        <v>435</v>
      </c>
      <c r="Q131" s="27" t="str">
        <v>120 mm²</v>
      </c>
      <c r="R131" s="28" t="str">
        <v>Cu</v>
      </c>
      <c r="S131" s="28">
        <v>68</v>
      </c>
      <c r="T131" s="28">
        <v>77</v>
      </c>
      <c r="U131" s="28">
        <v>35</v>
      </c>
      <c r="V131" s="29">
        <v>21</v>
      </c>
      <c r="W131" s="30" t="str">
        <v>120 mm²</v>
      </c>
      <c r="X131" s="31" t="str">
        <v>Cu</v>
      </c>
      <c r="Y131" s="31">
        <v>39</v>
      </c>
      <c r="Z131" s="31">
        <v>20</v>
      </c>
      <c r="AA131" s="31">
        <v>33</v>
      </c>
      <c r="AB131" s="32">
        <v>18</v>
      </c>
      <c r="AC131" s="27" t="str">
        <v>185 mm²</v>
      </c>
      <c r="AD131" s="28" t="str">
        <v>Cu</v>
      </c>
      <c r="AE131" s="28">
        <v>227</v>
      </c>
      <c r="AF131" s="28">
        <v>178</v>
      </c>
      <c r="AG131" s="28">
        <v>128</v>
      </c>
      <c r="AH131" s="29">
        <v>62</v>
      </c>
      <c r="AI131" s="30" t="str">
        <v>185 mm²</v>
      </c>
      <c r="AJ131" s="31" t="str">
        <v>Cu</v>
      </c>
      <c r="AK131" s="31">
        <v>105</v>
      </c>
      <c r="AL131" s="31">
        <v>80</v>
      </c>
      <c r="AM131" s="31">
        <v>114</v>
      </c>
      <c r="AN131" s="32">
        <v>40</v>
      </c>
      <c r="AO131" s="27" t="str">
        <v>120 mm²</v>
      </c>
      <c r="AP131" s="28" t="str">
        <v>Cu</v>
      </c>
      <c r="AQ131" s="28">
        <v>58</v>
      </c>
      <c r="AR131" s="28">
        <v>8</v>
      </c>
      <c r="AS131" s="28">
        <v>43</v>
      </c>
      <c r="AT131" s="29">
        <v>45</v>
      </c>
      <c r="AU131" s="30" t="str">
        <v>240 mm²</v>
      </c>
      <c r="AV131" s="31" t="str">
        <v>Cu</v>
      </c>
      <c r="AW131" s="31">
        <v>18</v>
      </c>
      <c r="AX131" s="31">
        <v>86</v>
      </c>
      <c r="AY131" s="31">
        <v>82</v>
      </c>
      <c r="AZ131" s="32">
        <v>46</v>
      </c>
      <c r="BA131" s="27" t="str">
        <v/>
      </c>
      <c r="BB131" s="28" t="str">
        <v/>
      </c>
      <c r="BC131" s="28" t="str">
        <v/>
      </c>
      <c r="BD131" s="28" t="str">
        <v/>
      </c>
      <c r="BE131" s="28" t="str">
        <v/>
      </c>
      <c r="BF131" s="29" t="str">
        <v/>
      </c>
      <c r="BG131" s="30" t="str">
        <v/>
      </c>
      <c r="BH131" s="31" t="str">
        <v/>
      </c>
      <c r="BI131" s="31" t="str">
        <v/>
      </c>
      <c r="BJ131" s="31" t="str">
        <v/>
      </c>
      <c r="BK131" s="31" t="str">
        <v/>
      </c>
      <c r="BL131" s="32" t="str">
        <v/>
      </c>
      <c r="BM131" s="26">
        <f>SUM(S131,Y131,AE131,AK131,AQ131,AW131,BC131,BI131)</f>
      </c>
      <c r="BN131" s="26">
        <f>SUM(T131,Z131,AF131,AL131,AR131,AX131,BD131,BJ131)</f>
      </c>
      <c r="BO131" s="26">
        <f>SUM(U131,AA131,AG131,AM131,AS131,AY131,BE131,BK131)</f>
      </c>
      <c r="BP131" s="26">
        <f>SUM(V131,AB131,AH131,AN131,AT131,AZ131,BF131,BL131)</f>
      </c>
      <c r="BQ131" s="26">
        <f>MAX(BM131:BO131)</f>
      </c>
      <c r="BR131" s="26">
        <f>MIN(BM131:BO131)</f>
      </c>
      <c r="BS131" s="33">
        <f>IF(H131&gt;0,(BQ131*SQRT(3)*IF(N131&gt;0,N131,IF(O131&gt;0,O131,IF(P131&gt;0,P131,415)))/(H131*1000))*100,0)</f>
      </c>
      <c r="BT131" s="33">
        <f>IF(BS131&gt;70,"Upgrade","OK - No Upgrade")</f>
      </c>
      <c r="BU131" s="33">
        <f>IF(IF(AVERAGE(BM131:BO131)&gt;0,((BQ131-AVERAGE(BM131:BO131))/AVERAGE(BM131:BO131))*100,0)&gt;10,"Need to Balance","OK - Balanced")</f>
      </c>
    </row>
    <row r="132" ht="15.75" customHeight="1">
      <c r="A132" s="26" t="str">
        <v>Ibri</v>
      </c>
      <c r="B132" s="26" t="str">
        <v>AL-SANAEYYAH</v>
      </c>
      <c r="C132" s="26" t="str">
        <v>K_LN2</v>
      </c>
      <c r="D132" s="26" t="str">
        <v>23.224655, 56.468562</v>
      </c>
      <c r="E132" s="26" t="str">
        <v>1972</v>
      </c>
      <c r="F132" s="26" t="str">
        <v>Ground (GMT)</v>
      </c>
      <c r="G132" s="26" t="str">
        <v/>
      </c>
      <c r="H132" s="26">
        <v>1000</v>
      </c>
      <c r="I132" s="26" t="str">
        <v>04/05/2026, 09:00</v>
      </c>
      <c r="J132" s="26">
        <v>1</v>
      </c>
      <c r="K132" s="26">
        <v>243</v>
      </c>
      <c r="L132" s="26">
        <v>246</v>
      </c>
      <c r="M132" s="26">
        <v>244</v>
      </c>
      <c r="N132" s="26">
        <v>425</v>
      </c>
      <c r="O132" s="26">
        <v>422</v>
      </c>
      <c r="P132" s="26">
        <v>428</v>
      </c>
      <c r="Q132" s="27" t="str">
        <v>630 mm²</v>
      </c>
      <c r="R132" s="28" t="str">
        <v>Cu</v>
      </c>
      <c r="S132" s="28">
        <v>150</v>
      </c>
      <c r="T132" s="28">
        <v>86</v>
      </c>
      <c r="U132" s="28">
        <v>126</v>
      </c>
      <c r="V132" s="29">
        <v>98</v>
      </c>
      <c r="W132" s="30" t="str">
        <v/>
      </c>
      <c r="X132" s="31" t="str">
        <v/>
      </c>
      <c r="Y132" s="31" t="str">
        <v/>
      </c>
      <c r="Z132" s="31" t="str">
        <v/>
      </c>
      <c r="AA132" s="31" t="str">
        <v/>
      </c>
      <c r="AB132" s="32" t="str">
        <v/>
      </c>
      <c r="AC132" s="27" t="str">
        <v/>
      </c>
      <c r="AD132" s="28" t="str">
        <v/>
      </c>
      <c r="AE132" s="28" t="str">
        <v/>
      </c>
      <c r="AF132" s="28" t="str">
        <v/>
      </c>
      <c r="AG132" s="28" t="str">
        <v/>
      </c>
      <c r="AH132" s="29" t="str">
        <v/>
      </c>
      <c r="AI132" s="30" t="str">
        <v/>
      </c>
      <c r="AJ132" s="31" t="str">
        <v/>
      </c>
      <c r="AK132" s="31" t="str">
        <v/>
      </c>
      <c r="AL132" s="31" t="str">
        <v/>
      </c>
      <c r="AM132" s="31" t="str">
        <v/>
      </c>
      <c r="AN132" s="32" t="str">
        <v/>
      </c>
      <c r="AO132" s="27" t="str">
        <v/>
      </c>
      <c r="AP132" s="28" t="str">
        <v/>
      </c>
      <c r="AQ132" s="28" t="str">
        <v/>
      </c>
      <c r="AR132" s="28" t="str">
        <v/>
      </c>
      <c r="AS132" s="28" t="str">
        <v/>
      </c>
      <c r="AT132" s="29" t="str">
        <v/>
      </c>
      <c r="AU132" s="30" t="str">
        <v/>
      </c>
      <c r="AV132" s="31" t="str">
        <v/>
      </c>
      <c r="AW132" s="31" t="str">
        <v/>
      </c>
      <c r="AX132" s="31" t="str">
        <v/>
      </c>
      <c r="AY132" s="31" t="str">
        <v/>
      </c>
      <c r="AZ132" s="32" t="str">
        <v/>
      </c>
      <c r="BA132" s="27" t="str">
        <v/>
      </c>
      <c r="BB132" s="28" t="str">
        <v/>
      </c>
      <c r="BC132" s="28" t="str">
        <v/>
      </c>
      <c r="BD132" s="28" t="str">
        <v/>
      </c>
      <c r="BE132" s="28" t="str">
        <v/>
      </c>
      <c r="BF132" s="29" t="str">
        <v/>
      </c>
      <c r="BG132" s="30" t="str">
        <v/>
      </c>
      <c r="BH132" s="31" t="str">
        <v/>
      </c>
      <c r="BI132" s="31" t="str">
        <v/>
      </c>
      <c r="BJ132" s="31" t="str">
        <v/>
      </c>
      <c r="BK132" s="31" t="str">
        <v/>
      </c>
      <c r="BL132" s="32" t="str">
        <v/>
      </c>
      <c r="BM132" s="26">
        <f>SUM(S132,Y132,AE132,AK132,AQ132,AW132,BC132,BI132)</f>
      </c>
      <c r="BN132" s="26">
        <f>SUM(T132,Z132,AF132,AL132,AR132,AX132,BD132,BJ132)</f>
      </c>
      <c r="BO132" s="26">
        <f>SUM(U132,AA132,AG132,AM132,AS132,AY132,BE132,BK132)</f>
      </c>
      <c r="BP132" s="26">
        <f>SUM(V132,AB132,AH132,AN132,AT132,AZ132,BF132,BL132)</f>
      </c>
      <c r="BQ132" s="26">
        <f>MAX(BM132:BO132)</f>
      </c>
      <c r="BR132" s="26">
        <f>MIN(BM132:BO132)</f>
      </c>
      <c r="BS132" s="33">
        <f>IF(H132&gt;0,(BQ132*SQRT(3)*IF(N132&gt;0,N132,IF(O132&gt;0,O132,IF(P132&gt;0,P132,415)))/(H132*1000))*100,0)</f>
      </c>
      <c r="BT132" s="33">
        <f>IF(BS132&gt;70,"Upgrade","OK - No Upgrade")</f>
      </c>
      <c r="BU132" s="33">
        <f>IF(IF(AVERAGE(BM132:BO132)&gt;0,((BQ132-AVERAGE(BM132:BO132))/AVERAGE(BM132:BO132))*100,0)&gt;10,"Need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13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BU108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Ibri</v>
      </c>
      <c r="B4" s="26" t="str">
        <v>AL-ARAQI</v>
      </c>
      <c r="C4" s="26" t="str">
        <v>K_LN4</v>
      </c>
      <c r="D4" s="26" t="str">
        <v>23.239667, 56.5089</v>
      </c>
      <c r="E4" s="26" t="str">
        <v>931</v>
      </c>
      <c r="F4" s="26" t="str">
        <v>Ground (GMT)</v>
      </c>
      <c r="G4" s="26" t="str">
        <v>3</v>
      </c>
      <c r="H4" s="26">
        <v>500</v>
      </c>
      <c r="I4" s="26" t="str">
        <v>18/06/2026, 21:01</v>
      </c>
      <c r="J4" s="26">
        <v>1</v>
      </c>
      <c r="K4" s="26">
        <v>247</v>
      </c>
      <c r="L4" s="26">
        <v>246</v>
      </c>
      <c r="M4" s="26">
        <v>248</v>
      </c>
      <c r="N4" s="26">
        <v>427</v>
      </c>
      <c r="O4" s="26">
        <v>429</v>
      </c>
      <c r="P4" s="26">
        <v>430</v>
      </c>
      <c r="Q4" s="27" t="str">
        <v>185 mm²</v>
      </c>
      <c r="R4" s="28" t="str">
        <v>Cu</v>
      </c>
      <c r="S4" s="28">
        <v>28</v>
      </c>
      <c r="T4" s="28">
        <v>3</v>
      </c>
      <c r="U4" s="28">
        <v>15</v>
      </c>
      <c r="V4" s="29">
        <v>27</v>
      </c>
      <c r="W4" s="30" t="str">
        <v>185 mm²</v>
      </c>
      <c r="X4" s="31" t="str">
        <v>Cu</v>
      </c>
      <c r="Y4" s="31">
        <v>56</v>
      </c>
      <c r="Z4" s="31">
        <v>46</v>
      </c>
      <c r="AA4" s="31">
        <v>17</v>
      </c>
      <c r="AB4" s="32">
        <v>11</v>
      </c>
      <c r="AC4" s="27" t="str">
        <v>185 mm²</v>
      </c>
      <c r="AD4" s="28" t="str">
        <v>Cu</v>
      </c>
      <c r="AE4" s="28">
        <v>7</v>
      </c>
      <c r="AF4" s="28">
        <v>16</v>
      </c>
      <c r="AG4" s="28">
        <v>7</v>
      </c>
      <c r="AH4" s="29">
        <v>11</v>
      </c>
      <c r="AI4" s="30" t="str">
        <v>185 mm²</v>
      </c>
      <c r="AJ4" s="31" t="str">
        <v>Cu</v>
      </c>
      <c r="AK4" s="31">
        <v>42</v>
      </c>
      <c r="AL4" s="31">
        <v>43</v>
      </c>
      <c r="AM4" s="31">
        <v>55</v>
      </c>
      <c r="AN4" s="32">
        <v>13</v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Ibri</v>
      </c>
      <c r="B5" s="26" t="str">
        <v>AL-ARAQI</v>
      </c>
      <c r="C5" s="26" t="str">
        <v>K_LN4</v>
      </c>
      <c r="D5" s="26" t="str">
        <v>23.239667, 56.5089</v>
      </c>
      <c r="E5" s="26" t="str">
        <v>931</v>
      </c>
      <c r="F5" s="26" t="str">
        <v>Ground (GMT)</v>
      </c>
      <c r="G5" s="26" t="str">
        <v>3</v>
      </c>
      <c r="H5" s="26">
        <v>500</v>
      </c>
      <c r="I5" s="26" t="str">
        <v>22/06/2026, 13:54</v>
      </c>
      <c r="J5" s="26">
        <v>2</v>
      </c>
      <c r="K5" s="26">
        <v>240</v>
      </c>
      <c r="L5" s="26">
        <v>241</v>
      </c>
      <c r="M5" s="26">
        <v>241</v>
      </c>
      <c r="N5" s="26">
        <v>414</v>
      </c>
      <c r="O5" s="26">
        <v>418</v>
      </c>
      <c r="P5" s="26">
        <v>406</v>
      </c>
      <c r="Q5" s="27" t="str">
        <v>185 mm²</v>
      </c>
      <c r="R5" s="28" t="str">
        <v>Cu</v>
      </c>
      <c r="S5" s="28">
        <v>36</v>
      </c>
      <c r="T5" s="28">
        <v>1</v>
      </c>
      <c r="U5" s="28">
        <v>69</v>
      </c>
      <c r="V5" s="29">
        <v>56</v>
      </c>
      <c r="W5" s="30" t="str">
        <v>185 mm²</v>
      </c>
      <c r="X5" s="31" t="str">
        <v>Cu</v>
      </c>
      <c r="Y5" s="31">
        <v>124</v>
      </c>
      <c r="Z5" s="31">
        <v>68</v>
      </c>
      <c r="AA5" s="31">
        <v>176</v>
      </c>
      <c r="AB5" s="32">
        <v>60</v>
      </c>
      <c r="AC5" s="27" t="str">
        <v>185 mm²</v>
      </c>
      <c r="AD5" s="28" t="str">
        <v>Cu</v>
      </c>
      <c r="AE5" s="28">
        <v>22</v>
      </c>
      <c r="AF5" s="28">
        <v>37</v>
      </c>
      <c r="AG5" s="28">
        <v>31</v>
      </c>
      <c r="AH5" s="29">
        <v>13</v>
      </c>
      <c r="AI5" s="30" t="str">
        <v>185 mm²</v>
      </c>
      <c r="AJ5" s="31" t="str">
        <v>Cu</v>
      </c>
      <c r="AK5" s="31">
        <v>38</v>
      </c>
      <c r="AL5" s="31">
        <v>28</v>
      </c>
      <c r="AM5" s="31">
        <v>86</v>
      </c>
      <c r="AN5" s="32">
        <v>40</v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Ibri</v>
      </c>
      <c r="B6" s="26" t="str">
        <v>AL-ARAQI</v>
      </c>
      <c r="C6" s="26" t="str">
        <v>K_LN4</v>
      </c>
      <c r="D6" s="26" t="str">
        <v>23.236443, 56.505428</v>
      </c>
      <c r="E6" s="26" t="str">
        <v>929</v>
      </c>
      <c r="F6" s="26" t="str">
        <v>Ground (GMT)</v>
      </c>
      <c r="G6" s="26" t="str">
        <v>3</v>
      </c>
      <c r="H6" s="26">
        <v>1000</v>
      </c>
      <c r="I6" s="26" t="str">
        <v>18/06/2026, 20:52</v>
      </c>
      <c r="J6" s="26">
        <v>1</v>
      </c>
      <c r="K6" s="26">
        <v>249</v>
      </c>
      <c r="L6" s="26">
        <v>248</v>
      </c>
      <c r="M6" s="26">
        <v>249</v>
      </c>
      <c r="N6" s="26">
        <v>432</v>
      </c>
      <c r="O6" s="26">
        <v>434</v>
      </c>
      <c r="P6" s="26">
        <v>431</v>
      </c>
      <c r="Q6" s="27" t="str">
        <v>185 mm²</v>
      </c>
      <c r="R6" s="28" t="str">
        <v>Cu</v>
      </c>
      <c r="S6" s="28">
        <v>37</v>
      </c>
      <c r="T6" s="28">
        <v>43</v>
      </c>
      <c r="U6" s="28">
        <v>27</v>
      </c>
      <c r="V6" s="29">
        <v>13</v>
      </c>
      <c r="W6" s="30" t="str">
        <v>185 mm²</v>
      </c>
      <c r="X6" s="31" t="str">
        <v>Cu</v>
      </c>
      <c r="Y6" s="31">
        <v>128</v>
      </c>
      <c r="Z6" s="31">
        <v>72</v>
      </c>
      <c r="AA6" s="31">
        <v>61</v>
      </c>
      <c r="AB6" s="32">
        <v>11</v>
      </c>
      <c r="AC6" s="27" t="str">
        <v>185 mm²</v>
      </c>
      <c r="AD6" s="28" t="str">
        <v>Cu</v>
      </c>
      <c r="AE6" s="28">
        <v>55</v>
      </c>
      <c r="AF6" s="28">
        <v>135</v>
      </c>
      <c r="AG6" s="28">
        <v>59</v>
      </c>
      <c r="AH6" s="29">
        <v>90</v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Ibri</v>
      </c>
      <c r="B7" s="26" t="str">
        <v>AL-ARAQI</v>
      </c>
      <c r="C7" s="26" t="str">
        <v>K_LN4</v>
      </c>
      <c r="D7" s="26" t="str">
        <v>23.236443, 56.505428</v>
      </c>
      <c r="E7" s="26" t="str">
        <v>929</v>
      </c>
      <c r="F7" s="26" t="str">
        <v>Ground (GMT)</v>
      </c>
      <c r="G7" s="26" t="str">
        <v>3</v>
      </c>
      <c r="H7" s="26">
        <v>1000</v>
      </c>
      <c r="I7" s="26" t="str">
        <v>22/06/2026, 14:01</v>
      </c>
      <c r="J7" s="26">
        <v>2</v>
      </c>
      <c r="K7" s="26">
        <v>243</v>
      </c>
      <c r="L7" s="26">
        <v>241</v>
      </c>
      <c r="M7" s="26">
        <v>242</v>
      </c>
      <c r="N7" s="26">
        <v>421</v>
      </c>
      <c r="O7" s="26">
        <v>420</v>
      </c>
      <c r="P7" s="26">
        <v>418</v>
      </c>
      <c r="Q7" s="27" t="str">
        <v>185 mm²</v>
      </c>
      <c r="R7" s="28" t="str">
        <v>Cu</v>
      </c>
      <c r="S7" s="28">
        <v>52</v>
      </c>
      <c r="T7" s="28">
        <v>47</v>
      </c>
      <c r="U7" s="28">
        <v>41</v>
      </c>
      <c r="V7" s="29">
        <v>12</v>
      </c>
      <c r="W7" s="30" t="str">
        <v>185 mm²</v>
      </c>
      <c r="X7" s="31" t="str">
        <v>Cu</v>
      </c>
      <c r="Y7" s="31">
        <v>168</v>
      </c>
      <c r="Z7" s="31">
        <v>140</v>
      </c>
      <c r="AA7" s="31">
        <v>93</v>
      </c>
      <c r="AB7" s="32">
        <v>59</v>
      </c>
      <c r="AC7" s="27" t="str">
        <v>185 mm²</v>
      </c>
      <c r="AD7" s="28" t="str">
        <v>Cu</v>
      </c>
      <c r="AE7" s="28">
        <v>1</v>
      </c>
      <c r="AF7" s="28">
        <v>129</v>
      </c>
      <c r="AG7" s="28">
        <v>43</v>
      </c>
      <c r="AH7" s="29">
        <v>113</v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Ibri</v>
      </c>
      <c r="B8" s="26" t="str">
        <v>AL-ARAQI</v>
      </c>
      <c r="C8" s="26" t="str">
        <v>K_LN4</v>
      </c>
      <c r="D8" s="26" t="str">
        <v>23.237067, 56.512138</v>
      </c>
      <c r="E8" s="26" t="str">
        <v>1548</v>
      </c>
      <c r="F8" s="26" t="str">
        <v>Pole (PMT)</v>
      </c>
      <c r="G8" s="26" t="str">
        <v/>
      </c>
      <c r="H8" s="26">
        <v>315</v>
      </c>
      <c r="I8" s="26" t="str">
        <v>18/06/2026, 20:45</v>
      </c>
      <c r="J8" s="26">
        <v>1</v>
      </c>
      <c r="K8" s="26">
        <v>249</v>
      </c>
      <c r="L8" s="26">
        <v>248</v>
      </c>
      <c r="M8" s="26">
        <v>248</v>
      </c>
      <c r="N8" s="26">
        <v>432</v>
      </c>
      <c r="O8" s="26">
        <v>430</v>
      </c>
      <c r="P8" s="26">
        <v>431</v>
      </c>
      <c r="Q8" s="27" t="str">
        <v>185 mm²</v>
      </c>
      <c r="R8" s="28" t="str">
        <v>Cu</v>
      </c>
      <c r="S8" s="28">
        <v>13</v>
      </c>
      <c r="T8" s="28">
        <v>22</v>
      </c>
      <c r="U8" s="28">
        <v>22</v>
      </c>
      <c r="V8" s="29">
        <v>12</v>
      </c>
      <c r="W8" s="30" t="str">
        <v>185 mm²</v>
      </c>
      <c r="X8" s="31" t="str">
        <v>Cu</v>
      </c>
      <c r="Y8" s="31">
        <v>48</v>
      </c>
      <c r="Z8" s="31">
        <v>32</v>
      </c>
      <c r="AA8" s="31">
        <v>31</v>
      </c>
      <c r="AB8" s="32">
        <v>12</v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Ibri</v>
      </c>
      <c r="B9" s="26" t="str">
        <v>AL-ARAQI</v>
      </c>
      <c r="C9" s="26" t="str">
        <v>K_LN4</v>
      </c>
      <c r="D9" s="26" t="str">
        <v>23.237067, 56.512138</v>
      </c>
      <c r="E9" s="26" t="str">
        <v>1548</v>
      </c>
      <c r="F9" s="26" t="str">
        <v>Pole (PMT)</v>
      </c>
      <c r="G9" s="26" t="str">
        <v>3</v>
      </c>
      <c r="H9" s="26">
        <v>315</v>
      </c>
      <c r="I9" s="26" t="str">
        <v>22/06/2026, 14:05</v>
      </c>
      <c r="J9" s="26">
        <v>2</v>
      </c>
      <c r="K9" s="26">
        <v>240</v>
      </c>
      <c r="L9" s="26">
        <v>240</v>
      </c>
      <c r="M9" s="26">
        <v>241</v>
      </c>
      <c r="N9" s="26">
        <v>416</v>
      </c>
      <c r="O9" s="26">
        <v>415</v>
      </c>
      <c r="P9" s="26">
        <v>418</v>
      </c>
      <c r="Q9" s="27" t="str">
        <v>185 mm²</v>
      </c>
      <c r="R9" s="28" t="str">
        <v>Cu</v>
      </c>
      <c r="S9" s="28">
        <v>115</v>
      </c>
      <c r="T9" s="28">
        <v>23</v>
      </c>
      <c r="U9" s="28">
        <v>37</v>
      </c>
      <c r="V9" s="29">
        <v>63</v>
      </c>
      <c r="W9" s="30" t="str">
        <v>185 mm²</v>
      </c>
      <c r="X9" s="31" t="str">
        <v>Cu</v>
      </c>
      <c r="Y9" s="31">
        <v>30</v>
      </c>
      <c r="Z9" s="31">
        <v>35</v>
      </c>
      <c r="AA9" s="31">
        <v>0</v>
      </c>
      <c r="AB9" s="32">
        <v>36</v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Ibri</v>
      </c>
      <c r="B10" s="26" t="str">
        <v>AL-ARAQI</v>
      </c>
      <c r="C10" s="26" t="str">
        <v>K_LN4</v>
      </c>
      <c r="D10" s="26" t="str">
        <v>23.236661, 56.511367</v>
      </c>
      <c r="E10" s="26" t="str">
        <v>928</v>
      </c>
      <c r="F10" s="26" t="str">
        <v>Pole (PMT)</v>
      </c>
      <c r="G10" s="26" t="str">
        <v/>
      </c>
      <c r="H10" s="26">
        <v>315</v>
      </c>
      <c r="I10" s="26" t="str">
        <v>18/06/2026, 20:38</v>
      </c>
      <c r="J10" s="26">
        <v>1</v>
      </c>
      <c r="K10" s="26">
        <v>261</v>
      </c>
      <c r="L10" s="26">
        <v>260</v>
      </c>
      <c r="M10" s="26">
        <v>260</v>
      </c>
      <c r="N10" s="26">
        <v>453</v>
      </c>
      <c r="O10" s="26">
        <v>452</v>
      </c>
      <c r="P10" s="26">
        <v>453</v>
      </c>
      <c r="Q10" s="27" t="str">
        <v>185 mm²</v>
      </c>
      <c r="R10" s="28" t="str">
        <v>Cu</v>
      </c>
      <c r="S10" s="28">
        <v>42</v>
      </c>
      <c r="T10" s="28">
        <v>54</v>
      </c>
      <c r="U10" s="28">
        <v>89</v>
      </c>
      <c r="V10" s="29">
        <v>28</v>
      </c>
      <c r="W10" s="30" t="str">
        <v>185 mm²</v>
      </c>
      <c r="X10" s="31" t="str">
        <v>Cu</v>
      </c>
      <c r="Y10" s="31">
        <v>40</v>
      </c>
      <c r="Z10" s="31">
        <v>30</v>
      </c>
      <c r="AA10" s="31">
        <v>43</v>
      </c>
      <c r="AB10" s="32">
        <v>13</v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Ibri</v>
      </c>
      <c r="B11" s="26" t="str">
        <v>AL-ARAQI</v>
      </c>
      <c r="C11" s="26" t="str">
        <v>K_LN4</v>
      </c>
      <c r="D11" s="26" t="str">
        <v>23.236661, 56.511367</v>
      </c>
      <c r="E11" s="26" t="str">
        <v>928</v>
      </c>
      <c r="F11" s="26" t="str">
        <v>Pole (PMT)</v>
      </c>
      <c r="G11" s="26" t="str">
        <v>3</v>
      </c>
      <c r="H11" s="26">
        <v>315</v>
      </c>
      <c r="I11" s="26" t="str">
        <v>22/06/2026, 14:10</v>
      </c>
      <c r="J11" s="26">
        <v>2</v>
      </c>
      <c r="K11" s="26">
        <v>253</v>
      </c>
      <c r="L11" s="26">
        <v>253</v>
      </c>
      <c r="M11" s="26">
        <v>254</v>
      </c>
      <c r="N11" s="26">
        <v>438</v>
      </c>
      <c r="O11" s="26">
        <v>439</v>
      </c>
      <c r="P11" s="26">
        <v>440</v>
      </c>
      <c r="Q11" s="27" t="str">
        <v>185 mm²</v>
      </c>
      <c r="R11" s="28" t="str">
        <v>Cu</v>
      </c>
      <c r="S11" s="28">
        <v>28</v>
      </c>
      <c r="T11" s="28">
        <v>52</v>
      </c>
      <c r="U11" s="28">
        <v>42</v>
      </c>
      <c r="V11" s="29">
        <v>20</v>
      </c>
      <c r="W11" s="30" t="str">
        <v>185 mm²</v>
      </c>
      <c r="X11" s="31" t="str">
        <v>Cu</v>
      </c>
      <c r="Y11" s="31">
        <v>21</v>
      </c>
      <c r="Z11" s="31">
        <v>0</v>
      </c>
      <c r="AA11" s="31">
        <v>18</v>
      </c>
      <c r="AB11" s="32">
        <v>18</v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Ibri</v>
      </c>
      <c r="B12" s="26" t="str">
        <v>AL-ARAQI</v>
      </c>
      <c r="C12" s="26" t="str">
        <v>K_LN4</v>
      </c>
      <c r="D12" s="26" t="str">
        <v>23.235499, 56.512395</v>
      </c>
      <c r="E12" s="26" t="str">
        <v>4188</v>
      </c>
      <c r="F12" s="26" t="str">
        <v>Ground (GMT)</v>
      </c>
      <c r="G12" s="26" t="str">
        <v>3</v>
      </c>
      <c r="H12" s="26">
        <v>1000</v>
      </c>
      <c r="I12" s="26" t="str">
        <v>18/06/2026, 20:29</v>
      </c>
      <c r="J12" s="26">
        <v>1</v>
      </c>
      <c r="K12" s="26">
        <v>247</v>
      </c>
      <c r="L12" s="26">
        <v>248</v>
      </c>
      <c r="M12" s="26">
        <v>247</v>
      </c>
      <c r="N12" s="26">
        <v>430</v>
      </c>
      <c r="O12" s="26">
        <v>431</v>
      </c>
      <c r="P12" s="26">
        <v>428</v>
      </c>
      <c r="Q12" s="27" t="str">
        <v>185 mm²</v>
      </c>
      <c r="R12" s="28" t="str">
        <v>Cu</v>
      </c>
      <c r="S12" s="28">
        <v>60</v>
      </c>
      <c r="T12" s="28">
        <v>42</v>
      </c>
      <c r="U12" s="28">
        <v>70</v>
      </c>
      <c r="V12" s="29">
        <v>27</v>
      </c>
      <c r="W12" s="30" t="str">
        <v>185 mm²</v>
      </c>
      <c r="X12" s="31" t="str">
        <v>Cu</v>
      </c>
      <c r="Y12" s="31">
        <v>31</v>
      </c>
      <c r="Z12" s="31">
        <v>41</v>
      </c>
      <c r="AA12" s="31">
        <v>18</v>
      </c>
      <c r="AB12" s="32">
        <v>18</v>
      </c>
      <c r="AC12" s="27" t="str">
        <v>185 mm²</v>
      </c>
      <c r="AD12" s="28" t="str">
        <v>Cu</v>
      </c>
      <c r="AE12" s="28">
        <v>94</v>
      </c>
      <c r="AF12" s="28">
        <v>118</v>
      </c>
      <c r="AG12" s="28">
        <v>56</v>
      </c>
      <c r="AH12" s="29">
        <v>29</v>
      </c>
      <c r="AI12" s="30" t="str">
        <v>185 mm²</v>
      </c>
      <c r="AJ12" s="31" t="str">
        <v>Cu</v>
      </c>
      <c r="AK12" s="31">
        <v>39</v>
      </c>
      <c r="AL12" s="31">
        <v>53</v>
      </c>
      <c r="AM12" s="31">
        <v>127</v>
      </c>
      <c r="AN12" s="32">
        <v>66</v>
      </c>
      <c r="AO12" s="27" t="str">
        <v>185 mm²</v>
      </c>
      <c r="AP12" s="28" t="str">
        <v>Cu</v>
      </c>
      <c r="AQ12" s="28">
        <v>25</v>
      </c>
      <c r="AR12" s="28">
        <v>45</v>
      </c>
      <c r="AS12" s="28">
        <v>40</v>
      </c>
      <c r="AT12" s="29">
        <v>13</v>
      </c>
      <c r="AU12" s="30" t="str">
        <v>185 mm²</v>
      </c>
      <c r="AV12" s="31" t="str">
        <v>Cu</v>
      </c>
      <c r="AW12" s="31">
        <v>25</v>
      </c>
      <c r="AX12" s="31">
        <v>26</v>
      </c>
      <c r="AY12" s="31">
        <v>3</v>
      </c>
      <c r="AZ12" s="32">
        <v>20</v>
      </c>
      <c r="BA12" s="27" t="str">
        <v>185 mm²</v>
      </c>
      <c r="BB12" s="28" t="str">
        <v>Cu</v>
      </c>
      <c r="BC12" s="28">
        <v>14</v>
      </c>
      <c r="BD12" s="28">
        <v>13</v>
      </c>
      <c r="BE12" s="28">
        <v>7</v>
      </c>
      <c r="BF12" s="29">
        <v>2</v>
      </c>
      <c r="BG12" s="30" t="str">
        <v>185 mm²</v>
      </c>
      <c r="BH12" s="31" t="str">
        <v>Cu</v>
      </c>
      <c r="BI12" s="31">
        <v>29</v>
      </c>
      <c r="BJ12" s="31">
        <v>37</v>
      </c>
      <c r="BK12" s="31">
        <v>30</v>
      </c>
      <c r="BL12" s="32">
        <v>12</v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Ibri</v>
      </c>
      <c r="B13" s="26" t="str">
        <v>AL-ARAQI</v>
      </c>
      <c r="C13" s="26" t="str">
        <v>K_LN4</v>
      </c>
      <c r="D13" s="26" t="str">
        <v>23.235499, 56.512395</v>
      </c>
      <c r="E13" s="26" t="str">
        <v>4188</v>
      </c>
      <c r="F13" s="26" t="str">
        <v>Ground (GMT)</v>
      </c>
      <c r="G13" s="26" t="str">
        <v>3</v>
      </c>
      <c r="H13" s="26">
        <v>1000</v>
      </c>
      <c r="I13" s="26" t="str">
        <v>22/06/2026, 14:18</v>
      </c>
      <c r="J13" s="26">
        <v>2</v>
      </c>
      <c r="K13" s="26">
        <v>242</v>
      </c>
      <c r="L13" s="26">
        <v>243</v>
      </c>
      <c r="M13" s="26">
        <v>244</v>
      </c>
      <c r="N13" s="26">
        <v>420</v>
      </c>
      <c r="O13" s="26">
        <v>421</v>
      </c>
      <c r="P13" s="26">
        <v>422</v>
      </c>
      <c r="Q13" s="27" t="str">
        <v>185 mm²</v>
      </c>
      <c r="R13" s="28" t="str">
        <v>Cu</v>
      </c>
      <c r="S13" s="28">
        <v>72</v>
      </c>
      <c r="T13" s="28">
        <v>60</v>
      </c>
      <c r="U13" s="28">
        <v>52</v>
      </c>
      <c r="V13" s="29">
        <v>25</v>
      </c>
      <c r="W13" s="30" t="str">
        <v>185 mm²</v>
      </c>
      <c r="X13" s="31" t="str">
        <v>Cu</v>
      </c>
      <c r="Y13" s="31">
        <v>13</v>
      </c>
      <c r="Z13" s="31">
        <v>45</v>
      </c>
      <c r="AA13" s="31">
        <v>23</v>
      </c>
      <c r="AB13" s="32">
        <v>57</v>
      </c>
      <c r="AC13" s="27" t="str">
        <v>185 mm²</v>
      </c>
      <c r="AD13" s="28" t="str">
        <v>Cu</v>
      </c>
      <c r="AE13" s="28">
        <v>86</v>
      </c>
      <c r="AF13" s="28">
        <v>87</v>
      </c>
      <c r="AG13" s="28">
        <v>79</v>
      </c>
      <c r="AH13" s="29">
        <v>16</v>
      </c>
      <c r="AI13" s="30" t="str">
        <v>185 mm²</v>
      </c>
      <c r="AJ13" s="31" t="str">
        <v>Cu</v>
      </c>
      <c r="AK13" s="31">
        <v>77</v>
      </c>
      <c r="AL13" s="31">
        <v>54</v>
      </c>
      <c r="AM13" s="31">
        <v>75</v>
      </c>
      <c r="AN13" s="32">
        <v>30</v>
      </c>
      <c r="AO13" s="27" t="str">
        <v>185 mm²</v>
      </c>
      <c r="AP13" s="28" t="str">
        <v>Cu</v>
      </c>
      <c r="AQ13" s="28">
        <v>97</v>
      </c>
      <c r="AR13" s="28">
        <v>104</v>
      </c>
      <c r="AS13" s="28">
        <v>78</v>
      </c>
      <c r="AT13" s="29">
        <v>33</v>
      </c>
      <c r="AU13" s="30" t="str">
        <v>185 mm²</v>
      </c>
      <c r="AV13" s="31" t="str">
        <v>Cu</v>
      </c>
      <c r="AW13" s="31">
        <v>17</v>
      </c>
      <c r="AX13" s="31">
        <v>46</v>
      </c>
      <c r="AY13" s="31">
        <v>15</v>
      </c>
      <c r="AZ13" s="32">
        <v>30</v>
      </c>
      <c r="BA13" s="27" t="str">
        <v>185 mm²</v>
      </c>
      <c r="BB13" s="28" t="str">
        <v>Cu</v>
      </c>
      <c r="BC13" s="28">
        <v>14</v>
      </c>
      <c r="BD13" s="28">
        <v>15</v>
      </c>
      <c r="BE13" s="28">
        <v>14</v>
      </c>
      <c r="BF13" s="29">
        <v>17</v>
      </c>
      <c r="BG13" s="30" t="str">
        <v>185 mm²</v>
      </c>
      <c r="BH13" s="31" t="str">
        <v>Cu</v>
      </c>
      <c r="BI13" s="31">
        <v>29</v>
      </c>
      <c r="BJ13" s="31">
        <v>60</v>
      </c>
      <c r="BK13" s="31">
        <v>58</v>
      </c>
      <c r="BL13" s="32">
        <v>18</v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Ibri</v>
      </c>
      <c r="B14" s="26" t="str">
        <v>AL-ARAQI</v>
      </c>
      <c r="C14" s="26" t="str">
        <v>K_LN4</v>
      </c>
      <c r="D14" s="26" t="str">
        <v>23.237832, 56.513087</v>
      </c>
      <c r="E14" s="26" t="str">
        <v>923</v>
      </c>
      <c r="F14" s="26" t="str">
        <v>Ground (GMT)</v>
      </c>
      <c r="G14" s="26" t="str">
        <v>3</v>
      </c>
      <c r="H14" s="26">
        <v>1000</v>
      </c>
      <c r="I14" s="26" t="str">
        <v>18/06/2026, 20:20</v>
      </c>
      <c r="J14" s="26">
        <v>1</v>
      </c>
      <c r="K14" s="26">
        <v>246</v>
      </c>
      <c r="L14" s="26">
        <v>245</v>
      </c>
      <c r="M14" s="26">
        <v>247</v>
      </c>
      <c r="N14" s="26">
        <v>425</v>
      </c>
      <c r="O14" s="26">
        <v>426</v>
      </c>
      <c r="P14" s="26">
        <v>429</v>
      </c>
      <c r="Q14" s="27" t="str">
        <v>120 mm²</v>
      </c>
      <c r="R14" s="28" t="str">
        <v>Cu</v>
      </c>
      <c r="S14" s="28">
        <v>84</v>
      </c>
      <c r="T14" s="28">
        <v>42</v>
      </c>
      <c r="U14" s="28">
        <v>68</v>
      </c>
      <c r="V14" s="29">
        <v>38</v>
      </c>
      <c r="W14" s="30" t="str">
        <v>185 mm²</v>
      </c>
      <c r="X14" s="31" t="str">
        <v>Cu</v>
      </c>
      <c r="Y14" s="31">
        <v>54</v>
      </c>
      <c r="Z14" s="31">
        <v>27</v>
      </c>
      <c r="AA14" s="31">
        <v>4</v>
      </c>
      <c r="AB14" s="32">
        <v>70</v>
      </c>
      <c r="AC14" s="27" t="str">
        <v>120 mm²</v>
      </c>
      <c r="AD14" s="28" t="str">
        <v>Cu</v>
      </c>
      <c r="AE14" s="28">
        <v>31</v>
      </c>
      <c r="AF14" s="28">
        <v>59</v>
      </c>
      <c r="AG14" s="28">
        <v>57</v>
      </c>
      <c r="AH14" s="29">
        <v>31</v>
      </c>
      <c r="AI14" s="30" t="str">
        <v>120 mm²</v>
      </c>
      <c r="AJ14" s="31" t="str">
        <v>Cu</v>
      </c>
      <c r="AK14" s="31">
        <v>147</v>
      </c>
      <c r="AL14" s="31">
        <v>38</v>
      </c>
      <c r="AM14" s="31">
        <v>152</v>
      </c>
      <c r="AN14" s="32">
        <v>70</v>
      </c>
      <c r="AO14" s="27" t="str">
        <v>120 mm²</v>
      </c>
      <c r="AP14" s="28" t="str">
        <v>Cu</v>
      </c>
      <c r="AQ14" s="28">
        <v>78</v>
      </c>
      <c r="AR14" s="28">
        <v>40</v>
      </c>
      <c r="AS14" s="28">
        <v>56</v>
      </c>
      <c r="AT14" s="29">
        <v>45</v>
      </c>
      <c r="AU14" s="30" t="str">
        <v>185 mm²</v>
      </c>
      <c r="AV14" s="31" t="str">
        <v>Cu</v>
      </c>
      <c r="AW14" s="31">
        <v>127</v>
      </c>
      <c r="AX14" s="31">
        <v>42</v>
      </c>
      <c r="AY14" s="31">
        <v>101</v>
      </c>
      <c r="AZ14" s="32">
        <v>38</v>
      </c>
      <c r="BA14" s="27" t="str">
        <v>185 mm²</v>
      </c>
      <c r="BB14" s="28" t="str">
        <v>Cu</v>
      </c>
      <c r="BC14" s="28">
        <v>77</v>
      </c>
      <c r="BD14" s="28">
        <v>112</v>
      </c>
      <c r="BE14" s="28">
        <v>44</v>
      </c>
      <c r="BF14" s="29">
        <v>63</v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Ibri</v>
      </c>
      <c r="B15" s="26" t="str">
        <v>AL-ARAQI</v>
      </c>
      <c r="C15" s="26" t="str">
        <v>K_LN4</v>
      </c>
      <c r="D15" s="26" t="str">
        <v>23.237832, 56.513087</v>
      </c>
      <c r="E15" s="26" t="str">
        <v>923</v>
      </c>
      <c r="F15" s="26" t="str">
        <v>Ground (GMT)</v>
      </c>
      <c r="G15" s="26" t="str">
        <v>3</v>
      </c>
      <c r="H15" s="26">
        <v>1000</v>
      </c>
      <c r="I15" s="26" t="str">
        <v>22/06/2026, 14:28</v>
      </c>
      <c r="J15" s="26">
        <v>2</v>
      </c>
      <c r="K15" s="26">
        <v>240</v>
      </c>
      <c r="L15" s="26">
        <v>241</v>
      </c>
      <c r="M15" s="26">
        <v>242</v>
      </c>
      <c r="N15" s="26">
        <v>415</v>
      </c>
      <c r="O15" s="26">
        <v>418</v>
      </c>
      <c r="P15" s="26">
        <v>419</v>
      </c>
      <c r="Q15" s="27" t="str">
        <v>70 mm²</v>
      </c>
      <c r="R15" s="28" t="str">
        <v>Cu</v>
      </c>
      <c r="S15" s="28">
        <v>0</v>
      </c>
      <c r="T15" s="28">
        <v>0</v>
      </c>
      <c r="U15" s="28">
        <v>6</v>
      </c>
      <c r="V15" s="29">
        <v>0</v>
      </c>
      <c r="W15" s="30" t="str">
        <v>185 mm²</v>
      </c>
      <c r="X15" s="31" t="str">
        <v>Cu</v>
      </c>
      <c r="Y15" s="31">
        <v>35</v>
      </c>
      <c r="Z15" s="31">
        <v>33</v>
      </c>
      <c r="AA15" s="31">
        <v>23</v>
      </c>
      <c r="AB15" s="32">
        <v>15</v>
      </c>
      <c r="AC15" s="27" t="str">
        <v>120 mm²</v>
      </c>
      <c r="AD15" s="28" t="str">
        <v>Cu</v>
      </c>
      <c r="AE15" s="28">
        <v>64</v>
      </c>
      <c r="AF15" s="28">
        <v>113</v>
      </c>
      <c r="AG15" s="28">
        <v>115</v>
      </c>
      <c r="AH15" s="29">
        <v>31</v>
      </c>
      <c r="AI15" s="30" t="str">
        <v>120 mm²</v>
      </c>
      <c r="AJ15" s="31" t="str">
        <v>Cu</v>
      </c>
      <c r="AK15" s="31">
        <v>84</v>
      </c>
      <c r="AL15" s="31">
        <v>123</v>
      </c>
      <c r="AM15" s="31">
        <v>148</v>
      </c>
      <c r="AN15" s="32">
        <v>44</v>
      </c>
      <c r="AO15" s="27" t="str">
        <v>120 mm²</v>
      </c>
      <c r="AP15" s="28" t="str">
        <v>Cu</v>
      </c>
      <c r="AQ15" s="28">
        <v>121</v>
      </c>
      <c r="AR15" s="28">
        <v>34</v>
      </c>
      <c r="AS15" s="28">
        <v>60</v>
      </c>
      <c r="AT15" s="29">
        <v>14</v>
      </c>
      <c r="AU15" s="30" t="str">
        <v>185 mm²</v>
      </c>
      <c r="AV15" s="31" t="str">
        <v>Cu</v>
      </c>
      <c r="AW15" s="31">
        <v>87</v>
      </c>
      <c r="AX15" s="31">
        <v>91</v>
      </c>
      <c r="AY15" s="31">
        <v>65</v>
      </c>
      <c r="AZ15" s="32">
        <v>14</v>
      </c>
      <c r="BA15" s="27" t="str">
        <v>185 mm²</v>
      </c>
      <c r="BB15" s="28" t="str">
        <v>Cu</v>
      </c>
      <c r="BC15" s="28">
        <v>39</v>
      </c>
      <c r="BD15" s="28">
        <v>47</v>
      </c>
      <c r="BE15" s="28">
        <v>19</v>
      </c>
      <c r="BF15" s="29">
        <v>38</v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Ibri</v>
      </c>
      <c r="B16" s="26" t="str">
        <v>AL-ARAQI</v>
      </c>
      <c r="C16" s="26" t="str">
        <v>K_LN4</v>
      </c>
      <c r="D16" s="26" t="str">
        <v>23.240893, 56.514646</v>
      </c>
      <c r="E16" s="26" t="str">
        <v>1748</v>
      </c>
      <c r="F16" s="26" t="str">
        <v>Pole (PMT)</v>
      </c>
      <c r="G16" s="26" t="str">
        <v/>
      </c>
      <c r="H16" s="26">
        <v>315</v>
      </c>
      <c r="I16" s="26" t="str">
        <v>18/06/2026, 20:11</v>
      </c>
      <c r="J16" s="26">
        <v>1</v>
      </c>
      <c r="K16" s="26">
        <v>248</v>
      </c>
      <c r="L16" s="26">
        <v>246</v>
      </c>
      <c r="M16" s="26">
        <v>247</v>
      </c>
      <c r="N16" s="26">
        <v>433</v>
      </c>
      <c r="O16" s="26">
        <v>428</v>
      </c>
      <c r="P16" s="26">
        <v>429</v>
      </c>
      <c r="Q16" s="27" t="str">
        <v>185 mm²</v>
      </c>
      <c r="R16" s="28" t="str">
        <v>Cu</v>
      </c>
      <c r="S16" s="28">
        <v>37</v>
      </c>
      <c r="T16" s="28">
        <v>51</v>
      </c>
      <c r="U16" s="28">
        <v>28</v>
      </c>
      <c r="V16" s="29">
        <v>26</v>
      </c>
      <c r="W16" s="30" t="str">
        <v/>
      </c>
      <c r="X16" s="31" t="str">
        <v/>
      </c>
      <c r="Y16" s="31" t="str">
        <v/>
      </c>
      <c r="Z16" s="31" t="str">
        <v/>
      </c>
      <c r="AA16" s="31" t="str">
        <v/>
      </c>
      <c r="AB16" s="32" t="str">
        <v/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Ibri</v>
      </c>
      <c r="B17" s="26" t="str">
        <v>AL-ARAQI</v>
      </c>
      <c r="C17" s="26" t="str">
        <v>K_LN4</v>
      </c>
      <c r="D17" s="26" t="str">
        <v>23.240893, 56.514646</v>
      </c>
      <c r="E17" s="26" t="str">
        <v>1748</v>
      </c>
      <c r="F17" s="26" t="str">
        <v>Pole (PMT)</v>
      </c>
      <c r="G17" s="26" t="str">
        <v>3</v>
      </c>
      <c r="H17" s="26">
        <v>315</v>
      </c>
      <c r="I17" s="26" t="str">
        <v>22/06/2026, 14:39</v>
      </c>
      <c r="J17" s="26">
        <v>2</v>
      </c>
      <c r="K17" s="26">
        <v>242</v>
      </c>
      <c r="L17" s="26">
        <v>242</v>
      </c>
      <c r="M17" s="26">
        <v>243</v>
      </c>
      <c r="N17" s="26">
        <v>418</v>
      </c>
      <c r="O17" s="26">
        <v>420</v>
      </c>
      <c r="P17" s="26">
        <v>421</v>
      </c>
      <c r="Q17" s="27" t="str">
        <v>185 mm²</v>
      </c>
      <c r="R17" s="28" t="str">
        <v>Cu</v>
      </c>
      <c r="S17" s="28">
        <v>0</v>
      </c>
      <c r="T17" s="28">
        <v>0</v>
      </c>
      <c r="U17" s="28">
        <v>0</v>
      </c>
      <c r="V17" s="29">
        <v>0</v>
      </c>
      <c r="W17" s="30" t="str">
        <v/>
      </c>
      <c r="X17" s="31" t="str">
        <v/>
      </c>
      <c r="Y17" s="31" t="str">
        <v/>
      </c>
      <c r="Z17" s="31" t="str">
        <v/>
      </c>
      <c r="AA17" s="31" t="str">
        <v/>
      </c>
      <c r="AB17" s="32" t="str">
        <v/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Ibri</v>
      </c>
      <c r="B18" s="26" t="str">
        <v>AL-ARAQI</v>
      </c>
      <c r="C18" s="26" t="str">
        <v>K_LN4</v>
      </c>
      <c r="D18" s="26" t="str">
        <v>23.241996, 56.5126</v>
      </c>
      <c r="E18" s="26" t="str">
        <v>911</v>
      </c>
      <c r="F18" s="26" t="str">
        <v>Pole (PMT)</v>
      </c>
      <c r="G18" s="26" t="str">
        <v/>
      </c>
      <c r="H18" s="26">
        <v>315</v>
      </c>
      <c r="I18" s="26" t="str">
        <v>18/06/2026, 20:08</v>
      </c>
      <c r="J18" s="26">
        <v>1</v>
      </c>
      <c r="K18" s="26">
        <v>245</v>
      </c>
      <c r="L18" s="26">
        <v>244</v>
      </c>
      <c r="M18" s="26">
        <v>247</v>
      </c>
      <c r="N18" s="26">
        <v>425</v>
      </c>
      <c r="O18" s="26">
        <v>426</v>
      </c>
      <c r="P18" s="26">
        <v>428</v>
      </c>
      <c r="Q18" s="27" t="str">
        <v>185 mm²</v>
      </c>
      <c r="R18" s="28" t="str">
        <v>Cu</v>
      </c>
      <c r="S18" s="28">
        <v>107</v>
      </c>
      <c r="T18" s="28">
        <v>141</v>
      </c>
      <c r="U18" s="28">
        <v>90</v>
      </c>
      <c r="V18" s="29">
        <v>52</v>
      </c>
      <c r="W18" s="30" t="str">
        <v>120 mm²</v>
      </c>
      <c r="X18" s="31" t="str">
        <v>Cu</v>
      </c>
      <c r="Y18" s="31">
        <v>133</v>
      </c>
      <c r="Z18" s="31">
        <v>95</v>
      </c>
      <c r="AA18" s="31">
        <v>102</v>
      </c>
      <c r="AB18" s="32">
        <v>25</v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Ibri</v>
      </c>
      <c r="B19" s="26" t="str">
        <v>AL-ARAQI</v>
      </c>
      <c r="C19" s="26" t="str">
        <v>K_LN4</v>
      </c>
      <c r="D19" s="26" t="str">
        <v>23.241996, 56.5126</v>
      </c>
      <c r="E19" s="26" t="str">
        <v>911</v>
      </c>
      <c r="F19" s="26" t="str">
        <v>Pole (PMT)</v>
      </c>
      <c r="G19" s="26" t="str">
        <v>3</v>
      </c>
      <c r="H19" s="26">
        <v>315</v>
      </c>
      <c r="I19" s="26" t="str">
        <v>22/06/2026, 14:36</v>
      </c>
      <c r="J19" s="26">
        <v>2</v>
      </c>
      <c r="K19" s="26">
        <v>238</v>
      </c>
      <c r="L19" s="26">
        <v>239</v>
      </c>
      <c r="M19" s="26">
        <v>240</v>
      </c>
      <c r="N19" s="26">
        <v>411</v>
      </c>
      <c r="O19" s="26">
        <v>415</v>
      </c>
      <c r="P19" s="26">
        <v>414</v>
      </c>
      <c r="Q19" s="27" t="str">
        <v>185 mm²</v>
      </c>
      <c r="R19" s="28" t="str">
        <v>Cu</v>
      </c>
      <c r="S19" s="28">
        <v>111</v>
      </c>
      <c r="T19" s="28">
        <v>93</v>
      </c>
      <c r="U19" s="28">
        <v>125</v>
      </c>
      <c r="V19" s="29">
        <v>51</v>
      </c>
      <c r="W19" s="30" t="str">
        <v>120 mm²</v>
      </c>
      <c r="X19" s="31" t="str">
        <v>Cu</v>
      </c>
      <c r="Y19" s="31">
        <v>154</v>
      </c>
      <c r="Z19" s="31">
        <v>121</v>
      </c>
      <c r="AA19" s="31">
        <v>123</v>
      </c>
      <c r="AB19" s="32">
        <v>35</v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Ibri</v>
      </c>
      <c r="B20" s="26" t="str">
        <v>AL-ARAQI</v>
      </c>
      <c r="C20" s="26" t="str">
        <v>K_LN4</v>
      </c>
      <c r="D20" s="26" t="str">
        <v>23.243531, 56.51117</v>
      </c>
      <c r="E20" s="26" t="str">
        <v>910</v>
      </c>
      <c r="F20" s="26" t="str">
        <v>Pole (PMT)</v>
      </c>
      <c r="G20" s="26" t="str">
        <v/>
      </c>
      <c r="H20" s="26">
        <v>315</v>
      </c>
      <c r="I20" s="26" t="str">
        <v>18/06/2026, 20:04</v>
      </c>
      <c r="J20" s="26">
        <v>1</v>
      </c>
      <c r="K20" s="26">
        <v>247</v>
      </c>
      <c r="L20" s="26">
        <v>248</v>
      </c>
      <c r="M20" s="26">
        <v>246</v>
      </c>
      <c r="N20" s="26">
        <v>430</v>
      </c>
      <c r="O20" s="26">
        <v>431</v>
      </c>
      <c r="P20" s="26">
        <v>428</v>
      </c>
      <c r="Q20" s="27" t="str">
        <v>185 mm²</v>
      </c>
      <c r="R20" s="28" t="str">
        <v>Cu</v>
      </c>
      <c r="S20" s="28">
        <v>164</v>
      </c>
      <c r="T20" s="28">
        <v>116</v>
      </c>
      <c r="U20" s="28">
        <v>95</v>
      </c>
      <c r="V20" s="29">
        <v>60</v>
      </c>
      <c r="W20" s="30" t="str">
        <v>185 mm²</v>
      </c>
      <c r="X20" s="31" t="str">
        <v>Cu</v>
      </c>
      <c r="Y20" s="31">
        <v>16</v>
      </c>
      <c r="Z20" s="31">
        <v>28</v>
      </c>
      <c r="AA20" s="31">
        <v>2</v>
      </c>
      <c r="AB20" s="32">
        <v>22</v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Ibri</v>
      </c>
      <c r="B21" s="26" t="str">
        <v>AL-ARAQI</v>
      </c>
      <c r="C21" s="26" t="str">
        <v>K_LN4</v>
      </c>
      <c r="D21" s="26" t="str">
        <v>23.243531, 56.51117</v>
      </c>
      <c r="E21" s="26" t="str">
        <v>910</v>
      </c>
      <c r="F21" s="26" t="str">
        <v>Pole (PMT)</v>
      </c>
      <c r="G21" s="26" t="str">
        <v>3</v>
      </c>
      <c r="H21" s="26">
        <v>315</v>
      </c>
      <c r="I21" s="26" t="str">
        <v>22/06/2026, 14:33</v>
      </c>
      <c r="J21" s="26">
        <v>2</v>
      </c>
      <c r="K21" s="26">
        <v>240</v>
      </c>
      <c r="L21" s="26">
        <v>240</v>
      </c>
      <c r="M21" s="26">
        <v>241</v>
      </c>
      <c r="N21" s="26">
        <v>417</v>
      </c>
      <c r="O21" s="26">
        <v>415</v>
      </c>
      <c r="P21" s="26">
        <v>416</v>
      </c>
      <c r="Q21" s="27" t="str">
        <v>185 mm²</v>
      </c>
      <c r="R21" s="28" t="str">
        <v>Cu</v>
      </c>
      <c r="S21" s="28">
        <v>187</v>
      </c>
      <c r="T21" s="28">
        <v>73</v>
      </c>
      <c r="U21" s="28">
        <v>78</v>
      </c>
      <c r="V21" s="29">
        <v>98</v>
      </c>
      <c r="W21" s="30" t="str">
        <v>185 mm²</v>
      </c>
      <c r="X21" s="31" t="str">
        <v>Cu</v>
      </c>
      <c r="Y21" s="31">
        <v>65</v>
      </c>
      <c r="Z21" s="31">
        <v>83</v>
      </c>
      <c r="AA21" s="31">
        <v>75</v>
      </c>
      <c r="AB21" s="32">
        <v>27</v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Ibri</v>
      </c>
      <c r="B22" s="26" t="str">
        <v>AL-ARAQI</v>
      </c>
      <c r="C22" s="26" t="str">
        <v>K_LN4</v>
      </c>
      <c r="D22" s="26" t="str">
        <v>23.245068, 56.508442</v>
      </c>
      <c r="E22" s="26" t="str">
        <v>909</v>
      </c>
      <c r="F22" s="26" t="str">
        <v>Ground (GMT)</v>
      </c>
      <c r="G22" s="26" t="str">
        <v>3</v>
      </c>
      <c r="H22" s="26">
        <v>1000</v>
      </c>
      <c r="I22" s="26" t="str">
        <v>17/06/2026, 21:17</v>
      </c>
      <c r="J22" s="26">
        <v>1</v>
      </c>
      <c r="K22" s="26">
        <v>252</v>
      </c>
      <c r="L22" s="26">
        <v>251</v>
      </c>
      <c r="M22" s="26">
        <v>252</v>
      </c>
      <c r="N22" s="26">
        <v>436</v>
      </c>
      <c r="O22" s="26">
        <v>437</v>
      </c>
      <c r="P22" s="26">
        <v>437</v>
      </c>
      <c r="Q22" s="27" t="str">
        <v>120 mm²</v>
      </c>
      <c r="R22" s="28" t="str">
        <v>Cu</v>
      </c>
      <c r="S22" s="28">
        <v>57</v>
      </c>
      <c r="T22" s="28">
        <v>61</v>
      </c>
      <c r="U22" s="28">
        <v>62</v>
      </c>
      <c r="V22" s="29">
        <v>11</v>
      </c>
      <c r="W22" s="30" t="str">
        <v>120 mm²</v>
      </c>
      <c r="X22" s="31" t="str">
        <v>Cu</v>
      </c>
      <c r="Y22" s="31">
        <v>8</v>
      </c>
      <c r="Z22" s="31">
        <v>13</v>
      </c>
      <c r="AA22" s="31">
        <v>1</v>
      </c>
      <c r="AB22" s="32">
        <v>6</v>
      </c>
      <c r="AC22" s="27" t="str">
        <v>185 mm²</v>
      </c>
      <c r="AD22" s="28" t="str">
        <v>Cu</v>
      </c>
      <c r="AE22" s="28">
        <v>15</v>
      </c>
      <c r="AF22" s="28">
        <v>5</v>
      </c>
      <c r="AG22" s="28">
        <v>33</v>
      </c>
      <c r="AH22" s="29">
        <v>5</v>
      </c>
      <c r="AI22" s="30" t="str">
        <v>185 mm²</v>
      </c>
      <c r="AJ22" s="31" t="str">
        <v>Cu</v>
      </c>
      <c r="AK22" s="31">
        <v>84</v>
      </c>
      <c r="AL22" s="31">
        <v>18</v>
      </c>
      <c r="AM22" s="31">
        <v>7</v>
      </c>
      <c r="AN22" s="32">
        <v>62</v>
      </c>
      <c r="AO22" s="27" t="str">
        <v>185 mm²</v>
      </c>
      <c r="AP22" s="28" t="str">
        <v>Cu</v>
      </c>
      <c r="AQ22" s="28">
        <v>33</v>
      </c>
      <c r="AR22" s="28">
        <v>41</v>
      </c>
      <c r="AS22" s="28">
        <v>20</v>
      </c>
      <c r="AT22" s="29">
        <v>3</v>
      </c>
      <c r="AU22" s="30" t="str">
        <v>185 mm²</v>
      </c>
      <c r="AV22" s="31" t="str">
        <v>Cu</v>
      </c>
      <c r="AW22" s="31">
        <v>66</v>
      </c>
      <c r="AX22" s="31">
        <v>43</v>
      </c>
      <c r="AY22" s="31">
        <v>60</v>
      </c>
      <c r="AZ22" s="32">
        <v>20</v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Ibri</v>
      </c>
      <c r="B23" s="26" t="str">
        <v>AL-ARAQI</v>
      </c>
      <c r="C23" s="26" t="str">
        <v>K_LN4</v>
      </c>
      <c r="D23" s="26" t="str">
        <v>23.245068, 56.508442</v>
      </c>
      <c r="E23" s="26" t="str">
        <v>909</v>
      </c>
      <c r="F23" s="26" t="str">
        <v>Ground (GMT)</v>
      </c>
      <c r="G23" s="26" t="str">
        <v>3</v>
      </c>
      <c r="H23" s="26">
        <v>1000</v>
      </c>
      <c r="I23" s="26" t="str">
        <v>21/06/2026, 14:58</v>
      </c>
      <c r="J23" s="26">
        <v>2</v>
      </c>
      <c r="K23" s="26">
        <v>241</v>
      </c>
      <c r="L23" s="26">
        <v>241</v>
      </c>
      <c r="M23" s="26">
        <v>242</v>
      </c>
      <c r="N23" s="26">
        <v>418</v>
      </c>
      <c r="O23" s="26">
        <v>417</v>
      </c>
      <c r="P23" s="26">
        <v>420</v>
      </c>
      <c r="Q23" s="27" t="str">
        <v>185 mm²</v>
      </c>
      <c r="R23" s="28" t="str">
        <v>Cu</v>
      </c>
      <c r="S23" s="28">
        <v>49</v>
      </c>
      <c r="T23" s="28">
        <v>90</v>
      </c>
      <c r="U23" s="28">
        <v>158</v>
      </c>
      <c r="V23" s="29">
        <v>23</v>
      </c>
      <c r="W23" s="30" t="str">
        <v>185 mm²</v>
      </c>
      <c r="X23" s="31" t="str">
        <v>Cu</v>
      </c>
      <c r="Y23" s="31">
        <v>9</v>
      </c>
      <c r="Z23" s="31">
        <v>27</v>
      </c>
      <c r="AA23" s="31">
        <v>58</v>
      </c>
      <c r="AB23" s="32">
        <v>39</v>
      </c>
      <c r="AC23" s="27" t="str">
        <v>185 mm²</v>
      </c>
      <c r="AD23" s="28" t="str">
        <v>Cu</v>
      </c>
      <c r="AE23" s="28">
        <v>42</v>
      </c>
      <c r="AF23" s="28">
        <v>21</v>
      </c>
      <c r="AG23" s="28">
        <v>23</v>
      </c>
      <c r="AH23" s="29">
        <v>11</v>
      </c>
      <c r="AI23" s="30" t="str">
        <v>185 mm²</v>
      </c>
      <c r="AJ23" s="31" t="str">
        <v>Cu</v>
      </c>
      <c r="AK23" s="31">
        <v>115</v>
      </c>
      <c r="AL23" s="31">
        <v>26</v>
      </c>
      <c r="AM23" s="31">
        <v>5</v>
      </c>
      <c r="AN23" s="32">
        <v>47</v>
      </c>
      <c r="AO23" s="27" t="str">
        <v>185 mm²</v>
      </c>
      <c r="AP23" s="28" t="str">
        <v>Cu</v>
      </c>
      <c r="AQ23" s="28">
        <v>105</v>
      </c>
      <c r="AR23" s="28">
        <v>75</v>
      </c>
      <c r="AS23" s="28">
        <v>109</v>
      </c>
      <c r="AT23" s="29">
        <v>27</v>
      </c>
      <c r="AU23" s="30" t="str">
        <v>185 mm²</v>
      </c>
      <c r="AV23" s="31" t="str">
        <v>Cu</v>
      </c>
      <c r="AW23" s="31">
        <v>83</v>
      </c>
      <c r="AX23" s="31">
        <v>122</v>
      </c>
      <c r="AY23" s="31">
        <v>51</v>
      </c>
      <c r="AZ23" s="32">
        <v>35</v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Ibri</v>
      </c>
      <c r="B24" s="26" t="str">
        <v>AL-ARAQI</v>
      </c>
      <c r="C24" s="26" t="str">
        <v>K_LN4</v>
      </c>
      <c r="D24" s="26" t="str">
        <v>23.250174, 56.512277</v>
      </c>
      <c r="E24" s="26" t="str">
        <v>238</v>
      </c>
      <c r="F24" s="26" t="str">
        <v>Ground (GMT)</v>
      </c>
      <c r="G24" s="26" t="str">
        <v>3</v>
      </c>
      <c r="H24" s="26">
        <v>1000</v>
      </c>
      <c r="I24" s="26" t="str">
        <v>17/06/2026, 21:05</v>
      </c>
      <c r="J24" s="26">
        <v>1</v>
      </c>
      <c r="K24" s="26">
        <v>253</v>
      </c>
      <c r="L24" s="26">
        <v>251</v>
      </c>
      <c r="M24" s="26">
        <v>251</v>
      </c>
      <c r="N24" s="26">
        <v>437</v>
      </c>
      <c r="O24" s="26">
        <v>440</v>
      </c>
      <c r="P24" s="26">
        <v>437</v>
      </c>
      <c r="Q24" s="27" t="str">
        <v>185 mm²</v>
      </c>
      <c r="R24" s="28" t="str">
        <v>Cu</v>
      </c>
      <c r="S24" s="28">
        <v>21</v>
      </c>
      <c r="T24" s="28">
        <v>0</v>
      </c>
      <c r="U24" s="28">
        <v>0</v>
      </c>
      <c r="V24" s="29">
        <v>21</v>
      </c>
      <c r="W24" s="30" t="str">
        <v>185 mm²</v>
      </c>
      <c r="X24" s="31" t="str">
        <v>Cu</v>
      </c>
      <c r="Y24" s="31">
        <v>2</v>
      </c>
      <c r="Z24" s="31">
        <v>16</v>
      </c>
      <c r="AA24" s="31">
        <v>18</v>
      </c>
      <c r="AB24" s="32">
        <v>17</v>
      </c>
      <c r="AC24" s="27" t="str">
        <v>240 mm²</v>
      </c>
      <c r="AD24" s="28" t="str">
        <v>Cu</v>
      </c>
      <c r="AE24" s="28">
        <v>18</v>
      </c>
      <c r="AF24" s="28">
        <v>23</v>
      </c>
      <c r="AG24" s="28">
        <v>50</v>
      </c>
      <c r="AH24" s="29">
        <v>22</v>
      </c>
      <c r="AI24" s="30" t="str">
        <v>240 mm²</v>
      </c>
      <c r="AJ24" s="31" t="str">
        <v>Cu</v>
      </c>
      <c r="AK24" s="31">
        <v>22</v>
      </c>
      <c r="AL24" s="31">
        <v>6</v>
      </c>
      <c r="AM24" s="31">
        <v>25</v>
      </c>
      <c r="AN24" s="32">
        <v>8</v>
      </c>
      <c r="AO24" s="27" t="str">
        <v>240 mm²</v>
      </c>
      <c r="AP24" s="28" t="str">
        <v>Cu</v>
      </c>
      <c r="AQ24" s="28">
        <v>0</v>
      </c>
      <c r="AR24" s="28">
        <v>6</v>
      </c>
      <c r="AS24" s="28">
        <v>8</v>
      </c>
      <c r="AT24" s="29">
        <v>11</v>
      </c>
      <c r="AU24" s="30" t="str">
        <v>240 mm²</v>
      </c>
      <c r="AV24" s="31" t="str">
        <v>Cu</v>
      </c>
      <c r="AW24" s="31">
        <v>41</v>
      </c>
      <c r="AX24" s="31">
        <v>74</v>
      </c>
      <c r="AY24" s="31">
        <v>40</v>
      </c>
      <c r="AZ24" s="32">
        <v>22</v>
      </c>
      <c r="BA24" s="27" t="str">
        <v>240 mm²</v>
      </c>
      <c r="BB24" s="28" t="str">
        <v>Cu</v>
      </c>
      <c r="BC24" s="28">
        <v>65</v>
      </c>
      <c r="BD24" s="28">
        <v>94</v>
      </c>
      <c r="BE24" s="28">
        <v>91</v>
      </c>
      <c r="BF24" s="29">
        <v>34</v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Ibri</v>
      </c>
      <c r="B25" s="26" t="str">
        <v>AL-ARAQI</v>
      </c>
      <c r="C25" s="26" t="str">
        <v>K_LN4</v>
      </c>
      <c r="D25" s="26" t="str">
        <v>23.250174, 56.512277</v>
      </c>
      <c r="E25" s="26" t="str">
        <v>238</v>
      </c>
      <c r="F25" s="26" t="str">
        <v>Ground (GMT)</v>
      </c>
      <c r="G25" s="26" t="str">
        <v>3</v>
      </c>
      <c r="H25" s="26">
        <v>1000</v>
      </c>
      <c r="I25" s="26" t="str">
        <v>21/06/2026, 14:51</v>
      </c>
      <c r="J25" s="26">
        <v>2</v>
      </c>
      <c r="K25" s="26">
        <v>245</v>
      </c>
      <c r="L25" s="26">
        <v>244</v>
      </c>
      <c r="M25" s="26">
        <v>243</v>
      </c>
      <c r="N25" s="26">
        <v>424</v>
      </c>
      <c r="O25" s="26">
        <v>423</v>
      </c>
      <c r="P25" s="26">
        <v>422</v>
      </c>
      <c r="Q25" s="27" t="str">
        <v>185 mm²</v>
      </c>
      <c r="R25" s="28" t="str">
        <v>Cu</v>
      </c>
      <c r="S25" s="28">
        <v>61</v>
      </c>
      <c r="T25" s="28">
        <v>0</v>
      </c>
      <c r="U25" s="28">
        <v>12</v>
      </c>
      <c r="V25" s="29">
        <v>42</v>
      </c>
      <c r="W25" s="30" t="str">
        <v>185 mm²</v>
      </c>
      <c r="X25" s="31" t="str">
        <v>Cu</v>
      </c>
      <c r="Y25" s="31">
        <v>13</v>
      </c>
      <c r="Z25" s="31">
        <v>2</v>
      </c>
      <c r="AA25" s="31">
        <v>12</v>
      </c>
      <c r="AB25" s="32">
        <v>14</v>
      </c>
      <c r="AC25" s="27" t="str">
        <v>185 mm²</v>
      </c>
      <c r="AD25" s="28" t="str">
        <v>Cu</v>
      </c>
      <c r="AE25" s="28">
        <v>7</v>
      </c>
      <c r="AF25" s="28">
        <v>18</v>
      </c>
      <c r="AG25" s="28">
        <v>30</v>
      </c>
      <c r="AH25" s="29">
        <v>18</v>
      </c>
      <c r="AI25" s="30" t="str">
        <v>240 mm²</v>
      </c>
      <c r="AJ25" s="31" t="str">
        <v>Cu</v>
      </c>
      <c r="AK25" s="31">
        <v>12</v>
      </c>
      <c r="AL25" s="31">
        <v>8</v>
      </c>
      <c r="AM25" s="31">
        <v>1</v>
      </c>
      <c r="AN25" s="32">
        <v>2</v>
      </c>
      <c r="AO25" s="27" t="str">
        <v>240 mm²</v>
      </c>
      <c r="AP25" s="28" t="str">
        <v>Cu</v>
      </c>
      <c r="AQ25" s="28">
        <v>0</v>
      </c>
      <c r="AR25" s="28">
        <v>0</v>
      </c>
      <c r="AS25" s="28">
        <v>2</v>
      </c>
      <c r="AT25" s="29">
        <v>3</v>
      </c>
      <c r="AU25" s="30" t="str">
        <v>240 mm²</v>
      </c>
      <c r="AV25" s="31" t="str">
        <v>Cu</v>
      </c>
      <c r="AW25" s="31">
        <v>12</v>
      </c>
      <c r="AX25" s="31">
        <v>44</v>
      </c>
      <c r="AY25" s="31">
        <v>65</v>
      </c>
      <c r="AZ25" s="32">
        <v>25</v>
      </c>
      <c r="BA25" s="27" t="str">
        <v>240 mm²</v>
      </c>
      <c r="BB25" s="28" t="str">
        <v>Cu</v>
      </c>
      <c r="BC25" s="28">
        <v>68</v>
      </c>
      <c r="BD25" s="28">
        <v>78</v>
      </c>
      <c r="BE25" s="28">
        <v>69</v>
      </c>
      <c r="BF25" s="29">
        <v>3</v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Ibri</v>
      </c>
      <c r="B26" s="26" t="str">
        <v>AL-ARAQI</v>
      </c>
      <c r="C26" s="26" t="str">
        <v>K_LN4</v>
      </c>
      <c r="D26" s="26" t="str">
        <v>23.252844, 56.517127</v>
      </c>
      <c r="E26" s="26" t="str">
        <v>2264</v>
      </c>
      <c r="F26" s="26" t="str">
        <v>Ground (GMT)</v>
      </c>
      <c r="G26" s="26" t="str">
        <v>3</v>
      </c>
      <c r="H26" s="26">
        <v>1000</v>
      </c>
      <c r="I26" s="26" t="str">
        <v>17/06/2026, 20:57</v>
      </c>
      <c r="J26" s="26">
        <v>1</v>
      </c>
      <c r="K26" s="26">
        <v>253</v>
      </c>
      <c r="L26" s="26">
        <v>253</v>
      </c>
      <c r="M26" s="26">
        <v>254</v>
      </c>
      <c r="N26" s="26">
        <v>438</v>
      </c>
      <c r="O26" s="26">
        <v>442</v>
      </c>
      <c r="P26" s="26">
        <v>439</v>
      </c>
      <c r="Q26" s="27" t="str">
        <v>240 mm²</v>
      </c>
      <c r="R26" s="28" t="str">
        <v>Cu</v>
      </c>
      <c r="S26" s="28">
        <v>107</v>
      </c>
      <c r="T26" s="28">
        <v>37</v>
      </c>
      <c r="U26" s="28">
        <v>77</v>
      </c>
      <c r="V26" s="29">
        <v>107</v>
      </c>
      <c r="W26" s="30" t="str">
        <v>240 mm²</v>
      </c>
      <c r="X26" s="31" t="str">
        <v>Cu</v>
      </c>
      <c r="Y26" s="31">
        <v>33</v>
      </c>
      <c r="Z26" s="31">
        <v>67</v>
      </c>
      <c r="AA26" s="31">
        <v>67</v>
      </c>
      <c r="AB26" s="32">
        <v>55</v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Ibri</v>
      </c>
      <c r="B27" s="26" t="str">
        <v>AL-ARAQI</v>
      </c>
      <c r="C27" s="26" t="str">
        <v>K_LN4</v>
      </c>
      <c r="D27" s="26" t="str">
        <v>23.252844, 56.517127</v>
      </c>
      <c r="E27" s="26" t="str">
        <v>2264</v>
      </c>
      <c r="F27" s="26" t="str">
        <v>Ground (GMT)</v>
      </c>
      <c r="G27" s="26" t="str">
        <v>3</v>
      </c>
      <c r="H27" s="26">
        <v>1000</v>
      </c>
      <c r="I27" s="26" t="str">
        <v>21/06/2026, 14:41</v>
      </c>
      <c r="J27" s="26">
        <v>2</v>
      </c>
      <c r="K27" s="26">
        <v>245</v>
      </c>
      <c r="L27" s="26">
        <v>246</v>
      </c>
      <c r="M27" s="26">
        <v>246</v>
      </c>
      <c r="N27" s="26">
        <v>423</v>
      </c>
      <c r="O27" s="26">
        <v>426</v>
      </c>
      <c r="P27" s="26">
        <v>425</v>
      </c>
      <c r="Q27" s="27" t="str">
        <v>240 mm²</v>
      </c>
      <c r="R27" s="28" t="str">
        <v>Cu</v>
      </c>
      <c r="S27" s="28">
        <v>38</v>
      </c>
      <c r="T27" s="28">
        <v>64</v>
      </c>
      <c r="U27" s="28">
        <v>32</v>
      </c>
      <c r="V27" s="29">
        <v>22</v>
      </c>
      <c r="W27" s="30" t="str">
        <v>240 mm²</v>
      </c>
      <c r="X27" s="31" t="str">
        <v>Cu</v>
      </c>
      <c r="Y27" s="31">
        <v>18</v>
      </c>
      <c r="Z27" s="31">
        <v>12</v>
      </c>
      <c r="AA27" s="31">
        <v>21</v>
      </c>
      <c r="AB27" s="32">
        <v>9</v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Ibri</v>
      </c>
      <c r="B28" s="26" t="str">
        <v>AL-ARAQI</v>
      </c>
      <c r="C28" s="26" t="str">
        <v>K_LN4</v>
      </c>
      <c r="D28" s="26" t="str">
        <v>23.251913, 56.514831</v>
      </c>
      <c r="E28" s="26" t="str">
        <v>1489</v>
      </c>
      <c r="F28" s="26" t="str">
        <v>Ground (GMT)</v>
      </c>
      <c r="G28" s="26" t="str">
        <v>3</v>
      </c>
      <c r="H28" s="26">
        <v>1000</v>
      </c>
      <c r="I28" s="26" t="str">
        <v>17/06/2026, 20:52</v>
      </c>
      <c r="J28" s="26">
        <v>1</v>
      </c>
      <c r="K28" s="26">
        <v>250</v>
      </c>
      <c r="L28" s="26">
        <v>249</v>
      </c>
      <c r="M28" s="26">
        <v>251</v>
      </c>
      <c r="N28" s="26">
        <v>434</v>
      </c>
      <c r="O28" s="26">
        <v>435</v>
      </c>
      <c r="P28" s="26">
        <v>435</v>
      </c>
      <c r="Q28" s="27" t="str">
        <v>185 mm²</v>
      </c>
      <c r="R28" s="28" t="str">
        <v>Cu</v>
      </c>
      <c r="S28" s="28">
        <v>10</v>
      </c>
      <c r="T28" s="28">
        <v>13</v>
      </c>
      <c r="U28" s="28">
        <v>2</v>
      </c>
      <c r="V28" s="29">
        <v>39</v>
      </c>
      <c r="W28" s="30" t="str">
        <v>50 mm²</v>
      </c>
      <c r="X28" s="31" t="str">
        <v>Cu</v>
      </c>
      <c r="Y28" s="31">
        <v>0</v>
      </c>
      <c r="Z28" s="31">
        <v>2</v>
      </c>
      <c r="AA28" s="31">
        <v>0</v>
      </c>
      <c r="AB28" s="32">
        <v>3</v>
      </c>
      <c r="AC28" s="27" t="str">
        <v>185 mm²</v>
      </c>
      <c r="AD28" s="28" t="str">
        <v>Cu</v>
      </c>
      <c r="AE28" s="28">
        <v>35</v>
      </c>
      <c r="AF28" s="28">
        <v>25</v>
      </c>
      <c r="AG28" s="28">
        <v>58</v>
      </c>
      <c r="AH28" s="29">
        <v>11</v>
      </c>
      <c r="AI28" s="30" t="str">
        <v>120 mm²</v>
      </c>
      <c r="AJ28" s="31" t="str">
        <v>Cu</v>
      </c>
      <c r="AK28" s="31">
        <v>165</v>
      </c>
      <c r="AL28" s="31">
        <v>125</v>
      </c>
      <c r="AM28" s="31">
        <v>116</v>
      </c>
      <c r="AN28" s="32">
        <v>36</v>
      </c>
      <c r="AO28" s="27" t="str">
        <v>120 mm²</v>
      </c>
      <c r="AP28" s="28" t="str">
        <v>Cu</v>
      </c>
      <c r="AQ28" s="28">
        <v>196</v>
      </c>
      <c r="AR28" s="28">
        <v>165</v>
      </c>
      <c r="AS28" s="28">
        <v>197</v>
      </c>
      <c r="AT28" s="29">
        <v>29</v>
      </c>
      <c r="AU28" s="30" t="str">
        <v>120 mm²</v>
      </c>
      <c r="AV28" s="31" t="str">
        <v>Cu</v>
      </c>
      <c r="AW28" s="31">
        <v>151</v>
      </c>
      <c r="AX28" s="31">
        <v>123</v>
      </c>
      <c r="AY28" s="31">
        <v>104</v>
      </c>
      <c r="AZ28" s="32">
        <v>61</v>
      </c>
      <c r="BA28" s="27" t="str">
        <v>120 mm²</v>
      </c>
      <c r="BB28" s="28" t="str">
        <v>Cu</v>
      </c>
      <c r="BC28" s="28">
        <v>55</v>
      </c>
      <c r="BD28" s="28">
        <v>40</v>
      </c>
      <c r="BE28" s="28">
        <v>54</v>
      </c>
      <c r="BF28" s="29">
        <v>9</v>
      </c>
      <c r="BG28" s="30" t="str">
        <v>120 mm²</v>
      </c>
      <c r="BH28" s="31" t="str">
        <v>Cu</v>
      </c>
      <c r="BI28" s="31">
        <v>23</v>
      </c>
      <c r="BJ28" s="31">
        <v>2</v>
      </c>
      <c r="BK28" s="31">
        <v>13</v>
      </c>
      <c r="BL28" s="32">
        <v>27</v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Ibri</v>
      </c>
      <c r="B29" s="26" t="str">
        <v>AL-ARAQI</v>
      </c>
      <c r="C29" s="26" t="str">
        <v>K_LN4</v>
      </c>
      <c r="D29" s="26" t="str">
        <v>23.251913, 56.514831</v>
      </c>
      <c r="E29" s="26" t="str">
        <v>1489</v>
      </c>
      <c r="F29" s="26" t="str">
        <v>Ground (GMT)</v>
      </c>
      <c r="G29" s="26" t="str">
        <v>3</v>
      </c>
      <c r="H29" s="26">
        <v>1000</v>
      </c>
      <c r="I29" s="26" t="str">
        <v>21/06/2026, 14:36</v>
      </c>
      <c r="J29" s="26">
        <v>2</v>
      </c>
      <c r="K29" s="26">
        <v>239</v>
      </c>
      <c r="L29" s="26">
        <v>239</v>
      </c>
      <c r="M29" s="26">
        <v>241</v>
      </c>
      <c r="N29" s="26">
        <v>413</v>
      </c>
      <c r="O29" s="26">
        <v>416</v>
      </c>
      <c r="P29" s="26">
        <v>423</v>
      </c>
      <c r="Q29" s="27" t="str">
        <v>185 mm²</v>
      </c>
      <c r="R29" s="28" t="str">
        <v>Cu</v>
      </c>
      <c r="S29" s="28">
        <v>0</v>
      </c>
      <c r="T29" s="28">
        <v>4</v>
      </c>
      <c r="U29" s="28">
        <v>0</v>
      </c>
      <c r="V29" s="29">
        <v>15</v>
      </c>
      <c r="W29" s="30" t="str">
        <v>50 mm²</v>
      </c>
      <c r="X29" s="31" t="str">
        <v>Cu</v>
      </c>
      <c r="Y29" s="31">
        <v>10</v>
      </c>
      <c r="Z29" s="31">
        <v>5</v>
      </c>
      <c r="AA29" s="31">
        <v>0</v>
      </c>
      <c r="AB29" s="32">
        <v>3</v>
      </c>
      <c r="AC29" s="27" t="str">
        <v>185 mm²</v>
      </c>
      <c r="AD29" s="28" t="str">
        <v>Cu</v>
      </c>
      <c r="AE29" s="28">
        <v>89</v>
      </c>
      <c r="AF29" s="28">
        <v>43</v>
      </c>
      <c r="AG29" s="28">
        <v>110</v>
      </c>
      <c r="AH29" s="29">
        <v>23</v>
      </c>
      <c r="AI29" s="30" t="str">
        <v>185 mm²</v>
      </c>
      <c r="AJ29" s="31" t="str">
        <v>Cu</v>
      </c>
      <c r="AK29" s="31">
        <v>155</v>
      </c>
      <c r="AL29" s="31">
        <v>144</v>
      </c>
      <c r="AM29" s="31">
        <v>164</v>
      </c>
      <c r="AN29" s="32">
        <v>14</v>
      </c>
      <c r="AO29" s="27" t="str">
        <v>185 mm²</v>
      </c>
      <c r="AP29" s="28" t="str">
        <v>Cu</v>
      </c>
      <c r="AQ29" s="28">
        <v>222</v>
      </c>
      <c r="AR29" s="28">
        <v>209</v>
      </c>
      <c r="AS29" s="28">
        <v>225</v>
      </c>
      <c r="AT29" s="29">
        <v>2</v>
      </c>
      <c r="AU29" s="30" t="str">
        <v>185 mm²</v>
      </c>
      <c r="AV29" s="31" t="str">
        <v>Cu</v>
      </c>
      <c r="AW29" s="31">
        <v>13</v>
      </c>
      <c r="AX29" s="31">
        <v>132</v>
      </c>
      <c r="AY29" s="31">
        <v>151</v>
      </c>
      <c r="AZ29" s="32">
        <v>22</v>
      </c>
      <c r="BA29" s="27" t="str">
        <v>120 mm²</v>
      </c>
      <c r="BB29" s="28" t="str">
        <v>Cu</v>
      </c>
      <c r="BC29" s="28">
        <v>6</v>
      </c>
      <c r="BD29" s="28">
        <v>8</v>
      </c>
      <c r="BE29" s="28">
        <v>10</v>
      </c>
      <c r="BF29" s="29">
        <v>11</v>
      </c>
      <c r="BG29" s="30" t="str">
        <v>120 mm²</v>
      </c>
      <c r="BH29" s="31" t="str">
        <v>Cu</v>
      </c>
      <c r="BI29" s="31">
        <v>0</v>
      </c>
      <c r="BJ29" s="31">
        <v>1</v>
      </c>
      <c r="BK29" s="31">
        <v>0</v>
      </c>
      <c r="BL29" s="32">
        <v>0</v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Ibri</v>
      </c>
      <c r="B30" s="26" t="str">
        <v>AL-ARAQI</v>
      </c>
      <c r="C30" s="26" t="str">
        <v>K_LN4</v>
      </c>
      <c r="D30" s="26" t="str">
        <v>23.252436, 56.513959</v>
      </c>
      <c r="E30" s="26" t="str">
        <v>241</v>
      </c>
      <c r="F30" s="26" t="str">
        <v>Pole (PMT)</v>
      </c>
      <c r="G30" s="26" t="str">
        <v>3</v>
      </c>
      <c r="H30" s="26">
        <v>315</v>
      </c>
      <c r="I30" s="26" t="str">
        <v>17/06/2026, 20:44</v>
      </c>
      <c r="J30" s="26">
        <v>1</v>
      </c>
      <c r="K30" s="26">
        <v>252</v>
      </c>
      <c r="L30" s="26">
        <v>251</v>
      </c>
      <c r="M30" s="26">
        <v>253</v>
      </c>
      <c r="N30" s="26">
        <v>436</v>
      </c>
      <c r="O30" s="26">
        <v>439</v>
      </c>
      <c r="P30" s="26">
        <v>436</v>
      </c>
      <c r="Q30" s="27" t="str">
        <v>120 mm²</v>
      </c>
      <c r="R30" s="28" t="str">
        <v>Cu</v>
      </c>
      <c r="S30" s="28">
        <v>73</v>
      </c>
      <c r="T30" s="28">
        <v>85</v>
      </c>
      <c r="U30" s="28">
        <v>58</v>
      </c>
      <c r="V30" s="29">
        <v>22</v>
      </c>
      <c r="W30" s="30" t="str">
        <v>120 mm²</v>
      </c>
      <c r="X30" s="31" t="str">
        <v>Cu</v>
      </c>
      <c r="Y30" s="31">
        <v>11</v>
      </c>
      <c r="Z30" s="31">
        <v>0</v>
      </c>
      <c r="AA30" s="31">
        <v>15</v>
      </c>
      <c r="AB30" s="32">
        <v>4</v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Ibri</v>
      </c>
      <c r="B31" s="26" t="str">
        <v>AL-ARAQI</v>
      </c>
      <c r="C31" s="26" t="str">
        <v>K_LN4</v>
      </c>
      <c r="D31" s="26" t="str">
        <v>23.252436, 56.513959</v>
      </c>
      <c r="E31" s="26" t="str">
        <v>241</v>
      </c>
      <c r="F31" s="26" t="str">
        <v>Pole (PMT)</v>
      </c>
      <c r="G31" s="26" t="str">
        <v>3</v>
      </c>
      <c r="H31" s="26">
        <v>315</v>
      </c>
      <c r="I31" s="26" t="str">
        <v>21/06/2026, 14:27</v>
      </c>
      <c r="J31" s="26">
        <v>2</v>
      </c>
      <c r="K31" s="26">
        <v>240</v>
      </c>
      <c r="L31" s="26">
        <v>240</v>
      </c>
      <c r="M31" s="26">
        <v>242</v>
      </c>
      <c r="N31" s="26">
        <v>415</v>
      </c>
      <c r="O31" s="26">
        <v>419</v>
      </c>
      <c r="P31" s="26">
        <v>418</v>
      </c>
      <c r="Q31" s="27" t="str">
        <v>185 mm²</v>
      </c>
      <c r="R31" s="28" t="str">
        <v>Cu</v>
      </c>
      <c r="S31" s="28">
        <v>150</v>
      </c>
      <c r="T31" s="28">
        <v>124</v>
      </c>
      <c r="U31" s="28">
        <v>126</v>
      </c>
      <c r="V31" s="29">
        <v>42</v>
      </c>
      <c r="W31" s="30" t="str">
        <v>185 mm²</v>
      </c>
      <c r="X31" s="31" t="str">
        <v>Cu</v>
      </c>
      <c r="Y31" s="31">
        <v>18</v>
      </c>
      <c r="Z31" s="31">
        <v>0</v>
      </c>
      <c r="AA31" s="31">
        <v>12</v>
      </c>
      <c r="AB31" s="32">
        <v>11</v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Ibri</v>
      </c>
      <c r="B32" s="26" t="str">
        <v>AL-ARAQI</v>
      </c>
      <c r="C32" s="26" t="str">
        <v>K_LN4</v>
      </c>
      <c r="D32" s="26" t="str">
        <v>23.257269, 56.518299</v>
      </c>
      <c r="E32" s="26" t="str">
        <v>243</v>
      </c>
      <c r="F32" s="26" t="str">
        <v>Pole (PMT)</v>
      </c>
      <c r="G32" s="26" t="str">
        <v>3</v>
      </c>
      <c r="H32" s="26">
        <v>200</v>
      </c>
      <c r="I32" s="26" t="str">
        <v>17/06/2026, 20:40</v>
      </c>
      <c r="J32" s="26">
        <v>1</v>
      </c>
      <c r="K32" s="26">
        <v>247</v>
      </c>
      <c r="L32" s="26">
        <v>247</v>
      </c>
      <c r="M32" s="26">
        <v>248</v>
      </c>
      <c r="N32" s="26">
        <v>429</v>
      </c>
      <c r="O32" s="26">
        <v>430</v>
      </c>
      <c r="P32" s="26">
        <v>431</v>
      </c>
      <c r="Q32" s="27" t="str">
        <v>120 mm²</v>
      </c>
      <c r="R32" s="28" t="str">
        <v>Cu</v>
      </c>
      <c r="S32" s="28">
        <v>10</v>
      </c>
      <c r="T32" s="28">
        <v>29</v>
      </c>
      <c r="U32" s="28">
        <v>4</v>
      </c>
      <c r="V32" s="29">
        <v>22</v>
      </c>
      <c r="W32" s="30" t="str">
        <v>120 mm²</v>
      </c>
      <c r="X32" s="31" t="str">
        <v>Cu</v>
      </c>
      <c r="Y32" s="31">
        <v>1</v>
      </c>
      <c r="Z32" s="31">
        <v>0</v>
      </c>
      <c r="AA32" s="31">
        <v>5</v>
      </c>
      <c r="AB32" s="32">
        <v>4</v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Ibri</v>
      </c>
      <c r="B33" s="26" t="str">
        <v>AL-ARAQI</v>
      </c>
      <c r="C33" s="26" t="str">
        <v>K_LN4</v>
      </c>
      <c r="D33" s="26" t="str">
        <v>23.257269, 56.518299</v>
      </c>
      <c r="E33" s="26" t="str">
        <v>243</v>
      </c>
      <c r="F33" s="26" t="str">
        <v>Pole (PMT)</v>
      </c>
      <c r="G33" s="26" t="str">
        <v>3</v>
      </c>
      <c r="H33" s="26">
        <v>200</v>
      </c>
      <c r="I33" s="26" t="str">
        <v>21/06/2026, 14:23</v>
      </c>
      <c r="J33" s="26">
        <v>2</v>
      </c>
      <c r="K33" s="26">
        <v>237</v>
      </c>
      <c r="L33" s="26">
        <v>237</v>
      </c>
      <c r="M33" s="26">
        <v>239</v>
      </c>
      <c r="N33" s="26">
        <v>411</v>
      </c>
      <c r="O33" s="26">
        <v>414</v>
      </c>
      <c r="P33" s="26">
        <v>411</v>
      </c>
      <c r="Q33" s="27" t="str">
        <v>120 mm²</v>
      </c>
      <c r="R33" s="28" t="str">
        <v>Cu</v>
      </c>
      <c r="S33" s="28">
        <v>40</v>
      </c>
      <c r="T33" s="28">
        <v>22</v>
      </c>
      <c r="U33" s="28">
        <v>14</v>
      </c>
      <c r="V33" s="29">
        <v>23</v>
      </c>
      <c r="W33" s="30" t="str">
        <v>120 mm²</v>
      </c>
      <c r="X33" s="31" t="str">
        <v>Cu</v>
      </c>
      <c r="Y33" s="31">
        <v>27</v>
      </c>
      <c r="Z33" s="31">
        <v>16</v>
      </c>
      <c r="AA33" s="31">
        <v>18</v>
      </c>
      <c r="AB33" s="32">
        <v>11</v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Ibri</v>
      </c>
      <c r="B34" s="26" t="str">
        <v>AL-ARAQI</v>
      </c>
      <c r="C34" s="26" t="str">
        <v>K_LN4</v>
      </c>
      <c r="D34" s="26" t="str">
        <v>23.257058, 56.51845</v>
      </c>
      <c r="E34" s="26" t="str">
        <v>244</v>
      </c>
      <c r="F34" s="26" t="str">
        <v>Pole (PMT)</v>
      </c>
      <c r="G34" s="26" t="str">
        <v>3</v>
      </c>
      <c r="H34" s="26">
        <v>315</v>
      </c>
      <c r="I34" s="26" t="str">
        <v>17/06/2026, 20:37</v>
      </c>
      <c r="J34" s="26">
        <v>1</v>
      </c>
      <c r="K34" s="26">
        <v>254</v>
      </c>
      <c r="L34" s="26">
        <v>253</v>
      </c>
      <c r="M34" s="26">
        <v>254</v>
      </c>
      <c r="N34" s="26">
        <v>438</v>
      </c>
      <c r="O34" s="26">
        <v>440</v>
      </c>
      <c r="P34" s="26">
        <v>441</v>
      </c>
      <c r="Q34" s="27" t="str">
        <v>120 mm²</v>
      </c>
      <c r="R34" s="28" t="str">
        <v>Cu</v>
      </c>
      <c r="S34" s="28">
        <v>14</v>
      </c>
      <c r="T34" s="28">
        <v>19</v>
      </c>
      <c r="U34" s="28">
        <v>45</v>
      </c>
      <c r="V34" s="29">
        <v>15</v>
      </c>
      <c r="W34" s="30" t="str">
        <v>120 mm²</v>
      </c>
      <c r="X34" s="31" t="str">
        <v>Cu</v>
      </c>
      <c r="Y34" s="31">
        <v>34</v>
      </c>
      <c r="Z34" s="31">
        <v>51</v>
      </c>
      <c r="AA34" s="31">
        <v>30</v>
      </c>
      <c r="AB34" s="32">
        <v>20</v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Ibri</v>
      </c>
      <c r="B35" s="26" t="str">
        <v>AL-ARAQI</v>
      </c>
      <c r="C35" s="26" t="str">
        <v>K_LN4</v>
      </c>
      <c r="D35" s="26" t="str">
        <v>23.257058, 56.51845</v>
      </c>
      <c r="E35" s="26" t="str">
        <v>244</v>
      </c>
      <c r="F35" s="26" t="str">
        <v>Pole (PMT)</v>
      </c>
      <c r="G35" s="26" t="str">
        <v>3</v>
      </c>
      <c r="H35" s="26">
        <v>315</v>
      </c>
      <c r="I35" s="26" t="str">
        <v>21/06/2026, 14:19</v>
      </c>
      <c r="J35" s="26">
        <v>2</v>
      </c>
      <c r="K35" s="26">
        <v>245</v>
      </c>
      <c r="L35" s="26">
        <v>240</v>
      </c>
      <c r="M35" s="26">
        <v>247</v>
      </c>
      <c r="N35" s="26">
        <v>419</v>
      </c>
      <c r="O35" s="26">
        <v>424</v>
      </c>
      <c r="P35" s="26">
        <v>424</v>
      </c>
      <c r="Q35" s="27" t="str">
        <v>120 mm²</v>
      </c>
      <c r="R35" s="28" t="str">
        <v>Cu</v>
      </c>
      <c r="S35" s="28">
        <v>40</v>
      </c>
      <c r="T35" s="28">
        <v>48</v>
      </c>
      <c r="U35" s="28">
        <v>37</v>
      </c>
      <c r="V35" s="29">
        <v>27</v>
      </c>
      <c r="W35" s="30" t="str">
        <v>120 mm²</v>
      </c>
      <c r="X35" s="31" t="str">
        <v>Cu</v>
      </c>
      <c r="Y35" s="31">
        <v>23</v>
      </c>
      <c r="Z35" s="31">
        <v>119</v>
      </c>
      <c r="AA35" s="31">
        <v>49</v>
      </c>
      <c r="AB35" s="32">
        <v>84</v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Ibri</v>
      </c>
      <c r="B36" s="26" t="str">
        <v>AL-ARAQI</v>
      </c>
      <c r="C36" s="26" t="str">
        <v>K_LN4</v>
      </c>
      <c r="D36" s="26" t="str">
        <v>23.260021, 56.521811</v>
      </c>
      <c r="E36" s="26" t="str">
        <v>234</v>
      </c>
      <c r="F36" s="26" t="str">
        <v>Pole (PMT)</v>
      </c>
      <c r="G36" s="26" t="str">
        <v>3</v>
      </c>
      <c r="H36" s="26">
        <v>315</v>
      </c>
      <c r="I36" s="26" t="str">
        <v>17/06/2026, 20:31</v>
      </c>
      <c r="J36" s="26">
        <v>1</v>
      </c>
      <c r="K36" s="26">
        <v>254</v>
      </c>
      <c r="L36" s="26">
        <v>252</v>
      </c>
      <c r="M36" s="26">
        <v>253</v>
      </c>
      <c r="N36" s="26">
        <v>439</v>
      </c>
      <c r="O36" s="26">
        <v>440</v>
      </c>
      <c r="P36" s="26">
        <v>436</v>
      </c>
      <c r="Q36" s="27" t="str">
        <v>185 mm²</v>
      </c>
      <c r="R36" s="28" t="str">
        <v>Cu</v>
      </c>
      <c r="S36" s="28">
        <v>96</v>
      </c>
      <c r="T36" s="28">
        <v>46</v>
      </c>
      <c r="U36" s="28">
        <v>120</v>
      </c>
      <c r="V36" s="29">
        <v>62</v>
      </c>
      <c r="W36" s="30" t="str">
        <v>185 mm²</v>
      </c>
      <c r="X36" s="31" t="str">
        <v>Cu</v>
      </c>
      <c r="Y36" s="31">
        <v>52</v>
      </c>
      <c r="Z36" s="31">
        <v>79</v>
      </c>
      <c r="AA36" s="31">
        <v>33</v>
      </c>
      <c r="AB36" s="32">
        <v>29</v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Ibri</v>
      </c>
      <c r="B37" s="26" t="str">
        <v>AL-ARAQI</v>
      </c>
      <c r="C37" s="26" t="str">
        <v>K_LN4</v>
      </c>
      <c r="D37" s="26" t="str">
        <v>23.260021, 56.521811</v>
      </c>
      <c r="E37" s="26" t="str">
        <v>234</v>
      </c>
      <c r="F37" s="26" t="str">
        <v>Pole (PMT)</v>
      </c>
      <c r="G37" s="26" t="str">
        <v>3</v>
      </c>
      <c r="H37" s="26">
        <v>315</v>
      </c>
      <c r="I37" s="26" t="str">
        <v>21/06/2026, 14:16</v>
      </c>
      <c r="J37" s="26">
        <v>2</v>
      </c>
      <c r="K37" s="26">
        <v>246</v>
      </c>
      <c r="L37" s="26">
        <v>244</v>
      </c>
      <c r="M37" s="26">
        <v>245</v>
      </c>
      <c r="N37" s="26">
        <v>425</v>
      </c>
      <c r="O37" s="26">
        <v>423</v>
      </c>
      <c r="P37" s="26">
        <v>425</v>
      </c>
      <c r="Q37" s="27" t="str">
        <v>185 mm²</v>
      </c>
      <c r="R37" s="28" t="str">
        <v>Cu</v>
      </c>
      <c r="S37" s="28">
        <v>141</v>
      </c>
      <c r="T37" s="28">
        <v>83</v>
      </c>
      <c r="U37" s="28">
        <v>75</v>
      </c>
      <c r="V37" s="29">
        <v>42</v>
      </c>
      <c r="W37" s="30" t="str">
        <v>185 mm²</v>
      </c>
      <c r="X37" s="31" t="str">
        <v>Cu</v>
      </c>
      <c r="Y37" s="31">
        <v>25</v>
      </c>
      <c r="Z37" s="31">
        <v>1</v>
      </c>
      <c r="AA37" s="31">
        <v>0</v>
      </c>
      <c r="AB37" s="32">
        <v>28</v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Ibri</v>
      </c>
      <c r="B38" s="26" t="str">
        <v>AL-ARAQI</v>
      </c>
      <c r="C38" s="26" t="str">
        <v>K_LN4</v>
      </c>
      <c r="D38" s="26" t="str">
        <v>23.252862, 56.518649</v>
      </c>
      <c r="E38" s="26" t="str">
        <v>242</v>
      </c>
      <c r="F38" s="26" t="str">
        <v>Ground (GMT)</v>
      </c>
      <c r="G38" s="26" t="str">
        <v>3</v>
      </c>
      <c r="H38" s="26">
        <v>500</v>
      </c>
      <c r="I38" s="26" t="str">
        <v>17/06/2026, 20:23</v>
      </c>
      <c r="J38" s="26">
        <v>1</v>
      </c>
      <c r="K38" s="26">
        <v>252</v>
      </c>
      <c r="L38" s="26">
        <v>251</v>
      </c>
      <c r="M38" s="26">
        <v>252</v>
      </c>
      <c r="N38" s="26">
        <v>436</v>
      </c>
      <c r="O38" s="26">
        <v>436</v>
      </c>
      <c r="P38" s="26">
        <v>436</v>
      </c>
      <c r="Q38" s="27" t="str">
        <v>70 mm²</v>
      </c>
      <c r="R38" s="28" t="str">
        <v>Cu</v>
      </c>
      <c r="S38" s="28">
        <v>0</v>
      </c>
      <c r="T38" s="28">
        <v>41</v>
      </c>
      <c r="U38" s="28">
        <v>50</v>
      </c>
      <c r="V38" s="29">
        <v>34</v>
      </c>
      <c r="W38" s="30" t="str">
        <v>185 mm²</v>
      </c>
      <c r="X38" s="31" t="str">
        <v>Cu</v>
      </c>
      <c r="Y38" s="31">
        <v>29</v>
      </c>
      <c r="Z38" s="31">
        <v>10</v>
      </c>
      <c r="AA38" s="31">
        <v>15</v>
      </c>
      <c r="AB38" s="32">
        <v>5</v>
      </c>
      <c r="AC38" s="27" t="str">
        <v>185 mm²</v>
      </c>
      <c r="AD38" s="28" t="str">
        <v>Cu</v>
      </c>
      <c r="AE38" s="28">
        <v>13</v>
      </c>
      <c r="AF38" s="28">
        <v>12</v>
      </c>
      <c r="AG38" s="28">
        <v>50</v>
      </c>
      <c r="AH38" s="29">
        <v>8</v>
      </c>
      <c r="AI38" s="30" t="str">
        <v>185 mm²</v>
      </c>
      <c r="AJ38" s="31" t="str">
        <v>Cu</v>
      </c>
      <c r="AK38" s="31">
        <v>15</v>
      </c>
      <c r="AL38" s="31">
        <v>26</v>
      </c>
      <c r="AM38" s="31">
        <v>38</v>
      </c>
      <c r="AN38" s="32">
        <v>12</v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Ibri</v>
      </c>
      <c r="B39" s="26" t="str">
        <v>AL-ARAQI</v>
      </c>
      <c r="C39" s="26" t="str">
        <v>K_LN4</v>
      </c>
      <c r="D39" s="26" t="str">
        <v>23.252862, 56.518649</v>
      </c>
      <c r="E39" s="26" t="str">
        <v>242</v>
      </c>
      <c r="F39" s="26" t="str">
        <v>Ground (GMT)</v>
      </c>
      <c r="G39" s="26" t="str">
        <v>3</v>
      </c>
      <c r="H39" s="26">
        <v>500</v>
      </c>
      <c r="I39" s="26" t="str">
        <v>21/06/2026, 14:08</v>
      </c>
      <c r="J39" s="26">
        <v>2</v>
      </c>
      <c r="K39" s="26">
        <v>243</v>
      </c>
      <c r="L39" s="26">
        <v>242</v>
      </c>
      <c r="M39" s="26">
        <v>245</v>
      </c>
      <c r="N39" s="26">
        <v>420</v>
      </c>
      <c r="O39" s="26">
        <v>422</v>
      </c>
      <c r="P39" s="26">
        <v>423</v>
      </c>
      <c r="Q39" s="27" t="str">
        <v>70 mm²</v>
      </c>
      <c r="R39" s="28" t="str">
        <v>Cu</v>
      </c>
      <c r="S39" s="28">
        <v>0</v>
      </c>
      <c r="T39" s="28">
        <v>0</v>
      </c>
      <c r="U39" s="28">
        <v>0</v>
      </c>
      <c r="V39" s="29">
        <v>0</v>
      </c>
      <c r="W39" s="30" t="str">
        <v>185 mm²</v>
      </c>
      <c r="X39" s="31" t="str">
        <v>Cu</v>
      </c>
      <c r="Y39" s="31">
        <v>18</v>
      </c>
      <c r="Z39" s="31">
        <v>12</v>
      </c>
      <c r="AA39" s="31">
        <v>56</v>
      </c>
      <c r="AB39" s="32">
        <v>13</v>
      </c>
      <c r="AC39" s="27" t="str">
        <v>185 mm²</v>
      </c>
      <c r="AD39" s="28" t="str">
        <v>Cu</v>
      </c>
      <c r="AE39" s="28">
        <v>22</v>
      </c>
      <c r="AF39" s="28">
        <v>38</v>
      </c>
      <c r="AG39" s="28">
        <v>32</v>
      </c>
      <c r="AH39" s="29">
        <v>16</v>
      </c>
      <c r="AI39" s="30" t="str">
        <v>185 mm²</v>
      </c>
      <c r="AJ39" s="31" t="str">
        <v>Cu</v>
      </c>
      <c r="AK39" s="31">
        <v>48</v>
      </c>
      <c r="AL39" s="31">
        <v>54</v>
      </c>
      <c r="AM39" s="31">
        <v>37</v>
      </c>
      <c r="AN39" s="32">
        <v>33</v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Ibri</v>
      </c>
      <c r="B40" s="26" t="str">
        <v>AL-ARAQI</v>
      </c>
      <c r="C40" s="26" t="str">
        <v>K_LN4</v>
      </c>
      <c r="D40" s="26" t="str">
        <v>23.249705, 56.51356</v>
      </c>
      <c r="E40" s="26" t="str">
        <v>240</v>
      </c>
      <c r="F40" s="26" t="str">
        <v>Ground (GMT)</v>
      </c>
      <c r="G40" s="26" t="str">
        <v>3</v>
      </c>
      <c r="H40" s="26">
        <v>1000</v>
      </c>
      <c r="I40" s="26" t="str">
        <v>17/06/2026, 20:16</v>
      </c>
      <c r="J40" s="26">
        <v>1</v>
      </c>
      <c r="K40" s="26">
        <v>251</v>
      </c>
      <c r="L40" s="26">
        <v>251</v>
      </c>
      <c r="M40" s="26">
        <v>253</v>
      </c>
      <c r="N40" s="26">
        <v>435</v>
      </c>
      <c r="O40" s="26">
        <v>439</v>
      </c>
      <c r="P40" s="26">
        <v>437</v>
      </c>
      <c r="Q40" s="27" t="str">
        <v>70 mm²</v>
      </c>
      <c r="R40" s="28" t="str">
        <v>Cu</v>
      </c>
      <c r="S40" s="28">
        <v>36</v>
      </c>
      <c r="T40" s="28">
        <v>30</v>
      </c>
      <c r="U40" s="28">
        <v>31</v>
      </c>
      <c r="V40" s="29">
        <v>19</v>
      </c>
      <c r="W40" s="30" t="str">
        <v>185 mm²</v>
      </c>
      <c r="X40" s="31" t="str">
        <v>Cu</v>
      </c>
      <c r="Y40" s="31">
        <v>0</v>
      </c>
      <c r="Z40" s="31">
        <v>0</v>
      </c>
      <c r="AA40" s="31">
        <v>0</v>
      </c>
      <c r="AB40" s="32">
        <v>0</v>
      </c>
      <c r="AC40" s="27" t="str">
        <v>185 mm²</v>
      </c>
      <c r="AD40" s="28" t="str">
        <v>Cu</v>
      </c>
      <c r="AE40" s="28">
        <v>53</v>
      </c>
      <c r="AF40" s="28">
        <v>27</v>
      </c>
      <c r="AG40" s="28">
        <v>25</v>
      </c>
      <c r="AH40" s="29">
        <v>13</v>
      </c>
      <c r="AI40" s="30" t="str">
        <v>185 mm²</v>
      </c>
      <c r="AJ40" s="31" t="str">
        <v>Cu</v>
      </c>
      <c r="AK40" s="31">
        <v>36</v>
      </c>
      <c r="AL40" s="31">
        <v>64</v>
      </c>
      <c r="AM40" s="31">
        <v>35</v>
      </c>
      <c r="AN40" s="32">
        <v>29</v>
      </c>
      <c r="AO40" s="27" t="str">
        <v>185 mm²</v>
      </c>
      <c r="AP40" s="28" t="str">
        <v>Cu</v>
      </c>
      <c r="AQ40" s="28">
        <v>29</v>
      </c>
      <c r="AR40" s="28">
        <v>29</v>
      </c>
      <c r="AS40" s="28">
        <v>65</v>
      </c>
      <c r="AT40" s="29">
        <v>40</v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Ibri</v>
      </c>
      <c r="B41" s="26" t="str">
        <v>AL-ARAQI</v>
      </c>
      <c r="C41" s="26" t="str">
        <v>K_LN4</v>
      </c>
      <c r="D41" s="26" t="str">
        <v>23.249705, 56.51356</v>
      </c>
      <c r="E41" s="26" t="str">
        <v>240</v>
      </c>
      <c r="F41" s="26" t="str">
        <v>Ground (GMT)</v>
      </c>
      <c r="G41" s="26" t="str">
        <v>3</v>
      </c>
      <c r="H41" s="26">
        <v>1000</v>
      </c>
      <c r="I41" s="26" t="str">
        <v>21/06/2026, 14:02</v>
      </c>
      <c r="J41" s="26">
        <v>2</v>
      </c>
      <c r="K41" s="26">
        <v>243</v>
      </c>
      <c r="L41" s="26">
        <v>243</v>
      </c>
      <c r="M41" s="26">
        <v>245</v>
      </c>
      <c r="N41" s="26">
        <v>420</v>
      </c>
      <c r="O41" s="26">
        <v>422</v>
      </c>
      <c r="P41" s="26">
        <v>423</v>
      </c>
      <c r="Q41" s="27" t="str">
        <v>70 mm²</v>
      </c>
      <c r="R41" s="28" t="str">
        <v>Cu</v>
      </c>
      <c r="S41" s="28">
        <v>0</v>
      </c>
      <c r="T41" s="28">
        <v>0</v>
      </c>
      <c r="U41" s="28">
        <v>0</v>
      </c>
      <c r="V41" s="29">
        <v>0</v>
      </c>
      <c r="W41" s="30" t="str">
        <v>185 mm²</v>
      </c>
      <c r="X41" s="31" t="str">
        <v>Cu</v>
      </c>
      <c r="Y41" s="31">
        <v>0</v>
      </c>
      <c r="Z41" s="31">
        <v>0</v>
      </c>
      <c r="AA41" s="31">
        <v>0</v>
      </c>
      <c r="AB41" s="32">
        <v>0</v>
      </c>
      <c r="AC41" s="27" t="str">
        <v>185 mm²</v>
      </c>
      <c r="AD41" s="28" t="str">
        <v>Cu</v>
      </c>
      <c r="AE41" s="28">
        <v>50</v>
      </c>
      <c r="AF41" s="28">
        <v>27</v>
      </c>
      <c r="AG41" s="28">
        <v>42</v>
      </c>
      <c r="AH41" s="29">
        <v>3</v>
      </c>
      <c r="AI41" s="30" t="str">
        <v>185 mm²</v>
      </c>
      <c r="AJ41" s="31" t="str">
        <v>Cu</v>
      </c>
      <c r="AK41" s="31">
        <v>63</v>
      </c>
      <c r="AL41" s="31">
        <v>61</v>
      </c>
      <c r="AM41" s="31">
        <v>14</v>
      </c>
      <c r="AN41" s="32">
        <v>57</v>
      </c>
      <c r="AO41" s="27" t="str">
        <v>185 mm²</v>
      </c>
      <c r="AP41" s="28" t="str">
        <v>Cu</v>
      </c>
      <c r="AQ41" s="28">
        <v>25</v>
      </c>
      <c r="AR41" s="28">
        <v>52</v>
      </c>
      <c r="AS41" s="28">
        <v>70</v>
      </c>
      <c r="AT41" s="29">
        <v>23</v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Ibri</v>
      </c>
      <c r="B42" s="26" t="str">
        <v>AL-ARAQI</v>
      </c>
      <c r="C42" s="26" t="str">
        <v>K_LN5</v>
      </c>
      <c r="D42" s="26" t="str">
        <v>23.26008, 56.525368</v>
      </c>
      <c r="E42" s="26" t="str">
        <v>1317</v>
      </c>
      <c r="F42" s="26" t="str">
        <v>Ground (GMT)</v>
      </c>
      <c r="G42" s="26" t="str">
        <v>3</v>
      </c>
      <c r="H42" s="26">
        <v>1000</v>
      </c>
      <c r="I42" s="26" t="str">
        <v>14/06/2026, 10:14</v>
      </c>
      <c r="J42" s="26">
        <v>1</v>
      </c>
      <c r="K42" s="26">
        <v>250</v>
      </c>
      <c r="L42" s="26">
        <v>249</v>
      </c>
      <c r="M42" s="26">
        <v>252</v>
      </c>
      <c r="N42" s="26">
        <v>430</v>
      </c>
      <c r="O42" s="26">
        <v>433</v>
      </c>
      <c r="P42" s="26">
        <v>432</v>
      </c>
      <c r="Q42" s="27" t="str">
        <v>240 mm²</v>
      </c>
      <c r="R42" s="28" t="str">
        <v>Cu</v>
      </c>
      <c r="S42" s="28">
        <v>0</v>
      </c>
      <c r="T42" s="28">
        <v>0</v>
      </c>
      <c r="U42" s="28">
        <v>0</v>
      </c>
      <c r="V42" s="29">
        <v>0</v>
      </c>
      <c r="W42" s="30" t="str">
        <v>240 mm²</v>
      </c>
      <c r="X42" s="31" t="str">
        <v>Cu</v>
      </c>
      <c r="Y42" s="31">
        <v>19</v>
      </c>
      <c r="Z42" s="31">
        <v>3</v>
      </c>
      <c r="AA42" s="31">
        <v>30</v>
      </c>
      <c r="AB42" s="32">
        <v>23</v>
      </c>
      <c r="AC42" s="27" t="str">
        <v>240 mm²</v>
      </c>
      <c r="AD42" s="28" t="str">
        <v>Cu</v>
      </c>
      <c r="AE42" s="28">
        <v>18</v>
      </c>
      <c r="AF42" s="28">
        <v>3</v>
      </c>
      <c r="AG42" s="28">
        <v>30</v>
      </c>
      <c r="AH42" s="29">
        <v>23</v>
      </c>
      <c r="AI42" s="30" t="str">
        <v>240 mm²</v>
      </c>
      <c r="AJ42" s="31" t="str">
        <v>Cu</v>
      </c>
      <c r="AK42" s="31">
        <v>0</v>
      </c>
      <c r="AL42" s="31">
        <v>0</v>
      </c>
      <c r="AM42" s="31">
        <v>0</v>
      </c>
      <c r="AN42" s="32">
        <v>0</v>
      </c>
      <c r="AO42" s="27" t="str">
        <v>50 mm²</v>
      </c>
      <c r="AP42" s="28" t="str">
        <v>Cu</v>
      </c>
      <c r="AQ42" s="28">
        <v>26</v>
      </c>
      <c r="AR42" s="28">
        <v>48</v>
      </c>
      <c r="AS42" s="28">
        <v>0</v>
      </c>
      <c r="AT42" s="29">
        <v>36</v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Ibri</v>
      </c>
      <c r="B43" s="26" t="str">
        <v>AL-ARAQI</v>
      </c>
      <c r="C43" s="26" t="str">
        <v>K_LN5</v>
      </c>
      <c r="D43" s="26" t="str">
        <v>23.26008, 56.525368</v>
      </c>
      <c r="E43" s="26" t="str">
        <v>1317</v>
      </c>
      <c r="F43" s="26" t="str">
        <v>Ground (GMT)</v>
      </c>
      <c r="G43" s="26" t="str">
        <v/>
      </c>
      <c r="H43" s="26">
        <v>1000</v>
      </c>
      <c r="I43" s="26" t="str">
        <v>17/06/2026, 20:29</v>
      </c>
      <c r="J43" s="26">
        <v>2</v>
      </c>
      <c r="K43" s="26">
        <v>256</v>
      </c>
      <c r="L43" s="26">
        <v>255</v>
      </c>
      <c r="M43" s="26">
        <v>257</v>
      </c>
      <c r="N43" s="26">
        <v>443</v>
      </c>
      <c r="O43" s="26">
        <v>445</v>
      </c>
      <c r="P43" s="26">
        <v>442</v>
      </c>
      <c r="Q43" s="27" t="str">
        <v>240 mm²</v>
      </c>
      <c r="R43" s="28" t="str">
        <v>Cu</v>
      </c>
      <c r="S43" s="28">
        <v>0</v>
      </c>
      <c r="T43" s="28">
        <v>0</v>
      </c>
      <c r="U43" s="28">
        <v>0</v>
      </c>
      <c r="V43" s="29">
        <v>0</v>
      </c>
      <c r="W43" s="30" t="str">
        <v>240 mm²</v>
      </c>
      <c r="X43" s="31" t="str">
        <v>Cu</v>
      </c>
      <c r="Y43" s="31">
        <v>3</v>
      </c>
      <c r="Z43" s="31">
        <v>0</v>
      </c>
      <c r="AA43" s="31">
        <v>0</v>
      </c>
      <c r="AB43" s="32">
        <v>2</v>
      </c>
      <c r="AC43" s="27" t="str">
        <v>240 mm²</v>
      </c>
      <c r="AD43" s="28" t="str">
        <v>Cu</v>
      </c>
      <c r="AE43" s="28">
        <v>2</v>
      </c>
      <c r="AF43" s="28">
        <v>0</v>
      </c>
      <c r="AG43" s="28">
        <v>0</v>
      </c>
      <c r="AH43" s="29">
        <v>2</v>
      </c>
      <c r="AI43" s="30" t="str">
        <v>240 mm²</v>
      </c>
      <c r="AJ43" s="31" t="str">
        <v>Cu</v>
      </c>
      <c r="AK43" s="31">
        <v>2</v>
      </c>
      <c r="AL43" s="31">
        <v>0</v>
      </c>
      <c r="AM43" s="31">
        <v>0</v>
      </c>
      <c r="AN43" s="32">
        <v>4</v>
      </c>
      <c r="AO43" s="27" t="str">
        <v>50 mm²</v>
      </c>
      <c r="AP43" s="28" t="str">
        <v>Cu</v>
      </c>
      <c r="AQ43" s="28">
        <v>2</v>
      </c>
      <c r="AR43" s="28">
        <v>11</v>
      </c>
      <c r="AS43" s="28">
        <v>18</v>
      </c>
      <c r="AT43" s="29">
        <v>13</v>
      </c>
      <c r="AU43" s="30" t="str">
        <v/>
      </c>
      <c r="AV43" s="31" t="str">
        <v/>
      </c>
      <c r="AW43" s="31">
        <v>43</v>
      </c>
      <c r="AX43" s="31">
        <v>41</v>
      </c>
      <c r="AY43" s="31">
        <v>47</v>
      </c>
      <c r="AZ43" s="32">
        <v>17</v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Ibri</v>
      </c>
      <c r="B44" s="26" t="str">
        <v>AL-ARAQI</v>
      </c>
      <c r="C44" s="26" t="str">
        <v>K_LN5</v>
      </c>
      <c r="D44" s="26" t="str">
        <v>23.242576, 56.53049</v>
      </c>
      <c r="E44" s="26" t="str">
        <v>1316</v>
      </c>
      <c r="F44" s="26" t="str">
        <v>Ground (GMT)</v>
      </c>
      <c r="G44" s="26" t="str">
        <v>3</v>
      </c>
      <c r="H44" s="26">
        <v>2000</v>
      </c>
      <c r="I44" s="26" t="str">
        <v>14/06/2026, 10:01</v>
      </c>
      <c r="J44" s="26">
        <v>1</v>
      </c>
      <c r="K44" s="26">
        <v>243</v>
      </c>
      <c r="L44" s="26">
        <v>243</v>
      </c>
      <c r="M44" s="26">
        <v>245</v>
      </c>
      <c r="N44" s="26">
        <v>420</v>
      </c>
      <c r="O44" s="26">
        <v>424</v>
      </c>
      <c r="P44" s="26">
        <v>424</v>
      </c>
      <c r="Q44" s="27" t="str">
        <v>300 mm²</v>
      </c>
      <c r="R44" s="28" t="str">
        <v>Cu</v>
      </c>
      <c r="S44" s="28">
        <v>1</v>
      </c>
      <c r="T44" s="28">
        <v>1</v>
      </c>
      <c r="U44" s="28">
        <v>1</v>
      </c>
      <c r="V44" s="29">
        <v>1</v>
      </c>
      <c r="W44" s="30" t="str">
        <v>300 mm²</v>
      </c>
      <c r="X44" s="31" t="str">
        <v>Cu</v>
      </c>
      <c r="Y44" s="31">
        <v>11</v>
      </c>
      <c r="Z44" s="31">
        <v>12</v>
      </c>
      <c r="AA44" s="31">
        <v>13</v>
      </c>
      <c r="AB44" s="32">
        <v>11</v>
      </c>
      <c r="AC44" s="27" t="str">
        <v>300 mm²</v>
      </c>
      <c r="AD44" s="28" t="str">
        <v>Cu</v>
      </c>
      <c r="AE44" s="28">
        <v>10</v>
      </c>
      <c r="AF44" s="28">
        <v>12</v>
      </c>
      <c r="AG44" s="28">
        <v>13</v>
      </c>
      <c r="AH44" s="29">
        <v>11</v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Ibri</v>
      </c>
      <c r="B45" s="26" t="str">
        <v>AL-ARAQI</v>
      </c>
      <c r="C45" s="26" t="str">
        <v>K_LN5</v>
      </c>
      <c r="D45" s="26" t="str">
        <v>23.245394, 56.538711</v>
      </c>
      <c r="E45" s="26" t="str">
        <v>1315</v>
      </c>
      <c r="F45" s="26" t="str">
        <v>Ground (GMT)</v>
      </c>
      <c r="G45" s="26" t="str">
        <v>2</v>
      </c>
      <c r="H45" s="26">
        <v>500</v>
      </c>
      <c r="I45" s="26" t="str">
        <v>14/06/2026, 09:50</v>
      </c>
      <c r="J45" s="26">
        <v>1</v>
      </c>
      <c r="K45" s="26">
        <v>243</v>
      </c>
      <c r="L45" s="26">
        <v>243</v>
      </c>
      <c r="M45" s="26">
        <v>245</v>
      </c>
      <c r="N45" s="26">
        <v>422</v>
      </c>
      <c r="O45" s="26">
        <v>425</v>
      </c>
      <c r="P45" s="26">
        <v>424</v>
      </c>
      <c r="Q45" s="27" t="str">
        <v>240 mm²</v>
      </c>
      <c r="R45" s="28" t="str">
        <v>Cu</v>
      </c>
      <c r="S45" s="28">
        <v>30</v>
      </c>
      <c r="T45" s="28">
        <v>38</v>
      </c>
      <c r="U45" s="28">
        <v>33</v>
      </c>
      <c r="V45" s="29">
        <v>8</v>
      </c>
      <c r="W45" s="30" t="str">
        <v>240 mm²</v>
      </c>
      <c r="X45" s="31" t="str">
        <v>Cu</v>
      </c>
      <c r="Y45" s="31">
        <v>46</v>
      </c>
      <c r="Z45" s="31">
        <v>38</v>
      </c>
      <c r="AA45" s="31">
        <v>33</v>
      </c>
      <c r="AB45" s="32">
        <v>7</v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Ibri</v>
      </c>
      <c r="B46" s="26" t="str">
        <v>AL-ARAQI</v>
      </c>
      <c r="C46" s="26" t="str">
        <v>K_LN5</v>
      </c>
      <c r="D46" s="26" t="str">
        <v>23.245742, 56.538037</v>
      </c>
      <c r="E46" s="26" t="str">
        <v>1314</v>
      </c>
      <c r="F46" s="26" t="str">
        <v>Pole (PMT)</v>
      </c>
      <c r="G46" s="26" t="str">
        <v>3</v>
      </c>
      <c r="H46" s="26">
        <v>100</v>
      </c>
      <c r="I46" s="26" t="str">
        <v>14/06/2026, 09:46</v>
      </c>
      <c r="J46" s="26">
        <v>1</v>
      </c>
      <c r="K46" s="26">
        <v>236</v>
      </c>
      <c r="L46" s="26">
        <v>237</v>
      </c>
      <c r="M46" s="26">
        <v>239</v>
      </c>
      <c r="N46" s="26">
        <v>409</v>
      </c>
      <c r="O46" s="26">
        <v>411</v>
      </c>
      <c r="P46" s="26">
        <v>413</v>
      </c>
      <c r="Q46" s="27" t="str">
        <v>120 mm²</v>
      </c>
      <c r="R46" s="28" t="str">
        <v>Cu</v>
      </c>
      <c r="S46" s="28">
        <v>6</v>
      </c>
      <c r="T46" s="28">
        <v>7</v>
      </c>
      <c r="U46" s="28">
        <v>9</v>
      </c>
      <c r="V46" s="29">
        <v>2</v>
      </c>
      <c r="W46" s="30" t="str">
        <v>50 mm²</v>
      </c>
      <c r="X46" s="31" t="str">
        <v>Cu</v>
      </c>
      <c r="Y46" s="31">
        <v>35</v>
      </c>
      <c r="Z46" s="31">
        <v>22</v>
      </c>
      <c r="AA46" s="31">
        <v>21</v>
      </c>
      <c r="AB46" s="32">
        <v>11</v>
      </c>
      <c r="AC46" s="27" t="str">
        <v>120 mm²</v>
      </c>
      <c r="AD46" s="28" t="str">
        <v>Cu</v>
      </c>
      <c r="AE46" s="28">
        <v>0</v>
      </c>
      <c r="AF46" s="28">
        <v>0</v>
      </c>
      <c r="AG46" s="28">
        <v>9</v>
      </c>
      <c r="AH46" s="29">
        <v>10</v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Ibri</v>
      </c>
      <c r="B47" s="26" t="str">
        <v>AL-ARAQI</v>
      </c>
      <c r="C47" s="26" t="str">
        <v>K_LN3</v>
      </c>
      <c r="D47" s="26" t="str">
        <v>23.241203, 56.513891</v>
      </c>
      <c r="E47" s="26" t="str">
        <v>912</v>
      </c>
      <c r="F47" s="26" t="str">
        <v>Ground (GMT)</v>
      </c>
      <c r="G47" s="26" t="str">
        <v>1</v>
      </c>
      <c r="H47" s="26">
        <v>1000</v>
      </c>
      <c r="I47" s="26" t="str">
        <v>14/06/2026, 09:33</v>
      </c>
      <c r="J47" s="26">
        <v>1</v>
      </c>
      <c r="K47" s="26">
        <v>234</v>
      </c>
      <c r="L47" s="26">
        <v>233</v>
      </c>
      <c r="M47" s="26">
        <v>235</v>
      </c>
      <c r="N47" s="26">
        <v>404</v>
      </c>
      <c r="O47" s="26">
        <v>408</v>
      </c>
      <c r="P47" s="26">
        <v>406</v>
      </c>
      <c r="Q47" s="27" t="str">
        <v>185 mm²</v>
      </c>
      <c r="R47" s="28" t="str">
        <v>Cu</v>
      </c>
      <c r="S47" s="28">
        <v>25</v>
      </c>
      <c r="T47" s="28">
        <v>43</v>
      </c>
      <c r="U47" s="28">
        <v>54</v>
      </c>
      <c r="V47" s="29">
        <v>27</v>
      </c>
      <c r="W47" s="30" t="str">
        <v>185 mm²</v>
      </c>
      <c r="X47" s="31" t="str">
        <v>Cu</v>
      </c>
      <c r="Y47" s="31">
        <v>0</v>
      </c>
      <c r="Z47" s="31">
        <v>17</v>
      </c>
      <c r="AA47" s="31">
        <v>31</v>
      </c>
      <c r="AB47" s="32">
        <v>22</v>
      </c>
      <c r="AC47" s="27" t="str">
        <v>185 mm²</v>
      </c>
      <c r="AD47" s="28" t="str">
        <v>Cu</v>
      </c>
      <c r="AE47" s="28">
        <v>37</v>
      </c>
      <c r="AF47" s="28">
        <v>42</v>
      </c>
      <c r="AG47" s="28">
        <v>44</v>
      </c>
      <c r="AH47" s="29">
        <v>7</v>
      </c>
      <c r="AI47" s="30" t="str">
        <v>185 mm²</v>
      </c>
      <c r="AJ47" s="31" t="str">
        <v>Cu</v>
      </c>
      <c r="AK47" s="31">
        <v>300</v>
      </c>
      <c r="AL47" s="31">
        <v>302</v>
      </c>
      <c r="AM47" s="31">
        <v>306</v>
      </c>
      <c r="AN47" s="32">
        <v>15</v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Ibri</v>
      </c>
      <c r="B48" s="26" t="str">
        <v>AL-ARAQI</v>
      </c>
      <c r="C48" s="26" t="str">
        <v>K_LN3</v>
      </c>
      <c r="D48" s="26" t="str">
        <v>23.23748, 56.519219</v>
      </c>
      <c r="E48" s="26" t="str">
        <v>920</v>
      </c>
      <c r="F48" s="26" t="str">
        <v>Ground (GMT)</v>
      </c>
      <c r="G48" s="26" t="str">
        <v>3</v>
      </c>
      <c r="H48" s="26">
        <v>1000</v>
      </c>
      <c r="I48" s="26" t="str">
        <v>13/06/2026, 14:57</v>
      </c>
      <c r="J48" s="26">
        <v>1</v>
      </c>
      <c r="K48" s="26">
        <v>243</v>
      </c>
      <c r="L48" s="26">
        <v>243</v>
      </c>
      <c r="M48" s="26">
        <v>245</v>
      </c>
      <c r="N48" s="26">
        <v>422</v>
      </c>
      <c r="O48" s="26">
        <v>422</v>
      </c>
      <c r="P48" s="26">
        <v>425</v>
      </c>
      <c r="Q48" s="27" t="str">
        <v>185 mm²</v>
      </c>
      <c r="R48" s="28" t="str">
        <v>Cu</v>
      </c>
      <c r="S48" s="28">
        <v>35</v>
      </c>
      <c r="T48" s="28">
        <v>20</v>
      </c>
      <c r="U48" s="28">
        <v>16</v>
      </c>
      <c r="V48" s="29">
        <v>17</v>
      </c>
      <c r="W48" s="30" t="str">
        <v>185 mm²</v>
      </c>
      <c r="X48" s="31" t="str">
        <v>Cu</v>
      </c>
      <c r="Y48" s="31">
        <v>141</v>
      </c>
      <c r="Z48" s="31">
        <v>109</v>
      </c>
      <c r="AA48" s="31">
        <v>129</v>
      </c>
      <c r="AB48" s="32">
        <v>64</v>
      </c>
      <c r="AC48" s="27" t="str">
        <v>185 mm²</v>
      </c>
      <c r="AD48" s="28" t="str">
        <v>Cu</v>
      </c>
      <c r="AE48" s="28">
        <v>11</v>
      </c>
      <c r="AF48" s="28">
        <v>42</v>
      </c>
      <c r="AG48" s="28">
        <v>13</v>
      </c>
      <c r="AH48" s="29">
        <v>29</v>
      </c>
      <c r="AI48" s="30" t="str">
        <v>185 mm²</v>
      </c>
      <c r="AJ48" s="31" t="str">
        <v>Cu</v>
      </c>
      <c r="AK48" s="31">
        <v>174</v>
      </c>
      <c r="AL48" s="31">
        <v>153</v>
      </c>
      <c r="AM48" s="31">
        <v>78</v>
      </c>
      <c r="AN48" s="32">
        <v>101</v>
      </c>
      <c r="AO48" s="27" t="str">
        <v>185 mm²</v>
      </c>
      <c r="AP48" s="28" t="str">
        <v>Cu</v>
      </c>
      <c r="AQ48" s="28">
        <v>39</v>
      </c>
      <c r="AR48" s="28">
        <v>48</v>
      </c>
      <c r="AS48" s="28">
        <v>23</v>
      </c>
      <c r="AT48" s="29">
        <v>25</v>
      </c>
      <c r="AU48" s="30" t="str">
        <v>185 mm²</v>
      </c>
      <c r="AV48" s="31" t="str">
        <v>Cu</v>
      </c>
      <c r="AW48" s="31">
        <v>78</v>
      </c>
      <c r="AX48" s="31">
        <v>119</v>
      </c>
      <c r="AY48" s="31">
        <v>69</v>
      </c>
      <c r="AZ48" s="32">
        <v>25</v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Ibri</v>
      </c>
      <c r="B49" s="26" t="str">
        <v>AL-ARAQI</v>
      </c>
      <c r="C49" s="26" t="str">
        <v>K_LN3</v>
      </c>
      <c r="D49" s="26" t="str">
        <v>23.23748, 56.519219</v>
      </c>
      <c r="E49" s="26" t="str">
        <v>920</v>
      </c>
      <c r="F49" s="26" t="str">
        <v>Ground (GMT)</v>
      </c>
      <c r="G49" s="26" t="str">
        <v>3</v>
      </c>
      <c r="H49" s="26">
        <v>1000</v>
      </c>
      <c r="I49" s="26" t="str">
        <v>25/06/2026, 20:59</v>
      </c>
      <c r="J49" s="26">
        <v>2</v>
      </c>
      <c r="K49" s="26">
        <v>247</v>
      </c>
      <c r="L49" s="26">
        <v>248</v>
      </c>
      <c r="M49" s="26">
        <v>250</v>
      </c>
      <c r="N49" s="26">
        <v>428</v>
      </c>
      <c r="O49" s="26">
        <v>430</v>
      </c>
      <c r="P49" s="26">
        <v>433</v>
      </c>
      <c r="Q49" s="27" t="str">
        <v>185 mm²</v>
      </c>
      <c r="R49" s="28" t="str">
        <v>Cu</v>
      </c>
      <c r="S49" s="28">
        <v>120</v>
      </c>
      <c r="T49" s="28">
        <v>45</v>
      </c>
      <c r="U49" s="28">
        <v>65</v>
      </c>
      <c r="V49" s="29">
        <v>75</v>
      </c>
      <c r="W49" s="30" t="str">
        <v>185 mm²</v>
      </c>
      <c r="X49" s="31" t="str">
        <v>Cu</v>
      </c>
      <c r="Y49" s="31">
        <v>102</v>
      </c>
      <c r="Z49" s="31">
        <v>94</v>
      </c>
      <c r="AA49" s="31">
        <v>58</v>
      </c>
      <c r="AB49" s="32">
        <v>35</v>
      </c>
      <c r="AC49" s="27" t="str">
        <v>185 mm²</v>
      </c>
      <c r="AD49" s="28" t="str">
        <v>Cu</v>
      </c>
      <c r="AE49" s="28">
        <v>22</v>
      </c>
      <c r="AF49" s="28">
        <v>12</v>
      </c>
      <c r="AG49" s="28">
        <v>15</v>
      </c>
      <c r="AH49" s="29">
        <v>8</v>
      </c>
      <c r="AI49" s="30" t="str">
        <v>185 mm²</v>
      </c>
      <c r="AJ49" s="31" t="str">
        <v>Cu</v>
      </c>
      <c r="AK49" s="31">
        <v>74</v>
      </c>
      <c r="AL49" s="31">
        <v>73</v>
      </c>
      <c r="AM49" s="31">
        <v>61</v>
      </c>
      <c r="AN49" s="32">
        <v>14</v>
      </c>
      <c r="AO49" s="27" t="str">
        <v>185 mm²</v>
      </c>
      <c r="AP49" s="28" t="str">
        <v>Cu</v>
      </c>
      <c r="AQ49" s="28">
        <v>20</v>
      </c>
      <c r="AR49" s="28">
        <v>4</v>
      </c>
      <c r="AS49" s="28">
        <v>10</v>
      </c>
      <c r="AT49" s="29">
        <v>15</v>
      </c>
      <c r="AU49" s="30" t="str">
        <v>185 mm²</v>
      </c>
      <c r="AV49" s="31" t="str">
        <v>Cu</v>
      </c>
      <c r="AW49" s="31">
        <v>75</v>
      </c>
      <c r="AX49" s="31">
        <v>110</v>
      </c>
      <c r="AY49" s="31">
        <v>53</v>
      </c>
      <c r="AZ49" s="32">
        <v>44</v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Ibri</v>
      </c>
      <c r="B50" s="26" t="str">
        <v>AL-ARAQI</v>
      </c>
      <c r="C50" s="26" t="str">
        <v>K_LN3</v>
      </c>
      <c r="D50" s="26" t="str">
        <v>23.240197, 56.514109</v>
      </c>
      <c r="E50" s="26" t="str">
        <v>916</v>
      </c>
      <c r="F50" s="26" t="str">
        <v>Pole (PMT)</v>
      </c>
      <c r="G50" s="26" t="str">
        <v>3</v>
      </c>
      <c r="H50" s="26">
        <v>315</v>
      </c>
      <c r="I50" s="26" t="str">
        <v>13/06/2026, 14:47</v>
      </c>
      <c r="J50" s="26">
        <v>1</v>
      </c>
      <c r="K50" s="26">
        <v>245</v>
      </c>
      <c r="L50" s="26">
        <v>245</v>
      </c>
      <c r="M50" s="26">
        <v>247</v>
      </c>
      <c r="N50" s="26">
        <v>425</v>
      </c>
      <c r="O50" s="26">
        <v>429</v>
      </c>
      <c r="P50" s="26">
        <v>428</v>
      </c>
      <c r="Q50" s="27" t="str">
        <v>240 mm²</v>
      </c>
      <c r="R50" s="28" t="str">
        <v>Cu</v>
      </c>
      <c r="S50" s="28">
        <v>2</v>
      </c>
      <c r="T50" s="28">
        <v>0</v>
      </c>
      <c r="U50" s="28">
        <v>0</v>
      </c>
      <c r="V50" s="29">
        <v>0</v>
      </c>
      <c r="W50" s="30" t="str">
        <v/>
      </c>
      <c r="X50" s="31" t="str">
        <v/>
      </c>
      <c r="Y50" s="31" t="str">
        <v/>
      </c>
      <c r="Z50" s="31" t="str">
        <v/>
      </c>
      <c r="AA50" s="31" t="str">
        <v/>
      </c>
      <c r="AB50" s="32" t="str">
        <v/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Ibri</v>
      </c>
      <c r="B51" s="26" t="str">
        <v>AL-ARAQI</v>
      </c>
      <c r="C51" s="26" t="str">
        <v>K_LN3</v>
      </c>
      <c r="D51" s="26" t="str">
        <v>23.240197, 56.514109</v>
      </c>
      <c r="E51" s="26" t="str">
        <v>916</v>
      </c>
      <c r="F51" s="26" t="str">
        <v>Pole (PMT)</v>
      </c>
      <c r="G51" s="26" t="str">
        <v>3</v>
      </c>
      <c r="H51" s="26">
        <v>315</v>
      </c>
      <c r="I51" s="26" t="str">
        <v>25/06/2026, 20:49</v>
      </c>
      <c r="J51" s="26">
        <v>2</v>
      </c>
      <c r="K51" s="26">
        <v>248</v>
      </c>
      <c r="L51" s="26">
        <v>250</v>
      </c>
      <c r="M51" s="26">
        <v>251</v>
      </c>
      <c r="N51" s="26">
        <v>430</v>
      </c>
      <c r="O51" s="26">
        <v>432</v>
      </c>
      <c r="P51" s="26">
        <v>436</v>
      </c>
      <c r="Q51" s="27" t="str">
        <v>240 mm²</v>
      </c>
      <c r="R51" s="28" t="str">
        <v>Cu</v>
      </c>
      <c r="S51" s="28">
        <v>2</v>
      </c>
      <c r="T51" s="28">
        <v>0</v>
      </c>
      <c r="U51" s="28">
        <v>0</v>
      </c>
      <c r="V51" s="29">
        <v>0</v>
      </c>
      <c r="W51" s="30" t="str">
        <v/>
      </c>
      <c r="X51" s="31" t="str">
        <v/>
      </c>
      <c r="Y51" s="31" t="str">
        <v/>
      </c>
      <c r="Z51" s="31" t="str">
        <v/>
      </c>
      <c r="AA51" s="31" t="str">
        <v/>
      </c>
      <c r="AB51" s="32" t="str">
        <v/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Ibri</v>
      </c>
      <c r="B52" s="26" t="str">
        <v>AL-ARAQI</v>
      </c>
      <c r="C52" s="26" t="str">
        <v>K_LN3</v>
      </c>
      <c r="D52" s="26" t="str">
        <v>23.239621, 56.514915</v>
      </c>
      <c r="E52" s="26" t="str">
        <v>1312</v>
      </c>
      <c r="F52" s="26" t="str">
        <v>Ground (GMT)</v>
      </c>
      <c r="G52" s="26" t="str">
        <v>3</v>
      </c>
      <c r="H52" s="26">
        <v>1000</v>
      </c>
      <c r="I52" s="26" t="str">
        <v>13/06/2026, 14:43</v>
      </c>
      <c r="J52" s="26">
        <v>1</v>
      </c>
      <c r="K52" s="26">
        <v>242</v>
      </c>
      <c r="L52" s="26">
        <v>243</v>
      </c>
      <c r="M52" s="26">
        <v>243</v>
      </c>
      <c r="N52" s="26">
        <v>426</v>
      </c>
      <c r="O52" s="26">
        <v>420</v>
      </c>
      <c r="P52" s="26">
        <v>422</v>
      </c>
      <c r="Q52" s="27" t="str">
        <v>185 mm²</v>
      </c>
      <c r="R52" s="28" t="str">
        <v>Cu</v>
      </c>
      <c r="S52" s="28">
        <v>142</v>
      </c>
      <c r="T52" s="28">
        <v>86</v>
      </c>
      <c r="U52" s="28">
        <v>80</v>
      </c>
      <c r="V52" s="29">
        <v>30</v>
      </c>
      <c r="W52" s="30" t="str">
        <v>120 mm²</v>
      </c>
      <c r="X52" s="31" t="str">
        <v>Cu</v>
      </c>
      <c r="Y52" s="31">
        <v>71</v>
      </c>
      <c r="Z52" s="31">
        <v>99</v>
      </c>
      <c r="AA52" s="31">
        <v>70</v>
      </c>
      <c r="AB52" s="32">
        <v>25</v>
      </c>
      <c r="AC52" s="27" t="str">
        <v>185 mm²</v>
      </c>
      <c r="AD52" s="28" t="str">
        <v>Cu</v>
      </c>
      <c r="AE52" s="28">
        <v>42</v>
      </c>
      <c r="AF52" s="28">
        <v>36</v>
      </c>
      <c r="AG52" s="28">
        <v>17</v>
      </c>
      <c r="AH52" s="29">
        <v>20</v>
      </c>
      <c r="AI52" s="30" t="str">
        <v>120 mm²</v>
      </c>
      <c r="AJ52" s="31" t="str">
        <v>Cu</v>
      </c>
      <c r="AK52" s="31">
        <v>33</v>
      </c>
      <c r="AL52" s="31">
        <v>29</v>
      </c>
      <c r="AM52" s="31">
        <v>114</v>
      </c>
      <c r="AN52" s="32">
        <v>76</v>
      </c>
      <c r="AO52" s="27" t="str">
        <v>120 mm²</v>
      </c>
      <c r="AP52" s="28" t="str">
        <v>Cu</v>
      </c>
      <c r="AQ52" s="28">
        <v>158</v>
      </c>
      <c r="AR52" s="28">
        <v>137</v>
      </c>
      <c r="AS52" s="28">
        <v>227</v>
      </c>
      <c r="AT52" s="29">
        <v>46</v>
      </c>
      <c r="AU52" s="30" t="str">
        <v>120 mm²</v>
      </c>
      <c r="AV52" s="31" t="str">
        <v>Cu</v>
      </c>
      <c r="AW52" s="31">
        <v>88</v>
      </c>
      <c r="AX52" s="31">
        <v>153</v>
      </c>
      <c r="AY52" s="31">
        <v>185</v>
      </c>
      <c r="AZ52" s="32">
        <v>68</v>
      </c>
      <c r="BA52" s="27" t="str">
        <v>120 mm²</v>
      </c>
      <c r="BB52" s="28" t="str">
        <v>Cu</v>
      </c>
      <c r="BC52" s="28">
        <v>116</v>
      </c>
      <c r="BD52" s="28">
        <v>17</v>
      </c>
      <c r="BE52" s="28">
        <v>105</v>
      </c>
      <c r="BF52" s="29">
        <v>92</v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Ibri</v>
      </c>
      <c r="B53" s="26" t="str">
        <v>AL-ARAQI</v>
      </c>
      <c r="C53" s="26" t="str">
        <v>K_LN3</v>
      </c>
      <c r="D53" s="26" t="str">
        <v>23.239621, 56.514915</v>
      </c>
      <c r="E53" s="26" t="str">
        <v>1312</v>
      </c>
      <c r="F53" s="26" t="str">
        <v>Ground (GMT)</v>
      </c>
      <c r="G53" s="26" t="str">
        <v>3</v>
      </c>
      <c r="H53" s="26">
        <v>1000</v>
      </c>
      <c r="I53" s="26" t="str">
        <v>25/06/2026, 20:44</v>
      </c>
      <c r="J53" s="26">
        <v>2</v>
      </c>
      <c r="K53" s="26">
        <v>246</v>
      </c>
      <c r="L53" s="26">
        <v>246</v>
      </c>
      <c r="M53" s="26">
        <v>249</v>
      </c>
      <c r="N53" s="26">
        <v>427</v>
      </c>
      <c r="O53" s="26">
        <v>430</v>
      </c>
      <c r="P53" s="26">
        <v>429</v>
      </c>
      <c r="Q53" s="27" t="str">
        <v>185 mm²</v>
      </c>
      <c r="R53" s="28" t="str">
        <v>Cu</v>
      </c>
      <c r="S53" s="28">
        <v>86</v>
      </c>
      <c r="T53" s="28">
        <v>66</v>
      </c>
      <c r="U53" s="28">
        <v>29</v>
      </c>
      <c r="V53" s="29">
        <v>20</v>
      </c>
      <c r="W53" s="30" t="str">
        <v>120 mm²</v>
      </c>
      <c r="X53" s="31" t="str">
        <v>Cu</v>
      </c>
      <c r="Y53" s="31">
        <v>109</v>
      </c>
      <c r="Z53" s="31">
        <v>118</v>
      </c>
      <c r="AA53" s="31">
        <v>72</v>
      </c>
      <c r="AB53" s="32">
        <v>41</v>
      </c>
      <c r="AC53" s="27" t="str">
        <v>240 mm²</v>
      </c>
      <c r="AD53" s="28" t="str">
        <v>Cu</v>
      </c>
      <c r="AE53" s="28">
        <v>60</v>
      </c>
      <c r="AF53" s="28">
        <v>11</v>
      </c>
      <c r="AG53" s="28">
        <v>19</v>
      </c>
      <c r="AH53" s="29">
        <v>20</v>
      </c>
      <c r="AI53" s="30" t="str">
        <v>185 mm²</v>
      </c>
      <c r="AJ53" s="31" t="str">
        <v>Cu</v>
      </c>
      <c r="AK53" s="31">
        <v>33</v>
      </c>
      <c r="AL53" s="31">
        <v>43</v>
      </c>
      <c r="AM53" s="31">
        <v>43</v>
      </c>
      <c r="AN53" s="32">
        <v>8</v>
      </c>
      <c r="AO53" s="27" t="str">
        <v>120 mm²</v>
      </c>
      <c r="AP53" s="28" t="str">
        <v>Cu</v>
      </c>
      <c r="AQ53" s="28">
        <v>120</v>
      </c>
      <c r="AR53" s="28">
        <v>125</v>
      </c>
      <c r="AS53" s="28">
        <v>92</v>
      </c>
      <c r="AT53" s="29">
        <v>22</v>
      </c>
      <c r="AU53" s="30" t="str">
        <v>120 mm²</v>
      </c>
      <c r="AV53" s="31" t="str">
        <v>Cu</v>
      </c>
      <c r="AW53" s="31">
        <v>117</v>
      </c>
      <c r="AX53" s="31">
        <v>113</v>
      </c>
      <c r="AY53" s="31">
        <v>110</v>
      </c>
      <c r="AZ53" s="32">
        <v>38</v>
      </c>
      <c r="BA53" s="27" t="str">
        <v>120 mm²</v>
      </c>
      <c r="BB53" s="28" t="str">
        <v>Cu</v>
      </c>
      <c r="BC53" s="28">
        <v>78</v>
      </c>
      <c r="BD53" s="28">
        <v>13</v>
      </c>
      <c r="BE53" s="28">
        <v>33</v>
      </c>
      <c r="BF53" s="29">
        <v>66</v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Ibri</v>
      </c>
      <c r="B54" s="26" t="str">
        <v>AL-ARAQI</v>
      </c>
      <c r="C54" s="26" t="str">
        <v>K_LN3</v>
      </c>
      <c r="D54" s="26" t="str">
        <v>23.243248, 56.516977</v>
      </c>
      <c r="E54" s="26" t="str">
        <v>917</v>
      </c>
      <c r="F54" s="26" t="str">
        <v>Ground (GMT)</v>
      </c>
      <c r="G54" s="26" t="str">
        <v>3</v>
      </c>
      <c r="H54" s="26">
        <v>500</v>
      </c>
      <c r="I54" s="26" t="str">
        <v>13/06/2026, 14:37</v>
      </c>
      <c r="J54" s="26">
        <v>1</v>
      </c>
      <c r="K54" s="26">
        <v>244</v>
      </c>
      <c r="L54" s="26">
        <v>244</v>
      </c>
      <c r="M54" s="26">
        <v>243</v>
      </c>
      <c r="N54" s="26">
        <v>425</v>
      </c>
      <c r="O54" s="26">
        <v>423</v>
      </c>
      <c r="P54" s="26">
        <v>420</v>
      </c>
      <c r="Q54" s="27" t="str">
        <v>120 mm²</v>
      </c>
      <c r="R54" s="28" t="str">
        <v>Cu</v>
      </c>
      <c r="S54" s="28">
        <v>62</v>
      </c>
      <c r="T54" s="28">
        <v>35</v>
      </c>
      <c r="U54" s="28">
        <v>41</v>
      </c>
      <c r="V54" s="29">
        <v>17</v>
      </c>
      <c r="W54" s="30" t="str">
        <v>185 mm²</v>
      </c>
      <c r="X54" s="31" t="str">
        <v>Cu</v>
      </c>
      <c r="Y54" s="31">
        <v>51</v>
      </c>
      <c r="Z54" s="31">
        <v>41</v>
      </c>
      <c r="AA54" s="31">
        <v>62</v>
      </c>
      <c r="AB54" s="32">
        <v>35</v>
      </c>
      <c r="AC54" s="27" t="str">
        <v>185 mm²</v>
      </c>
      <c r="AD54" s="28" t="str">
        <v>Cu</v>
      </c>
      <c r="AE54" s="28">
        <v>12</v>
      </c>
      <c r="AF54" s="28">
        <v>4</v>
      </c>
      <c r="AG54" s="28">
        <v>12</v>
      </c>
      <c r="AH54" s="29">
        <v>9</v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Ibri</v>
      </c>
      <c r="B55" s="26" t="str">
        <v>AL-ARAQI</v>
      </c>
      <c r="C55" s="26" t="str">
        <v>K_LN3</v>
      </c>
      <c r="D55" s="26" t="str">
        <v>23.243248, 56.516977</v>
      </c>
      <c r="E55" s="26" t="str">
        <v>917</v>
      </c>
      <c r="F55" s="26" t="str">
        <v>Ground (GMT)</v>
      </c>
      <c r="G55" s="26" t="str">
        <v>3</v>
      </c>
      <c r="H55" s="26">
        <v>500</v>
      </c>
      <c r="I55" s="26" t="str">
        <v>25/06/2026, 20:36</v>
      </c>
      <c r="J55" s="26">
        <v>2</v>
      </c>
      <c r="K55" s="26">
        <v>248</v>
      </c>
      <c r="L55" s="26">
        <v>247</v>
      </c>
      <c r="M55" s="26">
        <v>248</v>
      </c>
      <c r="N55" s="26">
        <v>430</v>
      </c>
      <c r="O55" s="26">
        <v>431</v>
      </c>
      <c r="P55" s="26">
        <v>428</v>
      </c>
      <c r="Q55" s="27" t="str">
        <v>120 mm²</v>
      </c>
      <c r="R55" s="28" t="str">
        <v>Cu</v>
      </c>
      <c r="S55" s="28">
        <v>40</v>
      </c>
      <c r="T55" s="28">
        <v>50</v>
      </c>
      <c r="U55" s="28">
        <v>45</v>
      </c>
      <c r="V55" s="29">
        <v>22</v>
      </c>
      <c r="W55" s="30" t="str">
        <v>185 mm²</v>
      </c>
      <c r="X55" s="31" t="str">
        <v>Cu</v>
      </c>
      <c r="Y55" s="31">
        <v>55</v>
      </c>
      <c r="Z55" s="31">
        <v>121</v>
      </c>
      <c r="AA55" s="31">
        <v>34</v>
      </c>
      <c r="AB55" s="32">
        <v>67</v>
      </c>
      <c r="AC55" s="27" t="str">
        <v>185 mm²</v>
      </c>
      <c r="AD55" s="28" t="str">
        <v>Cu</v>
      </c>
      <c r="AE55" s="28">
        <v>3</v>
      </c>
      <c r="AF55" s="28">
        <v>1</v>
      </c>
      <c r="AG55" s="28">
        <v>3</v>
      </c>
      <c r="AH55" s="29">
        <v>0</v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Ibri</v>
      </c>
      <c r="B56" s="26" t="str">
        <v>AL-ARAQI</v>
      </c>
      <c r="C56" s="26" t="str">
        <v>K_LN3</v>
      </c>
      <c r="D56" s="26" t="str">
        <v>23.243265, 56.514462</v>
      </c>
      <c r="E56" s="26" t="str">
        <v>1311</v>
      </c>
      <c r="F56" s="26" t="str">
        <v>Ground (GMT)</v>
      </c>
      <c r="G56" s="26" t="str">
        <v>3</v>
      </c>
      <c r="H56" s="26">
        <v>1000</v>
      </c>
      <c r="I56" s="26" t="str">
        <v>13/06/2026, 14:30</v>
      </c>
      <c r="J56" s="26">
        <v>1</v>
      </c>
      <c r="K56" s="26">
        <v>244</v>
      </c>
      <c r="L56" s="26">
        <v>244</v>
      </c>
      <c r="M56" s="26">
        <v>247</v>
      </c>
      <c r="N56" s="26">
        <v>423</v>
      </c>
      <c r="O56" s="26">
        <v>426</v>
      </c>
      <c r="P56" s="26">
        <v>425</v>
      </c>
      <c r="Q56" s="27" t="str">
        <v>120 mm²</v>
      </c>
      <c r="R56" s="28" t="str">
        <v>Cu</v>
      </c>
      <c r="S56" s="28">
        <v>17</v>
      </c>
      <c r="T56" s="28">
        <v>104</v>
      </c>
      <c r="U56" s="28">
        <v>22</v>
      </c>
      <c r="V56" s="29">
        <v>74</v>
      </c>
      <c r="W56" s="30" t="str">
        <v>185 mm²</v>
      </c>
      <c r="X56" s="31" t="str">
        <v>Cu</v>
      </c>
      <c r="Y56" s="31">
        <v>89</v>
      </c>
      <c r="Z56" s="31">
        <v>150</v>
      </c>
      <c r="AA56" s="31">
        <v>76</v>
      </c>
      <c r="AB56" s="32">
        <v>74</v>
      </c>
      <c r="AC56" s="27" t="str">
        <v>120 mm²</v>
      </c>
      <c r="AD56" s="28" t="str">
        <v>Cu</v>
      </c>
      <c r="AE56" s="28">
        <v>84</v>
      </c>
      <c r="AF56" s="28">
        <v>87</v>
      </c>
      <c r="AG56" s="28">
        <v>130</v>
      </c>
      <c r="AH56" s="29">
        <v>36</v>
      </c>
      <c r="AI56" s="30" t="str">
        <v>185 mm²</v>
      </c>
      <c r="AJ56" s="31" t="str">
        <v>Cu</v>
      </c>
      <c r="AK56" s="31">
        <v>98</v>
      </c>
      <c r="AL56" s="31">
        <v>69</v>
      </c>
      <c r="AM56" s="31">
        <v>44</v>
      </c>
      <c r="AN56" s="32">
        <v>45</v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Ibri</v>
      </c>
      <c r="B57" s="26" t="str">
        <v>AL-ARAQI</v>
      </c>
      <c r="C57" s="26" t="str">
        <v>K_LN3</v>
      </c>
      <c r="D57" s="26" t="str">
        <v>23.243265, 56.514462</v>
      </c>
      <c r="E57" s="26" t="str">
        <v>1311</v>
      </c>
      <c r="F57" s="26" t="str">
        <v>Ground (GMT)</v>
      </c>
      <c r="G57" s="26" t="str">
        <v>3</v>
      </c>
      <c r="H57" s="26">
        <v>1000</v>
      </c>
      <c r="I57" s="26" t="str">
        <v>25/06/2026, 20:31</v>
      </c>
      <c r="J57" s="26">
        <v>2</v>
      </c>
      <c r="K57" s="26">
        <v>248</v>
      </c>
      <c r="L57" s="26">
        <v>247</v>
      </c>
      <c r="M57" s="26">
        <v>249</v>
      </c>
      <c r="N57" s="26">
        <v>429</v>
      </c>
      <c r="O57" s="26">
        <v>432</v>
      </c>
      <c r="P57" s="26">
        <v>430</v>
      </c>
      <c r="Q57" s="27" t="str">
        <v>120 mm²</v>
      </c>
      <c r="R57" s="28" t="str">
        <v>Cu</v>
      </c>
      <c r="S57" s="28">
        <v>53</v>
      </c>
      <c r="T57" s="28">
        <v>38</v>
      </c>
      <c r="U57" s="28">
        <v>48</v>
      </c>
      <c r="V57" s="29">
        <v>12</v>
      </c>
      <c r="W57" s="30" t="str">
        <v>185 mm²</v>
      </c>
      <c r="X57" s="31" t="str">
        <v>Cu</v>
      </c>
      <c r="Y57" s="31">
        <v>92</v>
      </c>
      <c r="Z57" s="31">
        <v>110</v>
      </c>
      <c r="AA57" s="31">
        <v>76</v>
      </c>
      <c r="AB57" s="32">
        <v>36</v>
      </c>
      <c r="AC57" s="27" t="str">
        <v>120 mm²</v>
      </c>
      <c r="AD57" s="28" t="str">
        <v>Cu</v>
      </c>
      <c r="AE57" s="28">
        <v>54</v>
      </c>
      <c r="AF57" s="28">
        <v>117</v>
      </c>
      <c r="AG57" s="28">
        <v>124</v>
      </c>
      <c r="AH57" s="29">
        <v>48</v>
      </c>
      <c r="AI57" s="30" t="str">
        <v>185 mm²</v>
      </c>
      <c r="AJ57" s="31" t="str">
        <v>Cu</v>
      </c>
      <c r="AK57" s="31">
        <v>73</v>
      </c>
      <c r="AL57" s="31">
        <v>55</v>
      </c>
      <c r="AM57" s="31">
        <v>62</v>
      </c>
      <c r="AN57" s="32">
        <v>27</v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Ibri</v>
      </c>
      <c r="B58" s="26" t="str">
        <v>AL-ARAQI</v>
      </c>
      <c r="C58" s="26" t="str">
        <v>K_LN3</v>
      </c>
      <c r="D58" s="26" t="str">
        <v>23.242541, 56.513524</v>
      </c>
      <c r="E58" s="26" t="str">
        <v>913</v>
      </c>
      <c r="F58" s="26" t="str">
        <v>Ground (GMT)</v>
      </c>
      <c r="G58" s="26" t="str">
        <v>3</v>
      </c>
      <c r="H58" s="26">
        <v>500</v>
      </c>
      <c r="I58" s="26" t="str">
        <v>13/06/2026, 14:25</v>
      </c>
      <c r="J58" s="26">
        <v>1</v>
      </c>
      <c r="K58" s="26">
        <v>248</v>
      </c>
      <c r="L58" s="26">
        <v>248</v>
      </c>
      <c r="M58" s="26">
        <v>250</v>
      </c>
      <c r="N58" s="26">
        <v>430</v>
      </c>
      <c r="O58" s="26">
        <v>433</v>
      </c>
      <c r="P58" s="26">
        <v>432</v>
      </c>
      <c r="Q58" s="27" t="str">
        <v>120 mm²</v>
      </c>
      <c r="R58" s="28" t="str">
        <v>Cu</v>
      </c>
      <c r="S58" s="28">
        <v>34</v>
      </c>
      <c r="T58" s="28">
        <v>39</v>
      </c>
      <c r="U58" s="28">
        <v>26</v>
      </c>
      <c r="V58" s="29">
        <v>16</v>
      </c>
      <c r="W58" s="30" t="str">
        <v/>
      </c>
      <c r="X58" s="31" t="str">
        <v/>
      </c>
      <c r="Y58" s="31" t="str">
        <v/>
      </c>
      <c r="Z58" s="31" t="str">
        <v/>
      </c>
      <c r="AA58" s="31" t="str">
        <v/>
      </c>
      <c r="AB58" s="32" t="str">
        <v/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Ibri</v>
      </c>
      <c r="B59" s="26" t="str">
        <v>AL-ARAQI</v>
      </c>
      <c r="C59" s="26" t="str">
        <v>K_LN3</v>
      </c>
      <c r="D59" s="26" t="str">
        <v>23.242541, 56.513524</v>
      </c>
      <c r="E59" s="26" t="str">
        <v>913</v>
      </c>
      <c r="F59" s="26" t="str">
        <v>Ground (GMT)</v>
      </c>
      <c r="G59" s="26" t="str">
        <v>3</v>
      </c>
      <c r="H59" s="26">
        <v>500</v>
      </c>
      <c r="I59" s="26" t="str">
        <v>25/06/2026, 20:26</v>
      </c>
      <c r="J59" s="26">
        <v>2</v>
      </c>
      <c r="K59" s="26">
        <v>256</v>
      </c>
      <c r="L59" s="26">
        <v>255</v>
      </c>
      <c r="M59" s="26">
        <v>256</v>
      </c>
      <c r="N59" s="26">
        <v>443</v>
      </c>
      <c r="O59" s="26">
        <v>446</v>
      </c>
      <c r="P59" s="26">
        <v>443</v>
      </c>
      <c r="Q59" s="27" t="str">
        <v>120 mm²</v>
      </c>
      <c r="R59" s="28" t="str">
        <v>Cu</v>
      </c>
      <c r="S59" s="28">
        <v>41</v>
      </c>
      <c r="T59" s="28">
        <v>14</v>
      </c>
      <c r="U59" s="28">
        <v>25</v>
      </c>
      <c r="V59" s="29">
        <v>23</v>
      </c>
      <c r="W59" s="30" t="str">
        <v/>
      </c>
      <c r="X59" s="31" t="str">
        <v/>
      </c>
      <c r="Y59" s="31" t="str">
        <v/>
      </c>
      <c r="Z59" s="31" t="str">
        <v/>
      </c>
      <c r="AA59" s="31" t="str">
        <v/>
      </c>
      <c r="AB59" s="32" t="str">
        <v/>
      </c>
      <c r="AC59" s="27" t="str">
        <v/>
      </c>
      <c r="AD59" s="28" t="str">
        <v/>
      </c>
      <c r="AE59" s="28" t="str">
        <v/>
      </c>
      <c r="AF59" s="28" t="str">
        <v/>
      </c>
      <c r="AG59" s="28" t="str">
        <v/>
      </c>
      <c r="AH59" s="29" t="str">
        <v/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Ibri</v>
      </c>
      <c r="B60" s="26" t="str">
        <v>AL-ARAQI</v>
      </c>
      <c r="C60" s="26" t="str">
        <v>K_LN3</v>
      </c>
      <c r="D60" s="26" t="str">
        <v>23.25009, 56.509775</v>
      </c>
      <c r="E60" s="26" t="str">
        <v>237</v>
      </c>
      <c r="F60" s="26" t="str">
        <v>Pole (PMT)</v>
      </c>
      <c r="G60" s="26" t="str">
        <v>3</v>
      </c>
      <c r="H60" s="26">
        <v>315</v>
      </c>
      <c r="I60" s="26" t="str">
        <v>13/06/2026, 14:20</v>
      </c>
      <c r="J60" s="26">
        <v>1</v>
      </c>
      <c r="K60" s="26">
        <v>234</v>
      </c>
      <c r="L60" s="26">
        <v>240</v>
      </c>
      <c r="M60" s="26">
        <v>242</v>
      </c>
      <c r="N60" s="26">
        <v>414</v>
      </c>
      <c r="O60" s="26">
        <v>428</v>
      </c>
      <c r="P60" s="26">
        <v>424</v>
      </c>
      <c r="Q60" s="27" t="str">
        <v>185 mm²</v>
      </c>
      <c r="R60" s="28" t="str">
        <v>Cu</v>
      </c>
      <c r="S60" s="28">
        <v>121</v>
      </c>
      <c r="T60" s="28">
        <v>54</v>
      </c>
      <c r="U60" s="28">
        <v>41</v>
      </c>
      <c r="V60" s="29">
        <v>69</v>
      </c>
      <c r="W60" s="30" t="str">
        <v>185 mm²</v>
      </c>
      <c r="X60" s="31" t="str">
        <v>Cu</v>
      </c>
      <c r="Y60" s="31">
        <v>76</v>
      </c>
      <c r="Z60" s="31">
        <v>87</v>
      </c>
      <c r="AA60" s="31">
        <v>103</v>
      </c>
      <c r="AB60" s="32">
        <v>22</v>
      </c>
      <c r="AC60" s="27" t="str">
        <v/>
      </c>
      <c r="AD60" s="28" t="str">
        <v/>
      </c>
      <c r="AE60" s="28" t="str">
        <v/>
      </c>
      <c r="AF60" s="28" t="str">
        <v/>
      </c>
      <c r="AG60" s="28" t="str">
        <v/>
      </c>
      <c r="AH60" s="29" t="str">
        <v/>
      </c>
      <c r="AI60" s="30" t="str">
        <v/>
      </c>
      <c r="AJ60" s="31" t="str">
        <v/>
      </c>
      <c r="AK60" s="31" t="str">
        <v/>
      </c>
      <c r="AL60" s="31" t="str">
        <v/>
      </c>
      <c r="AM60" s="31" t="str">
        <v/>
      </c>
      <c r="AN60" s="32" t="str">
        <v/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Ibri</v>
      </c>
      <c r="B61" s="26" t="str">
        <v>AL-ARAQI</v>
      </c>
      <c r="C61" s="26" t="str">
        <v>K_LN3</v>
      </c>
      <c r="D61" s="26" t="str">
        <v>23.25009, 56.509775</v>
      </c>
      <c r="E61" s="26" t="str">
        <v>237</v>
      </c>
      <c r="F61" s="26" t="str">
        <v>Pole (PMT)</v>
      </c>
      <c r="G61" s="26" t="str">
        <v>3</v>
      </c>
      <c r="H61" s="26">
        <v>315</v>
      </c>
      <c r="I61" s="26" t="str">
        <v>25/06/2026, 20:09</v>
      </c>
      <c r="J61" s="26">
        <v>2</v>
      </c>
      <c r="K61" s="26">
        <v>248</v>
      </c>
      <c r="L61" s="26">
        <v>247</v>
      </c>
      <c r="M61" s="26">
        <v>250</v>
      </c>
      <c r="N61" s="26">
        <v>430</v>
      </c>
      <c r="O61" s="26">
        <v>434</v>
      </c>
      <c r="P61" s="26">
        <v>429</v>
      </c>
      <c r="Q61" s="27" t="str">
        <v>185 mm²</v>
      </c>
      <c r="R61" s="28" t="str">
        <v>Cu</v>
      </c>
      <c r="S61" s="28">
        <v>85</v>
      </c>
      <c r="T61" s="28">
        <v>50</v>
      </c>
      <c r="U61" s="28">
        <v>40</v>
      </c>
      <c r="V61" s="29">
        <v>30</v>
      </c>
      <c r="W61" s="30" t="str">
        <v>185 mm²</v>
      </c>
      <c r="X61" s="31" t="str">
        <v>Cu</v>
      </c>
      <c r="Y61" s="31">
        <v>91</v>
      </c>
      <c r="Z61" s="31">
        <v>92</v>
      </c>
      <c r="AA61" s="31">
        <v>44</v>
      </c>
      <c r="AB61" s="32">
        <v>30</v>
      </c>
      <c r="AC61" s="27" t="str">
        <v/>
      </c>
      <c r="AD61" s="28" t="str">
        <v/>
      </c>
      <c r="AE61" s="28" t="str">
        <v/>
      </c>
      <c r="AF61" s="28" t="str">
        <v/>
      </c>
      <c r="AG61" s="28" t="str">
        <v/>
      </c>
      <c r="AH61" s="29" t="str">
        <v/>
      </c>
      <c r="AI61" s="30" t="str">
        <v/>
      </c>
      <c r="AJ61" s="31" t="str">
        <v/>
      </c>
      <c r="AK61" s="31" t="str">
        <v/>
      </c>
      <c r="AL61" s="31" t="str">
        <v/>
      </c>
      <c r="AM61" s="31" t="str">
        <v/>
      </c>
      <c r="AN61" s="32" t="str">
        <v/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Ibri</v>
      </c>
      <c r="B62" s="26" t="str">
        <v>AL-ARAQI</v>
      </c>
      <c r="C62" s="26" t="str">
        <v>K_LN3</v>
      </c>
      <c r="D62" s="26" t="str">
        <v>23.250562, 56.510265</v>
      </c>
      <c r="E62" s="26" t="str">
        <v>236</v>
      </c>
      <c r="F62" s="26" t="str">
        <v>Pole (PMT)</v>
      </c>
      <c r="G62" s="26" t="str">
        <v>3</v>
      </c>
      <c r="H62" s="26">
        <v>315</v>
      </c>
      <c r="I62" s="26" t="str">
        <v>13/06/2026, 14:13</v>
      </c>
      <c r="J62" s="26">
        <v>1</v>
      </c>
      <c r="K62" s="26">
        <v>241</v>
      </c>
      <c r="L62" s="26">
        <v>243</v>
      </c>
      <c r="M62" s="26">
        <v>244</v>
      </c>
      <c r="N62" s="26">
        <v>418</v>
      </c>
      <c r="O62" s="26">
        <v>424</v>
      </c>
      <c r="P62" s="26">
        <v>421</v>
      </c>
      <c r="Q62" s="27" t="str">
        <v>185 mm²</v>
      </c>
      <c r="R62" s="28" t="str">
        <v>Cu</v>
      </c>
      <c r="S62" s="28">
        <v>118</v>
      </c>
      <c r="T62" s="28">
        <v>125</v>
      </c>
      <c r="U62" s="28">
        <v>149</v>
      </c>
      <c r="V62" s="29">
        <v>18</v>
      </c>
      <c r="W62" s="30" t="str">
        <v>185 mm²</v>
      </c>
      <c r="X62" s="31" t="str">
        <v>Cu</v>
      </c>
      <c r="Y62" s="31">
        <v>197</v>
      </c>
      <c r="Z62" s="31">
        <v>129</v>
      </c>
      <c r="AA62" s="31">
        <v>129</v>
      </c>
      <c r="AB62" s="32">
        <v>65</v>
      </c>
      <c r="AC62" s="27" t="str">
        <v/>
      </c>
      <c r="AD62" s="28" t="str">
        <v/>
      </c>
      <c r="AE62" s="28" t="str">
        <v/>
      </c>
      <c r="AF62" s="28" t="str">
        <v/>
      </c>
      <c r="AG62" s="28" t="str">
        <v/>
      </c>
      <c r="AH62" s="29" t="str">
        <v/>
      </c>
      <c r="AI62" s="30" t="str">
        <v/>
      </c>
      <c r="AJ62" s="31" t="str">
        <v/>
      </c>
      <c r="AK62" s="31" t="str">
        <v/>
      </c>
      <c r="AL62" s="31" t="str">
        <v/>
      </c>
      <c r="AM62" s="31" t="str">
        <v/>
      </c>
      <c r="AN62" s="32" t="str">
        <v/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Ibri</v>
      </c>
      <c r="B63" s="26" t="str">
        <v>AL-ARAQI</v>
      </c>
      <c r="C63" s="26" t="str">
        <v>K_LN3</v>
      </c>
      <c r="D63" s="26" t="str">
        <v>23.250562, 56.510265</v>
      </c>
      <c r="E63" s="26" t="str">
        <v>236</v>
      </c>
      <c r="F63" s="26" t="str">
        <v>Pole (PMT)</v>
      </c>
      <c r="G63" s="26" t="str">
        <v>3</v>
      </c>
      <c r="H63" s="26">
        <v>315</v>
      </c>
      <c r="I63" s="26" t="str">
        <v>25/06/2026, 20:04</v>
      </c>
      <c r="J63" s="26">
        <v>2</v>
      </c>
      <c r="K63" s="26">
        <v>248</v>
      </c>
      <c r="L63" s="26">
        <v>246</v>
      </c>
      <c r="M63" s="26">
        <v>249</v>
      </c>
      <c r="N63" s="26">
        <v>430</v>
      </c>
      <c r="O63" s="26">
        <v>431</v>
      </c>
      <c r="P63" s="26">
        <v>438</v>
      </c>
      <c r="Q63" s="27" t="str">
        <v>185 mm²</v>
      </c>
      <c r="R63" s="28" t="str">
        <v>Cu</v>
      </c>
      <c r="S63" s="28">
        <v>59</v>
      </c>
      <c r="T63" s="28">
        <v>101</v>
      </c>
      <c r="U63" s="28">
        <v>88</v>
      </c>
      <c r="V63" s="29">
        <v>30</v>
      </c>
      <c r="W63" s="30" t="str">
        <v>185 mm²</v>
      </c>
      <c r="X63" s="31" t="str">
        <v>Cu</v>
      </c>
      <c r="Y63" s="31">
        <v>77</v>
      </c>
      <c r="Z63" s="31">
        <v>114</v>
      </c>
      <c r="AA63" s="31">
        <v>89</v>
      </c>
      <c r="AB63" s="32">
        <v>39</v>
      </c>
      <c r="AC63" s="27" t="str">
        <v/>
      </c>
      <c r="AD63" s="28" t="str">
        <v/>
      </c>
      <c r="AE63" s="28" t="str">
        <v/>
      </c>
      <c r="AF63" s="28" t="str">
        <v/>
      </c>
      <c r="AG63" s="28" t="str">
        <v/>
      </c>
      <c r="AH63" s="29" t="str">
        <v/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Ibri</v>
      </c>
      <c r="B64" s="26" t="str">
        <v>AL-ARAQI</v>
      </c>
      <c r="C64" s="26" t="str">
        <v>K_LN3</v>
      </c>
      <c r="D64" s="26" t="str">
        <v>23.256297, 56.512834</v>
      </c>
      <c r="E64" s="26" t="str">
        <v>235</v>
      </c>
      <c r="F64" s="26" t="str">
        <v>Pole (PMT)</v>
      </c>
      <c r="G64" s="26" t="str">
        <v>3</v>
      </c>
      <c r="H64" s="26">
        <v>315</v>
      </c>
      <c r="I64" s="26" t="str">
        <v>13/06/2026, 14:07</v>
      </c>
      <c r="J64" s="26">
        <v>1</v>
      </c>
      <c r="K64" s="26">
        <v>246</v>
      </c>
      <c r="L64" s="26">
        <v>246</v>
      </c>
      <c r="M64" s="26">
        <v>247</v>
      </c>
      <c r="N64" s="26">
        <v>426</v>
      </c>
      <c r="O64" s="26">
        <v>430</v>
      </c>
      <c r="P64" s="26">
        <v>429</v>
      </c>
      <c r="Q64" s="27" t="str">
        <v>185 mm²</v>
      </c>
      <c r="R64" s="28" t="str">
        <v>Cu</v>
      </c>
      <c r="S64" s="28">
        <v>69</v>
      </c>
      <c r="T64" s="28">
        <v>49</v>
      </c>
      <c r="U64" s="28">
        <v>55</v>
      </c>
      <c r="V64" s="29">
        <v>25</v>
      </c>
      <c r="W64" s="30" t="str">
        <v/>
      </c>
      <c r="X64" s="31" t="str">
        <v/>
      </c>
      <c r="Y64" s="31" t="str">
        <v/>
      </c>
      <c r="Z64" s="31" t="str">
        <v/>
      </c>
      <c r="AA64" s="31" t="str">
        <v/>
      </c>
      <c r="AB64" s="32" t="str">
        <v/>
      </c>
      <c r="AC64" s="27" t="str">
        <v/>
      </c>
      <c r="AD64" s="28" t="str">
        <v/>
      </c>
      <c r="AE64" s="28" t="str">
        <v/>
      </c>
      <c r="AF64" s="28" t="str">
        <v/>
      </c>
      <c r="AG64" s="28" t="str">
        <v/>
      </c>
      <c r="AH64" s="29" t="str">
        <v/>
      </c>
      <c r="AI64" s="30" t="str">
        <v/>
      </c>
      <c r="AJ64" s="31" t="str">
        <v/>
      </c>
      <c r="AK64" s="31" t="str">
        <v/>
      </c>
      <c r="AL64" s="31" t="str">
        <v/>
      </c>
      <c r="AM64" s="31" t="str">
        <v/>
      </c>
      <c r="AN64" s="32" t="str">
        <v/>
      </c>
      <c r="AO64" s="27" t="str">
        <v/>
      </c>
      <c r="AP64" s="28" t="str">
        <v/>
      </c>
      <c r="AQ64" s="28" t="str">
        <v/>
      </c>
      <c r="AR64" s="28" t="str">
        <v/>
      </c>
      <c r="AS64" s="28" t="str">
        <v/>
      </c>
      <c r="AT64" s="29" t="str">
        <v/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Ibri</v>
      </c>
      <c r="B65" s="26" t="str">
        <v>AL-ARAQI</v>
      </c>
      <c r="C65" s="26" t="str">
        <v>K_LN3</v>
      </c>
      <c r="D65" s="26" t="str">
        <v>23.256297, 56.512834</v>
      </c>
      <c r="E65" s="26" t="str">
        <v>235</v>
      </c>
      <c r="F65" s="26" t="str">
        <v>Pole (PMT)</v>
      </c>
      <c r="G65" s="26" t="str">
        <v>3</v>
      </c>
      <c r="H65" s="26">
        <v>315</v>
      </c>
      <c r="I65" s="26" t="str">
        <v>25/06/2026, 20:17</v>
      </c>
      <c r="J65" s="26">
        <v>2</v>
      </c>
      <c r="K65" s="26">
        <v>250</v>
      </c>
      <c r="L65" s="26">
        <v>250</v>
      </c>
      <c r="M65" s="26">
        <v>252</v>
      </c>
      <c r="N65" s="26">
        <v>435</v>
      </c>
      <c r="O65" s="26">
        <v>438</v>
      </c>
      <c r="P65" s="26">
        <v>435</v>
      </c>
      <c r="Q65" s="27" t="str">
        <v>120 mm²</v>
      </c>
      <c r="R65" s="28" t="str">
        <v>Cu</v>
      </c>
      <c r="S65" s="28">
        <v>120</v>
      </c>
      <c r="T65" s="28">
        <v>5</v>
      </c>
      <c r="U65" s="28">
        <v>24</v>
      </c>
      <c r="V65" s="29">
        <v>23</v>
      </c>
      <c r="W65" s="30" t="str">
        <v/>
      </c>
      <c r="X65" s="31" t="str">
        <v/>
      </c>
      <c r="Y65" s="31" t="str">
        <v/>
      </c>
      <c r="Z65" s="31" t="str">
        <v/>
      </c>
      <c r="AA65" s="31" t="str">
        <v/>
      </c>
      <c r="AB65" s="32" t="str">
        <v/>
      </c>
      <c r="AC65" s="27" t="str">
        <v/>
      </c>
      <c r="AD65" s="28" t="str">
        <v/>
      </c>
      <c r="AE65" s="28" t="str">
        <v/>
      </c>
      <c r="AF65" s="28" t="str">
        <v/>
      </c>
      <c r="AG65" s="28" t="str">
        <v/>
      </c>
      <c r="AH65" s="29" t="str">
        <v/>
      </c>
      <c r="AI65" s="30" t="str">
        <v/>
      </c>
      <c r="AJ65" s="31" t="str">
        <v/>
      </c>
      <c r="AK65" s="31" t="str">
        <v/>
      </c>
      <c r="AL65" s="31" t="str">
        <v/>
      </c>
      <c r="AM65" s="31" t="str">
        <v/>
      </c>
      <c r="AN65" s="32" t="str">
        <v/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Ibri</v>
      </c>
      <c r="B66" s="26" t="str">
        <v>AL-ARAQI</v>
      </c>
      <c r="C66" s="26" t="str">
        <v>K_LN5</v>
      </c>
      <c r="D66" s="26" t="str">
        <v>23.251066, 56.528814</v>
      </c>
      <c r="E66" s="26" t="str">
        <v>1979</v>
      </c>
      <c r="F66" s="26" t="str">
        <v>Pole (PMT)</v>
      </c>
      <c r="G66" s="26" t="str">
        <v>3</v>
      </c>
      <c r="H66" s="26">
        <v>100</v>
      </c>
      <c r="I66" s="26" t="str">
        <v>13/06/2026, 13:57</v>
      </c>
      <c r="J66" s="26">
        <v>1</v>
      </c>
      <c r="K66" s="26">
        <v>248</v>
      </c>
      <c r="L66" s="26">
        <v>249</v>
      </c>
      <c r="M66" s="26">
        <v>251</v>
      </c>
      <c r="N66" s="26">
        <v>432</v>
      </c>
      <c r="O66" s="26">
        <v>435</v>
      </c>
      <c r="P66" s="26">
        <v>434</v>
      </c>
      <c r="Q66" s="27" t="str">
        <v>185 mm²</v>
      </c>
      <c r="R66" s="28" t="str">
        <v>Cu</v>
      </c>
      <c r="S66" s="28">
        <v>9</v>
      </c>
      <c r="T66" s="28">
        <v>0</v>
      </c>
      <c r="U66" s="28">
        <v>0</v>
      </c>
      <c r="V66" s="29">
        <v>9</v>
      </c>
      <c r="W66" s="30" t="str">
        <v/>
      </c>
      <c r="X66" s="31" t="str">
        <v/>
      </c>
      <c r="Y66" s="31" t="str">
        <v/>
      </c>
      <c r="Z66" s="31" t="str">
        <v/>
      </c>
      <c r="AA66" s="31" t="str">
        <v/>
      </c>
      <c r="AB66" s="32" t="str">
        <v/>
      </c>
      <c r="AC66" s="27" t="str">
        <v/>
      </c>
      <c r="AD66" s="28" t="str">
        <v/>
      </c>
      <c r="AE66" s="28" t="str">
        <v/>
      </c>
      <c r="AF66" s="28" t="str">
        <v/>
      </c>
      <c r="AG66" s="28" t="str">
        <v/>
      </c>
      <c r="AH66" s="29" t="str">
        <v/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Ibri</v>
      </c>
      <c r="B67" s="26" t="str">
        <v>AL-ARAQI</v>
      </c>
      <c r="C67" s="26" t="str">
        <v>K_LN5</v>
      </c>
      <c r="D67" s="26" t="str">
        <v>23.251066, 56.528814</v>
      </c>
      <c r="E67" s="26" t="str">
        <v>1979</v>
      </c>
      <c r="F67" s="26" t="str">
        <v>Pole (PMT)</v>
      </c>
      <c r="G67" s="26" t="str">
        <v/>
      </c>
      <c r="H67" s="26">
        <v>100</v>
      </c>
      <c r="I67" s="26" t="str">
        <v>17/06/2026, 20:54</v>
      </c>
      <c r="J67" s="26">
        <v>2</v>
      </c>
      <c r="K67" s="26">
        <v>245</v>
      </c>
      <c r="L67" s="26">
        <v>245</v>
      </c>
      <c r="M67" s="26">
        <v>246</v>
      </c>
      <c r="N67" s="26">
        <v>443</v>
      </c>
      <c r="O67" s="26">
        <v>444</v>
      </c>
      <c r="P67" s="26">
        <v>445</v>
      </c>
      <c r="Q67" s="27" t="str">
        <v>185 mm²</v>
      </c>
      <c r="R67" s="28" t="str">
        <v>Cu</v>
      </c>
      <c r="S67" s="28">
        <v>0</v>
      </c>
      <c r="T67" s="28">
        <v>0</v>
      </c>
      <c r="U67" s="28">
        <v>0</v>
      </c>
      <c r="V67" s="29">
        <v>0</v>
      </c>
      <c r="W67" s="30" t="str">
        <v/>
      </c>
      <c r="X67" s="31" t="str">
        <v/>
      </c>
      <c r="Y67" s="31" t="str">
        <v/>
      </c>
      <c r="Z67" s="31" t="str">
        <v/>
      </c>
      <c r="AA67" s="31" t="str">
        <v/>
      </c>
      <c r="AB67" s="32" t="str">
        <v/>
      </c>
      <c r="AC67" s="27" t="str">
        <v/>
      </c>
      <c r="AD67" s="28" t="str">
        <v/>
      </c>
      <c r="AE67" s="28" t="str">
        <v/>
      </c>
      <c r="AF67" s="28" t="str">
        <v/>
      </c>
      <c r="AG67" s="28" t="str">
        <v/>
      </c>
      <c r="AH67" s="29" t="str">
        <v/>
      </c>
      <c r="AI67" s="30" t="str">
        <v/>
      </c>
      <c r="AJ67" s="31" t="str">
        <v/>
      </c>
      <c r="AK67" s="31" t="str">
        <v/>
      </c>
      <c r="AL67" s="31" t="str">
        <v/>
      </c>
      <c r="AM67" s="31" t="str">
        <v/>
      </c>
      <c r="AN67" s="32" t="str">
        <v/>
      </c>
      <c r="AO67" s="27" t="str">
        <v/>
      </c>
      <c r="AP67" s="28" t="str">
        <v/>
      </c>
      <c r="AQ67" s="28" t="str">
        <v/>
      </c>
      <c r="AR67" s="28" t="str">
        <v/>
      </c>
      <c r="AS67" s="28" t="str">
        <v/>
      </c>
      <c r="AT67" s="29" t="str">
        <v/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Ibri</v>
      </c>
      <c r="B68" s="26" t="str">
        <v>AL-ARAQI</v>
      </c>
      <c r="C68" s="26" t="str">
        <v>K_LN5</v>
      </c>
      <c r="D68" s="26" t="str">
        <v>23.249021, 56.529932</v>
      </c>
      <c r="E68" s="26" t="str">
        <v>268</v>
      </c>
      <c r="F68" s="26" t="str">
        <v>Pole (PMT)</v>
      </c>
      <c r="G68" s="26" t="str">
        <v>3</v>
      </c>
      <c r="H68" s="26">
        <v>100</v>
      </c>
      <c r="I68" s="26" t="str">
        <v>13/06/2026, 13:53</v>
      </c>
      <c r="J68" s="26">
        <v>1</v>
      </c>
      <c r="K68" s="26">
        <v>248</v>
      </c>
      <c r="L68" s="26">
        <v>247</v>
      </c>
      <c r="M68" s="26">
        <v>240</v>
      </c>
      <c r="N68" s="26">
        <v>430</v>
      </c>
      <c r="O68" s="26">
        <v>432</v>
      </c>
      <c r="P68" s="26">
        <v>430</v>
      </c>
      <c r="Q68" s="27" t="str">
        <v>120 mm²</v>
      </c>
      <c r="R68" s="28" t="str">
        <v>Cu</v>
      </c>
      <c r="S68" s="28">
        <v>11</v>
      </c>
      <c r="T68" s="28">
        <v>37</v>
      </c>
      <c r="U68" s="28">
        <v>1</v>
      </c>
      <c r="V68" s="29">
        <v>28</v>
      </c>
      <c r="W68" s="30" t="str">
        <v>120 mm²</v>
      </c>
      <c r="X68" s="31" t="str">
        <v>Cu</v>
      </c>
      <c r="Y68" s="31">
        <v>2</v>
      </c>
      <c r="Z68" s="31">
        <v>0</v>
      </c>
      <c r="AA68" s="31">
        <v>28</v>
      </c>
      <c r="AB68" s="32">
        <v>25</v>
      </c>
      <c r="AC68" s="27" t="str">
        <v/>
      </c>
      <c r="AD68" s="28" t="str">
        <v/>
      </c>
      <c r="AE68" s="28" t="str">
        <v/>
      </c>
      <c r="AF68" s="28" t="str">
        <v/>
      </c>
      <c r="AG68" s="28" t="str">
        <v/>
      </c>
      <c r="AH68" s="29" t="str">
        <v/>
      </c>
      <c r="AI68" s="30" t="str">
        <v/>
      </c>
      <c r="AJ68" s="31" t="str">
        <v/>
      </c>
      <c r="AK68" s="31" t="str">
        <v/>
      </c>
      <c r="AL68" s="31" t="str">
        <v/>
      </c>
      <c r="AM68" s="31" t="str">
        <v/>
      </c>
      <c r="AN68" s="32" t="str">
        <v/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Ibri</v>
      </c>
      <c r="B69" s="26" t="str">
        <v>AL-ARAQI</v>
      </c>
      <c r="C69" s="26" t="str">
        <v>K_LN5</v>
      </c>
      <c r="D69" s="26" t="str">
        <v>23.259223, 56.524106</v>
      </c>
      <c r="E69" s="26" t="str">
        <v>2159</v>
      </c>
      <c r="F69" s="26" t="str">
        <v>Pole (PMT)</v>
      </c>
      <c r="G69" s="26" t="str">
        <v>3</v>
      </c>
      <c r="H69" s="26">
        <v>315</v>
      </c>
      <c r="I69" s="26" t="str">
        <v>13/06/2026, 13:48</v>
      </c>
      <c r="J69" s="26">
        <v>1</v>
      </c>
      <c r="K69" s="26">
        <v>248</v>
      </c>
      <c r="L69" s="26">
        <v>248</v>
      </c>
      <c r="M69" s="26">
        <v>251</v>
      </c>
      <c r="N69" s="26">
        <v>430</v>
      </c>
      <c r="O69" s="26">
        <v>435</v>
      </c>
      <c r="P69" s="26">
        <v>434</v>
      </c>
      <c r="Q69" s="27" t="str">
        <v>185 mm²</v>
      </c>
      <c r="R69" s="28" t="str">
        <v>Cu</v>
      </c>
      <c r="S69" s="28">
        <v>21</v>
      </c>
      <c r="T69" s="28">
        <v>3</v>
      </c>
      <c r="U69" s="28">
        <v>0</v>
      </c>
      <c r="V69" s="29">
        <v>14</v>
      </c>
      <c r="W69" s="30" t="str">
        <v>185 mm²</v>
      </c>
      <c r="X69" s="31" t="str">
        <v>Cu</v>
      </c>
      <c r="Y69" s="31">
        <v>0</v>
      </c>
      <c r="Z69" s="31">
        <v>0</v>
      </c>
      <c r="AA69" s="31">
        <v>0</v>
      </c>
      <c r="AB69" s="32">
        <v>3</v>
      </c>
      <c r="AC69" s="27" t="str">
        <v/>
      </c>
      <c r="AD69" s="28" t="str">
        <v/>
      </c>
      <c r="AE69" s="28" t="str">
        <v/>
      </c>
      <c r="AF69" s="28" t="str">
        <v/>
      </c>
      <c r="AG69" s="28" t="str">
        <v/>
      </c>
      <c r="AH69" s="29" t="str">
        <v/>
      </c>
      <c r="AI69" s="30" t="str">
        <v/>
      </c>
      <c r="AJ69" s="31" t="str">
        <v/>
      </c>
      <c r="AK69" s="31" t="str">
        <v/>
      </c>
      <c r="AL69" s="31" t="str">
        <v/>
      </c>
      <c r="AM69" s="31" t="str">
        <v/>
      </c>
      <c r="AN69" s="32" t="str">
        <v/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Ibri</v>
      </c>
      <c r="B70" s="26" t="str">
        <v>AL-ARAQI</v>
      </c>
      <c r="C70" s="26" t="str">
        <v>K_LN5</v>
      </c>
      <c r="D70" s="26" t="str">
        <v>23.256127, 56.521328</v>
      </c>
      <c r="E70" s="26" t="str">
        <v>4579</v>
      </c>
      <c r="F70" s="26" t="str">
        <v>Ground (GMT)</v>
      </c>
      <c r="G70" s="26" t="str">
        <v>3</v>
      </c>
      <c r="H70" s="26">
        <v>1000</v>
      </c>
      <c r="I70" s="26" t="str">
        <v>13/06/2026, 13:40</v>
      </c>
      <c r="J70" s="26">
        <v>1</v>
      </c>
      <c r="K70" s="26">
        <v>249</v>
      </c>
      <c r="L70" s="26">
        <v>249</v>
      </c>
      <c r="M70" s="26">
        <v>251</v>
      </c>
      <c r="N70" s="26">
        <v>429</v>
      </c>
      <c r="O70" s="26">
        <v>429</v>
      </c>
      <c r="P70" s="26">
        <v>432</v>
      </c>
      <c r="Q70" s="27" t="str">
        <v>185 mm²</v>
      </c>
      <c r="R70" s="28" t="str">
        <v>Cu</v>
      </c>
      <c r="S70" s="28">
        <v>70</v>
      </c>
      <c r="T70" s="28">
        <v>104</v>
      </c>
      <c r="U70" s="28">
        <v>62</v>
      </c>
      <c r="V70" s="29">
        <v>62</v>
      </c>
      <c r="W70" s="30" t="str">
        <v>185 mm²</v>
      </c>
      <c r="X70" s="31" t="str">
        <v>Cu</v>
      </c>
      <c r="Y70" s="31">
        <v>158</v>
      </c>
      <c r="Z70" s="31">
        <v>153</v>
      </c>
      <c r="AA70" s="31">
        <v>176</v>
      </c>
      <c r="AB70" s="32">
        <v>51</v>
      </c>
      <c r="AC70" s="27" t="str">
        <v>185 mm²</v>
      </c>
      <c r="AD70" s="28" t="str">
        <v>Cu</v>
      </c>
      <c r="AE70" s="28">
        <v>76</v>
      </c>
      <c r="AF70" s="28">
        <v>33</v>
      </c>
      <c r="AG70" s="28">
        <v>45</v>
      </c>
      <c r="AH70" s="29">
        <v>34</v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Ibri</v>
      </c>
      <c r="B71" s="26" t="str">
        <v>AL-ARAQI</v>
      </c>
      <c r="C71" s="26" t="str">
        <v>K_LN5</v>
      </c>
      <c r="D71" s="26" t="str">
        <v>23.256127, 56.521328</v>
      </c>
      <c r="E71" s="26" t="str">
        <v>4579</v>
      </c>
      <c r="F71" s="26" t="str">
        <v>Ground (GMT)</v>
      </c>
      <c r="G71" s="26" t="str">
        <v>3</v>
      </c>
      <c r="H71" s="26">
        <v>1000</v>
      </c>
      <c r="I71" s="26" t="str">
        <v>17/06/2026, 20:44</v>
      </c>
      <c r="J71" s="26">
        <v>2</v>
      </c>
      <c r="K71" s="26">
        <v>255</v>
      </c>
      <c r="L71" s="26">
        <v>254</v>
      </c>
      <c r="M71" s="26">
        <v>256</v>
      </c>
      <c r="N71" s="26">
        <v>440</v>
      </c>
      <c r="O71" s="26">
        <v>442</v>
      </c>
      <c r="P71" s="26">
        <v>442</v>
      </c>
      <c r="Q71" s="27" t="str">
        <v>185 mm²</v>
      </c>
      <c r="R71" s="28" t="str">
        <v>Cu</v>
      </c>
      <c r="S71" s="28">
        <v>110</v>
      </c>
      <c r="T71" s="28">
        <v>62</v>
      </c>
      <c r="U71" s="28">
        <v>54</v>
      </c>
      <c r="V71" s="29">
        <v>29</v>
      </c>
      <c r="W71" s="30" t="str">
        <v>185 mm²</v>
      </c>
      <c r="X71" s="31" t="str">
        <v>Cu</v>
      </c>
      <c r="Y71" s="31">
        <v>40</v>
      </c>
      <c r="Z71" s="31">
        <v>56</v>
      </c>
      <c r="AA71" s="31">
        <v>54</v>
      </c>
      <c r="AB71" s="32">
        <v>30</v>
      </c>
      <c r="AC71" s="27" t="str">
        <v>185 mm²</v>
      </c>
      <c r="AD71" s="28" t="str">
        <v>Cu</v>
      </c>
      <c r="AE71" s="28">
        <v>130</v>
      </c>
      <c r="AF71" s="28">
        <v>47</v>
      </c>
      <c r="AG71" s="28">
        <v>57</v>
      </c>
      <c r="AH71" s="29">
        <v>60</v>
      </c>
      <c r="AI71" s="30" t="str">
        <v/>
      </c>
      <c r="AJ71" s="31" t="str">
        <v/>
      </c>
      <c r="AK71" s="31" t="str">
        <v/>
      </c>
      <c r="AL71" s="31" t="str">
        <v/>
      </c>
      <c r="AM71" s="31" t="str">
        <v/>
      </c>
      <c r="AN71" s="32" t="str">
        <v/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Ibri</v>
      </c>
      <c r="B72" s="26" t="str">
        <v>AL-ARAQI</v>
      </c>
      <c r="C72" s="26" t="str">
        <v>K_LN5</v>
      </c>
      <c r="D72" s="26" t="str">
        <v>23.255793, 56.521189</v>
      </c>
      <c r="E72" s="26" t="str">
        <v>1523</v>
      </c>
      <c r="F72" s="26" t="str">
        <v>Pole (PMT)</v>
      </c>
      <c r="G72" s="26" t="str">
        <v>3</v>
      </c>
      <c r="H72" s="26">
        <v>315</v>
      </c>
      <c r="I72" s="26" t="str">
        <v>13/06/2026, 13:32</v>
      </c>
      <c r="J72" s="26">
        <v>1</v>
      </c>
      <c r="K72" s="26">
        <v>239</v>
      </c>
      <c r="L72" s="26">
        <v>249</v>
      </c>
      <c r="M72" s="26">
        <v>251</v>
      </c>
      <c r="N72" s="26">
        <v>432</v>
      </c>
      <c r="O72" s="26">
        <v>435</v>
      </c>
      <c r="P72" s="26">
        <v>434</v>
      </c>
      <c r="Q72" s="27" t="str">
        <v>120 mm²</v>
      </c>
      <c r="R72" s="28" t="str">
        <v>Cu</v>
      </c>
      <c r="S72" s="28">
        <v>27</v>
      </c>
      <c r="T72" s="28">
        <v>17</v>
      </c>
      <c r="U72" s="28">
        <v>44</v>
      </c>
      <c r="V72" s="29">
        <v>22</v>
      </c>
      <c r="W72" s="30" t="str">
        <v>120 mm²</v>
      </c>
      <c r="X72" s="31" t="str">
        <v>Cu</v>
      </c>
      <c r="Y72" s="31">
        <v>10</v>
      </c>
      <c r="Z72" s="31">
        <v>1</v>
      </c>
      <c r="AA72" s="31">
        <v>9</v>
      </c>
      <c r="AB72" s="32">
        <v>8</v>
      </c>
      <c r="AC72" s="27" t="str">
        <v/>
      </c>
      <c r="AD72" s="28" t="str">
        <v/>
      </c>
      <c r="AE72" s="28" t="str">
        <v/>
      </c>
      <c r="AF72" s="28" t="str">
        <v/>
      </c>
      <c r="AG72" s="28" t="str">
        <v/>
      </c>
      <c r="AH72" s="29" t="str">
        <v/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Ibri</v>
      </c>
      <c r="B73" s="26" t="str">
        <v>AL-ARAQI</v>
      </c>
      <c r="C73" s="26" t="str">
        <v>K_LN5</v>
      </c>
      <c r="D73" s="26" t="str">
        <v>23.255793, 56.521189</v>
      </c>
      <c r="E73" s="26" t="str">
        <v>1523</v>
      </c>
      <c r="F73" s="26" t="str">
        <v>Pole (PMT)</v>
      </c>
      <c r="G73" s="26" t="str">
        <v/>
      </c>
      <c r="H73" s="26">
        <v>315</v>
      </c>
      <c r="I73" s="26" t="str">
        <v>17/06/2026, 20:19</v>
      </c>
      <c r="J73" s="26">
        <v>2</v>
      </c>
      <c r="K73" s="26">
        <v>245</v>
      </c>
      <c r="L73" s="26">
        <v>245</v>
      </c>
      <c r="M73" s="26">
        <v>246</v>
      </c>
      <c r="N73" s="26">
        <v>439</v>
      </c>
      <c r="O73" s="26">
        <v>431</v>
      </c>
      <c r="P73" s="26">
        <v>442</v>
      </c>
      <c r="Q73" s="27" t="str">
        <v>120 mm²</v>
      </c>
      <c r="R73" s="28" t="str">
        <v>Cu</v>
      </c>
      <c r="S73" s="28">
        <v>53</v>
      </c>
      <c r="T73" s="28">
        <v>56</v>
      </c>
      <c r="U73" s="28">
        <v>34</v>
      </c>
      <c r="V73" s="29">
        <v>31</v>
      </c>
      <c r="W73" s="30" t="str">
        <v>120 mm²</v>
      </c>
      <c r="X73" s="31" t="str">
        <v>Cu</v>
      </c>
      <c r="Y73" s="31">
        <v>1</v>
      </c>
      <c r="Z73" s="31">
        <v>0</v>
      </c>
      <c r="AA73" s="31">
        <v>11</v>
      </c>
      <c r="AB73" s="32">
        <v>7</v>
      </c>
      <c r="AC73" s="27" t="str">
        <v/>
      </c>
      <c r="AD73" s="28" t="str">
        <v/>
      </c>
      <c r="AE73" s="28" t="str">
        <v/>
      </c>
      <c r="AF73" s="28" t="str">
        <v/>
      </c>
      <c r="AG73" s="28" t="str">
        <v/>
      </c>
      <c r="AH73" s="29" t="str">
        <v/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Ibri</v>
      </c>
      <c r="B74" s="26" t="str">
        <v>AL-ARAQI</v>
      </c>
      <c r="C74" s="26" t="str">
        <v>K_LN4</v>
      </c>
      <c r="D74" s="26" t="str">
        <v>23.259148, 56.521872</v>
      </c>
      <c r="E74" s="26" t="str">
        <v>1577</v>
      </c>
      <c r="F74" s="26" t="str">
        <v>Ground (GMT)</v>
      </c>
      <c r="G74" s="26" t="str">
        <v>3</v>
      </c>
      <c r="H74" s="26">
        <v>1000</v>
      </c>
      <c r="I74" s="26" t="str">
        <v/>
      </c>
      <c r="J74" s="26">
        <v>1</v>
      </c>
      <c r="K74" s="26">
        <v>244</v>
      </c>
      <c r="L74" s="26">
        <v>243</v>
      </c>
      <c r="M74" s="26">
        <v>246</v>
      </c>
      <c r="N74" s="26" t="str">
        <v/>
      </c>
      <c r="O74" s="26" t="str">
        <v/>
      </c>
      <c r="P74" s="26" t="str">
        <v/>
      </c>
      <c r="Q74" s="27" t="str">
        <v/>
      </c>
      <c r="R74" s="28" t="str">
        <v/>
      </c>
      <c r="S74" s="28" t="str">
        <v/>
      </c>
      <c r="T74" s="28" t="str">
        <v/>
      </c>
      <c r="U74" s="28" t="str">
        <v/>
      </c>
      <c r="V74" s="29" t="str">
        <v/>
      </c>
      <c r="W74" s="30" t="str">
        <v/>
      </c>
      <c r="X74" s="31" t="str">
        <v/>
      </c>
      <c r="Y74" s="31" t="str">
        <v/>
      </c>
      <c r="Z74" s="31" t="str">
        <v/>
      </c>
      <c r="AA74" s="31" t="str">
        <v/>
      </c>
      <c r="AB74" s="32" t="str">
        <v/>
      </c>
      <c r="AC74" s="27" t="str">
        <v/>
      </c>
      <c r="AD74" s="28" t="str">
        <v/>
      </c>
      <c r="AE74" s="28" t="str">
        <v/>
      </c>
      <c r="AF74" s="28" t="str">
        <v/>
      </c>
      <c r="AG74" s="28" t="str">
        <v/>
      </c>
      <c r="AH74" s="29" t="str">
        <v/>
      </c>
      <c r="AI74" s="30" t="str">
        <v/>
      </c>
      <c r="AJ74" s="31" t="str">
        <v/>
      </c>
      <c r="AK74" s="31" t="str">
        <v/>
      </c>
      <c r="AL74" s="31" t="str">
        <v/>
      </c>
      <c r="AM74" s="31" t="str">
        <v/>
      </c>
      <c r="AN74" s="32" t="str">
        <v/>
      </c>
      <c r="AO74" s="27" t="str">
        <v/>
      </c>
      <c r="AP74" s="28" t="str">
        <v/>
      </c>
      <c r="AQ74" s="28" t="str">
        <v/>
      </c>
      <c r="AR74" s="28" t="str">
        <v/>
      </c>
      <c r="AS74" s="28" t="str">
        <v/>
      </c>
      <c r="AT74" s="29" t="str">
        <v/>
      </c>
      <c r="AU74" s="30" t="str">
        <v/>
      </c>
      <c r="AV74" s="31" t="str">
        <v/>
      </c>
      <c r="AW74" s="31" t="str">
        <v/>
      </c>
      <c r="AX74" s="31" t="str">
        <v/>
      </c>
      <c r="AY74" s="31" t="str">
        <v/>
      </c>
      <c r="AZ74" s="32" t="str">
        <v/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Araqi</v>
      </c>
      <c r="B75" s="26" t="str">
        <v>AL-ARAQI</v>
      </c>
      <c r="C75" s="26" t="str">
        <v>K_LN02</v>
      </c>
      <c r="D75" s="26" t="str">
        <v/>
      </c>
      <c r="E75" s="26" t="str">
        <v>251</v>
      </c>
      <c r="F75" s="26" t="str">
        <v>Ground (GMT)</v>
      </c>
      <c r="G75" s="26" t="str">
        <v>3</v>
      </c>
      <c r="H75" s="26">
        <v>500</v>
      </c>
      <c r="I75" s="26" t="str">
        <v>07/06/2026, 14:34</v>
      </c>
      <c r="J75" s="26">
        <v>1</v>
      </c>
      <c r="K75" s="26">
        <v>239</v>
      </c>
      <c r="L75" s="26">
        <v>238</v>
      </c>
      <c r="M75" s="26">
        <v>241</v>
      </c>
      <c r="N75" s="26">
        <v>413</v>
      </c>
      <c r="O75" s="26">
        <v>415</v>
      </c>
      <c r="P75" s="26">
        <v>418</v>
      </c>
      <c r="Q75" s="27" t="str">
        <v>185 mm²</v>
      </c>
      <c r="R75" s="28" t="str">
        <v>Cu</v>
      </c>
      <c r="S75" s="28">
        <v>120</v>
      </c>
      <c r="T75" s="28">
        <v>79</v>
      </c>
      <c r="U75" s="28">
        <v>77</v>
      </c>
      <c r="V75" s="29">
        <v>35</v>
      </c>
      <c r="W75" s="30" t="str">
        <v>185 mm²</v>
      </c>
      <c r="X75" s="31" t="str">
        <v>Cu</v>
      </c>
      <c r="Y75" s="31">
        <v>39</v>
      </c>
      <c r="Z75" s="31">
        <v>42</v>
      </c>
      <c r="AA75" s="31">
        <v>39</v>
      </c>
      <c r="AB75" s="32">
        <v>13</v>
      </c>
      <c r="AC75" s="27" t="str">
        <v>185 mm²</v>
      </c>
      <c r="AD75" s="28" t="str">
        <v>Cu</v>
      </c>
      <c r="AE75" s="28">
        <v>14</v>
      </c>
      <c r="AF75" s="28">
        <v>25</v>
      </c>
      <c r="AG75" s="28">
        <v>19</v>
      </c>
      <c r="AH75" s="29">
        <v>16</v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Araqi</v>
      </c>
      <c r="B76" s="26" t="str">
        <v>AL-ARAQI</v>
      </c>
      <c r="C76" s="26" t="str">
        <v>K_LN02</v>
      </c>
      <c r="D76" s="26" t="str">
        <v>23.267674, 56.538849</v>
      </c>
      <c r="E76" s="26" t="str">
        <v>252</v>
      </c>
      <c r="F76" s="26" t="str">
        <v>Ground (GMT)</v>
      </c>
      <c r="G76" s="26" t="str">
        <v>3</v>
      </c>
      <c r="H76" s="26">
        <v>1000</v>
      </c>
      <c r="I76" s="26" t="str">
        <v>07/06/2026, 13:50</v>
      </c>
      <c r="J76" s="26">
        <v>1</v>
      </c>
      <c r="K76" s="26">
        <v>239</v>
      </c>
      <c r="L76" s="26">
        <v>239</v>
      </c>
      <c r="M76" s="26">
        <v>241</v>
      </c>
      <c r="N76" s="26">
        <v>414</v>
      </c>
      <c r="O76" s="26">
        <v>416</v>
      </c>
      <c r="P76" s="26">
        <v>419</v>
      </c>
      <c r="Q76" s="27" t="str">
        <v>185 mm²</v>
      </c>
      <c r="R76" s="28" t="str">
        <v>Cu</v>
      </c>
      <c r="S76" s="28">
        <v>124</v>
      </c>
      <c r="T76" s="28">
        <v>101</v>
      </c>
      <c r="U76" s="28">
        <v>72</v>
      </c>
      <c r="V76" s="29">
        <v>62</v>
      </c>
      <c r="W76" s="30" t="str">
        <v>185 mm²</v>
      </c>
      <c r="X76" s="31" t="str">
        <v>Cu</v>
      </c>
      <c r="Y76" s="31">
        <v>105</v>
      </c>
      <c r="Z76" s="31">
        <v>94</v>
      </c>
      <c r="AA76" s="31">
        <v>70</v>
      </c>
      <c r="AB76" s="32">
        <v>63</v>
      </c>
      <c r="AC76" s="27" t="str">
        <v>185 mm²</v>
      </c>
      <c r="AD76" s="28" t="str">
        <v>Cu</v>
      </c>
      <c r="AE76" s="28">
        <v>65</v>
      </c>
      <c r="AF76" s="28">
        <v>55</v>
      </c>
      <c r="AG76" s="28">
        <v>51</v>
      </c>
      <c r="AH76" s="29">
        <v>9</v>
      </c>
      <c r="AI76" s="30" t="str">
        <v>240 mm²</v>
      </c>
      <c r="AJ76" s="31" t="str">
        <v>Cu</v>
      </c>
      <c r="AK76" s="31">
        <v>15</v>
      </c>
      <c r="AL76" s="31">
        <v>26</v>
      </c>
      <c r="AM76" s="31">
        <v>12</v>
      </c>
      <c r="AN76" s="32">
        <v>15</v>
      </c>
      <c r="AO76" s="27" t="str">
        <v>240 mm²</v>
      </c>
      <c r="AP76" s="28" t="str">
        <v>Cu</v>
      </c>
      <c r="AQ76" s="28">
        <v>47</v>
      </c>
      <c r="AR76" s="28">
        <v>36</v>
      </c>
      <c r="AS76" s="28">
        <v>18</v>
      </c>
      <c r="AT76" s="29">
        <v>30</v>
      </c>
      <c r="AU76" s="30" t="str">
        <v/>
      </c>
      <c r="AV76" s="31" t="str">
        <v/>
      </c>
      <c r="AW76" s="31" t="str">
        <v/>
      </c>
      <c r="AX76" s="31" t="str">
        <v/>
      </c>
      <c r="AY76" s="31" t="str">
        <v/>
      </c>
      <c r="AZ76" s="32" t="str">
        <v/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Araqi</v>
      </c>
      <c r="B77" s="26" t="str">
        <v>AL-ARAQI</v>
      </c>
      <c r="C77" s="26" t="str">
        <v>K_LN02</v>
      </c>
      <c r="D77" s="26" t="str">
        <v>23.276305, 56.532117</v>
      </c>
      <c r="E77" s="26" t="str">
        <v>289</v>
      </c>
      <c r="F77" s="26" t="str">
        <v>Pole (PMT)</v>
      </c>
      <c r="G77" s="26" t="str">
        <v>3</v>
      </c>
      <c r="H77" s="26">
        <v>315</v>
      </c>
      <c r="I77" s="26" t="str">
        <v>07/06/2026, 13:32</v>
      </c>
      <c r="J77" s="26">
        <v>1</v>
      </c>
      <c r="K77" s="26">
        <v>238</v>
      </c>
      <c r="L77" s="26">
        <v>236</v>
      </c>
      <c r="M77" s="26">
        <v>238</v>
      </c>
      <c r="N77" s="26">
        <v>410</v>
      </c>
      <c r="O77" s="26">
        <v>412</v>
      </c>
      <c r="P77" s="26">
        <v>413</v>
      </c>
      <c r="Q77" s="27" t="str">
        <v>120 mm²</v>
      </c>
      <c r="R77" s="28" t="str">
        <v>Cu</v>
      </c>
      <c r="S77" s="28">
        <v>58</v>
      </c>
      <c r="T77" s="28">
        <v>86</v>
      </c>
      <c r="U77" s="28">
        <v>58</v>
      </c>
      <c r="V77" s="29">
        <v>18</v>
      </c>
      <c r="W77" s="30" t="str">
        <v>120 mm²</v>
      </c>
      <c r="X77" s="31" t="str">
        <v>Cu</v>
      </c>
      <c r="Y77" s="31">
        <v>13</v>
      </c>
      <c r="Z77" s="31">
        <v>2</v>
      </c>
      <c r="AA77" s="31">
        <v>95</v>
      </c>
      <c r="AB77" s="32">
        <v>84</v>
      </c>
      <c r="AC77" s="27" t="str">
        <v/>
      </c>
      <c r="AD77" s="28" t="str">
        <v/>
      </c>
      <c r="AE77" s="28" t="str">
        <v/>
      </c>
      <c r="AF77" s="28" t="str">
        <v/>
      </c>
      <c r="AG77" s="28" t="str">
        <v/>
      </c>
      <c r="AH77" s="29" t="str">
        <v/>
      </c>
      <c r="AI77" s="30" t="str">
        <v/>
      </c>
      <c r="AJ77" s="31" t="str">
        <v/>
      </c>
      <c r="AK77" s="31" t="str">
        <v/>
      </c>
      <c r="AL77" s="31" t="str">
        <v/>
      </c>
      <c r="AM77" s="31" t="str">
        <v/>
      </c>
      <c r="AN77" s="32" t="str">
        <v/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Araqi</v>
      </c>
      <c r="B78" s="26" t="str">
        <v>AL-ARAQI</v>
      </c>
      <c r="C78" s="26" t="str">
        <v>K_LN02</v>
      </c>
      <c r="D78" s="26" t="str">
        <v>23.273717, 56.527718</v>
      </c>
      <c r="E78" s="26" t="str">
        <v>402</v>
      </c>
      <c r="F78" s="26" t="str">
        <v>Pole (PMT)</v>
      </c>
      <c r="G78" s="26" t="str">
        <v>3</v>
      </c>
      <c r="H78" s="26">
        <v>315</v>
      </c>
      <c r="I78" s="26" t="str">
        <v>07/06/2026, 13:26</v>
      </c>
      <c r="J78" s="26">
        <v>1</v>
      </c>
      <c r="K78" s="26">
        <v>238</v>
      </c>
      <c r="L78" s="26">
        <v>237</v>
      </c>
      <c r="M78" s="26">
        <v>241</v>
      </c>
      <c r="N78" s="26">
        <v>413</v>
      </c>
      <c r="O78" s="26">
        <v>416</v>
      </c>
      <c r="P78" s="26">
        <v>419</v>
      </c>
      <c r="Q78" s="27" t="str">
        <v>120 mm²</v>
      </c>
      <c r="R78" s="28" t="str">
        <v>Cu</v>
      </c>
      <c r="S78" s="28">
        <v>0</v>
      </c>
      <c r="T78" s="28">
        <v>0</v>
      </c>
      <c r="U78" s="28">
        <v>0</v>
      </c>
      <c r="V78" s="29">
        <v>0</v>
      </c>
      <c r="W78" s="30" t="str">
        <v>120 mm²</v>
      </c>
      <c r="X78" s="31" t="str">
        <v>Cu</v>
      </c>
      <c r="Y78" s="31">
        <v>72</v>
      </c>
      <c r="Z78" s="31">
        <v>56</v>
      </c>
      <c r="AA78" s="31">
        <v>46</v>
      </c>
      <c r="AB78" s="32">
        <v>17</v>
      </c>
      <c r="AC78" s="27" t="str">
        <v/>
      </c>
      <c r="AD78" s="28" t="str">
        <v/>
      </c>
      <c r="AE78" s="28" t="str">
        <v/>
      </c>
      <c r="AF78" s="28" t="str">
        <v/>
      </c>
      <c r="AG78" s="28" t="str">
        <v/>
      </c>
      <c r="AH78" s="29" t="str">
        <v/>
      </c>
      <c r="AI78" s="30" t="str">
        <v/>
      </c>
      <c r="AJ78" s="31" t="str">
        <v/>
      </c>
      <c r="AK78" s="31" t="str">
        <v/>
      </c>
      <c r="AL78" s="31" t="str">
        <v/>
      </c>
      <c r="AM78" s="31" t="str">
        <v/>
      </c>
      <c r="AN78" s="32" t="str">
        <v/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Araqi</v>
      </c>
      <c r="B79" s="26" t="str">
        <v>AL-ARAQI</v>
      </c>
      <c r="C79" s="26" t="str">
        <v>K_LN02</v>
      </c>
      <c r="D79" s="26" t="str">
        <v>23.27685, 56.528972</v>
      </c>
      <c r="E79" s="26" t="str">
        <v>401</v>
      </c>
      <c r="F79" s="26" t="str">
        <v>Ground (GMT)</v>
      </c>
      <c r="G79" s="26" t="str">
        <v/>
      </c>
      <c r="H79" s="26">
        <v>1000</v>
      </c>
      <c r="I79" s="26" t="str">
        <v>07/06/2026, 13:21</v>
      </c>
      <c r="J79" s="26">
        <v>1</v>
      </c>
      <c r="K79" s="26">
        <v>241</v>
      </c>
      <c r="L79" s="26">
        <v>249</v>
      </c>
      <c r="M79" s="26">
        <v>242</v>
      </c>
      <c r="N79" s="26">
        <v>416</v>
      </c>
      <c r="O79" s="26">
        <v>418</v>
      </c>
      <c r="P79" s="26">
        <v>422</v>
      </c>
      <c r="Q79" s="27" t="str">
        <v>185 mm²</v>
      </c>
      <c r="R79" s="28" t="str">
        <v>Cu</v>
      </c>
      <c r="S79" s="28" t="str">
        <v/>
      </c>
      <c r="T79" s="28" t="str">
        <v/>
      </c>
      <c r="U79" s="28" t="str">
        <v/>
      </c>
      <c r="V79" s="29" t="str">
        <v/>
      </c>
      <c r="W79" s="30" t="str">
        <v>185 mm²</v>
      </c>
      <c r="X79" s="31" t="str">
        <v>Cu</v>
      </c>
      <c r="Y79" s="31">
        <v>17</v>
      </c>
      <c r="Z79" s="31">
        <v>0</v>
      </c>
      <c r="AA79" s="31">
        <v>0</v>
      </c>
      <c r="AB79" s="32">
        <v>14</v>
      </c>
      <c r="AC79" s="27" t="str">
        <v>185 mm²</v>
      </c>
      <c r="AD79" s="28" t="str">
        <v>Cu</v>
      </c>
      <c r="AE79" s="28">
        <v>78</v>
      </c>
      <c r="AF79" s="28">
        <v>74</v>
      </c>
      <c r="AG79" s="28">
        <v>42</v>
      </c>
      <c r="AH79" s="29">
        <v>36</v>
      </c>
      <c r="AI79" s="30" t="str">
        <v>185 mm²</v>
      </c>
      <c r="AJ79" s="31" t="str">
        <v>Cu</v>
      </c>
      <c r="AK79" s="31">
        <v>100</v>
      </c>
      <c r="AL79" s="31">
        <v>46</v>
      </c>
      <c r="AM79" s="31">
        <v>48</v>
      </c>
      <c r="AN79" s="32">
        <v>52</v>
      </c>
      <c r="AO79" s="27" t="str">
        <v/>
      </c>
      <c r="AP79" s="28" t="str">
        <v/>
      </c>
      <c r="AQ79" s="28" t="str">
        <v/>
      </c>
      <c r="AR79" s="28" t="str">
        <v/>
      </c>
      <c r="AS79" s="28" t="str">
        <v/>
      </c>
      <c r="AT79" s="29" t="str">
        <v/>
      </c>
      <c r="AU79" s="30" t="str">
        <v/>
      </c>
      <c r="AV79" s="31" t="str">
        <v/>
      </c>
      <c r="AW79" s="31" t="str">
        <v/>
      </c>
      <c r="AX79" s="31" t="str">
        <v/>
      </c>
      <c r="AY79" s="31" t="str">
        <v/>
      </c>
      <c r="AZ79" s="32" t="str">
        <v/>
      </c>
      <c r="BA79" s="27" t="str">
        <v/>
      </c>
      <c r="BB79" s="28" t="str">
        <v/>
      </c>
      <c r="BC79" s="28" t="str">
        <v/>
      </c>
      <c r="BD79" s="28" t="str">
        <v/>
      </c>
      <c r="BE79" s="28" t="str">
        <v/>
      </c>
      <c r="BF79" s="29" t="str">
        <v/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Araqi</v>
      </c>
      <c r="B80" s="26" t="str">
        <v>AL-ARAQI</v>
      </c>
      <c r="C80" s="26" t="str">
        <v>K_LN02</v>
      </c>
      <c r="D80" s="26" t="str">
        <v>23.317298, 56.615638</v>
      </c>
      <c r="E80" s="26" t="str">
        <v>1800</v>
      </c>
      <c r="F80" s="26" t="str">
        <v>Pole (PMT)</v>
      </c>
      <c r="G80" s="26" t="str">
        <v/>
      </c>
      <c r="H80" s="26">
        <v>315</v>
      </c>
      <c r="I80" s="26" t="str">
        <v>06/06/2026, 13:14</v>
      </c>
      <c r="J80" s="26">
        <v>1</v>
      </c>
      <c r="K80" s="26">
        <v>238</v>
      </c>
      <c r="L80" s="26">
        <v>237</v>
      </c>
      <c r="M80" s="26">
        <v>240</v>
      </c>
      <c r="N80" s="26">
        <v>409</v>
      </c>
      <c r="O80" s="26">
        <v>418</v>
      </c>
      <c r="P80" s="26">
        <v>413</v>
      </c>
      <c r="Q80" s="27" t="str">
        <v>185 mm²</v>
      </c>
      <c r="R80" s="28" t="str">
        <v>Cu</v>
      </c>
      <c r="S80" s="28">
        <v>135</v>
      </c>
      <c r="T80" s="28">
        <v>137</v>
      </c>
      <c r="U80" s="28">
        <v>145</v>
      </c>
      <c r="V80" s="29">
        <v>11</v>
      </c>
      <c r="W80" s="30" t="str">
        <v>185 mm²</v>
      </c>
      <c r="X80" s="31" t="str">
        <v>Cu</v>
      </c>
      <c r="Y80" s="31">
        <v>158</v>
      </c>
      <c r="Z80" s="31">
        <v>56</v>
      </c>
      <c r="AA80" s="31">
        <v>20</v>
      </c>
      <c r="AB80" s="32">
        <v>120</v>
      </c>
      <c r="AC80" s="27" t="str">
        <v/>
      </c>
      <c r="AD80" s="28" t="str">
        <v/>
      </c>
      <c r="AE80" s="28" t="str">
        <v/>
      </c>
      <c r="AF80" s="28" t="str">
        <v/>
      </c>
      <c r="AG80" s="28" t="str">
        <v/>
      </c>
      <c r="AH80" s="29" t="str">
        <v/>
      </c>
      <c r="AI80" s="30" t="str">
        <v/>
      </c>
      <c r="AJ80" s="31" t="str">
        <v/>
      </c>
      <c r="AK80" s="31" t="str">
        <v/>
      </c>
      <c r="AL80" s="31" t="str">
        <v/>
      </c>
      <c r="AM80" s="31" t="str">
        <v/>
      </c>
      <c r="AN80" s="32" t="str">
        <v/>
      </c>
      <c r="AO80" s="27" t="str">
        <v/>
      </c>
      <c r="AP80" s="28" t="str">
        <v/>
      </c>
      <c r="AQ80" s="28" t="str">
        <v/>
      </c>
      <c r="AR80" s="28" t="str">
        <v/>
      </c>
      <c r="AS80" s="28" t="str">
        <v/>
      </c>
      <c r="AT80" s="29" t="str">
        <v/>
      </c>
      <c r="AU80" s="30" t="str">
        <v/>
      </c>
      <c r="AV80" s="31" t="str">
        <v/>
      </c>
      <c r="AW80" s="31" t="str">
        <v/>
      </c>
      <c r="AX80" s="31" t="str">
        <v/>
      </c>
      <c r="AY80" s="31" t="str">
        <v/>
      </c>
      <c r="AZ80" s="32" t="str">
        <v/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Araqi</v>
      </c>
      <c r="B81" s="26" t="str">
        <v>AL-ARAQI</v>
      </c>
      <c r="C81" s="26" t="str">
        <v>K_LN02</v>
      </c>
      <c r="D81" s="26" t="str">
        <v>23.273376, 56.531538</v>
      </c>
      <c r="E81" s="26" t="str">
        <v>288</v>
      </c>
      <c r="F81" s="26" t="str">
        <v>Pole (PMT)</v>
      </c>
      <c r="G81" s="26" t="str">
        <v/>
      </c>
      <c r="H81" s="26">
        <v>315</v>
      </c>
      <c r="I81" s="26" t="str">
        <v>06/06/2026, 13:06</v>
      </c>
      <c r="J81" s="26">
        <v>1</v>
      </c>
      <c r="K81" s="26">
        <v>239</v>
      </c>
      <c r="L81" s="26">
        <v>240</v>
      </c>
      <c r="M81" s="26">
        <v>242</v>
      </c>
      <c r="N81" s="26">
        <v>413</v>
      </c>
      <c r="O81" s="26">
        <v>420</v>
      </c>
      <c r="P81" s="26">
        <v>418</v>
      </c>
      <c r="Q81" s="27" t="str">
        <v>120 mm²</v>
      </c>
      <c r="R81" s="28" t="str">
        <v>Cu</v>
      </c>
      <c r="S81" s="28">
        <v>107</v>
      </c>
      <c r="T81" s="28">
        <v>31</v>
      </c>
      <c r="U81" s="28">
        <v>8</v>
      </c>
      <c r="V81" s="29">
        <v>80</v>
      </c>
      <c r="W81" s="30" t="str">
        <v>120 mm²</v>
      </c>
      <c r="X81" s="31" t="str">
        <v>Cu</v>
      </c>
      <c r="Y81" s="31">
        <v>63</v>
      </c>
      <c r="Z81" s="31">
        <v>36</v>
      </c>
      <c r="AA81" s="31">
        <v>95</v>
      </c>
      <c r="AB81" s="32">
        <v>44</v>
      </c>
      <c r="AC81" s="27" t="str">
        <v/>
      </c>
      <c r="AD81" s="28" t="str">
        <v/>
      </c>
      <c r="AE81" s="28" t="str">
        <v/>
      </c>
      <c r="AF81" s="28" t="str">
        <v/>
      </c>
      <c r="AG81" s="28" t="str">
        <v/>
      </c>
      <c r="AH81" s="29" t="str">
        <v/>
      </c>
      <c r="AI81" s="30" t="str">
        <v/>
      </c>
      <c r="AJ81" s="31" t="str">
        <v/>
      </c>
      <c r="AK81" s="31" t="str">
        <v/>
      </c>
      <c r="AL81" s="31" t="str">
        <v/>
      </c>
      <c r="AM81" s="31" t="str">
        <v/>
      </c>
      <c r="AN81" s="32" t="str">
        <v/>
      </c>
      <c r="AO81" s="27" t="str">
        <v/>
      </c>
      <c r="AP81" s="28" t="str">
        <v/>
      </c>
      <c r="AQ81" s="28" t="str">
        <v/>
      </c>
      <c r="AR81" s="28" t="str">
        <v/>
      </c>
      <c r="AS81" s="28" t="str">
        <v/>
      </c>
      <c r="AT81" s="29" t="str">
        <v/>
      </c>
      <c r="AU81" s="30" t="str">
        <v/>
      </c>
      <c r="AV81" s="31" t="str">
        <v/>
      </c>
      <c r="AW81" s="31" t="str">
        <v/>
      </c>
      <c r="AX81" s="31" t="str">
        <v/>
      </c>
      <c r="AY81" s="31" t="str">
        <v/>
      </c>
      <c r="AZ81" s="32" t="str">
        <v/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Araqi</v>
      </c>
      <c r="B82" s="26" t="str">
        <v>AL-ARAQI</v>
      </c>
      <c r="C82" s="26" t="str">
        <v>K_LN02</v>
      </c>
      <c r="D82" s="26" t="str">
        <v>23.270033, 56.530315</v>
      </c>
      <c r="E82" s="26" t="str">
        <v>287</v>
      </c>
      <c r="F82" s="26" t="str">
        <v>Pole (PMT)</v>
      </c>
      <c r="G82" s="26" t="str">
        <v/>
      </c>
      <c r="H82" s="26">
        <v>315</v>
      </c>
      <c r="I82" s="26" t="str">
        <v>06/06/2026, 13:00</v>
      </c>
      <c r="J82" s="26">
        <v>1</v>
      </c>
      <c r="K82" s="26">
        <v>245</v>
      </c>
      <c r="L82" s="26">
        <v>244</v>
      </c>
      <c r="M82" s="26">
        <v>247</v>
      </c>
      <c r="N82" s="26">
        <v>425</v>
      </c>
      <c r="O82" s="26">
        <v>428</v>
      </c>
      <c r="P82" s="26">
        <v>426</v>
      </c>
      <c r="Q82" s="27" t="str">
        <v>185 mm²</v>
      </c>
      <c r="R82" s="28" t="str">
        <v>Cu</v>
      </c>
      <c r="S82" s="28">
        <v>34</v>
      </c>
      <c r="T82" s="28">
        <v>95</v>
      </c>
      <c r="U82" s="28">
        <v>87</v>
      </c>
      <c r="V82" s="29">
        <v>40</v>
      </c>
      <c r="W82" s="30" t="str">
        <v>120 mm²</v>
      </c>
      <c r="X82" s="31" t="str">
        <v>Cu</v>
      </c>
      <c r="Y82" s="31">
        <v>114</v>
      </c>
      <c r="Z82" s="31">
        <v>44</v>
      </c>
      <c r="AA82" s="31">
        <v>71</v>
      </c>
      <c r="AB82" s="32">
        <v>48</v>
      </c>
      <c r="AC82" s="27" t="str">
        <v/>
      </c>
      <c r="AD82" s="28" t="str">
        <v/>
      </c>
      <c r="AE82" s="28" t="str">
        <v/>
      </c>
      <c r="AF82" s="28" t="str">
        <v/>
      </c>
      <c r="AG82" s="28" t="str">
        <v/>
      </c>
      <c r="AH82" s="29" t="str">
        <v/>
      </c>
      <c r="AI82" s="30" t="str">
        <v/>
      </c>
      <c r="AJ82" s="31" t="str">
        <v/>
      </c>
      <c r="AK82" s="31" t="str">
        <v/>
      </c>
      <c r="AL82" s="31" t="str">
        <v/>
      </c>
      <c r="AM82" s="31" t="str">
        <v/>
      </c>
      <c r="AN82" s="32" t="str">
        <v/>
      </c>
      <c r="AO82" s="27" t="str">
        <v/>
      </c>
      <c r="AP82" s="28" t="str">
        <v/>
      </c>
      <c r="AQ82" s="28" t="str">
        <v/>
      </c>
      <c r="AR82" s="28" t="str">
        <v/>
      </c>
      <c r="AS82" s="28" t="str">
        <v/>
      </c>
      <c r="AT82" s="29" t="str">
        <v/>
      </c>
      <c r="AU82" s="30" t="str">
        <v/>
      </c>
      <c r="AV82" s="31" t="str">
        <v/>
      </c>
      <c r="AW82" s="31" t="str">
        <v/>
      </c>
      <c r="AX82" s="31" t="str">
        <v/>
      </c>
      <c r="AY82" s="31" t="str">
        <v/>
      </c>
      <c r="AZ82" s="32" t="str">
        <v/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Araqi</v>
      </c>
      <c r="B83" s="26" t="str">
        <v>AL-ARAQI</v>
      </c>
      <c r="C83" s="26" t="str">
        <v>K_LN02</v>
      </c>
      <c r="D83" s="26" t="str">
        <v>23.266127, 56.522362</v>
      </c>
      <c r="E83" s="26" t="str">
        <v>290</v>
      </c>
      <c r="F83" s="26" t="str">
        <v>Pole (PMT)</v>
      </c>
      <c r="G83" s="26" t="str">
        <v/>
      </c>
      <c r="H83" s="26">
        <v>315</v>
      </c>
      <c r="I83" s="26" t="str">
        <v>06/06/2026, 12:49</v>
      </c>
      <c r="J83" s="26">
        <v>1</v>
      </c>
      <c r="K83" s="26">
        <v>240</v>
      </c>
      <c r="L83" s="26">
        <v>239</v>
      </c>
      <c r="M83" s="26">
        <v>242</v>
      </c>
      <c r="N83" s="26">
        <v>414</v>
      </c>
      <c r="O83" s="26">
        <v>420</v>
      </c>
      <c r="P83" s="26">
        <v>420</v>
      </c>
      <c r="Q83" s="27" t="str">
        <v>120 mm²</v>
      </c>
      <c r="R83" s="28" t="str">
        <v>Cu</v>
      </c>
      <c r="S83" s="28">
        <v>113</v>
      </c>
      <c r="T83" s="28">
        <v>62</v>
      </c>
      <c r="U83" s="28">
        <v>104</v>
      </c>
      <c r="V83" s="29">
        <v>52</v>
      </c>
      <c r="W83" s="30" t="str">
        <v/>
      </c>
      <c r="X83" s="31" t="str">
        <v/>
      </c>
      <c r="Y83" s="31" t="str">
        <v/>
      </c>
      <c r="Z83" s="31" t="str">
        <v/>
      </c>
      <c r="AA83" s="31" t="str">
        <v/>
      </c>
      <c r="AB83" s="32" t="str">
        <v/>
      </c>
      <c r="AC83" s="27" t="str">
        <v/>
      </c>
      <c r="AD83" s="28" t="str">
        <v/>
      </c>
      <c r="AE83" s="28" t="str">
        <v/>
      </c>
      <c r="AF83" s="28" t="str">
        <v/>
      </c>
      <c r="AG83" s="28" t="str">
        <v/>
      </c>
      <c r="AH83" s="29" t="str">
        <v/>
      </c>
      <c r="AI83" s="30" t="str">
        <v/>
      </c>
      <c r="AJ83" s="31" t="str">
        <v/>
      </c>
      <c r="AK83" s="31" t="str">
        <v/>
      </c>
      <c r="AL83" s="31" t="str">
        <v/>
      </c>
      <c r="AM83" s="31" t="str">
        <v/>
      </c>
      <c r="AN83" s="32" t="str">
        <v/>
      </c>
      <c r="AO83" s="27" t="str">
        <v/>
      </c>
      <c r="AP83" s="28" t="str">
        <v/>
      </c>
      <c r="AQ83" s="28" t="str">
        <v/>
      </c>
      <c r="AR83" s="28" t="str">
        <v/>
      </c>
      <c r="AS83" s="28" t="str">
        <v/>
      </c>
      <c r="AT83" s="29" t="str">
        <v/>
      </c>
      <c r="AU83" s="30" t="str">
        <v/>
      </c>
      <c r="AV83" s="31" t="str">
        <v/>
      </c>
      <c r="AW83" s="31" t="str">
        <v/>
      </c>
      <c r="AX83" s="31" t="str">
        <v/>
      </c>
      <c r="AY83" s="31" t="str">
        <v/>
      </c>
      <c r="AZ83" s="32" t="str">
        <v/>
      </c>
      <c r="BA83" s="27" t="str">
        <v/>
      </c>
      <c r="BB83" s="28" t="str">
        <v/>
      </c>
      <c r="BC83" s="28" t="str">
        <v/>
      </c>
      <c r="BD83" s="28" t="str">
        <v/>
      </c>
      <c r="BE83" s="28" t="str">
        <v/>
      </c>
      <c r="BF83" s="29" t="str">
        <v/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Araqi</v>
      </c>
      <c r="B84" s="26" t="str">
        <v>AL-ARAQI</v>
      </c>
      <c r="C84" s="26" t="str">
        <v>K_LN02</v>
      </c>
      <c r="D84" s="26" t="str">
        <v>23.262074, 56.523987</v>
      </c>
      <c r="E84" s="26" t="str">
        <v>4763</v>
      </c>
      <c r="F84" s="26" t="str">
        <v>Pole (PMT)</v>
      </c>
      <c r="G84" s="26" t="str">
        <v/>
      </c>
      <c r="H84" s="26">
        <v>200</v>
      </c>
      <c r="I84" s="26" t="str">
        <v>06/06/2026, 12:43</v>
      </c>
      <c r="J84" s="26">
        <v>1</v>
      </c>
      <c r="K84" s="26">
        <v>249</v>
      </c>
      <c r="L84" s="26">
        <v>251</v>
      </c>
      <c r="M84" s="26">
        <v>249</v>
      </c>
      <c r="N84" s="26">
        <v>435</v>
      </c>
      <c r="O84" s="26">
        <v>430</v>
      </c>
      <c r="P84" s="26">
        <v>434</v>
      </c>
      <c r="Q84" s="27" t="str">
        <v>240 mm²</v>
      </c>
      <c r="R84" s="28" t="str">
        <v>Cu</v>
      </c>
      <c r="S84" s="28">
        <v>98</v>
      </c>
      <c r="T84" s="28">
        <v>115</v>
      </c>
      <c r="U84" s="28">
        <v>98</v>
      </c>
      <c r="V84" s="29">
        <v>17</v>
      </c>
      <c r="W84" s="30" t="str">
        <v/>
      </c>
      <c r="X84" s="31" t="str">
        <v/>
      </c>
      <c r="Y84" s="31" t="str">
        <v/>
      </c>
      <c r="Z84" s="31" t="str">
        <v/>
      </c>
      <c r="AA84" s="31" t="str">
        <v/>
      </c>
      <c r="AB84" s="32" t="str">
        <v/>
      </c>
      <c r="AC84" s="27" t="str">
        <v/>
      </c>
      <c r="AD84" s="28" t="str">
        <v/>
      </c>
      <c r="AE84" s="28" t="str">
        <v/>
      </c>
      <c r="AF84" s="28" t="str">
        <v/>
      </c>
      <c r="AG84" s="28" t="str">
        <v/>
      </c>
      <c r="AH84" s="29" t="str">
        <v/>
      </c>
      <c r="AI84" s="30" t="str">
        <v/>
      </c>
      <c r="AJ84" s="31" t="str">
        <v/>
      </c>
      <c r="AK84" s="31" t="str">
        <v/>
      </c>
      <c r="AL84" s="31" t="str">
        <v/>
      </c>
      <c r="AM84" s="31" t="str">
        <v/>
      </c>
      <c r="AN84" s="32" t="str">
        <v/>
      </c>
      <c r="AO84" s="27" t="str">
        <v/>
      </c>
      <c r="AP84" s="28" t="str">
        <v/>
      </c>
      <c r="AQ84" s="28" t="str">
        <v/>
      </c>
      <c r="AR84" s="28" t="str">
        <v/>
      </c>
      <c r="AS84" s="28" t="str">
        <v/>
      </c>
      <c r="AT84" s="29" t="str">
        <v/>
      </c>
      <c r="AU84" s="30" t="str">
        <v/>
      </c>
      <c r="AV84" s="31" t="str">
        <v/>
      </c>
      <c r="AW84" s="31" t="str">
        <v/>
      </c>
      <c r="AX84" s="31" t="str">
        <v/>
      </c>
      <c r="AY84" s="31" t="str">
        <v/>
      </c>
      <c r="AZ84" s="32" t="str">
        <v/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  <row r="85" ht="15.75" customHeight="1">
      <c r="A85" s="26" t="str">
        <v>Araqi</v>
      </c>
      <c r="B85" s="26" t="str">
        <v>AL-ARAQI</v>
      </c>
      <c r="C85" s="26" t="str">
        <v>K_LN02</v>
      </c>
      <c r="D85" s="26" t="str">
        <v>23.260312, 56.522553</v>
      </c>
      <c r="E85" s="26" t="str">
        <v>1696</v>
      </c>
      <c r="F85" s="26" t="str">
        <v>Ground (GMT)</v>
      </c>
      <c r="G85" s="26" t="str">
        <v/>
      </c>
      <c r="H85" s="26">
        <v>1000</v>
      </c>
      <c r="I85" s="26" t="str">
        <v>06/06/2026, 12:38</v>
      </c>
      <c r="J85" s="26">
        <v>1</v>
      </c>
      <c r="K85" s="26">
        <v>252</v>
      </c>
      <c r="L85" s="26">
        <v>251</v>
      </c>
      <c r="M85" s="26">
        <v>250</v>
      </c>
      <c r="N85" s="26">
        <v>438</v>
      </c>
      <c r="O85" s="26">
        <v>437</v>
      </c>
      <c r="P85" s="26">
        <v>433</v>
      </c>
      <c r="Q85" s="27" t="str">
        <v>185 mm²</v>
      </c>
      <c r="R85" s="28" t="str">
        <v>Cu</v>
      </c>
      <c r="S85" s="28">
        <v>140</v>
      </c>
      <c r="T85" s="28">
        <v>78</v>
      </c>
      <c r="U85" s="28">
        <v>131</v>
      </c>
      <c r="V85" s="29">
        <v>55</v>
      </c>
      <c r="W85" s="30" t="str">
        <v>185 mm²</v>
      </c>
      <c r="X85" s="31" t="str">
        <v>Cu</v>
      </c>
      <c r="Y85" s="31">
        <v>10</v>
      </c>
      <c r="Z85" s="31">
        <v>23</v>
      </c>
      <c r="AA85" s="31">
        <v>20</v>
      </c>
      <c r="AB85" s="32">
        <v>11</v>
      </c>
      <c r="AC85" s="27" t="str">
        <v>185 mm²</v>
      </c>
      <c r="AD85" s="28" t="str">
        <v>Cu</v>
      </c>
      <c r="AE85" s="28">
        <v>77</v>
      </c>
      <c r="AF85" s="28">
        <v>32</v>
      </c>
      <c r="AG85" s="28">
        <v>1</v>
      </c>
      <c r="AH85" s="29">
        <v>68</v>
      </c>
      <c r="AI85" s="30" t="str">
        <v/>
      </c>
      <c r="AJ85" s="31" t="str">
        <v/>
      </c>
      <c r="AK85" s="31" t="str">
        <v/>
      </c>
      <c r="AL85" s="31" t="str">
        <v/>
      </c>
      <c r="AM85" s="31" t="str">
        <v/>
      </c>
      <c r="AN85" s="32" t="str">
        <v/>
      </c>
      <c r="AO85" s="27" t="str">
        <v/>
      </c>
      <c r="AP85" s="28" t="str">
        <v/>
      </c>
      <c r="AQ85" s="28" t="str">
        <v/>
      </c>
      <c r="AR85" s="28" t="str">
        <v/>
      </c>
      <c r="AS85" s="28" t="str">
        <v/>
      </c>
      <c r="AT85" s="29" t="str">
        <v/>
      </c>
      <c r="AU85" s="30" t="str">
        <v/>
      </c>
      <c r="AV85" s="31" t="str">
        <v/>
      </c>
      <c r="AW85" s="31" t="str">
        <v/>
      </c>
      <c r="AX85" s="31" t="str">
        <v/>
      </c>
      <c r="AY85" s="31" t="str">
        <v/>
      </c>
      <c r="AZ85" s="32" t="str">
        <v/>
      </c>
      <c r="BA85" s="27" t="str">
        <v/>
      </c>
      <c r="BB85" s="28" t="str">
        <v/>
      </c>
      <c r="BC85" s="28" t="str">
        <v/>
      </c>
      <c r="BD85" s="28" t="str">
        <v/>
      </c>
      <c r="BE85" s="28" t="str">
        <v/>
      </c>
      <c r="BF85" s="29" t="str">
        <v/>
      </c>
      <c r="BG85" s="30" t="str">
        <v/>
      </c>
      <c r="BH85" s="31" t="str">
        <v/>
      </c>
      <c r="BI85" s="31" t="str">
        <v/>
      </c>
      <c r="BJ85" s="31" t="str">
        <v/>
      </c>
      <c r="BK85" s="31" t="str">
        <v/>
      </c>
      <c r="BL85" s="32" t="str">
        <v/>
      </c>
      <c r="BM85" s="26">
        <f>SUM(S85,Y85,AE85,AK85,AQ85,AW85,BC85,BI85)</f>
      </c>
      <c r="BN85" s="26">
        <f>SUM(T85,Z85,AF85,AL85,AR85,AX85,BD85,BJ85)</f>
      </c>
      <c r="BO85" s="26">
        <f>SUM(U85,AA85,AG85,AM85,AS85,AY85,BE85,BK85)</f>
      </c>
      <c r="BP85" s="26">
        <f>SUM(V85,AB85,AH85,AN85,AT85,AZ85,BF85,BL85)</f>
      </c>
      <c r="BQ85" s="26">
        <f>MAX(BM85:BO85)</f>
      </c>
      <c r="BR85" s="26">
        <f>MIN(BM85:BO85)</f>
      </c>
      <c r="BS85" s="33">
        <f>IF(H85&gt;0,(BQ85*SQRT(3)*IF(N85&gt;0,N85,IF(O85&gt;0,O85,IF(P85&gt;0,P85,415)))/(H85*1000))*100,0)</f>
      </c>
      <c r="BT85" s="33">
        <f>IF(BS85&gt;70,"Upgrade","OK - No Upgrade")</f>
      </c>
      <c r="BU85" s="33">
        <f>IF(IF(AVERAGE(BM85:BO85)&gt;0,((BQ85-AVERAGE(BM85:BO85))/AVERAGE(BM85:BO85))*100,0)&gt;10,"Need to Balance","OK - Balanced")</f>
      </c>
    </row>
    <row r="86" ht="15.75" customHeight="1">
      <c r="A86" s="26" t="str">
        <v>Araqi</v>
      </c>
      <c r="B86" s="26" t="str">
        <v>AL-ARAQI</v>
      </c>
      <c r="C86" s="26" t="str">
        <v>K_LN07</v>
      </c>
      <c r="D86" s="26" t="str">
        <v>23.272353, 56.541292</v>
      </c>
      <c r="E86" s="26" t="str">
        <v>2309</v>
      </c>
      <c r="F86" s="26" t="str">
        <v>Pole (PMT)</v>
      </c>
      <c r="G86" s="26" t="str">
        <v/>
      </c>
      <c r="H86" s="26">
        <v>315</v>
      </c>
      <c r="I86" s="26" t="str">
        <v>31/05/2026, 14:54</v>
      </c>
      <c r="J86" s="26">
        <v>1</v>
      </c>
      <c r="K86" s="26">
        <v>248</v>
      </c>
      <c r="L86" s="26">
        <v>247</v>
      </c>
      <c r="M86" s="26">
        <v>248</v>
      </c>
      <c r="N86" s="26">
        <v>430</v>
      </c>
      <c r="O86" s="26">
        <v>430</v>
      </c>
      <c r="P86" s="26">
        <v>431</v>
      </c>
      <c r="Q86" s="27" t="str">
        <v>185 mm²</v>
      </c>
      <c r="R86" s="28" t="str">
        <v>Cu</v>
      </c>
      <c r="S86" s="28">
        <v>85</v>
      </c>
      <c r="T86" s="28">
        <v>67</v>
      </c>
      <c r="U86" s="28">
        <v>115</v>
      </c>
      <c r="V86" s="29">
        <v>50</v>
      </c>
      <c r="W86" s="30" t="str">
        <v/>
      </c>
      <c r="X86" s="31" t="str">
        <v/>
      </c>
      <c r="Y86" s="31" t="str">
        <v/>
      </c>
      <c r="Z86" s="31" t="str">
        <v/>
      </c>
      <c r="AA86" s="31" t="str">
        <v/>
      </c>
      <c r="AB86" s="32" t="str">
        <v/>
      </c>
      <c r="AC86" s="27" t="str">
        <v/>
      </c>
      <c r="AD86" s="28" t="str">
        <v/>
      </c>
      <c r="AE86" s="28" t="str">
        <v/>
      </c>
      <c r="AF86" s="28" t="str">
        <v/>
      </c>
      <c r="AG86" s="28" t="str">
        <v/>
      </c>
      <c r="AH86" s="29" t="str">
        <v/>
      </c>
      <c r="AI86" s="30" t="str">
        <v/>
      </c>
      <c r="AJ86" s="31" t="str">
        <v/>
      </c>
      <c r="AK86" s="31" t="str">
        <v/>
      </c>
      <c r="AL86" s="31" t="str">
        <v/>
      </c>
      <c r="AM86" s="31" t="str">
        <v/>
      </c>
      <c r="AN86" s="32" t="str">
        <v/>
      </c>
      <c r="AO86" s="27" t="str">
        <v/>
      </c>
      <c r="AP86" s="28" t="str">
        <v/>
      </c>
      <c r="AQ86" s="28" t="str">
        <v/>
      </c>
      <c r="AR86" s="28" t="str">
        <v/>
      </c>
      <c r="AS86" s="28" t="str">
        <v/>
      </c>
      <c r="AT86" s="29" t="str">
        <v/>
      </c>
      <c r="AU86" s="30" t="str">
        <v/>
      </c>
      <c r="AV86" s="31" t="str">
        <v/>
      </c>
      <c r="AW86" s="31" t="str">
        <v/>
      </c>
      <c r="AX86" s="31" t="str">
        <v/>
      </c>
      <c r="AY86" s="31" t="str">
        <v/>
      </c>
      <c r="AZ86" s="32" t="str">
        <v/>
      </c>
      <c r="BA86" s="27" t="str">
        <v/>
      </c>
      <c r="BB86" s="28" t="str">
        <v/>
      </c>
      <c r="BC86" s="28" t="str">
        <v/>
      </c>
      <c r="BD86" s="28" t="str">
        <v/>
      </c>
      <c r="BE86" s="28" t="str">
        <v/>
      </c>
      <c r="BF86" s="29" t="str">
        <v/>
      </c>
      <c r="BG86" s="30" t="str">
        <v/>
      </c>
      <c r="BH86" s="31" t="str">
        <v/>
      </c>
      <c r="BI86" s="31" t="str">
        <v/>
      </c>
      <c r="BJ86" s="31" t="str">
        <v/>
      </c>
      <c r="BK86" s="31" t="str">
        <v/>
      </c>
      <c r="BL86" s="32" t="str">
        <v/>
      </c>
      <c r="BM86" s="26">
        <f>SUM(S86,Y86,AE86,AK86,AQ86,AW86,BC86,BI86)</f>
      </c>
      <c r="BN86" s="26">
        <f>SUM(T86,Z86,AF86,AL86,AR86,AX86,BD86,BJ86)</f>
      </c>
      <c r="BO86" s="26">
        <f>SUM(U86,AA86,AG86,AM86,AS86,AY86,BE86,BK86)</f>
      </c>
      <c r="BP86" s="26">
        <f>SUM(V86,AB86,AH86,AN86,AT86,AZ86,BF86,BL86)</f>
      </c>
      <c r="BQ86" s="26">
        <f>MAX(BM86:BO86)</f>
      </c>
      <c r="BR86" s="26">
        <f>MIN(BM86:BO86)</f>
      </c>
      <c r="BS86" s="33">
        <f>IF(H86&gt;0,(BQ86*SQRT(3)*IF(N86&gt;0,N86,IF(O86&gt;0,O86,IF(P86&gt;0,P86,415)))/(H86*1000))*100,0)</f>
      </c>
      <c r="BT86" s="33">
        <f>IF(BS86&gt;70,"Upgrade","OK - No Upgrade")</f>
      </c>
      <c r="BU86" s="33">
        <f>IF(IF(AVERAGE(BM86:BO86)&gt;0,((BQ86-AVERAGE(BM86:BO86))/AVERAGE(BM86:BO86))*100,0)&gt;10,"Need to Balance","OK - Balanced")</f>
      </c>
    </row>
    <row r="87" ht="15.75" customHeight="1">
      <c r="A87" s="26" t="str">
        <v>Araqi</v>
      </c>
      <c r="B87" s="26" t="str">
        <v>AL-ARAQI</v>
      </c>
      <c r="C87" s="26" t="str">
        <v>K_LN07</v>
      </c>
      <c r="D87" s="26" t="str">
        <v>23.279983, 56.543408</v>
      </c>
      <c r="E87" s="26" t="str">
        <v>1318</v>
      </c>
      <c r="F87" s="26" t="str">
        <v>Pole (PMT)</v>
      </c>
      <c r="G87" s="26" t="str">
        <v/>
      </c>
      <c r="H87" s="26">
        <v>315</v>
      </c>
      <c r="I87" s="26" t="str">
        <v>31/05/2026, 14:46</v>
      </c>
      <c r="J87" s="26">
        <v>1</v>
      </c>
      <c r="K87" s="26">
        <v>253</v>
      </c>
      <c r="L87" s="26">
        <v>251</v>
      </c>
      <c r="M87" s="26">
        <v>250</v>
      </c>
      <c r="N87" s="26">
        <v>436</v>
      </c>
      <c r="O87" s="26">
        <v>435</v>
      </c>
      <c r="P87" s="26">
        <v>434</v>
      </c>
      <c r="Q87" s="27" t="str">
        <v>185 mm²</v>
      </c>
      <c r="R87" s="28" t="str">
        <v>Cu</v>
      </c>
      <c r="S87" s="28">
        <v>120</v>
      </c>
      <c r="T87" s="28">
        <v>150</v>
      </c>
      <c r="U87" s="28">
        <v>218</v>
      </c>
      <c r="V87" s="29">
        <v>60</v>
      </c>
      <c r="W87" s="30" t="str">
        <v>185 mm²</v>
      </c>
      <c r="X87" s="31" t="str">
        <v>Cu</v>
      </c>
      <c r="Y87" s="31">
        <v>10</v>
      </c>
      <c r="Z87" s="31">
        <v>25</v>
      </c>
      <c r="AA87" s="31">
        <v>7</v>
      </c>
      <c r="AB87" s="32">
        <v>8</v>
      </c>
      <c r="AC87" s="27" t="str">
        <v/>
      </c>
      <c r="AD87" s="28" t="str">
        <v/>
      </c>
      <c r="AE87" s="28" t="str">
        <v/>
      </c>
      <c r="AF87" s="28" t="str">
        <v/>
      </c>
      <c r="AG87" s="28" t="str">
        <v/>
      </c>
      <c r="AH87" s="29" t="str">
        <v/>
      </c>
      <c r="AI87" s="30" t="str">
        <v/>
      </c>
      <c r="AJ87" s="31" t="str">
        <v/>
      </c>
      <c r="AK87" s="31" t="str">
        <v/>
      </c>
      <c r="AL87" s="31" t="str">
        <v/>
      </c>
      <c r="AM87" s="31" t="str">
        <v/>
      </c>
      <c r="AN87" s="32" t="str">
        <v/>
      </c>
      <c r="AO87" s="27" t="str">
        <v/>
      </c>
      <c r="AP87" s="28" t="str">
        <v/>
      </c>
      <c r="AQ87" s="28" t="str">
        <v/>
      </c>
      <c r="AR87" s="28" t="str">
        <v/>
      </c>
      <c r="AS87" s="28" t="str">
        <v/>
      </c>
      <c r="AT87" s="29" t="str">
        <v/>
      </c>
      <c r="AU87" s="30" t="str">
        <v/>
      </c>
      <c r="AV87" s="31" t="str">
        <v/>
      </c>
      <c r="AW87" s="31" t="str">
        <v/>
      </c>
      <c r="AX87" s="31" t="str">
        <v/>
      </c>
      <c r="AY87" s="31" t="str">
        <v/>
      </c>
      <c r="AZ87" s="32" t="str">
        <v/>
      </c>
      <c r="BA87" s="27" t="str">
        <v/>
      </c>
      <c r="BB87" s="28" t="str">
        <v/>
      </c>
      <c r="BC87" s="28" t="str">
        <v/>
      </c>
      <c r="BD87" s="28" t="str">
        <v/>
      </c>
      <c r="BE87" s="28" t="str">
        <v/>
      </c>
      <c r="BF87" s="29" t="str">
        <v/>
      </c>
      <c r="BG87" s="30" t="str">
        <v/>
      </c>
      <c r="BH87" s="31" t="str">
        <v/>
      </c>
      <c r="BI87" s="31" t="str">
        <v/>
      </c>
      <c r="BJ87" s="31" t="str">
        <v/>
      </c>
      <c r="BK87" s="31" t="str">
        <v/>
      </c>
      <c r="BL87" s="32" t="str">
        <v/>
      </c>
      <c r="BM87" s="26">
        <f>SUM(S87,Y87,AE87,AK87,AQ87,AW87,BC87,BI87)</f>
      </c>
      <c r="BN87" s="26">
        <f>SUM(T87,Z87,AF87,AL87,AR87,AX87,BD87,BJ87)</f>
      </c>
      <c r="BO87" s="26">
        <f>SUM(U87,AA87,AG87,AM87,AS87,AY87,BE87,BK87)</f>
      </c>
      <c r="BP87" s="26">
        <f>SUM(V87,AB87,AH87,AN87,AT87,AZ87,BF87,BL87)</f>
      </c>
      <c r="BQ87" s="26">
        <f>MAX(BM87:BO87)</f>
      </c>
      <c r="BR87" s="26">
        <f>MIN(BM87:BO87)</f>
      </c>
      <c r="BS87" s="33">
        <f>IF(H87&gt;0,(BQ87*SQRT(3)*IF(N87&gt;0,N87,IF(O87&gt;0,O87,IF(P87&gt;0,P87,415)))/(H87*1000))*100,0)</f>
      </c>
      <c r="BT87" s="33">
        <f>IF(BS87&gt;70,"Upgrade","OK - No Upgrade")</f>
      </c>
      <c r="BU87" s="33">
        <f>IF(IF(AVERAGE(BM87:BO87)&gt;0,((BQ87-AVERAGE(BM87:BO87))/AVERAGE(BM87:BO87))*100,0)&gt;10,"Need to Balance","OK - Balanced")</f>
      </c>
    </row>
    <row r="88" ht="15.75" customHeight="1">
      <c r="A88" s="26" t="str">
        <v>Araqi</v>
      </c>
      <c r="B88" s="26" t="str">
        <v>AL-ARAQI</v>
      </c>
      <c r="C88" s="26" t="str">
        <v>K_LN07</v>
      </c>
      <c r="D88" s="26" t="str">
        <v>23.279921, 56.541241</v>
      </c>
      <c r="E88" s="26" t="str">
        <v>507</v>
      </c>
      <c r="F88" s="26" t="str">
        <v>Pole (PMT)</v>
      </c>
      <c r="G88" s="26" t="str">
        <v/>
      </c>
      <c r="H88" s="26">
        <v>315</v>
      </c>
      <c r="I88" s="26" t="str">
        <v>31/05/2026, 14:42</v>
      </c>
      <c r="J88" s="26">
        <v>1</v>
      </c>
      <c r="K88" s="26">
        <v>249</v>
      </c>
      <c r="L88" s="26">
        <v>248</v>
      </c>
      <c r="M88" s="26">
        <v>249</v>
      </c>
      <c r="N88" s="26">
        <v>431</v>
      </c>
      <c r="O88" s="26">
        <v>430</v>
      </c>
      <c r="P88" s="26">
        <v>430</v>
      </c>
      <c r="Q88" s="27" t="str">
        <v>185 mm²</v>
      </c>
      <c r="R88" s="28" t="str">
        <v>Cu</v>
      </c>
      <c r="S88" s="28">
        <v>50</v>
      </c>
      <c r="T88" s="28">
        <v>65</v>
      </c>
      <c r="U88" s="28">
        <v>110</v>
      </c>
      <c r="V88" s="29">
        <v>35</v>
      </c>
      <c r="W88" s="30" t="str">
        <v>185 mm²</v>
      </c>
      <c r="X88" s="31" t="str">
        <v>Cu</v>
      </c>
      <c r="Y88" s="31">
        <v>20</v>
      </c>
      <c r="Z88" s="31">
        <v>12</v>
      </c>
      <c r="AA88" s="31">
        <v>18</v>
      </c>
      <c r="AB88" s="32">
        <v>5</v>
      </c>
      <c r="AC88" s="27" t="str">
        <v/>
      </c>
      <c r="AD88" s="28" t="str">
        <v/>
      </c>
      <c r="AE88" s="28" t="str">
        <v/>
      </c>
      <c r="AF88" s="28" t="str">
        <v/>
      </c>
      <c r="AG88" s="28" t="str">
        <v/>
      </c>
      <c r="AH88" s="29" t="str">
        <v/>
      </c>
      <c r="AI88" s="30" t="str">
        <v/>
      </c>
      <c r="AJ88" s="31" t="str">
        <v/>
      </c>
      <c r="AK88" s="31" t="str">
        <v/>
      </c>
      <c r="AL88" s="31" t="str">
        <v/>
      </c>
      <c r="AM88" s="31" t="str">
        <v/>
      </c>
      <c r="AN88" s="32" t="str">
        <v/>
      </c>
      <c r="AO88" s="27" t="str">
        <v/>
      </c>
      <c r="AP88" s="28" t="str">
        <v/>
      </c>
      <c r="AQ88" s="28" t="str">
        <v/>
      </c>
      <c r="AR88" s="28" t="str">
        <v/>
      </c>
      <c r="AS88" s="28" t="str">
        <v/>
      </c>
      <c r="AT88" s="29" t="str">
        <v/>
      </c>
      <c r="AU88" s="30" t="str">
        <v/>
      </c>
      <c r="AV88" s="31" t="str">
        <v/>
      </c>
      <c r="AW88" s="31" t="str">
        <v/>
      </c>
      <c r="AX88" s="31" t="str">
        <v/>
      </c>
      <c r="AY88" s="31" t="str">
        <v/>
      </c>
      <c r="AZ88" s="32" t="str">
        <v/>
      </c>
      <c r="BA88" s="27" t="str">
        <v/>
      </c>
      <c r="BB88" s="28" t="str">
        <v/>
      </c>
      <c r="BC88" s="28" t="str">
        <v/>
      </c>
      <c r="BD88" s="28" t="str">
        <v/>
      </c>
      <c r="BE88" s="28" t="str">
        <v/>
      </c>
      <c r="BF88" s="29" t="str">
        <v/>
      </c>
      <c r="BG88" s="30" t="str">
        <v/>
      </c>
      <c r="BH88" s="31" t="str">
        <v/>
      </c>
      <c r="BI88" s="31" t="str">
        <v/>
      </c>
      <c r="BJ88" s="31" t="str">
        <v/>
      </c>
      <c r="BK88" s="31" t="str">
        <v/>
      </c>
      <c r="BL88" s="32" t="str">
        <v/>
      </c>
      <c r="BM88" s="26">
        <f>SUM(S88,Y88,AE88,AK88,AQ88,AW88,BC88,BI88)</f>
      </c>
      <c r="BN88" s="26">
        <f>SUM(T88,Z88,AF88,AL88,AR88,AX88,BD88,BJ88)</f>
      </c>
      <c r="BO88" s="26">
        <f>SUM(U88,AA88,AG88,AM88,AS88,AY88,BE88,BK88)</f>
      </c>
      <c r="BP88" s="26">
        <f>SUM(V88,AB88,AH88,AN88,AT88,AZ88,BF88,BL88)</f>
      </c>
      <c r="BQ88" s="26">
        <f>MAX(BM88:BO88)</f>
      </c>
      <c r="BR88" s="26">
        <f>MIN(BM88:BO88)</f>
      </c>
      <c r="BS88" s="33">
        <f>IF(H88&gt;0,(BQ88*SQRT(3)*IF(N88&gt;0,N88,IF(O88&gt;0,O88,IF(P88&gt;0,P88,415)))/(H88*1000))*100,0)</f>
      </c>
      <c r="BT88" s="33">
        <f>IF(BS88&gt;70,"Upgrade","OK - No Upgrade")</f>
      </c>
      <c r="BU88" s="33">
        <f>IF(IF(AVERAGE(BM88:BO88)&gt;0,((BQ88-AVERAGE(BM88:BO88))/AVERAGE(BM88:BO88))*100,0)&gt;10,"Need to Balance","OK - Balanced")</f>
      </c>
    </row>
    <row r="89" ht="15.75" customHeight="1">
      <c r="A89" s="26" t="str">
        <v>Araqi</v>
      </c>
      <c r="B89" s="26" t="str">
        <v>AL-ARAQI</v>
      </c>
      <c r="C89" s="26" t="str">
        <v>K_LN07</v>
      </c>
      <c r="D89" s="26" t="str">
        <v>23.276813, 56.542557</v>
      </c>
      <c r="E89" s="26" t="str">
        <v>390</v>
      </c>
      <c r="F89" s="26" t="str">
        <v>Ground (GMT)</v>
      </c>
      <c r="G89" s="26" t="str">
        <v/>
      </c>
      <c r="H89" s="26">
        <v>1000</v>
      </c>
      <c r="I89" s="26" t="str">
        <v>31/05/2026, 14:38</v>
      </c>
      <c r="J89" s="26">
        <v>1</v>
      </c>
      <c r="K89" s="26">
        <v>252</v>
      </c>
      <c r="L89" s="26">
        <v>251</v>
      </c>
      <c r="M89" s="26">
        <v>253</v>
      </c>
      <c r="N89" s="26">
        <v>436</v>
      </c>
      <c r="O89" s="26">
        <v>437</v>
      </c>
      <c r="P89" s="26">
        <v>437</v>
      </c>
      <c r="Q89" s="27" t="str">
        <v>185 mm²</v>
      </c>
      <c r="R89" s="28" t="str">
        <v>Cu</v>
      </c>
      <c r="S89" s="28">
        <v>30</v>
      </c>
      <c r="T89" s="28">
        <v>135</v>
      </c>
      <c r="U89" s="28">
        <v>45</v>
      </c>
      <c r="V89" s="29">
        <v>88</v>
      </c>
      <c r="W89" s="30" t="str">
        <v>120 mm²</v>
      </c>
      <c r="X89" s="31" t="str">
        <v>Cu</v>
      </c>
      <c r="Y89" s="31">
        <v>75</v>
      </c>
      <c r="Z89" s="31">
        <v>95</v>
      </c>
      <c r="AA89" s="31">
        <v>135</v>
      </c>
      <c r="AB89" s="32">
        <v>60</v>
      </c>
      <c r="AC89" s="27" t="str">
        <v>120 mm²</v>
      </c>
      <c r="AD89" s="28" t="str">
        <v>Cu</v>
      </c>
      <c r="AE89" s="28">
        <v>20</v>
      </c>
      <c r="AF89" s="28">
        <v>31</v>
      </c>
      <c r="AG89" s="28">
        <v>10</v>
      </c>
      <c r="AH89" s="29">
        <v>15</v>
      </c>
      <c r="AI89" s="30" t="str">
        <v>120 mm²</v>
      </c>
      <c r="AJ89" s="31" t="str">
        <v>Cu</v>
      </c>
      <c r="AK89" s="31">
        <v>95</v>
      </c>
      <c r="AL89" s="31">
        <v>85</v>
      </c>
      <c r="AM89" s="31">
        <v>75</v>
      </c>
      <c r="AN89" s="32">
        <v>25</v>
      </c>
      <c r="AO89" s="27" t="str">
        <v>185 mm²</v>
      </c>
      <c r="AP89" s="28" t="str">
        <v>Cu</v>
      </c>
      <c r="AQ89" s="28">
        <v>65</v>
      </c>
      <c r="AR89" s="28">
        <v>60</v>
      </c>
      <c r="AS89" s="28">
        <v>80</v>
      </c>
      <c r="AT89" s="29">
        <v>35</v>
      </c>
      <c r="AU89" s="30" t="str">
        <v>185 mm²</v>
      </c>
      <c r="AV89" s="31" t="str">
        <v>Cu</v>
      </c>
      <c r="AW89" s="31">
        <v>75</v>
      </c>
      <c r="AX89" s="31">
        <v>95</v>
      </c>
      <c r="AY89" s="31">
        <v>88</v>
      </c>
      <c r="AZ89" s="32">
        <v>40</v>
      </c>
      <c r="BA89" s="27" t="str">
        <v>185 mm²</v>
      </c>
      <c r="BB89" s="28" t="str">
        <v>Cu</v>
      </c>
      <c r="BC89" s="28">
        <v>110</v>
      </c>
      <c r="BD89" s="28">
        <v>75</v>
      </c>
      <c r="BE89" s="28">
        <v>160</v>
      </c>
      <c r="BF89" s="29">
        <v>93</v>
      </c>
      <c r="BG89" s="30" t="str">
        <v/>
      </c>
      <c r="BH89" s="31" t="str">
        <v/>
      </c>
      <c r="BI89" s="31" t="str">
        <v/>
      </c>
      <c r="BJ89" s="31" t="str">
        <v/>
      </c>
      <c r="BK89" s="31" t="str">
        <v/>
      </c>
      <c r="BL89" s="32" t="str">
        <v/>
      </c>
      <c r="BM89" s="26">
        <f>SUM(S89,Y89,AE89,AK89,AQ89,AW89,BC89,BI89)</f>
      </c>
      <c r="BN89" s="26">
        <f>SUM(T89,Z89,AF89,AL89,AR89,AX89,BD89,BJ89)</f>
      </c>
      <c r="BO89" s="26">
        <f>SUM(U89,AA89,AG89,AM89,AS89,AY89,BE89,BK89)</f>
      </c>
      <c r="BP89" s="26">
        <f>SUM(V89,AB89,AH89,AN89,AT89,AZ89,BF89,BL89)</f>
      </c>
      <c r="BQ89" s="26">
        <f>MAX(BM89:BO89)</f>
      </c>
      <c r="BR89" s="26">
        <f>MIN(BM89:BO89)</f>
      </c>
      <c r="BS89" s="33">
        <f>IF(H89&gt;0,(BQ89*SQRT(3)*IF(N89&gt;0,N89,IF(O89&gt;0,O89,IF(P89&gt;0,P89,415)))/(H89*1000))*100,0)</f>
      </c>
      <c r="BT89" s="33">
        <f>IF(BS89&gt;70,"Upgrade","OK - No Upgrade")</f>
      </c>
      <c r="BU89" s="33">
        <f>IF(IF(AVERAGE(BM89:BO89)&gt;0,((BQ89-AVERAGE(BM89:BO89))/AVERAGE(BM89:BO89))*100,0)&gt;10,"Need to Balance","OK - Balanced")</f>
      </c>
    </row>
    <row r="90" ht="15.75" customHeight="1">
      <c r="A90" s="26" t="str">
        <v>Araqi</v>
      </c>
      <c r="B90" s="26" t="str">
        <v>AL-ARAQI</v>
      </c>
      <c r="C90" s="26" t="str">
        <v>K_LN07</v>
      </c>
      <c r="D90" s="26" t="str">
        <v>23.274825, 56.541057</v>
      </c>
      <c r="E90" s="26" t="str">
        <v>391</v>
      </c>
      <c r="F90" s="26" t="str">
        <v>Pole (PMT)</v>
      </c>
      <c r="G90" s="26" t="str">
        <v/>
      </c>
      <c r="H90" s="26">
        <v>315</v>
      </c>
      <c r="I90" s="26" t="str">
        <v>31/05/2026, 14:35</v>
      </c>
      <c r="J90" s="26">
        <v>1</v>
      </c>
      <c r="K90" s="26">
        <v>244</v>
      </c>
      <c r="L90" s="26">
        <v>246</v>
      </c>
      <c r="M90" s="26">
        <v>246</v>
      </c>
      <c r="N90" s="26">
        <v>426</v>
      </c>
      <c r="O90" s="26">
        <v>425</v>
      </c>
      <c r="P90" s="26">
        <v>427</v>
      </c>
      <c r="Q90" s="27" t="str">
        <v>120 mm²</v>
      </c>
      <c r="R90" s="28" t="str">
        <v>Cu</v>
      </c>
      <c r="S90" s="28">
        <v>145</v>
      </c>
      <c r="T90" s="28">
        <v>95</v>
      </c>
      <c r="U90" s="28">
        <v>151</v>
      </c>
      <c r="V90" s="29">
        <v>50</v>
      </c>
      <c r="W90" s="30" t="str">
        <v>120 mm²</v>
      </c>
      <c r="X90" s="31" t="str">
        <v>Cu</v>
      </c>
      <c r="Y90" s="31">
        <v>60</v>
      </c>
      <c r="Z90" s="31">
        <v>40</v>
      </c>
      <c r="AA90" s="31">
        <v>51</v>
      </c>
      <c r="AB90" s="32">
        <v>11</v>
      </c>
      <c r="AC90" s="27" t="str">
        <v/>
      </c>
      <c r="AD90" s="28" t="str">
        <v/>
      </c>
      <c r="AE90" s="28" t="str">
        <v/>
      </c>
      <c r="AF90" s="28" t="str">
        <v/>
      </c>
      <c r="AG90" s="28" t="str">
        <v/>
      </c>
      <c r="AH90" s="29" t="str">
        <v/>
      </c>
      <c r="AI90" s="30" t="str">
        <v/>
      </c>
      <c r="AJ90" s="31" t="str">
        <v/>
      </c>
      <c r="AK90" s="31" t="str">
        <v/>
      </c>
      <c r="AL90" s="31" t="str">
        <v/>
      </c>
      <c r="AM90" s="31" t="str">
        <v/>
      </c>
      <c r="AN90" s="32" t="str">
        <v/>
      </c>
      <c r="AO90" s="27" t="str">
        <v/>
      </c>
      <c r="AP90" s="28" t="str">
        <v/>
      </c>
      <c r="AQ90" s="28" t="str">
        <v/>
      </c>
      <c r="AR90" s="28" t="str">
        <v/>
      </c>
      <c r="AS90" s="28" t="str">
        <v/>
      </c>
      <c r="AT90" s="29" t="str">
        <v/>
      </c>
      <c r="AU90" s="30" t="str">
        <v/>
      </c>
      <c r="AV90" s="31" t="str">
        <v/>
      </c>
      <c r="AW90" s="31" t="str">
        <v/>
      </c>
      <c r="AX90" s="31" t="str">
        <v/>
      </c>
      <c r="AY90" s="31" t="str">
        <v/>
      </c>
      <c r="AZ90" s="32" t="str">
        <v/>
      </c>
      <c r="BA90" s="27" t="str">
        <v/>
      </c>
      <c r="BB90" s="28" t="str">
        <v/>
      </c>
      <c r="BC90" s="28" t="str">
        <v/>
      </c>
      <c r="BD90" s="28" t="str">
        <v/>
      </c>
      <c r="BE90" s="28" t="str">
        <v/>
      </c>
      <c r="BF90" s="29" t="str">
        <v/>
      </c>
      <c r="BG90" s="30" t="str">
        <v/>
      </c>
      <c r="BH90" s="31" t="str">
        <v/>
      </c>
      <c r="BI90" s="31" t="str">
        <v/>
      </c>
      <c r="BJ90" s="31" t="str">
        <v/>
      </c>
      <c r="BK90" s="31" t="str">
        <v/>
      </c>
      <c r="BL90" s="32" t="str">
        <v/>
      </c>
      <c r="BM90" s="26">
        <f>SUM(S90,Y90,AE90,AK90,AQ90,AW90,BC90,BI90)</f>
      </c>
      <c r="BN90" s="26">
        <f>SUM(T90,Z90,AF90,AL90,AR90,AX90,BD90,BJ90)</f>
      </c>
      <c r="BO90" s="26">
        <f>SUM(U90,AA90,AG90,AM90,AS90,AY90,BE90,BK90)</f>
      </c>
      <c r="BP90" s="26">
        <f>SUM(V90,AB90,AH90,AN90,AT90,AZ90,BF90,BL90)</f>
      </c>
      <c r="BQ90" s="26">
        <f>MAX(BM90:BO90)</f>
      </c>
      <c r="BR90" s="26">
        <f>MIN(BM90:BO90)</f>
      </c>
      <c r="BS90" s="33">
        <f>IF(H90&gt;0,(BQ90*SQRT(3)*IF(N90&gt;0,N90,IF(O90&gt;0,O90,IF(P90&gt;0,P90,415)))/(H90*1000))*100,0)</f>
      </c>
      <c r="BT90" s="33">
        <f>IF(BS90&gt;70,"Upgrade","OK - No Upgrade")</f>
      </c>
      <c r="BU90" s="33">
        <f>IF(IF(AVERAGE(BM90:BO90)&gt;0,((BQ90-AVERAGE(BM90:BO90))/AVERAGE(BM90:BO90))*100,0)&gt;10,"Need to Balance","OK - Balanced")</f>
      </c>
    </row>
    <row r="91" ht="15.75" customHeight="1">
      <c r="A91" s="26" t="str">
        <v>Araqi</v>
      </c>
      <c r="B91" s="26" t="str">
        <v>AL-ARAQI</v>
      </c>
      <c r="C91" s="26" t="str">
        <v>K_LN07</v>
      </c>
      <c r="D91" s="26" t="str">
        <v>23.274604, 56.537937</v>
      </c>
      <c r="E91" s="26" t="str">
        <v>393</v>
      </c>
      <c r="F91" s="26" t="str">
        <v>Pole (PMT)</v>
      </c>
      <c r="G91" s="26" t="str">
        <v/>
      </c>
      <c r="H91" s="26">
        <v>315</v>
      </c>
      <c r="I91" s="26" t="str">
        <v>31/05/2026, 14:30</v>
      </c>
      <c r="J91" s="26">
        <v>1</v>
      </c>
      <c r="K91" s="26">
        <v>246</v>
      </c>
      <c r="L91" s="26">
        <v>245</v>
      </c>
      <c r="M91" s="26">
        <v>247</v>
      </c>
      <c r="N91" s="26">
        <v>426</v>
      </c>
      <c r="O91" s="26">
        <v>427</v>
      </c>
      <c r="P91" s="26">
        <v>428</v>
      </c>
      <c r="Q91" s="27" t="str">
        <v>120 mm²</v>
      </c>
      <c r="R91" s="28" t="str">
        <v>Cu</v>
      </c>
      <c r="S91" s="28">
        <v>85</v>
      </c>
      <c r="T91" s="28">
        <v>115</v>
      </c>
      <c r="U91" s="28">
        <v>75</v>
      </c>
      <c r="V91" s="29">
        <v>60</v>
      </c>
      <c r="W91" s="30" t="str">
        <v>120 mm²</v>
      </c>
      <c r="X91" s="31" t="str">
        <v>Cu</v>
      </c>
      <c r="Y91" s="31">
        <v>87</v>
      </c>
      <c r="Z91" s="31">
        <v>50</v>
      </c>
      <c r="AA91" s="31">
        <v>30</v>
      </c>
      <c r="AB91" s="32">
        <v>16</v>
      </c>
      <c r="AC91" s="27" t="str">
        <v/>
      </c>
      <c r="AD91" s="28" t="str">
        <v/>
      </c>
      <c r="AE91" s="28" t="str">
        <v/>
      </c>
      <c r="AF91" s="28" t="str">
        <v/>
      </c>
      <c r="AG91" s="28" t="str">
        <v/>
      </c>
      <c r="AH91" s="29" t="str">
        <v/>
      </c>
      <c r="AI91" s="30" t="str">
        <v/>
      </c>
      <c r="AJ91" s="31" t="str">
        <v/>
      </c>
      <c r="AK91" s="31" t="str">
        <v/>
      </c>
      <c r="AL91" s="31" t="str">
        <v/>
      </c>
      <c r="AM91" s="31" t="str">
        <v/>
      </c>
      <c r="AN91" s="32" t="str">
        <v/>
      </c>
      <c r="AO91" s="27" t="str">
        <v/>
      </c>
      <c r="AP91" s="28" t="str">
        <v/>
      </c>
      <c r="AQ91" s="28" t="str">
        <v/>
      </c>
      <c r="AR91" s="28" t="str">
        <v/>
      </c>
      <c r="AS91" s="28" t="str">
        <v/>
      </c>
      <c r="AT91" s="29" t="str">
        <v/>
      </c>
      <c r="AU91" s="30" t="str">
        <v/>
      </c>
      <c r="AV91" s="31" t="str">
        <v/>
      </c>
      <c r="AW91" s="31" t="str">
        <v/>
      </c>
      <c r="AX91" s="31" t="str">
        <v/>
      </c>
      <c r="AY91" s="31" t="str">
        <v/>
      </c>
      <c r="AZ91" s="32" t="str">
        <v/>
      </c>
      <c r="BA91" s="27" t="str">
        <v/>
      </c>
      <c r="BB91" s="28" t="str">
        <v/>
      </c>
      <c r="BC91" s="28" t="str">
        <v/>
      </c>
      <c r="BD91" s="28" t="str">
        <v/>
      </c>
      <c r="BE91" s="28" t="str">
        <v/>
      </c>
      <c r="BF91" s="29" t="str">
        <v/>
      </c>
      <c r="BG91" s="30" t="str">
        <v/>
      </c>
      <c r="BH91" s="31" t="str">
        <v/>
      </c>
      <c r="BI91" s="31" t="str">
        <v/>
      </c>
      <c r="BJ91" s="31" t="str">
        <v/>
      </c>
      <c r="BK91" s="31" t="str">
        <v/>
      </c>
      <c r="BL91" s="32" t="str">
        <v/>
      </c>
      <c r="BM91" s="26">
        <f>SUM(S91,Y91,AE91,AK91,AQ91,AW91,BC91,BI91)</f>
      </c>
      <c r="BN91" s="26">
        <f>SUM(T91,Z91,AF91,AL91,AR91,AX91,BD91,BJ91)</f>
      </c>
      <c r="BO91" s="26">
        <f>SUM(U91,AA91,AG91,AM91,AS91,AY91,BE91,BK91)</f>
      </c>
      <c r="BP91" s="26">
        <f>SUM(V91,AB91,AH91,AN91,AT91,AZ91,BF91,BL91)</f>
      </c>
      <c r="BQ91" s="26">
        <f>MAX(BM91:BO91)</f>
      </c>
      <c r="BR91" s="26">
        <f>MIN(BM91:BO91)</f>
      </c>
      <c r="BS91" s="33">
        <f>IF(H91&gt;0,(BQ91*SQRT(3)*IF(N91&gt;0,N91,IF(O91&gt;0,O91,IF(P91&gt;0,P91,415)))/(H91*1000))*100,0)</f>
      </c>
      <c r="BT91" s="33">
        <f>IF(BS91&gt;70,"Upgrade","OK - No Upgrade")</f>
      </c>
      <c r="BU91" s="33">
        <f>IF(IF(AVERAGE(BM91:BO91)&gt;0,((BQ91-AVERAGE(BM91:BO91))/AVERAGE(BM91:BO91))*100,0)&gt;10,"Need to Balance","OK - Balanced")</f>
      </c>
    </row>
    <row r="92" ht="15.75" customHeight="1">
      <c r="A92" s="26" t="str">
        <v>Araqi</v>
      </c>
      <c r="B92" s="26" t="str">
        <v>AL-ARAQI</v>
      </c>
      <c r="C92" s="26" t="str">
        <v>K_LN07</v>
      </c>
      <c r="D92" s="26" t="str">
        <v>23.273839, 56.536136</v>
      </c>
      <c r="E92" s="26" t="str">
        <v>1388</v>
      </c>
      <c r="F92" s="26" t="str">
        <v>Pole (PMT)</v>
      </c>
      <c r="G92" s="26" t="str">
        <v/>
      </c>
      <c r="H92" s="26">
        <v>315</v>
      </c>
      <c r="I92" s="26" t="str">
        <v>31/05/2026, 14:29</v>
      </c>
      <c r="J92" s="26">
        <v>1</v>
      </c>
      <c r="K92" s="26">
        <v>246</v>
      </c>
      <c r="L92" s="26">
        <v>246</v>
      </c>
      <c r="M92" s="26">
        <v>246</v>
      </c>
      <c r="N92" s="26">
        <v>427</v>
      </c>
      <c r="O92" s="26">
        <v>428</v>
      </c>
      <c r="P92" s="26">
        <v>425</v>
      </c>
      <c r="Q92" s="27" t="str">
        <v>185 mm²</v>
      </c>
      <c r="R92" s="28" t="str">
        <v>Cu</v>
      </c>
      <c r="S92" s="28">
        <v>95</v>
      </c>
      <c r="T92" s="28">
        <v>35</v>
      </c>
      <c r="U92" s="28">
        <v>34</v>
      </c>
      <c r="V92" s="29">
        <v>41</v>
      </c>
      <c r="W92" s="30" t="str">
        <v>185 mm²</v>
      </c>
      <c r="X92" s="31" t="str">
        <v>Cu</v>
      </c>
      <c r="Y92" s="31">
        <v>67</v>
      </c>
      <c r="Z92" s="31">
        <v>85</v>
      </c>
      <c r="AA92" s="31">
        <v>57</v>
      </c>
      <c r="AB92" s="32">
        <v>12</v>
      </c>
      <c r="AC92" s="27" t="str">
        <v/>
      </c>
      <c r="AD92" s="28" t="str">
        <v/>
      </c>
      <c r="AE92" s="28" t="str">
        <v/>
      </c>
      <c r="AF92" s="28" t="str">
        <v/>
      </c>
      <c r="AG92" s="28" t="str">
        <v/>
      </c>
      <c r="AH92" s="29" t="str">
        <v/>
      </c>
      <c r="AI92" s="30" t="str">
        <v/>
      </c>
      <c r="AJ92" s="31" t="str">
        <v/>
      </c>
      <c r="AK92" s="31" t="str">
        <v/>
      </c>
      <c r="AL92" s="31" t="str">
        <v/>
      </c>
      <c r="AM92" s="31" t="str">
        <v/>
      </c>
      <c r="AN92" s="32" t="str">
        <v/>
      </c>
      <c r="AO92" s="27" t="str">
        <v/>
      </c>
      <c r="AP92" s="28" t="str">
        <v/>
      </c>
      <c r="AQ92" s="28" t="str">
        <v/>
      </c>
      <c r="AR92" s="28" t="str">
        <v/>
      </c>
      <c r="AS92" s="28" t="str">
        <v/>
      </c>
      <c r="AT92" s="29" t="str">
        <v/>
      </c>
      <c r="AU92" s="30" t="str">
        <v/>
      </c>
      <c r="AV92" s="31" t="str">
        <v/>
      </c>
      <c r="AW92" s="31" t="str">
        <v/>
      </c>
      <c r="AX92" s="31" t="str">
        <v/>
      </c>
      <c r="AY92" s="31" t="str">
        <v/>
      </c>
      <c r="AZ92" s="32" t="str">
        <v/>
      </c>
      <c r="BA92" s="27" t="str">
        <v/>
      </c>
      <c r="BB92" s="28" t="str">
        <v/>
      </c>
      <c r="BC92" s="28" t="str">
        <v/>
      </c>
      <c r="BD92" s="28" t="str">
        <v/>
      </c>
      <c r="BE92" s="28" t="str">
        <v/>
      </c>
      <c r="BF92" s="29" t="str">
        <v/>
      </c>
      <c r="BG92" s="30" t="str">
        <v/>
      </c>
      <c r="BH92" s="31" t="str">
        <v/>
      </c>
      <c r="BI92" s="31" t="str">
        <v/>
      </c>
      <c r="BJ92" s="31" t="str">
        <v/>
      </c>
      <c r="BK92" s="31" t="str">
        <v/>
      </c>
      <c r="BL92" s="32" t="str">
        <v/>
      </c>
      <c r="BM92" s="26">
        <f>SUM(S92,Y92,AE92,AK92,AQ92,AW92,BC92,BI92)</f>
      </c>
      <c r="BN92" s="26">
        <f>SUM(T92,Z92,AF92,AL92,AR92,AX92,BD92,BJ92)</f>
      </c>
      <c r="BO92" s="26">
        <f>SUM(U92,AA92,AG92,AM92,AS92,AY92,BE92,BK92)</f>
      </c>
      <c r="BP92" s="26">
        <f>SUM(V92,AB92,AH92,AN92,AT92,AZ92,BF92,BL92)</f>
      </c>
      <c r="BQ92" s="26">
        <f>MAX(BM92:BO92)</f>
      </c>
      <c r="BR92" s="26">
        <f>MIN(BM92:BO92)</f>
      </c>
      <c r="BS92" s="33">
        <f>IF(H92&gt;0,(BQ92*SQRT(3)*IF(N92&gt;0,N92,IF(O92&gt;0,O92,IF(P92&gt;0,P92,415)))/(H92*1000))*100,0)</f>
      </c>
      <c r="BT92" s="33">
        <f>IF(BS92&gt;70,"Upgrade","OK - No Upgrade")</f>
      </c>
      <c r="BU92" s="33">
        <f>IF(IF(AVERAGE(BM92:BO92)&gt;0,((BQ92-AVERAGE(BM92:BO92))/AVERAGE(BM92:BO92))*100,0)&gt;10,"Need to Balance","OK - Balanced")</f>
      </c>
    </row>
    <row r="93" ht="15.75" customHeight="1">
      <c r="A93" s="26" t="str">
        <v>Araqi</v>
      </c>
      <c r="B93" s="26" t="str">
        <v>AL-ARAQI</v>
      </c>
      <c r="C93" s="26" t="str">
        <v>K_LN07</v>
      </c>
      <c r="D93" s="26" t="str">
        <v>23.274818, 56.53459</v>
      </c>
      <c r="E93" s="26" t="str">
        <v>394</v>
      </c>
      <c r="F93" s="26" t="str">
        <v>Ground (GMT)</v>
      </c>
      <c r="G93" s="26" t="str">
        <v/>
      </c>
      <c r="H93" s="26">
        <v>1000</v>
      </c>
      <c r="I93" s="26" t="str">
        <v>31/05/2026, 14:25</v>
      </c>
      <c r="J93" s="26">
        <v>1</v>
      </c>
      <c r="K93" s="26">
        <v>247</v>
      </c>
      <c r="L93" s="26">
        <v>248</v>
      </c>
      <c r="M93" s="26">
        <v>247</v>
      </c>
      <c r="N93" s="26">
        <v>431</v>
      </c>
      <c r="O93" s="26">
        <v>426</v>
      </c>
      <c r="P93" s="26">
        <v>430</v>
      </c>
      <c r="Q93" s="27" t="str">
        <v>120 mm²</v>
      </c>
      <c r="R93" s="28" t="str">
        <v>Cu</v>
      </c>
      <c r="S93" s="28">
        <v>0</v>
      </c>
      <c r="T93" s="28">
        <v>2</v>
      </c>
      <c r="U93" s="28">
        <v>2</v>
      </c>
      <c r="V93" s="29">
        <v>2</v>
      </c>
      <c r="W93" s="30" t="str">
        <v>120 mm²</v>
      </c>
      <c r="X93" s="31" t="str">
        <v>Cu</v>
      </c>
      <c r="Y93" s="31">
        <v>15</v>
      </c>
      <c r="Z93" s="31">
        <v>15</v>
      </c>
      <c r="AA93" s="31">
        <v>0</v>
      </c>
      <c r="AB93" s="32">
        <v>12</v>
      </c>
      <c r="AC93" s="27" t="str">
        <v>120 mm²</v>
      </c>
      <c r="AD93" s="28" t="str">
        <v>Cu</v>
      </c>
      <c r="AE93" s="28">
        <v>6</v>
      </c>
      <c r="AF93" s="28">
        <v>17</v>
      </c>
      <c r="AG93" s="28">
        <v>40</v>
      </c>
      <c r="AH93" s="29">
        <v>31</v>
      </c>
      <c r="AI93" s="30" t="str">
        <v>120 mm²</v>
      </c>
      <c r="AJ93" s="31" t="str">
        <v>Cu</v>
      </c>
      <c r="AK93" s="31">
        <v>3</v>
      </c>
      <c r="AL93" s="31">
        <v>22</v>
      </c>
      <c r="AM93" s="31">
        <v>25</v>
      </c>
      <c r="AN93" s="32">
        <v>20</v>
      </c>
      <c r="AO93" s="27" t="str">
        <v>185 mm²</v>
      </c>
      <c r="AP93" s="28" t="str">
        <v>Cu</v>
      </c>
      <c r="AQ93" s="28">
        <v>50</v>
      </c>
      <c r="AR93" s="28">
        <v>110</v>
      </c>
      <c r="AS93" s="28">
        <v>105</v>
      </c>
      <c r="AT93" s="29">
        <v>60</v>
      </c>
      <c r="AU93" s="30" t="str">
        <v>185 mm²</v>
      </c>
      <c r="AV93" s="31" t="str">
        <v>Cu</v>
      </c>
      <c r="AW93" s="31">
        <v>95</v>
      </c>
      <c r="AX93" s="31">
        <v>90</v>
      </c>
      <c r="AY93" s="31">
        <v>82</v>
      </c>
      <c r="AZ93" s="32">
        <v>50</v>
      </c>
      <c r="BA93" s="27" t="str">
        <v/>
      </c>
      <c r="BB93" s="28" t="str">
        <v/>
      </c>
      <c r="BC93" s="28" t="str">
        <v/>
      </c>
      <c r="BD93" s="28" t="str">
        <v/>
      </c>
      <c r="BE93" s="28" t="str">
        <v/>
      </c>
      <c r="BF93" s="29" t="str">
        <v/>
      </c>
      <c r="BG93" s="30" t="str">
        <v/>
      </c>
      <c r="BH93" s="31" t="str">
        <v/>
      </c>
      <c r="BI93" s="31" t="str">
        <v/>
      </c>
      <c r="BJ93" s="31" t="str">
        <v/>
      </c>
      <c r="BK93" s="31" t="str">
        <v/>
      </c>
      <c r="BL93" s="32" t="str">
        <v/>
      </c>
      <c r="BM93" s="26">
        <f>SUM(S93,Y93,AE93,AK93,AQ93,AW93,BC93,BI93)</f>
      </c>
      <c r="BN93" s="26">
        <f>SUM(T93,Z93,AF93,AL93,AR93,AX93,BD93,BJ93)</f>
      </c>
      <c r="BO93" s="26">
        <f>SUM(U93,AA93,AG93,AM93,AS93,AY93,BE93,BK93)</f>
      </c>
      <c r="BP93" s="26">
        <f>SUM(V93,AB93,AH93,AN93,AT93,AZ93,BF93,BL93)</f>
      </c>
      <c r="BQ93" s="26">
        <f>MAX(BM93:BO93)</f>
      </c>
      <c r="BR93" s="26">
        <f>MIN(BM93:BO93)</f>
      </c>
      <c r="BS93" s="33">
        <f>IF(H93&gt;0,(BQ93*SQRT(3)*IF(N93&gt;0,N93,IF(O93&gt;0,O93,IF(P93&gt;0,P93,415)))/(H93*1000))*100,0)</f>
      </c>
      <c r="BT93" s="33">
        <f>IF(BS93&gt;70,"Upgrade","OK - No Upgrade")</f>
      </c>
      <c r="BU93" s="33">
        <f>IF(IF(AVERAGE(BM93:BO93)&gt;0,((BQ93-AVERAGE(BM93:BO93))/AVERAGE(BM93:BO93))*100,0)&gt;10,"Need to Balance","OK - Balanced")</f>
      </c>
    </row>
    <row r="94" ht="15.75" customHeight="1">
      <c r="A94" s="26" t="str">
        <v>Araqi</v>
      </c>
      <c r="B94" s="26" t="str">
        <v>AL-ARAQI</v>
      </c>
      <c r="C94" s="26" t="str">
        <v>K_LN07</v>
      </c>
      <c r="D94" s="26" t="str">
        <v>23.272622, 56.539188</v>
      </c>
      <c r="E94" s="26" t="str">
        <v>392</v>
      </c>
      <c r="F94" s="26" t="str">
        <v>Pole (PMT)</v>
      </c>
      <c r="G94" s="26" t="str">
        <v/>
      </c>
      <c r="H94" s="26">
        <v>315</v>
      </c>
      <c r="I94" s="26" t="str">
        <v>31/05/2026, 14:13</v>
      </c>
      <c r="J94" s="26">
        <v>1</v>
      </c>
      <c r="K94" s="26">
        <v>244</v>
      </c>
      <c r="L94" s="26">
        <v>243</v>
      </c>
      <c r="M94" s="26">
        <v>245</v>
      </c>
      <c r="N94" s="26">
        <v>423</v>
      </c>
      <c r="O94" s="26">
        <v>425</v>
      </c>
      <c r="P94" s="26">
        <v>422</v>
      </c>
      <c r="Q94" s="27" t="str">
        <v>120 mm²</v>
      </c>
      <c r="R94" s="28" t="str">
        <v>Cu</v>
      </c>
      <c r="S94" s="28">
        <v>40</v>
      </c>
      <c r="T94" s="28">
        <v>35</v>
      </c>
      <c r="U94" s="28">
        <v>37</v>
      </c>
      <c r="V94" s="29">
        <v>11</v>
      </c>
      <c r="W94" s="30" t="str">
        <v>185 mm²</v>
      </c>
      <c r="X94" s="31" t="str">
        <v>Cu</v>
      </c>
      <c r="Y94" s="31">
        <v>30</v>
      </c>
      <c r="Z94" s="31">
        <v>75</v>
      </c>
      <c r="AA94" s="31">
        <v>60</v>
      </c>
      <c r="AB94" s="32">
        <v>39</v>
      </c>
      <c r="AC94" s="27" t="str">
        <v>185 mm²</v>
      </c>
      <c r="AD94" s="28" t="str">
        <v>Cu</v>
      </c>
      <c r="AE94" s="28">
        <v>35</v>
      </c>
      <c r="AF94" s="28">
        <v>60</v>
      </c>
      <c r="AG94" s="28">
        <v>26</v>
      </c>
      <c r="AH94" s="29">
        <v>21</v>
      </c>
      <c r="AI94" s="30" t="str">
        <v/>
      </c>
      <c r="AJ94" s="31" t="str">
        <v/>
      </c>
      <c r="AK94" s="31" t="str">
        <v/>
      </c>
      <c r="AL94" s="31" t="str">
        <v/>
      </c>
      <c r="AM94" s="31" t="str">
        <v/>
      </c>
      <c r="AN94" s="32" t="str">
        <v/>
      </c>
      <c r="AO94" s="27" t="str">
        <v/>
      </c>
      <c r="AP94" s="28" t="str">
        <v/>
      </c>
      <c r="AQ94" s="28" t="str">
        <v/>
      </c>
      <c r="AR94" s="28" t="str">
        <v/>
      </c>
      <c r="AS94" s="28" t="str">
        <v/>
      </c>
      <c r="AT94" s="29" t="str">
        <v/>
      </c>
      <c r="AU94" s="30" t="str">
        <v/>
      </c>
      <c r="AV94" s="31" t="str">
        <v/>
      </c>
      <c r="AW94" s="31" t="str">
        <v/>
      </c>
      <c r="AX94" s="31" t="str">
        <v/>
      </c>
      <c r="AY94" s="31" t="str">
        <v/>
      </c>
      <c r="AZ94" s="32" t="str">
        <v/>
      </c>
      <c r="BA94" s="27" t="str">
        <v/>
      </c>
      <c r="BB94" s="28" t="str">
        <v/>
      </c>
      <c r="BC94" s="28" t="str">
        <v/>
      </c>
      <c r="BD94" s="28" t="str">
        <v/>
      </c>
      <c r="BE94" s="28" t="str">
        <v/>
      </c>
      <c r="BF94" s="29" t="str">
        <v/>
      </c>
      <c r="BG94" s="30" t="str">
        <v/>
      </c>
      <c r="BH94" s="31" t="str">
        <v/>
      </c>
      <c r="BI94" s="31" t="str">
        <v/>
      </c>
      <c r="BJ94" s="31" t="str">
        <v/>
      </c>
      <c r="BK94" s="31" t="str">
        <v/>
      </c>
      <c r="BL94" s="32" t="str">
        <v/>
      </c>
      <c r="BM94" s="26">
        <f>SUM(S94,Y94,AE94,AK94,AQ94,AW94,BC94,BI94)</f>
      </c>
      <c r="BN94" s="26">
        <f>SUM(T94,Z94,AF94,AL94,AR94,AX94,BD94,BJ94)</f>
      </c>
      <c r="BO94" s="26">
        <f>SUM(U94,AA94,AG94,AM94,AS94,AY94,BE94,BK94)</f>
      </c>
      <c r="BP94" s="26">
        <f>SUM(V94,AB94,AH94,AN94,AT94,AZ94,BF94,BL94)</f>
      </c>
      <c r="BQ94" s="26">
        <f>MAX(BM94:BO94)</f>
      </c>
      <c r="BR94" s="26">
        <f>MIN(BM94:BO94)</f>
      </c>
      <c r="BS94" s="33">
        <f>IF(H94&gt;0,(BQ94*SQRT(3)*IF(N94&gt;0,N94,IF(O94&gt;0,O94,IF(P94&gt;0,P94,415)))/(H94*1000))*100,0)</f>
      </c>
      <c r="BT94" s="33">
        <f>IF(BS94&gt;70,"Upgrade","OK - No Upgrade")</f>
      </c>
      <c r="BU94" s="33">
        <f>IF(IF(AVERAGE(BM94:BO94)&gt;0,((BQ94-AVERAGE(BM94:BO94))/AVERAGE(BM94:BO94))*100,0)&gt;10,"Need to Balance","OK - Balanced")</f>
      </c>
    </row>
    <row r="95" ht="15.75" customHeight="1">
      <c r="A95" s="26" t="str">
        <v>Araqi</v>
      </c>
      <c r="B95" s="26" t="str">
        <v>AL-ARAQI</v>
      </c>
      <c r="C95" s="26" t="str">
        <v>K_LN07</v>
      </c>
      <c r="D95" s="26" t="str">
        <v>23.270806, 56.53825</v>
      </c>
      <c r="E95" s="26" t="str">
        <v>250</v>
      </c>
      <c r="F95" s="26" t="str">
        <v>Ground (GMT)</v>
      </c>
      <c r="G95" s="26" t="str">
        <v/>
      </c>
      <c r="H95" s="26">
        <v>1000</v>
      </c>
      <c r="I95" s="26" t="str">
        <v>31/05/2026, 14:08</v>
      </c>
      <c r="J95" s="26">
        <v>1</v>
      </c>
      <c r="K95" s="26">
        <v>250</v>
      </c>
      <c r="L95" s="26">
        <v>250</v>
      </c>
      <c r="M95" s="26">
        <v>252</v>
      </c>
      <c r="N95" s="26">
        <v>431</v>
      </c>
      <c r="O95" s="26">
        <v>432</v>
      </c>
      <c r="P95" s="26">
        <v>436</v>
      </c>
      <c r="Q95" s="27" t="str">
        <v>185 mm²</v>
      </c>
      <c r="R95" s="28" t="str">
        <v>Cu</v>
      </c>
      <c r="S95" s="28">
        <v>6</v>
      </c>
      <c r="T95" s="28">
        <v>16</v>
      </c>
      <c r="U95" s="28">
        <v>11</v>
      </c>
      <c r="V95" s="29">
        <v>7</v>
      </c>
      <c r="W95" s="30" t="str">
        <v>185 mm²</v>
      </c>
      <c r="X95" s="31" t="str">
        <v>Cu</v>
      </c>
      <c r="Y95" s="31">
        <v>115</v>
      </c>
      <c r="Z95" s="31">
        <v>120</v>
      </c>
      <c r="AA95" s="31">
        <v>66</v>
      </c>
      <c r="AB95" s="32">
        <v>48</v>
      </c>
      <c r="AC95" s="27" t="str">
        <v>240 mm²</v>
      </c>
      <c r="AD95" s="28" t="str">
        <v>Cu</v>
      </c>
      <c r="AE95" s="28">
        <v>155</v>
      </c>
      <c r="AF95" s="28">
        <v>135</v>
      </c>
      <c r="AG95" s="28">
        <v>110</v>
      </c>
      <c r="AH95" s="29">
        <v>40</v>
      </c>
      <c r="AI95" s="30" t="str">
        <v>185 mm²</v>
      </c>
      <c r="AJ95" s="31" t="str">
        <v>Cu</v>
      </c>
      <c r="AK95" s="31">
        <v>50</v>
      </c>
      <c r="AL95" s="31">
        <v>65</v>
      </c>
      <c r="AM95" s="31">
        <v>30</v>
      </c>
      <c r="AN95" s="32">
        <v>21</v>
      </c>
      <c r="AO95" s="27" t="str">
        <v>240 mm²</v>
      </c>
      <c r="AP95" s="28" t="str">
        <v>Cu</v>
      </c>
      <c r="AQ95" s="28">
        <v>60</v>
      </c>
      <c r="AR95" s="28">
        <v>67</v>
      </c>
      <c r="AS95" s="28">
        <v>50</v>
      </c>
      <c r="AT95" s="29">
        <v>23</v>
      </c>
      <c r="AU95" s="30" t="str">
        <v>185 mm²</v>
      </c>
      <c r="AV95" s="31" t="str">
        <v>Cu</v>
      </c>
      <c r="AW95" s="31">
        <v>110</v>
      </c>
      <c r="AX95" s="31">
        <v>70</v>
      </c>
      <c r="AY95" s="31">
        <v>110</v>
      </c>
      <c r="AZ95" s="32">
        <v>53</v>
      </c>
      <c r="BA95" s="27" t="str">
        <v>240 mm²</v>
      </c>
      <c r="BB95" s="28" t="str">
        <v>Cu</v>
      </c>
      <c r="BC95" s="28">
        <v>90</v>
      </c>
      <c r="BD95" s="28">
        <v>95</v>
      </c>
      <c r="BE95" s="28">
        <v>130</v>
      </c>
      <c r="BF95" s="29">
        <v>40</v>
      </c>
      <c r="BG95" s="30" t="str">
        <v/>
      </c>
      <c r="BH95" s="31" t="str">
        <v/>
      </c>
      <c r="BI95" s="31" t="str">
        <v/>
      </c>
      <c r="BJ95" s="31" t="str">
        <v/>
      </c>
      <c r="BK95" s="31" t="str">
        <v/>
      </c>
      <c r="BL95" s="32" t="str">
        <v/>
      </c>
      <c r="BM95" s="26">
        <f>SUM(S95,Y95,AE95,AK95,AQ95,AW95,BC95,BI95)</f>
      </c>
      <c r="BN95" s="26">
        <f>SUM(T95,Z95,AF95,AL95,AR95,AX95,BD95,BJ95)</f>
      </c>
      <c r="BO95" s="26">
        <f>SUM(U95,AA95,AG95,AM95,AS95,AY95,BE95,BK95)</f>
      </c>
      <c r="BP95" s="26">
        <f>SUM(V95,AB95,AH95,AN95,AT95,AZ95,BF95,BL95)</f>
      </c>
      <c r="BQ95" s="26">
        <f>MAX(BM95:BO95)</f>
      </c>
      <c r="BR95" s="26">
        <f>MIN(BM95:BO95)</f>
      </c>
      <c r="BS95" s="33">
        <f>IF(H95&gt;0,(BQ95*SQRT(3)*IF(N95&gt;0,N95,IF(O95&gt;0,O95,IF(P95&gt;0,P95,415)))/(H95*1000))*100,0)</f>
      </c>
      <c r="BT95" s="33">
        <f>IF(BS95&gt;70,"Upgrade","OK - No Upgrade")</f>
      </c>
      <c r="BU95" s="33">
        <f>IF(IF(AVERAGE(BM95:BO95)&gt;0,((BQ95-AVERAGE(BM95:BO95))/AVERAGE(BM95:BO95))*100,0)&gt;10,"Need to Balance","OK - Balanced")</f>
      </c>
    </row>
    <row r="96" ht="15.75" customHeight="1">
      <c r="A96" s="26" t="str">
        <v>Araqi</v>
      </c>
      <c r="B96" s="26" t="str">
        <v>AL-ARAQI</v>
      </c>
      <c r="C96" s="26" t="str">
        <v>K_LN07</v>
      </c>
      <c r="D96" s="26" t="str">
        <v>23.27026, 56.534497</v>
      </c>
      <c r="E96" s="26" t="str">
        <v>248</v>
      </c>
      <c r="F96" s="26" t="str">
        <v>Ground (GMT)</v>
      </c>
      <c r="G96" s="26" t="str">
        <v/>
      </c>
      <c r="H96" s="26">
        <v>1000</v>
      </c>
      <c r="I96" s="26" t="str">
        <v>31/05/2026, 14:02</v>
      </c>
      <c r="J96" s="26">
        <v>1</v>
      </c>
      <c r="K96" s="26">
        <v>245</v>
      </c>
      <c r="L96" s="26">
        <v>242</v>
      </c>
      <c r="M96" s="26">
        <v>245</v>
      </c>
      <c r="N96" s="26">
        <v>425</v>
      </c>
      <c r="O96" s="26">
        <v>425</v>
      </c>
      <c r="P96" s="26">
        <v>424</v>
      </c>
      <c r="Q96" s="27" t="str">
        <v>240 mm²</v>
      </c>
      <c r="R96" s="28" t="str">
        <v>Cu</v>
      </c>
      <c r="S96" s="28">
        <v>60</v>
      </c>
      <c r="T96" s="28">
        <v>89</v>
      </c>
      <c r="U96" s="28">
        <v>53</v>
      </c>
      <c r="V96" s="29">
        <v>35</v>
      </c>
      <c r="W96" s="30" t="str">
        <v>185 mm²</v>
      </c>
      <c r="X96" s="31" t="str">
        <v>Cu</v>
      </c>
      <c r="Y96" s="31">
        <v>27</v>
      </c>
      <c r="Z96" s="31">
        <v>60</v>
      </c>
      <c r="AA96" s="31">
        <v>65</v>
      </c>
      <c r="AB96" s="32">
        <v>45</v>
      </c>
      <c r="AC96" s="27" t="str">
        <v>185 mm²</v>
      </c>
      <c r="AD96" s="28" t="str">
        <v>Cu</v>
      </c>
      <c r="AE96" s="28">
        <v>30</v>
      </c>
      <c r="AF96" s="28">
        <v>115</v>
      </c>
      <c r="AG96" s="28">
        <v>60</v>
      </c>
      <c r="AH96" s="29">
        <v>25</v>
      </c>
      <c r="AI96" s="30" t="str">
        <v>185 mm²</v>
      </c>
      <c r="AJ96" s="31" t="str">
        <v>Cu</v>
      </c>
      <c r="AK96" s="31">
        <v>71</v>
      </c>
      <c r="AL96" s="31">
        <v>60</v>
      </c>
      <c r="AM96" s="31">
        <v>45</v>
      </c>
      <c r="AN96" s="32">
        <v>20</v>
      </c>
      <c r="AO96" s="27" t="str">
        <v>185 mm²</v>
      </c>
      <c r="AP96" s="28" t="str">
        <v>Cu</v>
      </c>
      <c r="AQ96" s="28">
        <v>60</v>
      </c>
      <c r="AR96" s="28">
        <v>45</v>
      </c>
      <c r="AS96" s="28">
        <v>110</v>
      </c>
      <c r="AT96" s="29">
        <v>79</v>
      </c>
      <c r="AU96" s="30" t="str">
        <v>185 mm²</v>
      </c>
      <c r="AV96" s="31" t="str">
        <v>Cu</v>
      </c>
      <c r="AW96" s="31">
        <v>65</v>
      </c>
      <c r="AX96" s="31">
        <v>118</v>
      </c>
      <c r="AY96" s="31">
        <v>79</v>
      </c>
      <c r="AZ96" s="32">
        <v>60</v>
      </c>
      <c r="BA96" s="27" t="str">
        <v/>
      </c>
      <c r="BB96" s="28" t="str">
        <v/>
      </c>
      <c r="BC96" s="28" t="str">
        <v/>
      </c>
      <c r="BD96" s="28" t="str">
        <v/>
      </c>
      <c r="BE96" s="28" t="str">
        <v/>
      </c>
      <c r="BF96" s="29" t="str">
        <v/>
      </c>
      <c r="BG96" s="30" t="str">
        <v/>
      </c>
      <c r="BH96" s="31" t="str">
        <v/>
      </c>
      <c r="BI96" s="31" t="str">
        <v/>
      </c>
      <c r="BJ96" s="31" t="str">
        <v/>
      </c>
      <c r="BK96" s="31" t="str">
        <v/>
      </c>
      <c r="BL96" s="32" t="str">
        <v/>
      </c>
      <c r="BM96" s="26">
        <f>SUM(S96,Y96,AE96,AK96,AQ96,AW96,BC96,BI96)</f>
      </c>
      <c r="BN96" s="26">
        <f>SUM(T96,Z96,AF96,AL96,AR96,AX96,BD96,BJ96)</f>
      </c>
      <c r="BO96" s="26">
        <f>SUM(U96,AA96,AG96,AM96,AS96,AY96,BE96,BK96)</f>
      </c>
      <c r="BP96" s="26">
        <f>SUM(V96,AB96,AH96,AN96,AT96,AZ96,BF96,BL96)</f>
      </c>
      <c r="BQ96" s="26">
        <f>MAX(BM96:BO96)</f>
      </c>
      <c r="BR96" s="26">
        <f>MIN(BM96:BO96)</f>
      </c>
      <c r="BS96" s="33">
        <f>IF(H96&gt;0,(BQ96*SQRT(3)*IF(N96&gt;0,N96,IF(O96&gt;0,O96,IF(P96&gt;0,P96,415)))/(H96*1000))*100,0)</f>
      </c>
      <c r="BT96" s="33">
        <f>IF(BS96&gt;70,"Upgrade","OK - No Upgrade")</f>
      </c>
      <c r="BU96" s="33">
        <f>IF(IF(AVERAGE(BM96:BO96)&gt;0,((BQ96-AVERAGE(BM96:BO96))/AVERAGE(BM96:BO96))*100,0)&gt;10,"Need to Balance","OK - Balanced")</f>
      </c>
    </row>
    <row r="97" ht="15.75" customHeight="1">
      <c r="A97" s="26" t="str">
        <v>Araqi</v>
      </c>
      <c r="B97" s="26" t="str">
        <v>AL-ARAQI</v>
      </c>
      <c r="C97" s="26" t="str">
        <v>K_LN07</v>
      </c>
      <c r="D97" s="26" t="str">
        <v>23.269857, 56.534476</v>
      </c>
      <c r="E97" s="26" t="str">
        <v>249</v>
      </c>
      <c r="F97" s="26" t="str">
        <v>Ground (GMT)</v>
      </c>
      <c r="G97" s="26" t="str">
        <v/>
      </c>
      <c r="H97" s="26">
        <v>1000</v>
      </c>
      <c r="I97" s="26" t="str">
        <v>31/05/2026, 13:57</v>
      </c>
      <c r="J97" s="26">
        <v>1</v>
      </c>
      <c r="K97" s="26">
        <v>245</v>
      </c>
      <c r="L97" s="26">
        <v>245</v>
      </c>
      <c r="M97" s="26">
        <v>247</v>
      </c>
      <c r="N97" s="26">
        <v>425</v>
      </c>
      <c r="O97" s="26">
        <v>428</v>
      </c>
      <c r="P97" s="26">
        <v>427</v>
      </c>
      <c r="Q97" s="27" t="str">
        <v>185 mm²</v>
      </c>
      <c r="R97" s="28" t="str">
        <v>Cu</v>
      </c>
      <c r="S97" s="28">
        <v>85</v>
      </c>
      <c r="T97" s="28">
        <v>88</v>
      </c>
      <c r="U97" s="28">
        <v>98</v>
      </c>
      <c r="V97" s="29">
        <v>25</v>
      </c>
      <c r="W97" s="30" t="str">
        <v>185 mm²</v>
      </c>
      <c r="X97" s="31" t="str">
        <v>Cu</v>
      </c>
      <c r="Y97" s="31">
        <v>135</v>
      </c>
      <c r="Z97" s="31">
        <v>60</v>
      </c>
      <c r="AA97" s="31">
        <v>135</v>
      </c>
      <c r="AB97" s="32">
        <v>85</v>
      </c>
      <c r="AC97" s="27" t="str">
        <v>120 mm²</v>
      </c>
      <c r="AD97" s="28" t="str">
        <v>Cu</v>
      </c>
      <c r="AE97" s="28">
        <v>55</v>
      </c>
      <c r="AF97" s="28">
        <v>25</v>
      </c>
      <c r="AG97" s="28">
        <v>35</v>
      </c>
      <c r="AH97" s="29">
        <v>22</v>
      </c>
      <c r="AI97" s="30" t="str">
        <v>240 mm²</v>
      </c>
      <c r="AJ97" s="31" t="str">
        <v>Cu</v>
      </c>
      <c r="AK97" s="31">
        <v>60</v>
      </c>
      <c r="AL97" s="31">
        <v>40</v>
      </c>
      <c r="AM97" s="31">
        <v>61</v>
      </c>
      <c r="AN97" s="32">
        <v>19</v>
      </c>
      <c r="AO97" s="27" t="str">
        <v/>
      </c>
      <c r="AP97" s="28" t="str">
        <v/>
      </c>
      <c r="AQ97" s="28" t="str">
        <v/>
      </c>
      <c r="AR97" s="28" t="str">
        <v/>
      </c>
      <c r="AS97" s="28" t="str">
        <v/>
      </c>
      <c r="AT97" s="29" t="str">
        <v/>
      </c>
      <c r="AU97" s="30" t="str">
        <v/>
      </c>
      <c r="AV97" s="31" t="str">
        <v/>
      </c>
      <c r="AW97" s="31" t="str">
        <v/>
      </c>
      <c r="AX97" s="31" t="str">
        <v/>
      </c>
      <c r="AY97" s="31" t="str">
        <v/>
      </c>
      <c r="AZ97" s="32" t="str">
        <v/>
      </c>
      <c r="BA97" s="27" t="str">
        <v/>
      </c>
      <c r="BB97" s="28" t="str">
        <v/>
      </c>
      <c r="BC97" s="28" t="str">
        <v/>
      </c>
      <c r="BD97" s="28" t="str">
        <v/>
      </c>
      <c r="BE97" s="28" t="str">
        <v/>
      </c>
      <c r="BF97" s="29" t="str">
        <v/>
      </c>
      <c r="BG97" s="30" t="str">
        <v/>
      </c>
      <c r="BH97" s="31" t="str">
        <v/>
      </c>
      <c r="BI97" s="31" t="str">
        <v/>
      </c>
      <c r="BJ97" s="31" t="str">
        <v/>
      </c>
      <c r="BK97" s="31" t="str">
        <v/>
      </c>
      <c r="BL97" s="32" t="str">
        <v/>
      </c>
      <c r="BM97" s="26">
        <f>SUM(S97,Y97,AE97,AK97,AQ97,AW97,BC97,BI97)</f>
      </c>
      <c r="BN97" s="26">
        <f>SUM(T97,Z97,AF97,AL97,AR97,AX97,BD97,BJ97)</f>
      </c>
      <c r="BO97" s="26">
        <f>SUM(U97,AA97,AG97,AM97,AS97,AY97,BE97,BK97)</f>
      </c>
      <c r="BP97" s="26">
        <f>SUM(V97,AB97,AH97,AN97,AT97,AZ97,BF97,BL97)</f>
      </c>
      <c r="BQ97" s="26">
        <f>MAX(BM97:BO97)</f>
      </c>
      <c r="BR97" s="26">
        <f>MIN(BM97:BO97)</f>
      </c>
      <c r="BS97" s="33">
        <f>IF(H97&gt;0,(BQ97*SQRT(3)*IF(N97&gt;0,N97,IF(O97&gt;0,O97,IF(P97&gt;0,P97,415)))/(H97*1000))*100,0)</f>
      </c>
      <c r="BT97" s="33">
        <f>IF(BS97&gt;70,"Upgrade","OK - No Upgrade")</f>
      </c>
      <c r="BU97" s="33">
        <f>IF(IF(AVERAGE(BM97:BO97)&gt;0,((BQ97-AVERAGE(BM97:BO97))/AVERAGE(BM97:BO97))*100,0)&gt;10,"Need to Balance","OK - Balanced")</f>
      </c>
    </row>
    <row r="98" ht="15.75" customHeight="1">
      <c r="A98" s="26" t="str">
        <v>Araqi</v>
      </c>
      <c r="B98" s="26" t="str">
        <v>AL-ARAQI</v>
      </c>
      <c r="C98" s="26" t="str">
        <v>K_LN07</v>
      </c>
      <c r="D98" s="26" t="str">
        <v>23.267829, 56.535275</v>
      </c>
      <c r="E98" s="26" t="str">
        <v>1860</v>
      </c>
      <c r="F98" s="26" t="str">
        <v>Ground (GMT)</v>
      </c>
      <c r="G98" s="26" t="str">
        <v/>
      </c>
      <c r="H98" s="26">
        <v>1000</v>
      </c>
      <c r="I98" s="26" t="str">
        <v>31/05/2026, 13:52</v>
      </c>
      <c r="J98" s="26">
        <v>1</v>
      </c>
      <c r="K98" s="26">
        <v>246</v>
      </c>
      <c r="L98" s="26">
        <v>248</v>
      </c>
      <c r="M98" s="26">
        <v>247</v>
      </c>
      <c r="N98" s="26">
        <v>430</v>
      </c>
      <c r="O98" s="26">
        <v>429</v>
      </c>
      <c r="P98" s="26">
        <v>431</v>
      </c>
      <c r="Q98" s="27" t="str">
        <v>185 mm²</v>
      </c>
      <c r="R98" s="28" t="str">
        <v>Cu</v>
      </c>
      <c r="S98" s="28">
        <v>110</v>
      </c>
      <c r="T98" s="28">
        <v>135</v>
      </c>
      <c r="U98" s="28">
        <v>108</v>
      </c>
      <c r="V98" s="29">
        <v>35</v>
      </c>
      <c r="W98" s="30" t="str">
        <v>185 mm²</v>
      </c>
      <c r="X98" s="31" t="str">
        <v>Cu</v>
      </c>
      <c r="Y98" s="31">
        <v>60</v>
      </c>
      <c r="Z98" s="31">
        <v>45</v>
      </c>
      <c r="AA98" s="31">
        <v>10</v>
      </c>
      <c r="AB98" s="32">
        <v>28</v>
      </c>
      <c r="AC98" s="27" t="str">
        <v>185 mm²</v>
      </c>
      <c r="AD98" s="28" t="str">
        <v>Cu</v>
      </c>
      <c r="AE98" s="28">
        <v>37</v>
      </c>
      <c r="AF98" s="28">
        <v>35</v>
      </c>
      <c r="AG98" s="28">
        <v>90</v>
      </c>
      <c r="AH98" s="29">
        <v>45</v>
      </c>
      <c r="AI98" s="30" t="str">
        <v>120 mm²</v>
      </c>
      <c r="AJ98" s="31" t="str">
        <v>Cu</v>
      </c>
      <c r="AK98" s="31">
        <v>0</v>
      </c>
      <c r="AL98" s="31">
        <v>0</v>
      </c>
      <c r="AM98" s="31">
        <v>0</v>
      </c>
      <c r="AN98" s="32">
        <v>0</v>
      </c>
      <c r="AO98" s="27" t="str">
        <v>120 mm²</v>
      </c>
      <c r="AP98" s="28" t="str">
        <v>Cu</v>
      </c>
      <c r="AQ98" s="28">
        <v>0</v>
      </c>
      <c r="AR98" s="28">
        <v>0</v>
      </c>
      <c r="AS98" s="28">
        <v>0</v>
      </c>
      <c r="AT98" s="29">
        <v>0</v>
      </c>
      <c r="AU98" s="30" t="str">
        <v/>
      </c>
      <c r="AV98" s="31" t="str">
        <v/>
      </c>
      <c r="AW98" s="31" t="str">
        <v/>
      </c>
      <c r="AX98" s="31" t="str">
        <v/>
      </c>
      <c r="AY98" s="31" t="str">
        <v/>
      </c>
      <c r="AZ98" s="32" t="str">
        <v/>
      </c>
      <c r="BA98" s="27" t="str">
        <v/>
      </c>
      <c r="BB98" s="28" t="str">
        <v/>
      </c>
      <c r="BC98" s="28" t="str">
        <v/>
      </c>
      <c r="BD98" s="28" t="str">
        <v/>
      </c>
      <c r="BE98" s="28" t="str">
        <v/>
      </c>
      <c r="BF98" s="29" t="str">
        <v/>
      </c>
      <c r="BG98" s="30" t="str">
        <v/>
      </c>
      <c r="BH98" s="31" t="str">
        <v/>
      </c>
      <c r="BI98" s="31" t="str">
        <v/>
      </c>
      <c r="BJ98" s="31" t="str">
        <v/>
      </c>
      <c r="BK98" s="31" t="str">
        <v/>
      </c>
      <c r="BL98" s="32" t="str">
        <v/>
      </c>
      <c r="BM98" s="26">
        <f>SUM(S98,Y98,AE98,AK98,AQ98,AW98,BC98,BI98)</f>
      </c>
      <c r="BN98" s="26">
        <f>SUM(T98,Z98,AF98,AL98,AR98,AX98,BD98,BJ98)</f>
      </c>
      <c r="BO98" s="26">
        <f>SUM(U98,AA98,AG98,AM98,AS98,AY98,BE98,BK98)</f>
      </c>
      <c r="BP98" s="26">
        <f>SUM(V98,AB98,AH98,AN98,AT98,AZ98,BF98,BL98)</f>
      </c>
      <c r="BQ98" s="26">
        <f>MAX(BM98:BO98)</f>
      </c>
      <c r="BR98" s="26">
        <f>MIN(BM98:BO98)</f>
      </c>
      <c r="BS98" s="33">
        <f>IF(H98&gt;0,(BQ98*SQRT(3)*IF(N98&gt;0,N98,IF(O98&gt;0,O98,IF(P98&gt;0,P98,415)))/(H98*1000))*100,0)</f>
      </c>
      <c r="BT98" s="33">
        <f>IF(BS98&gt;70,"Upgrade","OK - No Upgrade")</f>
      </c>
      <c r="BU98" s="33">
        <f>IF(IF(AVERAGE(BM98:BO98)&gt;0,((BQ98-AVERAGE(BM98:BO98))/AVERAGE(BM98:BO98))*100,0)&gt;10,"Need to Balance","OK - Balanced")</f>
      </c>
    </row>
    <row r="99" ht="15.75" customHeight="1">
      <c r="A99" s="26" t="str">
        <v>Araqi</v>
      </c>
      <c r="B99" s="26" t="str">
        <v>AL-ARAQI</v>
      </c>
      <c r="C99" s="26" t="str">
        <v>K_LN07</v>
      </c>
      <c r="D99" s="26" t="str">
        <v>23.264575, 56.534542</v>
      </c>
      <c r="E99" s="26" t="str">
        <v>2174</v>
      </c>
      <c r="F99" s="26" t="str">
        <v>Ground (GMT)</v>
      </c>
      <c r="G99" s="26" t="str">
        <v/>
      </c>
      <c r="H99" s="26">
        <v>1000</v>
      </c>
      <c r="I99" s="26" t="str">
        <v>31/05/2026, 13:44</v>
      </c>
      <c r="J99" s="26">
        <v>1</v>
      </c>
      <c r="K99" s="26">
        <v>247</v>
      </c>
      <c r="L99" s="26">
        <v>247</v>
      </c>
      <c r="M99" s="26">
        <v>248</v>
      </c>
      <c r="N99" s="26">
        <v>426</v>
      </c>
      <c r="O99" s="26">
        <v>420</v>
      </c>
      <c r="P99" s="26">
        <v>430</v>
      </c>
      <c r="Q99" s="27" t="str">
        <v>185 mm²</v>
      </c>
      <c r="R99" s="28" t="str">
        <v>Cu</v>
      </c>
      <c r="S99" s="28">
        <v>30</v>
      </c>
      <c r="T99" s="28">
        <v>25</v>
      </c>
      <c r="U99" s="28">
        <v>37</v>
      </c>
      <c r="V99" s="29">
        <v>18</v>
      </c>
      <c r="W99" s="30" t="str">
        <v>185 mm²</v>
      </c>
      <c r="X99" s="31" t="str">
        <v>Cu</v>
      </c>
      <c r="Y99" s="31">
        <v>95</v>
      </c>
      <c r="Z99" s="31">
        <v>49</v>
      </c>
      <c r="AA99" s="31">
        <v>146</v>
      </c>
      <c r="AB99" s="32">
        <v>87</v>
      </c>
      <c r="AC99" s="27" t="str">
        <v>185 mm²</v>
      </c>
      <c r="AD99" s="28" t="str">
        <v>Cu</v>
      </c>
      <c r="AE99" s="28">
        <v>60</v>
      </c>
      <c r="AF99" s="28">
        <v>48</v>
      </c>
      <c r="AG99" s="28">
        <v>57</v>
      </c>
      <c r="AH99" s="29">
        <v>18</v>
      </c>
      <c r="AI99" s="30" t="str">
        <v>185 mm²</v>
      </c>
      <c r="AJ99" s="31" t="str">
        <v>Cu</v>
      </c>
      <c r="AK99" s="31">
        <v>60</v>
      </c>
      <c r="AL99" s="31">
        <v>67</v>
      </c>
      <c r="AM99" s="31">
        <v>61</v>
      </c>
      <c r="AN99" s="32">
        <v>21</v>
      </c>
      <c r="AO99" s="27" t="str">
        <v/>
      </c>
      <c r="AP99" s="28" t="str">
        <v/>
      </c>
      <c r="AQ99" s="28" t="str">
        <v/>
      </c>
      <c r="AR99" s="28" t="str">
        <v/>
      </c>
      <c r="AS99" s="28" t="str">
        <v/>
      </c>
      <c r="AT99" s="29" t="str">
        <v/>
      </c>
      <c r="AU99" s="30" t="str">
        <v/>
      </c>
      <c r="AV99" s="31" t="str">
        <v/>
      </c>
      <c r="AW99" s="31" t="str">
        <v/>
      </c>
      <c r="AX99" s="31" t="str">
        <v/>
      </c>
      <c r="AY99" s="31" t="str">
        <v/>
      </c>
      <c r="AZ99" s="32" t="str">
        <v/>
      </c>
      <c r="BA99" s="27" t="str">
        <v/>
      </c>
      <c r="BB99" s="28" t="str">
        <v/>
      </c>
      <c r="BC99" s="28" t="str">
        <v/>
      </c>
      <c r="BD99" s="28" t="str">
        <v/>
      </c>
      <c r="BE99" s="28" t="str">
        <v/>
      </c>
      <c r="BF99" s="29" t="str">
        <v/>
      </c>
      <c r="BG99" s="30" t="str">
        <v/>
      </c>
      <c r="BH99" s="31" t="str">
        <v/>
      </c>
      <c r="BI99" s="31" t="str">
        <v/>
      </c>
      <c r="BJ99" s="31" t="str">
        <v/>
      </c>
      <c r="BK99" s="31" t="str">
        <v/>
      </c>
      <c r="BL99" s="32" t="str">
        <v/>
      </c>
      <c r="BM99" s="26">
        <f>SUM(S99,Y99,AE99,AK99,AQ99,AW99,BC99,BI99)</f>
      </c>
      <c r="BN99" s="26">
        <f>SUM(T99,Z99,AF99,AL99,AR99,AX99,BD99,BJ99)</f>
      </c>
      <c r="BO99" s="26">
        <f>SUM(U99,AA99,AG99,AM99,AS99,AY99,BE99,BK99)</f>
      </c>
      <c r="BP99" s="26">
        <f>SUM(V99,AB99,AH99,AN99,AT99,AZ99,BF99,BL99)</f>
      </c>
      <c r="BQ99" s="26">
        <f>MAX(BM99:BO99)</f>
      </c>
      <c r="BR99" s="26">
        <f>MIN(BM99:BO99)</f>
      </c>
      <c r="BS99" s="33">
        <f>IF(H99&gt;0,(BQ99*SQRT(3)*IF(N99&gt;0,N99,IF(O99&gt;0,O99,IF(P99&gt;0,P99,415)))/(H99*1000))*100,0)</f>
      </c>
      <c r="BT99" s="33">
        <f>IF(BS99&gt;70,"Upgrade","OK - No Upgrade")</f>
      </c>
      <c r="BU99" s="33">
        <f>IF(IF(AVERAGE(BM99:BO99)&gt;0,((BQ99-AVERAGE(BM99:BO99))/AVERAGE(BM99:BO99))*100,0)&gt;10,"Need to Balance","OK - Balanced")</f>
      </c>
    </row>
    <row r="100" ht="15.75" customHeight="1">
      <c r="A100" s="26" t="str">
        <v>Araqi</v>
      </c>
      <c r="B100" s="26" t="str">
        <v>AL-ARAQI</v>
      </c>
      <c r="C100" s="26" t="str">
        <v>K_LN07</v>
      </c>
      <c r="D100" s="26" t="str">
        <v>23.263084, 56.531388</v>
      </c>
      <c r="E100" s="26" t="str">
        <v>246</v>
      </c>
      <c r="F100" s="26" t="str">
        <v>Ground (GMT)</v>
      </c>
      <c r="G100" s="26" t="str">
        <v/>
      </c>
      <c r="H100" s="26">
        <v>1000</v>
      </c>
      <c r="I100" s="26" t="str">
        <v>31/05/2026, 13:39</v>
      </c>
      <c r="J100" s="26">
        <v>1</v>
      </c>
      <c r="K100" s="26">
        <v>248</v>
      </c>
      <c r="L100" s="26">
        <v>249</v>
      </c>
      <c r="M100" s="26">
        <v>250</v>
      </c>
      <c r="N100" s="26">
        <v>429</v>
      </c>
      <c r="O100" s="26">
        <v>433</v>
      </c>
      <c r="P100" s="26">
        <v>431</v>
      </c>
      <c r="Q100" s="27" t="str">
        <v>185 mm²</v>
      </c>
      <c r="R100" s="28" t="str">
        <v>Cu</v>
      </c>
      <c r="S100" s="28">
        <v>20</v>
      </c>
      <c r="T100" s="28">
        <v>11</v>
      </c>
      <c r="U100" s="28">
        <v>5</v>
      </c>
      <c r="V100" s="29">
        <v>6</v>
      </c>
      <c r="W100" s="30" t="str">
        <v>185 mm²</v>
      </c>
      <c r="X100" s="31" t="str">
        <v>Cu</v>
      </c>
      <c r="Y100" s="31">
        <v>45</v>
      </c>
      <c r="Z100" s="31">
        <v>35</v>
      </c>
      <c r="AA100" s="31">
        <v>10</v>
      </c>
      <c r="AB100" s="32">
        <v>17</v>
      </c>
      <c r="AC100" s="27" t="str">
        <v>185 mm²</v>
      </c>
      <c r="AD100" s="28" t="str">
        <v>Cu</v>
      </c>
      <c r="AE100" s="28">
        <v>75</v>
      </c>
      <c r="AF100" s="28">
        <v>22</v>
      </c>
      <c r="AG100" s="28">
        <v>110</v>
      </c>
      <c r="AH100" s="29">
        <v>70</v>
      </c>
      <c r="AI100" s="30" t="str">
        <v/>
      </c>
      <c r="AJ100" s="31" t="str">
        <v/>
      </c>
      <c r="AK100" s="31" t="str">
        <v/>
      </c>
      <c r="AL100" s="31" t="str">
        <v/>
      </c>
      <c r="AM100" s="31" t="str">
        <v/>
      </c>
      <c r="AN100" s="32" t="str">
        <v/>
      </c>
      <c r="AO100" s="27" t="str">
        <v/>
      </c>
      <c r="AP100" s="28" t="str">
        <v/>
      </c>
      <c r="AQ100" s="28" t="str">
        <v/>
      </c>
      <c r="AR100" s="28" t="str">
        <v/>
      </c>
      <c r="AS100" s="28" t="str">
        <v/>
      </c>
      <c r="AT100" s="29" t="str">
        <v/>
      </c>
      <c r="AU100" s="30" t="str">
        <v/>
      </c>
      <c r="AV100" s="31" t="str">
        <v/>
      </c>
      <c r="AW100" s="31" t="str">
        <v/>
      </c>
      <c r="AX100" s="31" t="str">
        <v/>
      </c>
      <c r="AY100" s="31" t="str">
        <v/>
      </c>
      <c r="AZ100" s="32" t="str">
        <v/>
      </c>
      <c r="BA100" s="27" t="str">
        <v/>
      </c>
      <c r="BB100" s="28" t="str">
        <v/>
      </c>
      <c r="BC100" s="28" t="str">
        <v/>
      </c>
      <c r="BD100" s="28" t="str">
        <v/>
      </c>
      <c r="BE100" s="28" t="str">
        <v/>
      </c>
      <c r="BF100" s="29" t="str">
        <v/>
      </c>
      <c r="BG100" s="30" t="str">
        <v/>
      </c>
      <c r="BH100" s="31" t="str">
        <v/>
      </c>
      <c r="BI100" s="31" t="str">
        <v/>
      </c>
      <c r="BJ100" s="31" t="str">
        <v/>
      </c>
      <c r="BK100" s="31" t="str">
        <v/>
      </c>
      <c r="BL100" s="32" t="str">
        <v/>
      </c>
      <c r="BM100" s="26">
        <f>SUM(S100,Y100,AE100,AK100,AQ100,AW100,BC100,BI100)</f>
      </c>
      <c r="BN100" s="26">
        <f>SUM(T100,Z100,AF100,AL100,AR100,AX100,BD100,BJ100)</f>
      </c>
      <c r="BO100" s="26">
        <f>SUM(U100,AA100,AG100,AM100,AS100,AY100,BE100,BK100)</f>
      </c>
      <c r="BP100" s="26">
        <f>SUM(V100,AB100,AH100,AN100,AT100,AZ100,BF100,BL100)</f>
      </c>
      <c r="BQ100" s="26">
        <f>MAX(BM100:BO100)</f>
      </c>
      <c r="BR100" s="26">
        <f>MIN(BM100:BO100)</f>
      </c>
      <c r="BS100" s="33">
        <f>IF(H100&gt;0,(BQ100*SQRT(3)*IF(N100&gt;0,N100,IF(O100&gt;0,O100,IF(P100&gt;0,P100,415)))/(H100*1000))*100,0)</f>
      </c>
      <c r="BT100" s="33">
        <f>IF(BS100&gt;70,"Upgrade","OK - No Upgrade")</f>
      </c>
      <c r="BU100" s="33">
        <f>IF(IF(AVERAGE(BM100:BO100)&gt;0,((BQ100-AVERAGE(BM100:BO100))/AVERAGE(BM100:BO100))*100,0)&gt;10,"Need to Balance","OK - Balanced")</f>
      </c>
    </row>
    <row r="101" ht="15.75" customHeight="1">
      <c r="A101" s="26" t="str">
        <v>Araqi</v>
      </c>
      <c r="B101" s="26" t="str">
        <v>AL-ARAQI</v>
      </c>
      <c r="C101" s="26" t="str">
        <v>K_LN07</v>
      </c>
      <c r="D101" s="26" t="str">
        <v>23.261957, 56.52878</v>
      </c>
      <c r="E101" s="26" t="str">
        <v>245</v>
      </c>
      <c r="F101" s="26" t="str">
        <v>Ground (GMT)</v>
      </c>
      <c r="G101" s="26" t="str">
        <v/>
      </c>
      <c r="H101" s="26">
        <v>1000</v>
      </c>
      <c r="I101" s="26" t="str">
        <v>31/05/2026, 13:33</v>
      </c>
      <c r="J101" s="26">
        <v>1</v>
      </c>
      <c r="K101" s="26">
        <v>248</v>
      </c>
      <c r="L101" s="26">
        <v>248</v>
      </c>
      <c r="M101" s="26">
        <v>250</v>
      </c>
      <c r="N101" s="26">
        <v>430</v>
      </c>
      <c r="O101" s="26">
        <v>432</v>
      </c>
      <c r="P101" s="26">
        <v>431</v>
      </c>
      <c r="Q101" s="27" t="str">
        <v>70 mm²</v>
      </c>
      <c r="R101" s="28" t="str">
        <v>Cu</v>
      </c>
      <c r="S101" s="28">
        <v>35</v>
      </c>
      <c r="T101" s="28">
        <v>38</v>
      </c>
      <c r="U101" s="28">
        <v>37</v>
      </c>
      <c r="V101" s="29">
        <v>25</v>
      </c>
      <c r="W101" s="30" t="str">
        <v>120 mm²</v>
      </c>
      <c r="X101" s="31" t="str">
        <v>Cu</v>
      </c>
      <c r="Y101" s="31">
        <v>151</v>
      </c>
      <c r="Z101" s="31">
        <v>160</v>
      </c>
      <c r="AA101" s="31">
        <v>170</v>
      </c>
      <c r="AB101" s="32">
        <v>65</v>
      </c>
      <c r="AC101" s="27" t="str">
        <v>120 mm²</v>
      </c>
      <c r="AD101" s="28" t="str">
        <v>Cu</v>
      </c>
      <c r="AE101" s="28">
        <v>85</v>
      </c>
      <c r="AF101" s="28">
        <v>114</v>
      </c>
      <c r="AG101" s="28">
        <v>120</v>
      </c>
      <c r="AH101" s="29">
        <v>50</v>
      </c>
      <c r="AI101" s="30" t="str">
        <v>185 mm²</v>
      </c>
      <c r="AJ101" s="31" t="str">
        <v>Cu</v>
      </c>
      <c r="AK101" s="31">
        <v>85</v>
      </c>
      <c r="AL101" s="31">
        <v>45</v>
      </c>
      <c r="AM101" s="31">
        <v>87</v>
      </c>
      <c r="AN101" s="32">
        <v>50</v>
      </c>
      <c r="AO101" s="27" t="str">
        <v>185 mm²</v>
      </c>
      <c r="AP101" s="28" t="str">
        <v>Cu</v>
      </c>
      <c r="AQ101" s="28">
        <v>85</v>
      </c>
      <c r="AR101" s="28">
        <v>60</v>
      </c>
      <c r="AS101" s="28">
        <v>89</v>
      </c>
      <c r="AT101" s="29">
        <v>27</v>
      </c>
      <c r="AU101" s="30" t="str">
        <v/>
      </c>
      <c r="AV101" s="31" t="str">
        <v/>
      </c>
      <c r="AW101" s="31" t="str">
        <v/>
      </c>
      <c r="AX101" s="31" t="str">
        <v/>
      </c>
      <c r="AY101" s="31" t="str">
        <v/>
      </c>
      <c r="AZ101" s="32" t="str">
        <v/>
      </c>
      <c r="BA101" s="27" t="str">
        <v/>
      </c>
      <c r="BB101" s="28" t="str">
        <v/>
      </c>
      <c r="BC101" s="28" t="str">
        <v/>
      </c>
      <c r="BD101" s="28" t="str">
        <v/>
      </c>
      <c r="BE101" s="28" t="str">
        <v/>
      </c>
      <c r="BF101" s="29" t="str">
        <v/>
      </c>
      <c r="BG101" s="30" t="str">
        <v/>
      </c>
      <c r="BH101" s="31" t="str">
        <v/>
      </c>
      <c r="BI101" s="31" t="str">
        <v/>
      </c>
      <c r="BJ101" s="31" t="str">
        <v/>
      </c>
      <c r="BK101" s="31" t="str">
        <v/>
      </c>
      <c r="BL101" s="32" t="str">
        <v/>
      </c>
      <c r="BM101" s="26">
        <f>SUM(S101,Y101,AE101,AK101,AQ101,AW101,BC101,BI101)</f>
      </c>
      <c r="BN101" s="26">
        <f>SUM(T101,Z101,AF101,AL101,AR101,AX101,BD101,BJ101)</f>
      </c>
      <c r="BO101" s="26">
        <f>SUM(U101,AA101,AG101,AM101,AS101,AY101,BE101,BK101)</f>
      </c>
      <c r="BP101" s="26">
        <f>SUM(V101,AB101,AH101,AN101,AT101,AZ101,BF101,BL101)</f>
      </c>
      <c r="BQ101" s="26">
        <f>MAX(BM101:BO101)</f>
      </c>
      <c r="BR101" s="26">
        <f>MIN(BM101:BO101)</f>
      </c>
      <c r="BS101" s="33">
        <f>IF(H101&gt;0,(BQ101*SQRT(3)*IF(N101&gt;0,N101,IF(O101&gt;0,O101,IF(P101&gt;0,P101,415)))/(H101*1000))*100,0)</f>
      </c>
      <c r="BT101" s="33">
        <f>IF(BS101&gt;70,"Upgrade","OK - No Upgrade")</f>
      </c>
      <c r="BU101" s="33">
        <f>IF(IF(AVERAGE(BM101:BO101)&gt;0,((BQ101-AVERAGE(BM101:BO101))/AVERAGE(BM101:BO101))*100,0)&gt;10,"Need to Balance","OK - Balanced")</f>
      </c>
    </row>
    <row r="102" ht="15.75" customHeight="1">
      <c r="A102" s="26" t="str">
        <v>Ibri</v>
      </c>
      <c r="B102" s="26" t="str">
        <v>AL-ARAQI</v>
      </c>
      <c r="C102" s="26" t="str">
        <v>K_LN3</v>
      </c>
      <c r="D102" s="26" t="str">
        <v>23.261042, 56.526919</v>
      </c>
      <c r="E102" s="26" t="str">
        <v>914</v>
      </c>
      <c r="F102" s="26" t="str">
        <v>Ground (GMT)</v>
      </c>
      <c r="G102" s="26" t="str">
        <v/>
      </c>
      <c r="H102" s="26">
        <v>500</v>
      </c>
      <c r="I102" s="26" t="str">
        <v>03/05/2026, 12:14</v>
      </c>
      <c r="J102" s="26">
        <v>1</v>
      </c>
      <c r="K102" s="26">
        <v>245</v>
      </c>
      <c r="L102" s="26">
        <v>245</v>
      </c>
      <c r="M102" s="26">
        <v>246</v>
      </c>
      <c r="N102" s="26">
        <v>424</v>
      </c>
      <c r="O102" s="26">
        <v>428</v>
      </c>
      <c r="P102" s="26">
        <v>428</v>
      </c>
      <c r="Q102" s="27" t="str">
        <v>240 mm²</v>
      </c>
      <c r="R102" s="28" t="str">
        <v>Cu</v>
      </c>
      <c r="S102" s="28">
        <v>116</v>
      </c>
      <c r="T102" s="28">
        <v>125</v>
      </c>
      <c r="U102" s="28">
        <v>96</v>
      </c>
      <c r="V102" s="29">
        <v>60</v>
      </c>
      <c r="W102" s="30" t="str">
        <v>240 mm²</v>
      </c>
      <c r="X102" s="31" t="str">
        <v>Cu</v>
      </c>
      <c r="Y102" s="31">
        <v>85</v>
      </c>
      <c r="Z102" s="31">
        <v>96</v>
      </c>
      <c r="AA102" s="31">
        <v>105</v>
      </c>
      <c r="AB102" s="32">
        <v>43</v>
      </c>
      <c r="AC102" s="27" t="str">
        <v/>
      </c>
      <c r="AD102" s="28" t="str">
        <v/>
      </c>
      <c r="AE102" s="28" t="str">
        <v/>
      </c>
      <c r="AF102" s="28" t="str">
        <v/>
      </c>
      <c r="AG102" s="28" t="str">
        <v/>
      </c>
      <c r="AH102" s="29" t="str">
        <v/>
      </c>
      <c r="AI102" s="30" t="str">
        <v/>
      </c>
      <c r="AJ102" s="31" t="str">
        <v/>
      </c>
      <c r="AK102" s="31" t="str">
        <v/>
      </c>
      <c r="AL102" s="31" t="str">
        <v/>
      </c>
      <c r="AM102" s="31" t="str">
        <v/>
      </c>
      <c r="AN102" s="32" t="str">
        <v/>
      </c>
      <c r="AO102" s="27" t="str">
        <v/>
      </c>
      <c r="AP102" s="28" t="str">
        <v/>
      </c>
      <c r="AQ102" s="28" t="str">
        <v/>
      </c>
      <c r="AR102" s="28" t="str">
        <v/>
      </c>
      <c r="AS102" s="28" t="str">
        <v/>
      </c>
      <c r="AT102" s="29" t="str">
        <v/>
      </c>
      <c r="AU102" s="30" t="str">
        <v/>
      </c>
      <c r="AV102" s="31" t="str">
        <v/>
      </c>
      <c r="AW102" s="31" t="str">
        <v/>
      </c>
      <c r="AX102" s="31" t="str">
        <v/>
      </c>
      <c r="AY102" s="31" t="str">
        <v/>
      </c>
      <c r="AZ102" s="32" t="str">
        <v/>
      </c>
      <c r="BA102" s="27" t="str">
        <v/>
      </c>
      <c r="BB102" s="28" t="str">
        <v/>
      </c>
      <c r="BC102" s="28" t="str">
        <v/>
      </c>
      <c r="BD102" s="28" t="str">
        <v/>
      </c>
      <c r="BE102" s="28" t="str">
        <v/>
      </c>
      <c r="BF102" s="29" t="str">
        <v/>
      </c>
      <c r="BG102" s="30" t="str">
        <v/>
      </c>
      <c r="BH102" s="31" t="str">
        <v/>
      </c>
      <c r="BI102" s="31" t="str">
        <v/>
      </c>
      <c r="BJ102" s="31" t="str">
        <v/>
      </c>
      <c r="BK102" s="31" t="str">
        <v/>
      </c>
      <c r="BL102" s="32" t="str">
        <v/>
      </c>
      <c r="BM102" s="26">
        <f>SUM(S102,Y102,AE102,AK102,AQ102,AW102,BC102,BI102)</f>
      </c>
      <c r="BN102" s="26">
        <f>SUM(T102,Z102,AF102,AL102,AR102,AX102,BD102,BJ102)</f>
      </c>
      <c r="BO102" s="26">
        <f>SUM(U102,AA102,AG102,AM102,AS102,AY102,BE102,BK102)</f>
      </c>
      <c r="BP102" s="26">
        <f>SUM(V102,AB102,AH102,AN102,AT102,AZ102,BF102,BL102)</f>
      </c>
      <c r="BQ102" s="26">
        <f>MAX(BM102:BO102)</f>
      </c>
      <c r="BR102" s="26">
        <f>MIN(BM102:BO102)</f>
      </c>
      <c r="BS102" s="33">
        <f>IF(H102&gt;0,(BQ102*SQRT(3)*IF(N102&gt;0,N102,IF(O102&gt;0,O102,IF(P102&gt;0,P102,415)))/(H102*1000))*100,0)</f>
      </c>
      <c r="BT102" s="33">
        <f>IF(BS102&gt;70,"Upgrade","OK - No Upgrade")</f>
      </c>
      <c r="BU102" s="33">
        <f>IF(IF(AVERAGE(BM102:BO102)&gt;0,((BQ102-AVERAGE(BM102:BO102))/AVERAGE(BM102:BO102))*100,0)&gt;10,"Need to Balance","OK - Balanced")</f>
      </c>
    </row>
    <row r="103" ht="15.75" customHeight="1">
      <c r="A103" s="26" t="str">
        <v>Ibri</v>
      </c>
      <c r="B103" s="26" t="str">
        <v>AL-ARAQI</v>
      </c>
      <c r="C103" s="26" t="str">
        <v>K_LN3</v>
      </c>
      <c r="D103" s="26" t="str">
        <v>23.242605, 56.514059</v>
      </c>
      <c r="E103" s="26" t="str">
        <v>915</v>
      </c>
      <c r="F103" s="26" t="str">
        <v>Ground (GMT)</v>
      </c>
      <c r="G103" s="26" t="str">
        <v>3</v>
      </c>
      <c r="H103" s="26">
        <v>500</v>
      </c>
      <c r="I103" s="26" t="str">
        <v>03/05/2026, 12:13</v>
      </c>
      <c r="J103" s="26">
        <v>1</v>
      </c>
      <c r="K103" s="26">
        <v>243</v>
      </c>
      <c r="L103" s="26">
        <v>243</v>
      </c>
      <c r="M103" s="26">
        <v>245</v>
      </c>
      <c r="N103" s="26">
        <v>421</v>
      </c>
      <c r="O103" s="26">
        <v>422</v>
      </c>
      <c r="P103" s="26">
        <v>423</v>
      </c>
      <c r="Q103" s="27" t="str">
        <v>240 mm²</v>
      </c>
      <c r="R103" s="28" t="str">
        <v>Cu</v>
      </c>
      <c r="S103" s="28">
        <v>124</v>
      </c>
      <c r="T103" s="28">
        <v>90</v>
      </c>
      <c r="U103" s="28">
        <v>114</v>
      </c>
      <c r="V103" s="29">
        <v>45</v>
      </c>
      <c r="W103" s="30" t="str">
        <v>240 mm²</v>
      </c>
      <c r="X103" s="31" t="str">
        <v>Cu</v>
      </c>
      <c r="Y103" s="31">
        <v>100</v>
      </c>
      <c r="Z103" s="31">
        <v>140</v>
      </c>
      <c r="AA103" s="31">
        <v>176</v>
      </c>
      <c r="AB103" s="32">
        <v>65</v>
      </c>
      <c r="AC103" s="27" t="str">
        <v/>
      </c>
      <c r="AD103" s="28" t="str">
        <v/>
      </c>
      <c r="AE103" s="28" t="str">
        <v/>
      </c>
      <c r="AF103" s="28" t="str">
        <v/>
      </c>
      <c r="AG103" s="28" t="str">
        <v/>
      </c>
      <c r="AH103" s="29" t="str">
        <v/>
      </c>
      <c r="AI103" s="30" t="str">
        <v/>
      </c>
      <c r="AJ103" s="31" t="str">
        <v/>
      </c>
      <c r="AK103" s="31" t="str">
        <v/>
      </c>
      <c r="AL103" s="31" t="str">
        <v/>
      </c>
      <c r="AM103" s="31" t="str">
        <v/>
      </c>
      <c r="AN103" s="32" t="str">
        <v/>
      </c>
      <c r="AO103" s="27" t="str">
        <v/>
      </c>
      <c r="AP103" s="28" t="str">
        <v/>
      </c>
      <c r="AQ103" s="28" t="str">
        <v/>
      </c>
      <c r="AR103" s="28" t="str">
        <v/>
      </c>
      <c r="AS103" s="28" t="str">
        <v/>
      </c>
      <c r="AT103" s="29" t="str">
        <v/>
      </c>
      <c r="AU103" s="30" t="str">
        <v/>
      </c>
      <c r="AV103" s="31" t="str">
        <v/>
      </c>
      <c r="AW103" s="31" t="str">
        <v/>
      </c>
      <c r="AX103" s="31" t="str">
        <v/>
      </c>
      <c r="AY103" s="31" t="str">
        <v/>
      </c>
      <c r="AZ103" s="32" t="str">
        <v/>
      </c>
      <c r="BA103" s="27" t="str">
        <v/>
      </c>
      <c r="BB103" s="28" t="str">
        <v/>
      </c>
      <c r="BC103" s="28" t="str">
        <v/>
      </c>
      <c r="BD103" s="28" t="str">
        <v/>
      </c>
      <c r="BE103" s="28" t="str">
        <v/>
      </c>
      <c r="BF103" s="29" t="str">
        <v/>
      </c>
      <c r="BG103" s="30" t="str">
        <v/>
      </c>
      <c r="BH103" s="31" t="str">
        <v/>
      </c>
      <c r="BI103" s="31" t="str">
        <v/>
      </c>
      <c r="BJ103" s="31" t="str">
        <v/>
      </c>
      <c r="BK103" s="31" t="str">
        <v/>
      </c>
      <c r="BL103" s="32" t="str">
        <v/>
      </c>
      <c r="BM103" s="26">
        <f>SUM(S103,Y103,AE103,AK103,AQ103,AW103,BC103,BI103)</f>
      </c>
      <c r="BN103" s="26">
        <f>SUM(T103,Z103,AF103,AL103,AR103,AX103,BD103,BJ103)</f>
      </c>
      <c r="BO103" s="26">
        <f>SUM(U103,AA103,AG103,AM103,AS103,AY103,BE103,BK103)</f>
      </c>
      <c r="BP103" s="26">
        <f>SUM(V103,AB103,AH103,AN103,AT103,AZ103,BF103,BL103)</f>
      </c>
      <c r="BQ103" s="26">
        <f>MAX(BM103:BO103)</f>
      </c>
      <c r="BR103" s="26">
        <f>MIN(BM103:BO103)</f>
      </c>
      <c r="BS103" s="33">
        <f>IF(H103&gt;0,(BQ103*SQRT(3)*IF(N103&gt;0,N103,IF(O103&gt;0,O103,IF(P103&gt;0,P103,415)))/(H103*1000))*100,0)</f>
      </c>
      <c r="BT103" s="33">
        <f>IF(BS103&gt;70,"Upgrade","OK - No Upgrade")</f>
      </c>
      <c r="BU103" s="33">
        <f>IF(IF(AVERAGE(BM103:BO103)&gt;0,((BQ103-AVERAGE(BM103:BO103))/AVERAGE(BM103:BO103))*100,0)&gt;10,"Need to Balance","OK - Balanced")</f>
      </c>
    </row>
    <row r="104" ht="15.75" customHeight="1">
      <c r="A104" s="26" t="str">
        <v>Ibri</v>
      </c>
      <c r="B104" s="26" t="str">
        <v>AL-ARAQI</v>
      </c>
      <c r="C104" s="26" t="str">
        <v>K_LN5</v>
      </c>
      <c r="D104" s="26" t="str">
        <v/>
      </c>
      <c r="E104" s="26" t="str">
        <v>270</v>
      </c>
      <c r="F104" s="26" t="str">
        <v>Ground (GMT)</v>
      </c>
      <c r="G104" s="26" t="str">
        <v/>
      </c>
      <c r="H104" s="26">
        <v>500</v>
      </c>
      <c r="I104" s="26" t="str">
        <v>03/05/2026, 12:10</v>
      </c>
      <c r="J104" s="26">
        <v>1</v>
      </c>
      <c r="K104" s="26">
        <v>233</v>
      </c>
      <c r="L104" s="26">
        <v>232</v>
      </c>
      <c r="M104" s="26">
        <v>234</v>
      </c>
      <c r="N104" s="26">
        <v>403</v>
      </c>
      <c r="O104" s="26">
        <v>405</v>
      </c>
      <c r="P104" s="26">
        <v>406</v>
      </c>
      <c r="Q104" s="27" t="str">
        <v>240 mm²</v>
      </c>
      <c r="R104" s="28" t="str">
        <v>Cu</v>
      </c>
      <c r="S104" s="28">
        <v>202</v>
      </c>
      <c r="T104" s="28">
        <v>135</v>
      </c>
      <c r="U104" s="28">
        <v>140</v>
      </c>
      <c r="V104" s="29">
        <v>157</v>
      </c>
      <c r="W104" s="30" t="str">
        <v>240 mm²</v>
      </c>
      <c r="X104" s="31" t="str">
        <v>Cu</v>
      </c>
      <c r="Y104" s="31">
        <v>128</v>
      </c>
      <c r="Z104" s="31">
        <v>145</v>
      </c>
      <c r="AA104" s="31">
        <v>159</v>
      </c>
      <c r="AB104" s="32">
        <v>153</v>
      </c>
      <c r="AC104" s="27" t="str">
        <v/>
      </c>
      <c r="AD104" s="28" t="str">
        <v/>
      </c>
      <c r="AE104" s="28" t="str">
        <v/>
      </c>
      <c r="AF104" s="28" t="str">
        <v/>
      </c>
      <c r="AG104" s="28" t="str">
        <v/>
      </c>
      <c r="AH104" s="29" t="str">
        <v/>
      </c>
      <c r="AI104" s="30" t="str">
        <v/>
      </c>
      <c r="AJ104" s="31" t="str">
        <v/>
      </c>
      <c r="AK104" s="31" t="str">
        <v/>
      </c>
      <c r="AL104" s="31" t="str">
        <v/>
      </c>
      <c r="AM104" s="31" t="str">
        <v/>
      </c>
      <c r="AN104" s="32" t="str">
        <v/>
      </c>
      <c r="AO104" s="27" t="str">
        <v/>
      </c>
      <c r="AP104" s="28" t="str">
        <v/>
      </c>
      <c r="AQ104" s="28" t="str">
        <v/>
      </c>
      <c r="AR104" s="28" t="str">
        <v/>
      </c>
      <c r="AS104" s="28" t="str">
        <v/>
      </c>
      <c r="AT104" s="29" t="str">
        <v/>
      </c>
      <c r="AU104" s="30" t="str">
        <v/>
      </c>
      <c r="AV104" s="31" t="str">
        <v/>
      </c>
      <c r="AW104" s="31" t="str">
        <v/>
      </c>
      <c r="AX104" s="31" t="str">
        <v/>
      </c>
      <c r="AY104" s="31" t="str">
        <v/>
      </c>
      <c r="AZ104" s="32" t="str">
        <v/>
      </c>
      <c r="BA104" s="27" t="str">
        <v/>
      </c>
      <c r="BB104" s="28" t="str">
        <v/>
      </c>
      <c r="BC104" s="28" t="str">
        <v/>
      </c>
      <c r="BD104" s="28" t="str">
        <v/>
      </c>
      <c r="BE104" s="28" t="str">
        <v/>
      </c>
      <c r="BF104" s="29" t="str">
        <v/>
      </c>
      <c r="BG104" s="30" t="str">
        <v/>
      </c>
      <c r="BH104" s="31" t="str">
        <v/>
      </c>
      <c r="BI104" s="31" t="str">
        <v/>
      </c>
      <c r="BJ104" s="31" t="str">
        <v/>
      </c>
      <c r="BK104" s="31" t="str">
        <v/>
      </c>
      <c r="BL104" s="32" t="str">
        <v/>
      </c>
      <c r="BM104" s="26">
        <f>SUM(S104,Y104,AE104,AK104,AQ104,AW104,BC104,BI104)</f>
      </c>
      <c r="BN104" s="26">
        <f>SUM(T104,Z104,AF104,AL104,AR104,AX104,BD104,BJ104)</f>
      </c>
      <c r="BO104" s="26">
        <f>SUM(U104,AA104,AG104,AM104,AS104,AY104,BE104,BK104)</f>
      </c>
      <c r="BP104" s="26">
        <f>SUM(V104,AB104,AH104,AN104,AT104,AZ104,BF104,BL104)</f>
      </c>
      <c r="BQ104" s="26">
        <f>MAX(BM104:BO104)</f>
      </c>
      <c r="BR104" s="26">
        <f>MIN(BM104:BO104)</f>
      </c>
      <c r="BS104" s="33">
        <f>IF(H104&gt;0,(BQ104*SQRT(3)*IF(N104&gt;0,N104,IF(O104&gt;0,O104,IF(P104&gt;0,P104,415)))/(H104*1000))*100,0)</f>
      </c>
      <c r="BT104" s="33">
        <f>IF(BS104&gt;70,"Upgrade","OK - No Upgrade")</f>
      </c>
      <c r="BU104" s="33">
        <f>IF(IF(AVERAGE(BM104:BO104)&gt;0,((BQ104-AVERAGE(BM104:BO104))/AVERAGE(BM104:BO104))*100,0)&gt;10,"Need to Balance","OK - Balanced")</f>
      </c>
    </row>
    <row r="105" ht="15.75" customHeight="1">
      <c r="A105" s="26" t="str">
        <v>Ibri</v>
      </c>
      <c r="B105" s="26" t="str">
        <v>AL-ARAQI</v>
      </c>
      <c r="C105" s="26" t="str">
        <v>K_LN5</v>
      </c>
      <c r="D105" s="26" t="str">
        <v>23.204746, 56.470239</v>
      </c>
      <c r="E105" s="26" t="str">
        <v>271</v>
      </c>
      <c r="F105" s="26" t="str">
        <v>Ground (GMT)</v>
      </c>
      <c r="G105" s="26" t="str">
        <v/>
      </c>
      <c r="H105" s="26">
        <v>500</v>
      </c>
      <c r="I105" s="26" t="str">
        <v>03/05/2026, 12:07</v>
      </c>
      <c r="J105" s="26">
        <v>1</v>
      </c>
      <c r="K105" s="26">
        <v>244</v>
      </c>
      <c r="L105" s="26">
        <v>244</v>
      </c>
      <c r="M105" s="26">
        <v>246</v>
      </c>
      <c r="N105" s="26">
        <v>423</v>
      </c>
      <c r="O105" s="26">
        <v>424</v>
      </c>
      <c r="P105" s="26">
        <v>426</v>
      </c>
      <c r="Q105" s="27" t="str">
        <v>185 mm²</v>
      </c>
      <c r="R105" s="28" t="str">
        <v>Cu</v>
      </c>
      <c r="S105" s="28">
        <v>19</v>
      </c>
      <c r="T105" s="28">
        <v>10</v>
      </c>
      <c r="U105" s="28">
        <v>3</v>
      </c>
      <c r="V105" s="29">
        <v>10</v>
      </c>
      <c r="W105" s="30" t="str">
        <v>185 mm²</v>
      </c>
      <c r="X105" s="31" t="str">
        <v>Cu</v>
      </c>
      <c r="Y105" s="31">
        <v>45</v>
      </c>
      <c r="Z105" s="31">
        <v>41</v>
      </c>
      <c r="AA105" s="31">
        <v>47</v>
      </c>
      <c r="AB105" s="32">
        <v>10</v>
      </c>
      <c r="AC105" s="27" t="str">
        <v>120 mm²</v>
      </c>
      <c r="AD105" s="28" t="str">
        <v>Cu</v>
      </c>
      <c r="AE105" s="28">
        <v>50</v>
      </c>
      <c r="AF105" s="28">
        <v>85</v>
      </c>
      <c r="AG105" s="28">
        <v>63</v>
      </c>
      <c r="AH105" s="29">
        <v>13</v>
      </c>
      <c r="AI105" s="30" t="str">
        <v/>
      </c>
      <c r="AJ105" s="31" t="str">
        <v/>
      </c>
      <c r="AK105" s="31" t="str">
        <v/>
      </c>
      <c r="AL105" s="31" t="str">
        <v/>
      </c>
      <c r="AM105" s="31" t="str">
        <v/>
      </c>
      <c r="AN105" s="32" t="str">
        <v/>
      </c>
      <c r="AO105" s="27" t="str">
        <v/>
      </c>
      <c r="AP105" s="28" t="str">
        <v/>
      </c>
      <c r="AQ105" s="28" t="str">
        <v/>
      </c>
      <c r="AR105" s="28" t="str">
        <v/>
      </c>
      <c r="AS105" s="28" t="str">
        <v/>
      </c>
      <c r="AT105" s="29" t="str">
        <v/>
      </c>
      <c r="AU105" s="30" t="str">
        <v/>
      </c>
      <c r="AV105" s="31" t="str">
        <v/>
      </c>
      <c r="AW105" s="31" t="str">
        <v/>
      </c>
      <c r="AX105" s="31" t="str">
        <v/>
      </c>
      <c r="AY105" s="31" t="str">
        <v/>
      </c>
      <c r="AZ105" s="32" t="str">
        <v/>
      </c>
      <c r="BA105" s="27" t="str">
        <v/>
      </c>
      <c r="BB105" s="28" t="str">
        <v/>
      </c>
      <c r="BC105" s="28" t="str">
        <v/>
      </c>
      <c r="BD105" s="28" t="str">
        <v/>
      </c>
      <c r="BE105" s="28" t="str">
        <v/>
      </c>
      <c r="BF105" s="29" t="str">
        <v/>
      </c>
      <c r="BG105" s="30" t="str">
        <v/>
      </c>
      <c r="BH105" s="31" t="str">
        <v/>
      </c>
      <c r="BI105" s="31" t="str">
        <v/>
      </c>
      <c r="BJ105" s="31" t="str">
        <v/>
      </c>
      <c r="BK105" s="31" t="str">
        <v/>
      </c>
      <c r="BL105" s="32" t="str">
        <v/>
      </c>
      <c r="BM105" s="26">
        <f>SUM(S105,Y105,AE105,AK105,AQ105,AW105,BC105,BI105)</f>
      </c>
      <c r="BN105" s="26">
        <f>SUM(T105,Z105,AF105,AL105,AR105,AX105,BD105,BJ105)</f>
      </c>
      <c r="BO105" s="26">
        <f>SUM(U105,AA105,AG105,AM105,AS105,AY105,BE105,BK105)</f>
      </c>
      <c r="BP105" s="26">
        <f>SUM(V105,AB105,AH105,AN105,AT105,AZ105,BF105,BL105)</f>
      </c>
      <c r="BQ105" s="26">
        <f>MAX(BM105:BO105)</f>
      </c>
      <c r="BR105" s="26">
        <f>MIN(BM105:BO105)</f>
      </c>
      <c r="BS105" s="33">
        <f>IF(H105&gt;0,(BQ105*SQRT(3)*IF(N105&gt;0,N105,IF(O105&gt;0,O105,IF(P105&gt;0,P105,415)))/(H105*1000))*100,0)</f>
      </c>
      <c r="BT105" s="33">
        <f>IF(BS105&gt;70,"Upgrade","OK - No Upgrade")</f>
      </c>
      <c r="BU105" s="33">
        <f>IF(IF(AVERAGE(BM105:BO105)&gt;0,((BQ105-AVERAGE(BM105:BO105))/AVERAGE(BM105:BO105))*100,0)&gt;10,"Need to Balance","OK - Balanced")</f>
      </c>
    </row>
    <row r="106" ht="15.75" customHeight="1">
      <c r="A106" s="26" t="str">
        <v>Ibri</v>
      </c>
      <c r="B106" s="26" t="str">
        <v>AL-ARAQI</v>
      </c>
      <c r="C106" s="26" t="str">
        <v>K_LN5</v>
      </c>
      <c r="D106" s="26" t="str">
        <v>23.204746, 56.470239</v>
      </c>
      <c r="E106" s="26" t="str">
        <v>271</v>
      </c>
      <c r="F106" s="26" t="str">
        <v>Ground (GMT)</v>
      </c>
      <c r="G106" s="26" t="str">
        <v>3</v>
      </c>
      <c r="H106" s="26">
        <v>500</v>
      </c>
      <c r="I106" s="26" t="str">
        <v>25/06/2026, 20:53</v>
      </c>
      <c r="J106" s="26">
        <v>2</v>
      </c>
      <c r="K106" s="26">
        <v>242</v>
      </c>
      <c r="L106" s="26">
        <v>248</v>
      </c>
      <c r="M106" s="26">
        <v>250</v>
      </c>
      <c r="N106" s="26">
        <v>430</v>
      </c>
      <c r="O106" s="26">
        <v>428</v>
      </c>
      <c r="P106" s="26">
        <v>433</v>
      </c>
      <c r="Q106" s="27" t="str">
        <v>185 mm²</v>
      </c>
      <c r="R106" s="28" t="str">
        <v>Cu</v>
      </c>
      <c r="S106" s="28">
        <v>78</v>
      </c>
      <c r="T106" s="28">
        <v>36</v>
      </c>
      <c r="U106" s="28">
        <v>31</v>
      </c>
      <c r="V106" s="29">
        <v>41</v>
      </c>
      <c r="W106" s="30" t="str">
        <v>185 mm²</v>
      </c>
      <c r="X106" s="31" t="str">
        <v>Cu</v>
      </c>
      <c r="Y106" s="31">
        <v>45</v>
      </c>
      <c r="Z106" s="31">
        <v>35</v>
      </c>
      <c r="AA106" s="31">
        <v>21</v>
      </c>
      <c r="AB106" s="32">
        <v>21</v>
      </c>
      <c r="AC106" s="27" t="str">
        <v>120 mm²</v>
      </c>
      <c r="AD106" s="28" t="str">
        <v>Cu</v>
      </c>
      <c r="AE106" s="28">
        <v>127</v>
      </c>
      <c r="AF106" s="28">
        <v>94</v>
      </c>
      <c r="AG106" s="28">
        <v>44</v>
      </c>
      <c r="AH106" s="29">
        <v>111</v>
      </c>
      <c r="AI106" s="30" t="str">
        <v/>
      </c>
      <c r="AJ106" s="31" t="str">
        <v/>
      </c>
      <c r="AK106" s="31" t="str">
        <v/>
      </c>
      <c r="AL106" s="31" t="str">
        <v/>
      </c>
      <c r="AM106" s="31" t="str">
        <v/>
      </c>
      <c r="AN106" s="32" t="str">
        <v/>
      </c>
      <c r="AO106" s="27" t="str">
        <v/>
      </c>
      <c r="AP106" s="28" t="str">
        <v/>
      </c>
      <c r="AQ106" s="28" t="str">
        <v/>
      </c>
      <c r="AR106" s="28" t="str">
        <v/>
      </c>
      <c r="AS106" s="28" t="str">
        <v/>
      </c>
      <c r="AT106" s="29" t="str">
        <v/>
      </c>
      <c r="AU106" s="30" t="str">
        <v/>
      </c>
      <c r="AV106" s="31" t="str">
        <v/>
      </c>
      <c r="AW106" s="31" t="str">
        <v/>
      </c>
      <c r="AX106" s="31" t="str">
        <v/>
      </c>
      <c r="AY106" s="31" t="str">
        <v/>
      </c>
      <c r="AZ106" s="32" t="str">
        <v/>
      </c>
      <c r="BA106" s="27" t="str">
        <v/>
      </c>
      <c r="BB106" s="28" t="str">
        <v/>
      </c>
      <c r="BC106" s="28" t="str">
        <v/>
      </c>
      <c r="BD106" s="28" t="str">
        <v/>
      </c>
      <c r="BE106" s="28" t="str">
        <v/>
      </c>
      <c r="BF106" s="29" t="str">
        <v/>
      </c>
      <c r="BG106" s="30" t="str">
        <v/>
      </c>
      <c r="BH106" s="31" t="str">
        <v/>
      </c>
      <c r="BI106" s="31" t="str">
        <v/>
      </c>
      <c r="BJ106" s="31" t="str">
        <v/>
      </c>
      <c r="BK106" s="31" t="str">
        <v/>
      </c>
      <c r="BL106" s="32" t="str">
        <v/>
      </c>
      <c r="BM106" s="26">
        <f>SUM(S106,Y106,AE106,AK106,AQ106,AW106,BC106,BI106)</f>
      </c>
      <c r="BN106" s="26">
        <f>SUM(T106,Z106,AF106,AL106,AR106,AX106,BD106,BJ106)</f>
      </c>
      <c r="BO106" s="26">
        <f>SUM(U106,AA106,AG106,AM106,AS106,AY106,BE106,BK106)</f>
      </c>
      <c r="BP106" s="26">
        <f>SUM(V106,AB106,AH106,AN106,AT106,AZ106,BF106,BL106)</f>
      </c>
      <c r="BQ106" s="26">
        <f>MAX(BM106:BO106)</f>
      </c>
      <c r="BR106" s="26">
        <f>MIN(BM106:BO106)</f>
      </c>
      <c r="BS106" s="33">
        <f>IF(H106&gt;0,(BQ106*SQRT(3)*IF(N106&gt;0,N106,IF(O106&gt;0,O106,IF(P106&gt;0,P106,415)))/(H106*1000))*100,0)</f>
      </c>
      <c r="BT106" s="33">
        <f>IF(BS106&gt;70,"Upgrade","OK - No Upgrade")</f>
      </c>
      <c r="BU106" s="33">
        <f>IF(IF(AVERAGE(BM106:BO106)&gt;0,((BQ106-AVERAGE(BM106:BO106))/AVERAGE(BM106:BO106))*100,0)&gt;10,"Need to Balance","OK - Balanced")</f>
      </c>
    </row>
    <row r="107" ht="15.75" customHeight="1">
      <c r="A107" s="26" t="str">
        <v>Ibri</v>
      </c>
      <c r="B107" s="26" t="str">
        <v>AL-ARAQI</v>
      </c>
      <c r="C107" s="26" t="str">
        <v>K_LN5</v>
      </c>
      <c r="D107" s="26" t="str">
        <v/>
      </c>
      <c r="E107" s="26" t="str">
        <v>918</v>
      </c>
      <c r="F107" s="26" t="str">
        <v>Ground (GMT)</v>
      </c>
      <c r="G107" s="26" t="str">
        <v/>
      </c>
      <c r="H107" s="26">
        <v>500</v>
      </c>
      <c r="I107" s="26" t="str">
        <v>03/05/2026, 12:04</v>
      </c>
      <c r="J107" s="26">
        <v>1</v>
      </c>
      <c r="K107" s="26">
        <v>243</v>
      </c>
      <c r="L107" s="26">
        <v>243</v>
      </c>
      <c r="M107" s="26">
        <v>246</v>
      </c>
      <c r="N107" s="26">
        <v>422</v>
      </c>
      <c r="O107" s="26">
        <v>423</v>
      </c>
      <c r="P107" s="26">
        <v>425</v>
      </c>
      <c r="Q107" s="27" t="str">
        <v>240 mm²</v>
      </c>
      <c r="R107" s="28" t="str">
        <v>Cu</v>
      </c>
      <c r="S107" s="28">
        <v>144</v>
      </c>
      <c r="T107" s="28">
        <v>100</v>
      </c>
      <c r="U107" s="28">
        <v>141</v>
      </c>
      <c r="V107" s="29">
        <v>28</v>
      </c>
      <c r="W107" s="30" t="str">
        <v>240 mm²</v>
      </c>
      <c r="X107" s="31" t="str">
        <v>Cu</v>
      </c>
      <c r="Y107" s="31">
        <v>100</v>
      </c>
      <c r="Z107" s="31">
        <v>86</v>
      </c>
      <c r="AA107" s="31">
        <v>106</v>
      </c>
      <c r="AB107" s="32">
        <v>33</v>
      </c>
      <c r="AC107" s="27" t="str">
        <v/>
      </c>
      <c r="AD107" s="28" t="str">
        <v/>
      </c>
      <c r="AE107" s="28" t="str">
        <v/>
      </c>
      <c r="AF107" s="28" t="str">
        <v/>
      </c>
      <c r="AG107" s="28" t="str">
        <v/>
      </c>
      <c r="AH107" s="29" t="str">
        <v/>
      </c>
      <c r="AI107" s="30" t="str">
        <v/>
      </c>
      <c r="AJ107" s="31" t="str">
        <v/>
      </c>
      <c r="AK107" s="31" t="str">
        <v/>
      </c>
      <c r="AL107" s="31" t="str">
        <v/>
      </c>
      <c r="AM107" s="31" t="str">
        <v/>
      </c>
      <c r="AN107" s="32" t="str">
        <v/>
      </c>
      <c r="AO107" s="27" t="str">
        <v/>
      </c>
      <c r="AP107" s="28" t="str">
        <v/>
      </c>
      <c r="AQ107" s="28" t="str">
        <v/>
      </c>
      <c r="AR107" s="28" t="str">
        <v/>
      </c>
      <c r="AS107" s="28" t="str">
        <v/>
      </c>
      <c r="AT107" s="29" t="str">
        <v/>
      </c>
      <c r="AU107" s="30" t="str">
        <v/>
      </c>
      <c r="AV107" s="31" t="str">
        <v/>
      </c>
      <c r="AW107" s="31" t="str">
        <v/>
      </c>
      <c r="AX107" s="31" t="str">
        <v/>
      </c>
      <c r="AY107" s="31" t="str">
        <v/>
      </c>
      <c r="AZ107" s="32" t="str">
        <v/>
      </c>
      <c r="BA107" s="27" t="str">
        <v/>
      </c>
      <c r="BB107" s="28" t="str">
        <v/>
      </c>
      <c r="BC107" s="28" t="str">
        <v/>
      </c>
      <c r="BD107" s="28" t="str">
        <v/>
      </c>
      <c r="BE107" s="28" t="str">
        <v/>
      </c>
      <c r="BF107" s="29" t="str">
        <v/>
      </c>
      <c r="BG107" s="30" t="str">
        <v/>
      </c>
      <c r="BH107" s="31" t="str">
        <v/>
      </c>
      <c r="BI107" s="31" t="str">
        <v/>
      </c>
      <c r="BJ107" s="31" t="str">
        <v/>
      </c>
      <c r="BK107" s="31" t="str">
        <v/>
      </c>
      <c r="BL107" s="32" t="str">
        <v/>
      </c>
      <c r="BM107" s="26">
        <f>SUM(S107,Y107,AE107,AK107,AQ107,AW107,BC107,BI107)</f>
      </c>
      <c r="BN107" s="26">
        <f>SUM(T107,Z107,AF107,AL107,AR107,AX107,BD107,BJ107)</f>
      </c>
      <c r="BO107" s="26">
        <f>SUM(U107,AA107,AG107,AM107,AS107,AY107,BE107,BK107)</f>
      </c>
      <c r="BP107" s="26">
        <f>SUM(V107,AB107,AH107,AN107,AT107,AZ107,BF107,BL107)</f>
      </c>
      <c r="BQ107" s="26">
        <f>MAX(BM107:BO107)</f>
      </c>
      <c r="BR107" s="26">
        <f>MIN(BM107:BO107)</f>
      </c>
      <c r="BS107" s="33">
        <f>IF(H107&gt;0,(BQ107*SQRT(3)*IF(N107&gt;0,N107,IF(O107&gt;0,O107,IF(P107&gt;0,P107,415)))/(H107*1000))*100,0)</f>
      </c>
      <c r="BT107" s="33">
        <f>IF(BS107&gt;70,"Upgrade","OK - No Upgrade")</f>
      </c>
      <c r="BU107" s="33">
        <f>IF(IF(AVERAGE(BM107:BO107)&gt;0,((BQ107-AVERAGE(BM107:BO107))/AVERAGE(BM107:BO107))*100,0)&gt;10,"Need to Balance","OK - Balanced")</f>
      </c>
    </row>
    <row r="108" ht="15.75" customHeight="1">
      <c r="A108" s="26" t="str">
        <v>Ibri</v>
      </c>
      <c r="B108" s="26" t="str">
        <v>AL-ARAQI</v>
      </c>
      <c r="C108" s="26" t="str">
        <v>K_LN5</v>
      </c>
      <c r="D108" s="26" t="str">
        <v/>
      </c>
      <c r="E108" s="26" t="str">
        <v>919</v>
      </c>
      <c r="F108" s="26" t="str">
        <v>Ground (GMT)</v>
      </c>
      <c r="G108" s="26" t="str">
        <v/>
      </c>
      <c r="H108" s="26">
        <v>500</v>
      </c>
      <c r="I108" s="26" t="str">
        <v>03/05/2026, 12:02</v>
      </c>
      <c r="J108" s="26">
        <v>1</v>
      </c>
      <c r="K108" s="26">
        <v>244</v>
      </c>
      <c r="L108" s="26">
        <v>245</v>
      </c>
      <c r="M108" s="26">
        <v>247</v>
      </c>
      <c r="N108" s="26">
        <v>424</v>
      </c>
      <c r="O108" s="26">
        <v>427</v>
      </c>
      <c r="P108" s="26">
        <v>426</v>
      </c>
      <c r="Q108" s="27" t="str">
        <v>240 mm²</v>
      </c>
      <c r="R108" s="28" t="str">
        <v>Cu</v>
      </c>
      <c r="S108" s="28">
        <v>103</v>
      </c>
      <c r="T108" s="28">
        <v>90</v>
      </c>
      <c r="U108" s="28">
        <v>85</v>
      </c>
      <c r="V108" s="29">
        <v>108</v>
      </c>
      <c r="W108" s="30" t="str">
        <v>240 mm²</v>
      </c>
      <c r="X108" s="31" t="str">
        <v>Cu</v>
      </c>
      <c r="Y108" s="31">
        <v>91</v>
      </c>
      <c r="Z108" s="31">
        <v>87</v>
      </c>
      <c r="AA108" s="31">
        <v>70</v>
      </c>
      <c r="AB108" s="32">
        <v>116</v>
      </c>
      <c r="AC108" s="27" t="str">
        <v/>
      </c>
      <c r="AD108" s="28" t="str">
        <v/>
      </c>
      <c r="AE108" s="28" t="str">
        <v/>
      </c>
      <c r="AF108" s="28" t="str">
        <v/>
      </c>
      <c r="AG108" s="28" t="str">
        <v/>
      </c>
      <c r="AH108" s="29" t="str">
        <v/>
      </c>
      <c r="AI108" s="30" t="str">
        <v/>
      </c>
      <c r="AJ108" s="31" t="str">
        <v/>
      </c>
      <c r="AK108" s="31" t="str">
        <v/>
      </c>
      <c r="AL108" s="31" t="str">
        <v/>
      </c>
      <c r="AM108" s="31" t="str">
        <v/>
      </c>
      <c r="AN108" s="32" t="str">
        <v/>
      </c>
      <c r="AO108" s="27" t="str">
        <v/>
      </c>
      <c r="AP108" s="28" t="str">
        <v/>
      </c>
      <c r="AQ108" s="28" t="str">
        <v/>
      </c>
      <c r="AR108" s="28" t="str">
        <v/>
      </c>
      <c r="AS108" s="28" t="str">
        <v/>
      </c>
      <c r="AT108" s="29" t="str">
        <v/>
      </c>
      <c r="AU108" s="30" t="str">
        <v/>
      </c>
      <c r="AV108" s="31" t="str">
        <v/>
      </c>
      <c r="AW108" s="31" t="str">
        <v/>
      </c>
      <c r="AX108" s="31" t="str">
        <v/>
      </c>
      <c r="AY108" s="31" t="str">
        <v/>
      </c>
      <c r="AZ108" s="32" t="str">
        <v/>
      </c>
      <c r="BA108" s="27" t="str">
        <v/>
      </c>
      <c r="BB108" s="28" t="str">
        <v/>
      </c>
      <c r="BC108" s="28" t="str">
        <v/>
      </c>
      <c r="BD108" s="28" t="str">
        <v/>
      </c>
      <c r="BE108" s="28" t="str">
        <v/>
      </c>
      <c r="BF108" s="29" t="str">
        <v/>
      </c>
      <c r="BG108" s="30" t="str">
        <v/>
      </c>
      <c r="BH108" s="31" t="str">
        <v/>
      </c>
      <c r="BI108" s="31" t="str">
        <v/>
      </c>
      <c r="BJ108" s="31" t="str">
        <v/>
      </c>
      <c r="BK108" s="31" t="str">
        <v/>
      </c>
      <c r="BL108" s="32" t="str">
        <v/>
      </c>
      <c r="BM108" s="26">
        <f>SUM(S108,Y108,AE108,AK108,AQ108,AW108,BC108,BI108)</f>
      </c>
      <c r="BN108" s="26">
        <f>SUM(T108,Z108,AF108,AL108,AR108,AX108,BD108,BJ108)</f>
      </c>
      <c r="BO108" s="26">
        <f>SUM(U108,AA108,AG108,AM108,AS108,AY108,BE108,BK108)</f>
      </c>
      <c r="BP108" s="26">
        <f>SUM(V108,AB108,AH108,AN108,AT108,AZ108,BF108,BL108)</f>
      </c>
      <c r="BQ108" s="26">
        <f>MAX(BM108:BO108)</f>
      </c>
      <c r="BR108" s="26">
        <f>MIN(BM108:BO108)</f>
      </c>
      <c r="BS108" s="33">
        <f>IF(H108&gt;0,(BQ108*SQRT(3)*IF(N108&gt;0,N108,IF(O108&gt;0,O108,IF(P108&gt;0,P108,415)))/(H108*1000))*100,0)</f>
      </c>
      <c r="BT108" s="33">
        <f>IF(BS108&gt;70,"Upgrade","OK - No Upgrade")</f>
      </c>
      <c r="BU108" s="33">
        <f>IF(IF(AVERAGE(BM108:BO108)&gt;0,((BQ108-AVERAGE(BM108:BO108))/AVERAGE(BM108:BO108))*100,0)&gt;10,"Need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10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BU73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Ibri</v>
      </c>
      <c r="B4" s="26" t="str">
        <v>MAZERA BIN KHATER</v>
      </c>
      <c r="C4" s="26" t="str">
        <v>K_LN5</v>
      </c>
      <c r="D4" s="26" t="str">
        <v>23.211917, 56.489541</v>
      </c>
      <c r="E4" s="26" t="str">
        <v>453</v>
      </c>
      <c r="F4" s="26" t="str">
        <v>Ground (GMT)</v>
      </c>
      <c r="G4" s="26" t="str">
        <v>3</v>
      </c>
      <c r="H4" s="26">
        <v>1000</v>
      </c>
      <c r="I4" s="26" t="str">
        <v>04/06/2026, 15:22</v>
      </c>
      <c r="J4" s="26">
        <v>1</v>
      </c>
      <c r="K4" s="26">
        <v>249</v>
      </c>
      <c r="L4" s="26">
        <v>250</v>
      </c>
      <c r="M4" s="26">
        <v>248</v>
      </c>
      <c r="N4" s="26">
        <v>436</v>
      </c>
      <c r="O4" s="26">
        <v>430</v>
      </c>
      <c r="P4" s="26">
        <v>432</v>
      </c>
      <c r="Q4" s="27" t="str">
        <v>185 mm²</v>
      </c>
      <c r="R4" s="28" t="str">
        <v>Cu</v>
      </c>
      <c r="S4" s="28">
        <v>18</v>
      </c>
      <c r="T4" s="28">
        <v>36</v>
      </c>
      <c r="U4" s="28">
        <v>14</v>
      </c>
      <c r="V4" s="29">
        <v>17</v>
      </c>
      <c r="W4" s="30" t="str">
        <v>185 mm²</v>
      </c>
      <c r="X4" s="31" t="str">
        <v>Cu</v>
      </c>
      <c r="Y4" s="31">
        <v>21</v>
      </c>
      <c r="Z4" s="31">
        <v>41</v>
      </c>
      <c r="AA4" s="31">
        <v>69</v>
      </c>
      <c r="AB4" s="32">
        <v>12</v>
      </c>
      <c r="AC4" s="27" t="str">
        <v>185 mm²</v>
      </c>
      <c r="AD4" s="28" t="str">
        <v>Cu</v>
      </c>
      <c r="AE4" s="28">
        <v>14</v>
      </c>
      <c r="AF4" s="28">
        <v>8</v>
      </c>
      <c r="AG4" s="28">
        <v>11</v>
      </c>
      <c r="AH4" s="29">
        <v>4</v>
      </c>
      <c r="AI4" s="30" t="str">
        <v>70 mm²</v>
      </c>
      <c r="AJ4" s="31" t="str">
        <v>Cu</v>
      </c>
      <c r="AK4" s="31">
        <v>0</v>
      </c>
      <c r="AL4" s="31">
        <v>15</v>
      </c>
      <c r="AM4" s="31">
        <v>2</v>
      </c>
      <c r="AN4" s="32">
        <v>13</v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Ibri</v>
      </c>
      <c r="B5" s="26" t="str">
        <v>MAZERA BIN KHATER</v>
      </c>
      <c r="C5" s="26" t="str">
        <v>K_LN9</v>
      </c>
      <c r="D5" s="26" t="str">
        <v>23.190284, 56.480694</v>
      </c>
      <c r="E5" s="26" t="str">
        <v>168</v>
      </c>
      <c r="F5" s="26" t="str">
        <v>Ground (GMT)</v>
      </c>
      <c r="G5" s="26" t="str">
        <v>3</v>
      </c>
      <c r="H5" s="26">
        <v>1000</v>
      </c>
      <c r="I5" s="26" t="str">
        <v>04/06/2026, 15:22</v>
      </c>
      <c r="J5" s="26">
        <v>1</v>
      </c>
      <c r="K5" s="26">
        <v>246</v>
      </c>
      <c r="L5" s="26">
        <v>245</v>
      </c>
      <c r="M5" s="26">
        <v>247</v>
      </c>
      <c r="N5" s="26">
        <v>424</v>
      </c>
      <c r="O5" s="26">
        <v>438</v>
      </c>
      <c r="P5" s="26">
        <v>428</v>
      </c>
      <c r="Q5" s="27" t="str">
        <v>185 mm²</v>
      </c>
      <c r="R5" s="28" t="str">
        <v>Cu</v>
      </c>
      <c r="S5" s="28">
        <v>30</v>
      </c>
      <c r="T5" s="28">
        <v>30</v>
      </c>
      <c r="U5" s="28">
        <v>28</v>
      </c>
      <c r="V5" s="29">
        <v>9</v>
      </c>
      <c r="W5" s="30" t="str">
        <v>185 mm²</v>
      </c>
      <c r="X5" s="31" t="str">
        <v>Cu</v>
      </c>
      <c r="Y5" s="31">
        <v>45</v>
      </c>
      <c r="Z5" s="31">
        <v>7</v>
      </c>
      <c r="AA5" s="31">
        <v>53</v>
      </c>
      <c r="AB5" s="32">
        <v>35</v>
      </c>
      <c r="AC5" s="27" t="str">
        <v>120 mm²</v>
      </c>
      <c r="AD5" s="28" t="str">
        <v>Cu</v>
      </c>
      <c r="AE5" s="28">
        <v>51</v>
      </c>
      <c r="AF5" s="28">
        <v>54</v>
      </c>
      <c r="AG5" s="28">
        <v>63</v>
      </c>
      <c r="AH5" s="29">
        <v>11</v>
      </c>
      <c r="AI5" s="30" t="str">
        <v>120 mm²</v>
      </c>
      <c r="AJ5" s="31" t="str">
        <v>Cu</v>
      </c>
      <c r="AK5" s="31">
        <v>34</v>
      </c>
      <c r="AL5" s="31">
        <v>50</v>
      </c>
      <c r="AM5" s="31">
        <v>44</v>
      </c>
      <c r="AN5" s="32">
        <v>29</v>
      </c>
      <c r="AO5" s="27" t="str">
        <v>120 mm²</v>
      </c>
      <c r="AP5" s="28" t="str">
        <v>Cu</v>
      </c>
      <c r="AQ5" s="28">
        <v>62</v>
      </c>
      <c r="AR5" s="28">
        <v>66</v>
      </c>
      <c r="AS5" s="28">
        <v>92</v>
      </c>
      <c r="AT5" s="29">
        <v>23</v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Ibri</v>
      </c>
      <c r="B6" s="26" t="str">
        <v>MAZERA BIN KHATER</v>
      </c>
      <c r="C6" s="26" t="str">
        <v>K_LN9</v>
      </c>
      <c r="D6" s="26" t="str">
        <v>23.19115, 56.475179</v>
      </c>
      <c r="E6" s="26" t="str">
        <v>4141</v>
      </c>
      <c r="F6" s="26" t="str">
        <v>Ground (GMT)</v>
      </c>
      <c r="G6" s="26" t="str">
        <v>3</v>
      </c>
      <c r="H6" s="26">
        <v>1000</v>
      </c>
      <c r="I6" s="26" t="str">
        <v>04/06/2026, 15:14</v>
      </c>
      <c r="J6" s="26">
        <v>1</v>
      </c>
      <c r="K6" s="26">
        <v>245</v>
      </c>
      <c r="L6" s="26">
        <v>246</v>
      </c>
      <c r="M6" s="26">
        <v>247</v>
      </c>
      <c r="N6" s="26">
        <v>426</v>
      </c>
      <c r="O6" s="26">
        <v>426</v>
      </c>
      <c r="P6" s="26">
        <v>430</v>
      </c>
      <c r="Q6" s="27" t="str">
        <v>240 mm²</v>
      </c>
      <c r="R6" s="28" t="str">
        <v>Cu</v>
      </c>
      <c r="S6" s="28">
        <v>0</v>
      </c>
      <c r="T6" s="28">
        <v>0</v>
      </c>
      <c r="U6" s="28">
        <v>0</v>
      </c>
      <c r="V6" s="29">
        <v>0</v>
      </c>
      <c r="W6" s="30" t="str">
        <v>185 mm²</v>
      </c>
      <c r="X6" s="31" t="str">
        <v>Cu</v>
      </c>
      <c r="Y6" s="31">
        <v>60</v>
      </c>
      <c r="Z6" s="31">
        <v>66</v>
      </c>
      <c r="AA6" s="31">
        <v>54</v>
      </c>
      <c r="AB6" s="32">
        <v>12</v>
      </c>
      <c r="AC6" s="27" t="str">
        <v>185 mm²</v>
      </c>
      <c r="AD6" s="28" t="str">
        <v>Cu</v>
      </c>
      <c r="AE6" s="28">
        <v>41</v>
      </c>
      <c r="AF6" s="28">
        <v>81</v>
      </c>
      <c r="AG6" s="28">
        <v>77</v>
      </c>
      <c r="AH6" s="29">
        <v>38</v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Ibri</v>
      </c>
      <c r="B7" s="26" t="str">
        <v>MAZERA BIN KHATER</v>
      </c>
      <c r="C7" s="26" t="str">
        <v>K_LN5</v>
      </c>
      <c r="D7" s="26" t="str">
        <v>23.210753, 56.488183</v>
      </c>
      <c r="E7" s="26" t="str">
        <v>1770</v>
      </c>
      <c r="F7" s="26" t="str">
        <v>Ground (GMT)</v>
      </c>
      <c r="G7" s="26" t="str">
        <v>3</v>
      </c>
      <c r="H7" s="26">
        <v>1000</v>
      </c>
      <c r="I7" s="26" t="str">
        <v>04/06/2026, 15:14</v>
      </c>
      <c r="J7" s="26">
        <v>1</v>
      </c>
      <c r="K7" s="26">
        <v>248</v>
      </c>
      <c r="L7" s="26">
        <v>249</v>
      </c>
      <c r="M7" s="26">
        <v>247</v>
      </c>
      <c r="N7" s="26">
        <v>432</v>
      </c>
      <c r="O7" s="26">
        <v>427</v>
      </c>
      <c r="P7" s="26">
        <v>430</v>
      </c>
      <c r="Q7" s="27" t="str">
        <v>185 mm²</v>
      </c>
      <c r="R7" s="28" t="str">
        <v>Cu</v>
      </c>
      <c r="S7" s="28">
        <v>88</v>
      </c>
      <c r="T7" s="28">
        <v>39</v>
      </c>
      <c r="U7" s="28">
        <v>14</v>
      </c>
      <c r="V7" s="29">
        <v>57</v>
      </c>
      <c r="W7" s="30" t="str">
        <v>185 mm²</v>
      </c>
      <c r="X7" s="31" t="str">
        <v>Cu</v>
      </c>
      <c r="Y7" s="31">
        <v>37</v>
      </c>
      <c r="Z7" s="31">
        <v>20</v>
      </c>
      <c r="AA7" s="31">
        <v>22</v>
      </c>
      <c r="AB7" s="32">
        <v>19</v>
      </c>
      <c r="AC7" s="27" t="str">
        <v>185 mm²</v>
      </c>
      <c r="AD7" s="28" t="str">
        <v>Cu</v>
      </c>
      <c r="AE7" s="28">
        <v>142</v>
      </c>
      <c r="AF7" s="28">
        <v>168</v>
      </c>
      <c r="AG7" s="28">
        <v>190</v>
      </c>
      <c r="AH7" s="29">
        <v>46</v>
      </c>
      <c r="AI7" s="30" t="str">
        <v/>
      </c>
      <c r="AJ7" s="31" t="str">
        <v/>
      </c>
      <c r="AK7" s="31">
        <v>96</v>
      </c>
      <c r="AL7" s="31">
        <v>45</v>
      </c>
      <c r="AM7" s="31">
        <v>54</v>
      </c>
      <c r="AN7" s="32">
        <v>18</v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Ibri</v>
      </c>
      <c r="B8" s="26" t="str">
        <v>MAZERA BIN KHATER</v>
      </c>
      <c r="C8" s="26" t="str">
        <v>K_LN2</v>
      </c>
      <c r="D8" s="26" t="str">
        <v>23.212202, 56.486057</v>
      </c>
      <c r="E8" s="26" t="str">
        <v>1459</v>
      </c>
      <c r="F8" s="26" t="str">
        <v>Ground (GMT)</v>
      </c>
      <c r="G8" s="26" t="str">
        <v>3</v>
      </c>
      <c r="H8" s="26">
        <v>1000</v>
      </c>
      <c r="I8" s="26" t="str">
        <v>04/06/2026, 15:00</v>
      </c>
      <c r="J8" s="26">
        <v>1</v>
      </c>
      <c r="K8" s="26">
        <v>248</v>
      </c>
      <c r="L8" s="26">
        <v>247</v>
      </c>
      <c r="M8" s="26">
        <v>250</v>
      </c>
      <c r="N8" s="26">
        <v>431</v>
      </c>
      <c r="O8" s="26">
        <v>435</v>
      </c>
      <c r="P8" s="26">
        <v>433</v>
      </c>
      <c r="Q8" s="27" t="str">
        <v>240 mm²</v>
      </c>
      <c r="R8" s="28" t="str">
        <v>Cu</v>
      </c>
      <c r="S8" s="28">
        <v>0</v>
      </c>
      <c r="T8" s="28">
        <v>0</v>
      </c>
      <c r="U8" s="28">
        <v>0</v>
      </c>
      <c r="V8" s="29">
        <v>0</v>
      </c>
      <c r="W8" s="30" t="str">
        <v>240 mm²</v>
      </c>
      <c r="X8" s="31" t="str">
        <v>Cu</v>
      </c>
      <c r="Y8" s="31">
        <v>0</v>
      </c>
      <c r="Z8" s="31">
        <v>0</v>
      </c>
      <c r="AA8" s="31">
        <v>0</v>
      </c>
      <c r="AB8" s="32">
        <v>0</v>
      </c>
      <c r="AC8" s="27" t="str">
        <v>240 mm²</v>
      </c>
      <c r="AD8" s="28" t="str">
        <v>Cu</v>
      </c>
      <c r="AE8" s="28">
        <v>62</v>
      </c>
      <c r="AF8" s="28">
        <v>48</v>
      </c>
      <c r="AG8" s="28">
        <v>90</v>
      </c>
      <c r="AH8" s="29">
        <v>20</v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Ibri</v>
      </c>
      <c r="B9" s="26" t="str">
        <v>MAZERA BIN KHATER</v>
      </c>
      <c r="C9" s="26" t="str">
        <v>K_LN2</v>
      </c>
      <c r="D9" s="26" t="str">
        <v>23.209031, 56.485126</v>
      </c>
      <c r="E9" s="26" t="str">
        <v>456</v>
      </c>
      <c r="F9" s="26" t="str">
        <v>Ground (GMT)</v>
      </c>
      <c r="G9" s="26" t="str">
        <v>3</v>
      </c>
      <c r="H9" s="26">
        <v>1000</v>
      </c>
      <c r="I9" s="26" t="str">
        <v>04/06/2026, 14:53</v>
      </c>
      <c r="J9" s="26">
        <v>1</v>
      </c>
      <c r="K9" s="26">
        <v>240</v>
      </c>
      <c r="L9" s="26">
        <v>246</v>
      </c>
      <c r="M9" s="26">
        <v>249</v>
      </c>
      <c r="N9" s="26">
        <v>426</v>
      </c>
      <c r="O9" s="26">
        <v>431</v>
      </c>
      <c r="P9" s="26">
        <v>429</v>
      </c>
      <c r="Q9" s="27" t="str">
        <v>240 mm²</v>
      </c>
      <c r="R9" s="28" t="str">
        <v>Cu</v>
      </c>
      <c r="S9" s="28">
        <v>54</v>
      </c>
      <c r="T9" s="28">
        <v>106</v>
      </c>
      <c r="U9" s="28">
        <v>60</v>
      </c>
      <c r="V9" s="29">
        <v>40</v>
      </c>
      <c r="W9" s="30" t="str">
        <v>185 mm²</v>
      </c>
      <c r="X9" s="31" t="str">
        <v>Cu</v>
      </c>
      <c r="Y9" s="31">
        <v>84</v>
      </c>
      <c r="Z9" s="31">
        <v>62</v>
      </c>
      <c r="AA9" s="31">
        <v>89</v>
      </c>
      <c r="AB9" s="32">
        <v>47</v>
      </c>
      <c r="AC9" s="27" t="str">
        <v>240 mm²</v>
      </c>
      <c r="AD9" s="28" t="str">
        <v>Cu</v>
      </c>
      <c r="AE9" s="28">
        <v>60</v>
      </c>
      <c r="AF9" s="28">
        <v>71</v>
      </c>
      <c r="AG9" s="28">
        <v>55</v>
      </c>
      <c r="AH9" s="29">
        <v>20</v>
      </c>
      <c r="AI9" s="30" t="str">
        <v>185 mm²</v>
      </c>
      <c r="AJ9" s="31" t="str">
        <v>Cu</v>
      </c>
      <c r="AK9" s="31">
        <v>109</v>
      </c>
      <c r="AL9" s="31">
        <v>50</v>
      </c>
      <c r="AM9" s="31">
        <v>20</v>
      </c>
      <c r="AN9" s="32">
        <v>41</v>
      </c>
      <c r="AO9" s="27" t="str">
        <v>240 mm²</v>
      </c>
      <c r="AP9" s="28" t="str">
        <v>Cu</v>
      </c>
      <c r="AQ9" s="28">
        <v>69</v>
      </c>
      <c r="AR9" s="28">
        <v>58</v>
      </c>
      <c r="AS9" s="28">
        <v>79</v>
      </c>
      <c r="AT9" s="29">
        <v>19</v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Ibri</v>
      </c>
      <c r="B10" s="26" t="str">
        <v>MAZERA BIN KHATER</v>
      </c>
      <c r="C10" s="26" t="str">
        <v>K_LN9</v>
      </c>
      <c r="D10" s="26" t="str">
        <v>23.190353, 56.477443</v>
      </c>
      <c r="E10" s="26" t="str">
        <v>1511</v>
      </c>
      <c r="F10" s="26" t="str">
        <v>Ground (GMT)</v>
      </c>
      <c r="G10" s="26" t="str">
        <v>3</v>
      </c>
      <c r="H10" s="26">
        <v>1000</v>
      </c>
      <c r="I10" s="26" t="str">
        <v>04/06/2026, 14:47</v>
      </c>
      <c r="J10" s="26">
        <v>1</v>
      </c>
      <c r="K10" s="26">
        <v>247</v>
      </c>
      <c r="L10" s="26">
        <v>247</v>
      </c>
      <c r="M10" s="26">
        <v>249</v>
      </c>
      <c r="N10" s="26">
        <v>425</v>
      </c>
      <c r="O10" s="26">
        <v>431</v>
      </c>
      <c r="P10" s="26">
        <v>429</v>
      </c>
      <c r="Q10" s="27" t="str">
        <v>185 mm²</v>
      </c>
      <c r="R10" s="28" t="str">
        <v>Cu</v>
      </c>
      <c r="S10" s="28">
        <v>118</v>
      </c>
      <c r="T10" s="28">
        <v>33</v>
      </c>
      <c r="U10" s="28">
        <v>31</v>
      </c>
      <c r="V10" s="29">
        <v>88</v>
      </c>
      <c r="W10" s="30" t="str">
        <v>185 mm²</v>
      </c>
      <c r="X10" s="31" t="str">
        <v>Cu</v>
      </c>
      <c r="Y10" s="31">
        <v>45</v>
      </c>
      <c r="Z10" s="31">
        <v>28</v>
      </c>
      <c r="AA10" s="31">
        <v>60</v>
      </c>
      <c r="AB10" s="32">
        <v>22</v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Ibri</v>
      </c>
      <c r="B11" s="26" t="str">
        <v>MAZERA BIN KHATER</v>
      </c>
      <c r="C11" s="26" t="str">
        <v>K_LN9</v>
      </c>
      <c r="D11" s="26" t="str">
        <v>23.193563, 56.477946</v>
      </c>
      <c r="E11" s="26" t="str">
        <v>167</v>
      </c>
      <c r="F11" s="26" t="str">
        <v>Ground (GMT)</v>
      </c>
      <c r="G11" s="26" t="str">
        <v>3</v>
      </c>
      <c r="H11" s="26">
        <v>1000</v>
      </c>
      <c r="I11" s="26" t="str">
        <v>04/06/2026, 14:41</v>
      </c>
      <c r="J11" s="26">
        <v>1</v>
      </c>
      <c r="K11" s="26">
        <v>247</v>
      </c>
      <c r="L11" s="26">
        <v>246</v>
      </c>
      <c r="M11" s="26">
        <v>249</v>
      </c>
      <c r="N11" s="26">
        <v>425</v>
      </c>
      <c r="O11" s="26">
        <v>431</v>
      </c>
      <c r="P11" s="26">
        <v>430</v>
      </c>
      <c r="Q11" s="27" t="str">
        <v>185 mm²</v>
      </c>
      <c r="R11" s="28" t="str">
        <v>Cu</v>
      </c>
      <c r="S11" s="28">
        <v>141</v>
      </c>
      <c r="T11" s="28">
        <v>143</v>
      </c>
      <c r="U11" s="28">
        <v>139</v>
      </c>
      <c r="V11" s="29">
        <v>28</v>
      </c>
      <c r="W11" s="30" t="str">
        <v>185 mm²</v>
      </c>
      <c r="X11" s="31" t="str">
        <v>Cu</v>
      </c>
      <c r="Y11" s="31">
        <v>63</v>
      </c>
      <c r="Z11" s="31">
        <v>61</v>
      </c>
      <c r="AA11" s="31">
        <v>53</v>
      </c>
      <c r="AB11" s="32">
        <v>15</v>
      </c>
      <c r="AC11" s="27" t="str">
        <v>185 mm²</v>
      </c>
      <c r="AD11" s="28" t="str">
        <v>Cu</v>
      </c>
      <c r="AE11" s="28">
        <v>29</v>
      </c>
      <c r="AF11" s="28">
        <v>47</v>
      </c>
      <c r="AG11" s="28">
        <v>19</v>
      </c>
      <c r="AH11" s="29">
        <v>20</v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Ibri</v>
      </c>
      <c r="B12" s="26" t="str">
        <v>MAZERA BIN KHATER</v>
      </c>
      <c r="C12" s="26" t="str">
        <v>K_LN2</v>
      </c>
      <c r="D12" s="26" t="str">
        <v>23.215795, 56.487197</v>
      </c>
      <c r="E12" s="26" t="str">
        <v>138</v>
      </c>
      <c r="F12" s="26" t="str">
        <v>Ground (GMT)</v>
      </c>
      <c r="G12" s="26" t="str">
        <v>3</v>
      </c>
      <c r="H12" s="26">
        <v>1000</v>
      </c>
      <c r="I12" s="26" t="str">
        <v>04/06/2026, 14:33</v>
      </c>
      <c r="J12" s="26">
        <v>1</v>
      </c>
      <c r="K12" s="26">
        <v>247</v>
      </c>
      <c r="L12" s="26">
        <v>246</v>
      </c>
      <c r="M12" s="26">
        <v>249</v>
      </c>
      <c r="N12" s="26">
        <v>427</v>
      </c>
      <c r="O12" s="26">
        <v>432</v>
      </c>
      <c r="P12" s="26">
        <v>432</v>
      </c>
      <c r="Q12" s="27" t="str">
        <v>185 mm²</v>
      </c>
      <c r="R12" s="28" t="str">
        <v>Cu</v>
      </c>
      <c r="S12" s="28">
        <v>144</v>
      </c>
      <c r="T12" s="28">
        <v>152</v>
      </c>
      <c r="U12" s="28">
        <v>180</v>
      </c>
      <c r="V12" s="29">
        <v>47</v>
      </c>
      <c r="W12" s="30" t="str">
        <v>240 mm²</v>
      </c>
      <c r="X12" s="31" t="str">
        <v>Cu</v>
      </c>
      <c r="Y12" s="31">
        <v>104</v>
      </c>
      <c r="Z12" s="31">
        <v>95</v>
      </c>
      <c r="AA12" s="31">
        <v>58</v>
      </c>
      <c r="AB12" s="32">
        <v>51</v>
      </c>
      <c r="AC12" s="27" t="str">
        <v>240 mm²</v>
      </c>
      <c r="AD12" s="28" t="str">
        <v>Cu</v>
      </c>
      <c r="AE12" s="28">
        <v>70</v>
      </c>
      <c r="AF12" s="28">
        <v>101</v>
      </c>
      <c r="AG12" s="28">
        <v>114</v>
      </c>
      <c r="AH12" s="29">
        <v>25</v>
      </c>
      <c r="AI12" s="30" t="str">
        <v>185 mm²</v>
      </c>
      <c r="AJ12" s="31" t="str">
        <v>Cu</v>
      </c>
      <c r="AK12" s="31">
        <v>140</v>
      </c>
      <c r="AL12" s="31">
        <v>101</v>
      </c>
      <c r="AM12" s="31">
        <v>62</v>
      </c>
      <c r="AN12" s="32">
        <v>45</v>
      </c>
      <c r="AO12" s="27" t="str">
        <v>240 mm²</v>
      </c>
      <c r="AP12" s="28" t="str">
        <v>Cu</v>
      </c>
      <c r="AQ12" s="28">
        <v>115</v>
      </c>
      <c r="AR12" s="28">
        <v>150</v>
      </c>
      <c r="AS12" s="28">
        <v>165</v>
      </c>
      <c r="AT12" s="29">
        <v>25</v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Ibri</v>
      </c>
      <c r="B13" s="26" t="str">
        <v>MAZERA BIN KHATER</v>
      </c>
      <c r="C13" s="26" t="str">
        <v>K_LN9</v>
      </c>
      <c r="D13" s="26" t="str">
        <v>23.210161, 56.489987</v>
      </c>
      <c r="E13" s="26" t="str">
        <v>522</v>
      </c>
      <c r="F13" s="26" t="str">
        <v>Ground (GMT)</v>
      </c>
      <c r="G13" s="26" t="str">
        <v>3</v>
      </c>
      <c r="H13" s="26">
        <v>1000</v>
      </c>
      <c r="I13" s="26" t="str">
        <v>04/06/2026, 14:27</v>
      </c>
      <c r="J13" s="26">
        <v>1</v>
      </c>
      <c r="K13" s="26">
        <v>249</v>
      </c>
      <c r="L13" s="26">
        <v>248</v>
      </c>
      <c r="M13" s="26">
        <v>251</v>
      </c>
      <c r="N13" s="26">
        <v>429</v>
      </c>
      <c r="O13" s="26">
        <v>434</v>
      </c>
      <c r="P13" s="26">
        <v>432</v>
      </c>
      <c r="Q13" s="27" t="str">
        <v>240 mm²</v>
      </c>
      <c r="R13" s="28" t="str">
        <v>Cu</v>
      </c>
      <c r="S13" s="28">
        <v>33</v>
      </c>
      <c r="T13" s="28">
        <v>83</v>
      </c>
      <c r="U13" s="28">
        <v>104</v>
      </c>
      <c r="V13" s="29">
        <v>65</v>
      </c>
      <c r="W13" s="30" t="str">
        <v>185 mm²</v>
      </c>
      <c r="X13" s="31" t="str">
        <v>Cu</v>
      </c>
      <c r="Y13" s="31">
        <v>121</v>
      </c>
      <c r="Z13" s="31">
        <v>94</v>
      </c>
      <c r="AA13" s="31">
        <v>79</v>
      </c>
      <c r="AB13" s="32">
        <v>37</v>
      </c>
      <c r="AC13" s="27" t="str">
        <v>240 mm²</v>
      </c>
      <c r="AD13" s="28" t="str">
        <v>Cu</v>
      </c>
      <c r="AE13" s="28">
        <v>45</v>
      </c>
      <c r="AF13" s="28">
        <v>51</v>
      </c>
      <c r="AG13" s="28">
        <v>49</v>
      </c>
      <c r="AH13" s="29">
        <v>15</v>
      </c>
      <c r="AI13" s="30" t="str">
        <v>185 mm²</v>
      </c>
      <c r="AJ13" s="31" t="str">
        <v>Cu</v>
      </c>
      <c r="AK13" s="31">
        <v>65</v>
      </c>
      <c r="AL13" s="31">
        <v>20</v>
      </c>
      <c r="AM13" s="31">
        <v>0</v>
      </c>
      <c r="AN13" s="32">
        <v>42</v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Ibri</v>
      </c>
      <c r="B14" s="26" t="str">
        <v>MAZERA BIN KHATER</v>
      </c>
      <c r="C14" s="26" t="str">
        <v>K_LN2</v>
      </c>
      <c r="D14" s="26" t="str">
        <v>23.213027, 56.486715</v>
      </c>
      <c r="E14" s="26" t="str">
        <v>140</v>
      </c>
      <c r="F14" s="26" t="str">
        <v>Ground (GMT)</v>
      </c>
      <c r="G14" s="26" t="str">
        <v>3</v>
      </c>
      <c r="H14" s="26">
        <v>1000</v>
      </c>
      <c r="I14" s="26" t="str">
        <v>04/06/2026, 14:26</v>
      </c>
      <c r="J14" s="26">
        <v>1</v>
      </c>
      <c r="K14" s="26">
        <v>2249</v>
      </c>
      <c r="L14" s="26">
        <v>248</v>
      </c>
      <c r="M14" s="26">
        <v>250</v>
      </c>
      <c r="N14" s="26">
        <v>430</v>
      </c>
      <c r="O14" s="26">
        <v>435</v>
      </c>
      <c r="P14" s="26">
        <v>433</v>
      </c>
      <c r="Q14" s="27" t="str">
        <v>120 mm²</v>
      </c>
      <c r="R14" s="28" t="str">
        <v>Cu</v>
      </c>
      <c r="S14" s="28">
        <v>112</v>
      </c>
      <c r="T14" s="28">
        <v>96</v>
      </c>
      <c r="U14" s="28">
        <v>178</v>
      </c>
      <c r="V14" s="29">
        <v>62</v>
      </c>
      <c r="W14" s="30" t="str">
        <v>120 mm²</v>
      </c>
      <c r="X14" s="31" t="str">
        <v>Cu</v>
      </c>
      <c r="Y14" s="31">
        <v>185</v>
      </c>
      <c r="Z14" s="31">
        <v>91</v>
      </c>
      <c r="AA14" s="31">
        <v>152</v>
      </c>
      <c r="AB14" s="32">
        <v>91</v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Ibri</v>
      </c>
      <c r="B15" s="26" t="str">
        <v>MAZERA BIN KHATER</v>
      </c>
      <c r="C15" s="26" t="str">
        <v>K_LN2</v>
      </c>
      <c r="D15" s="26" t="str">
        <v>23.215066, 56.489653</v>
      </c>
      <c r="E15" s="26" t="str">
        <v>137</v>
      </c>
      <c r="F15" s="26" t="str">
        <v>Ground (GMT)</v>
      </c>
      <c r="G15" s="26" t="str">
        <v>3</v>
      </c>
      <c r="H15" s="26">
        <v>1000</v>
      </c>
      <c r="I15" s="26" t="str">
        <v>04/06/2026, 14:19</v>
      </c>
      <c r="J15" s="26">
        <v>1</v>
      </c>
      <c r="K15" s="26">
        <v>247</v>
      </c>
      <c r="L15" s="26">
        <v>245</v>
      </c>
      <c r="M15" s="26">
        <v>246</v>
      </c>
      <c r="N15" s="26">
        <v>425</v>
      </c>
      <c r="O15" s="26">
        <v>232</v>
      </c>
      <c r="P15" s="26">
        <v>429</v>
      </c>
      <c r="Q15" s="27" t="str">
        <v>185 mm²</v>
      </c>
      <c r="R15" s="28" t="str">
        <v>Cu</v>
      </c>
      <c r="S15" s="28">
        <v>0</v>
      </c>
      <c r="T15" s="28">
        <v>0</v>
      </c>
      <c r="U15" s="28">
        <v>12</v>
      </c>
      <c r="V15" s="29">
        <v>12</v>
      </c>
      <c r="W15" s="30" t="str">
        <v>185 mm²</v>
      </c>
      <c r="X15" s="31" t="str">
        <v>Cu</v>
      </c>
      <c r="Y15" s="31">
        <v>0</v>
      </c>
      <c r="Z15" s="31">
        <v>0</v>
      </c>
      <c r="AA15" s="31">
        <v>0</v>
      </c>
      <c r="AB15" s="32">
        <v>0</v>
      </c>
      <c r="AC15" s="27" t="str">
        <v>120 mm²</v>
      </c>
      <c r="AD15" s="28" t="str">
        <v>Cu</v>
      </c>
      <c r="AE15" s="28">
        <v>0</v>
      </c>
      <c r="AF15" s="28">
        <v>0</v>
      </c>
      <c r="AG15" s="28">
        <v>0</v>
      </c>
      <c r="AH15" s="29">
        <v>0</v>
      </c>
      <c r="AI15" s="30" t="str">
        <v>120 mm²</v>
      </c>
      <c r="AJ15" s="31" t="str">
        <v>Cu</v>
      </c>
      <c r="AK15" s="31">
        <v>60</v>
      </c>
      <c r="AL15" s="31">
        <v>73</v>
      </c>
      <c r="AM15" s="31">
        <v>59</v>
      </c>
      <c r="AN15" s="32">
        <v>22</v>
      </c>
      <c r="AO15" s="27" t="str">
        <v>185 mm²</v>
      </c>
      <c r="AP15" s="28" t="str">
        <v>Cu</v>
      </c>
      <c r="AQ15" s="28">
        <v>100</v>
      </c>
      <c r="AR15" s="28">
        <v>169</v>
      </c>
      <c r="AS15" s="28">
        <v>87</v>
      </c>
      <c r="AT15" s="29">
        <v>68</v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Ibri</v>
      </c>
      <c r="B16" s="26" t="str">
        <v>MAZERA BIN KHATER</v>
      </c>
      <c r="C16" s="26" t="str">
        <v>K_LN2</v>
      </c>
      <c r="D16" s="26" t="str">
        <v>23.215173, 56.49101</v>
      </c>
      <c r="E16" s="26" t="str">
        <v>136</v>
      </c>
      <c r="F16" s="26" t="str">
        <v>Ground (GMT)</v>
      </c>
      <c r="G16" s="26" t="str">
        <v>3</v>
      </c>
      <c r="H16" s="26">
        <v>1000</v>
      </c>
      <c r="I16" s="26" t="str">
        <v>04/06/2026, 14:12</v>
      </c>
      <c r="J16" s="26">
        <v>1</v>
      </c>
      <c r="K16" s="26">
        <v>248</v>
      </c>
      <c r="L16" s="26">
        <v>247</v>
      </c>
      <c r="M16" s="26">
        <v>250</v>
      </c>
      <c r="N16" s="26">
        <v>428</v>
      </c>
      <c r="O16" s="26">
        <v>433</v>
      </c>
      <c r="P16" s="26">
        <v>431</v>
      </c>
      <c r="Q16" s="27" t="str">
        <v>240 mm²</v>
      </c>
      <c r="R16" s="28" t="str">
        <v>Cu</v>
      </c>
      <c r="S16" s="28">
        <v>64</v>
      </c>
      <c r="T16" s="28">
        <v>82</v>
      </c>
      <c r="U16" s="28">
        <v>40</v>
      </c>
      <c r="V16" s="29">
        <v>10</v>
      </c>
      <c r="W16" s="30" t="str">
        <v>240 mm²</v>
      </c>
      <c r="X16" s="31" t="str">
        <v>Cu</v>
      </c>
      <c r="Y16" s="31">
        <v>92</v>
      </c>
      <c r="Z16" s="31">
        <v>75</v>
      </c>
      <c r="AA16" s="31">
        <v>64</v>
      </c>
      <c r="AB16" s="32">
        <v>19</v>
      </c>
      <c r="AC16" s="27" t="str">
        <v>240 mm²</v>
      </c>
      <c r="AD16" s="28" t="str">
        <v>Cu</v>
      </c>
      <c r="AE16" s="28">
        <v>46</v>
      </c>
      <c r="AF16" s="28">
        <v>49</v>
      </c>
      <c r="AG16" s="28">
        <v>100</v>
      </c>
      <c r="AH16" s="29">
        <v>42</v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Ibri</v>
      </c>
      <c r="B17" s="26" t="str">
        <v>MAZERA BIN KHATER</v>
      </c>
      <c r="C17" s="26" t="str">
        <v>K_LN5</v>
      </c>
      <c r="D17" s="26" t="str">
        <v>23.214676, 56.4911</v>
      </c>
      <c r="E17" s="26" t="str">
        <v>135</v>
      </c>
      <c r="F17" s="26" t="str">
        <v>Ground (GMT)</v>
      </c>
      <c r="G17" s="26" t="str">
        <v/>
      </c>
      <c r="H17" s="26">
        <v>1000</v>
      </c>
      <c r="I17" s="26" t="str">
        <v>04/06/2026, 14:07</v>
      </c>
      <c r="J17" s="26">
        <v>1</v>
      </c>
      <c r="K17" s="26">
        <v>250</v>
      </c>
      <c r="L17" s="26">
        <v>247</v>
      </c>
      <c r="M17" s="26">
        <v>248</v>
      </c>
      <c r="N17" s="26">
        <v>430</v>
      </c>
      <c r="O17" s="26">
        <v>433</v>
      </c>
      <c r="P17" s="26">
        <v>430</v>
      </c>
      <c r="Q17" s="27" t="str">
        <v>185 mm²</v>
      </c>
      <c r="R17" s="28" t="str">
        <v>Cu</v>
      </c>
      <c r="S17" s="28" t="str">
        <v/>
      </c>
      <c r="T17" s="28" t="str">
        <v/>
      </c>
      <c r="U17" s="28" t="str">
        <v/>
      </c>
      <c r="V17" s="29" t="str">
        <v/>
      </c>
      <c r="W17" s="30" t="str">
        <v>120 mm²</v>
      </c>
      <c r="X17" s="31" t="str">
        <v>Cu</v>
      </c>
      <c r="Y17" s="31">
        <v>62</v>
      </c>
      <c r="Z17" s="31">
        <v>14</v>
      </c>
      <c r="AA17" s="31">
        <v>15</v>
      </c>
      <c r="AB17" s="32">
        <v>46</v>
      </c>
      <c r="AC17" s="27" t="str">
        <v>185 mm²</v>
      </c>
      <c r="AD17" s="28" t="str">
        <v>Cu</v>
      </c>
      <c r="AE17" s="28">
        <v>1</v>
      </c>
      <c r="AF17" s="28">
        <v>9</v>
      </c>
      <c r="AG17" s="28">
        <v>9</v>
      </c>
      <c r="AH17" s="29">
        <v>2</v>
      </c>
      <c r="AI17" s="30" t="str">
        <v>185 mm²</v>
      </c>
      <c r="AJ17" s="31" t="str">
        <v>Cu</v>
      </c>
      <c r="AK17" s="31">
        <v>1</v>
      </c>
      <c r="AL17" s="31">
        <v>3</v>
      </c>
      <c r="AM17" s="31">
        <v>60</v>
      </c>
      <c r="AN17" s="32">
        <v>57</v>
      </c>
      <c r="AO17" s="27" t="str">
        <v>185 mm²</v>
      </c>
      <c r="AP17" s="28" t="str">
        <v>Cu</v>
      </c>
      <c r="AQ17" s="28">
        <v>50</v>
      </c>
      <c r="AR17" s="28">
        <v>67</v>
      </c>
      <c r="AS17" s="28">
        <v>58</v>
      </c>
      <c r="AT17" s="29">
        <v>14</v>
      </c>
      <c r="AU17" s="30" t="str">
        <v>185 mm²</v>
      </c>
      <c r="AV17" s="31" t="str">
        <v>Cu</v>
      </c>
      <c r="AW17" s="31">
        <v>125</v>
      </c>
      <c r="AX17" s="31">
        <v>231</v>
      </c>
      <c r="AY17" s="31">
        <v>75</v>
      </c>
      <c r="AZ17" s="32">
        <v>128</v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Ibri</v>
      </c>
      <c r="B18" s="26" t="str">
        <v>MAZERA BIN KHATER</v>
      </c>
      <c r="C18" s="26" t="str">
        <v>K_LN45</v>
      </c>
      <c r="D18" s="26" t="str">
        <v>23.218842, 56.493274</v>
      </c>
      <c r="E18" s="26" t="str">
        <v>107</v>
      </c>
      <c r="F18" s="26" t="str">
        <v>Ground (GMT)</v>
      </c>
      <c r="G18" s="26" t="str">
        <v>3</v>
      </c>
      <c r="H18" s="26">
        <v>1000</v>
      </c>
      <c r="I18" s="26" t="str">
        <v/>
      </c>
      <c r="J18" s="26">
        <v>1</v>
      </c>
      <c r="K18" s="26">
        <v>248</v>
      </c>
      <c r="L18" s="26">
        <v>248</v>
      </c>
      <c r="M18" s="26">
        <v>252</v>
      </c>
      <c r="N18" s="26">
        <v>429</v>
      </c>
      <c r="O18" s="26">
        <v>436</v>
      </c>
      <c r="P18" s="26">
        <v>435</v>
      </c>
      <c r="Q18" s="27" t="str">
        <v/>
      </c>
      <c r="R18" s="28" t="str">
        <v/>
      </c>
      <c r="S18" s="28" t="str">
        <v/>
      </c>
      <c r="T18" s="28" t="str">
        <v/>
      </c>
      <c r="U18" s="28" t="str">
        <v/>
      </c>
      <c r="V18" s="29" t="str">
        <v/>
      </c>
      <c r="W18" s="30" t="str">
        <v/>
      </c>
      <c r="X18" s="31" t="str">
        <v/>
      </c>
      <c r="Y18" s="31" t="str">
        <v/>
      </c>
      <c r="Z18" s="31" t="str">
        <v/>
      </c>
      <c r="AA18" s="31" t="str">
        <v/>
      </c>
      <c r="AB18" s="32" t="str">
        <v/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Ibri</v>
      </c>
      <c r="B19" s="26" t="str">
        <v>MAZERA BIN KHATER</v>
      </c>
      <c r="C19" s="26" t="str">
        <v>K_LN3</v>
      </c>
      <c r="D19" s="26" t="str">
        <v>23.197241, 56.463819</v>
      </c>
      <c r="E19" s="26" t="str">
        <v>156</v>
      </c>
      <c r="F19" s="26" t="str">
        <v>Pole (PMT)</v>
      </c>
      <c r="G19" s="26" t="str">
        <v/>
      </c>
      <c r="H19" s="26">
        <v>315</v>
      </c>
      <c r="I19" s="26" t="str">
        <v>03/06/2026, 15:44</v>
      </c>
      <c r="J19" s="26">
        <v>1</v>
      </c>
      <c r="K19" s="26">
        <v>245</v>
      </c>
      <c r="L19" s="26">
        <v>244</v>
      </c>
      <c r="M19" s="26">
        <v>245</v>
      </c>
      <c r="N19" s="26">
        <v>419</v>
      </c>
      <c r="O19" s="26">
        <v>425</v>
      </c>
      <c r="P19" s="26">
        <v>425</v>
      </c>
      <c r="Q19" s="27" t="str">
        <v>185 mm²</v>
      </c>
      <c r="R19" s="28" t="str">
        <v>Cu</v>
      </c>
      <c r="S19" s="28">
        <v>90</v>
      </c>
      <c r="T19" s="28">
        <v>14</v>
      </c>
      <c r="U19" s="28">
        <v>142</v>
      </c>
      <c r="V19" s="29">
        <v>106</v>
      </c>
      <c r="W19" s="30" t="str">
        <v>185 mm²</v>
      </c>
      <c r="X19" s="31" t="str">
        <v>Cu</v>
      </c>
      <c r="Y19" s="31">
        <v>155</v>
      </c>
      <c r="Z19" s="31">
        <v>158</v>
      </c>
      <c r="AA19" s="31">
        <v>154</v>
      </c>
      <c r="AB19" s="32">
        <v>25</v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Ibri</v>
      </c>
      <c r="B20" s="26" t="str">
        <v>MAZERA BIN KHATER</v>
      </c>
      <c r="C20" s="26" t="str">
        <v>K_LN3</v>
      </c>
      <c r="D20" s="26" t="str">
        <v>23.194244, 56.466769</v>
      </c>
      <c r="E20" s="26" t="str">
        <v>4444</v>
      </c>
      <c r="F20" s="26" t="str">
        <v>Pole (PMT)</v>
      </c>
      <c r="G20" s="26" t="str">
        <v/>
      </c>
      <c r="H20" s="26">
        <v>100</v>
      </c>
      <c r="I20" s="26" t="str">
        <v>03/06/2026, 15:30</v>
      </c>
      <c r="J20" s="26">
        <v>1</v>
      </c>
      <c r="K20" s="26">
        <v>247</v>
      </c>
      <c r="L20" s="26">
        <v>245</v>
      </c>
      <c r="M20" s="26">
        <v>248</v>
      </c>
      <c r="N20" s="26">
        <v>427</v>
      </c>
      <c r="O20" s="26">
        <v>431</v>
      </c>
      <c r="P20" s="26">
        <v>427</v>
      </c>
      <c r="Q20" s="27" t="str">
        <v>185 mm²</v>
      </c>
      <c r="R20" s="28" t="str">
        <v>Cu</v>
      </c>
      <c r="S20" s="28">
        <v>16</v>
      </c>
      <c r="T20" s="28">
        <v>36</v>
      </c>
      <c r="U20" s="28">
        <v>13</v>
      </c>
      <c r="V20" s="29">
        <v>20</v>
      </c>
      <c r="W20" s="30" t="str">
        <v/>
      </c>
      <c r="X20" s="31" t="str">
        <v/>
      </c>
      <c r="Y20" s="31" t="str">
        <v/>
      </c>
      <c r="Z20" s="31" t="str">
        <v/>
      </c>
      <c r="AA20" s="31" t="str">
        <v/>
      </c>
      <c r="AB20" s="32" t="str">
        <v/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Ibri</v>
      </c>
      <c r="B21" s="26" t="str">
        <v>MAZERA BIN KHATER</v>
      </c>
      <c r="C21" s="26" t="str">
        <v>K_LN3</v>
      </c>
      <c r="D21" s="26" t="str">
        <v>23.196802, 56.466041</v>
      </c>
      <c r="E21" s="26" t="str">
        <v>1989</v>
      </c>
      <c r="F21" s="26" t="str">
        <v>Ground (GMT)</v>
      </c>
      <c r="G21" s="26" t="str">
        <v/>
      </c>
      <c r="H21" s="26">
        <v>1000</v>
      </c>
      <c r="I21" s="26" t="str">
        <v>03/06/2026, 15:23</v>
      </c>
      <c r="J21" s="26">
        <v>1</v>
      </c>
      <c r="K21" s="26">
        <v>247</v>
      </c>
      <c r="L21" s="26">
        <v>246</v>
      </c>
      <c r="M21" s="26">
        <v>249</v>
      </c>
      <c r="N21" s="26">
        <v>426</v>
      </c>
      <c r="O21" s="26">
        <v>433</v>
      </c>
      <c r="P21" s="26">
        <v>428</v>
      </c>
      <c r="Q21" s="27" t="str">
        <v>185 mm²</v>
      </c>
      <c r="R21" s="28" t="str">
        <v>Cu</v>
      </c>
      <c r="S21" s="28">
        <v>66</v>
      </c>
      <c r="T21" s="28">
        <v>43</v>
      </c>
      <c r="U21" s="28">
        <v>49</v>
      </c>
      <c r="V21" s="29">
        <v>15</v>
      </c>
      <c r="W21" s="30" t="str">
        <v>185 mm²</v>
      </c>
      <c r="X21" s="31" t="str">
        <v>Cu</v>
      </c>
      <c r="Y21" s="31">
        <v>6</v>
      </c>
      <c r="Z21" s="31">
        <v>91</v>
      </c>
      <c r="AA21" s="31">
        <v>43</v>
      </c>
      <c r="AB21" s="32">
        <v>57</v>
      </c>
      <c r="AC21" s="27" t="str">
        <v>185 mm²</v>
      </c>
      <c r="AD21" s="28" t="str">
        <v>Cu</v>
      </c>
      <c r="AE21" s="28">
        <v>53</v>
      </c>
      <c r="AF21" s="28">
        <v>52</v>
      </c>
      <c r="AG21" s="28">
        <v>59</v>
      </c>
      <c r="AH21" s="29">
        <v>12</v>
      </c>
      <c r="AI21" s="30" t="str">
        <v>185 mm²</v>
      </c>
      <c r="AJ21" s="31" t="str">
        <v>Cu</v>
      </c>
      <c r="AK21" s="31">
        <v>54</v>
      </c>
      <c r="AL21" s="31">
        <v>35</v>
      </c>
      <c r="AM21" s="31">
        <v>32</v>
      </c>
      <c r="AN21" s="32">
        <v>10</v>
      </c>
      <c r="AO21" s="27" t="str">
        <v>185 mm²</v>
      </c>
      <c r="AP21" s="28" t="str">
        <v>Cu</v>
      </c>
      <c r="AQ21" s="28">
        <v>47</v>
      </c>
      <c r="AR21" s="28">
        <v>64</v>
      </c>
      <c r="AS21" s="28">
        <v>66</v>
      </c>
      <c r="AT21" s="29">
        <v>7</v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Ibri</v>
      </c>
      <c r="B22" s="26" t="str">
        <v>MAZERA BIN KHATER</v>
      </c>
      <c r="C22" s="26" t="str">
        <v>K_LN3</v>
      </c>
      <c r="D22" s="26" t="str">
        <v>23.196921, 56.46952</v>
      </c>
      <c r="E22" s="26" t="str">
        <v>1599</v>
      </c>
      <c r="F22" s="26" t="str">
        <v>Ground (GMT)</v>
      </c>
      <c r="G22" s="26" t="str">
        <v/>
      </c>
      <c r="H22" s="26">
        <v>1000</v>
      </c>
      <c r="I22" s="26" t="str">
        <v>03/06/2026, 15:13</v>
      </c>
      <c r="J22" s="26">
        <v>1</v>
      </c>
      <c r="K22" s="26">
        <v>246</v>
      </c>
      <c r="L22" s="26">
        <v>248</v>
      </c>
      <c r="M22" s="26">
        <v>249</v>
      </c>
      <c r="N22" s="26">
        <v>428</v>
      </c>
      <c r="O22" s="26">
        <v>429</v>
      </c>
      <c r="P22" s="26">
        <v>434</v>
      </c>
      <c r="Q22" s="27" t="str">
        <v>185 mm²</v>
      </c>
      <c r="R22" s="28" t="str">
        <v>Cu</v>
      </c>
      <c r="S22" s="28">
        <v>114</v>
      </c>
      <c r="T22" s="28">
        <v>103</v>
      </c>
      <c r="U22" s="28">
        <v>62</v>
      </c>
      <c r="V22" s="29">
        <v>38</v>
      </c>
      <c r="W22" s="30" t="str">
        <v>185 mm²</v>
      </c>
      <c r="X22" s="31" t="str">
        <v>Cu</v>
      </c>
      <c r="Y22" s="31">
        <v>19</v>
      </c>
      <c r="Z22" s="31">
        <v>25</v>
      </c>
      <c r="AA22" s="31">
        <v>19</v>
      </c>
      <c r="AB22" s="32">
        <v>7</v>
      </c>
      <c r="AC22" s="27" t="str">
        <v>185 mm²</v>
      </c>
      <c r="AD22" s="28" t="str">
        <v>Cu</v>
      </c>
      <c r="AE22" s="28">
        <v>47</v>
      </c>
      <c r="AF22" s="28">
        <v>41</v>
      </c>
      <c r="AG22" s="28">
        <v>35</v>
      </c>
      <c r="AH22" s="29">
        <v>15</v>
      </c>
      <c r="AI22" s="30" t="str">
        <v>120 mm²</v>
      </c>
      <c r="AJ22" s="31" t="str">
        <v>Cu</v>
      </c>
      <c r="AK22" s="31">
        <v>38</v>
      </c>
      <c r="AL22" s="31">
        <v>61</v>
      </c>
      <c r="AM22" s="31">
        <v>70</v>
      </c>
      <c r="AN22" s="32">
        <v>37</v>
      </c>
      <c r="AO22" s="27" t="str">
        <v>185 mm²</v>
      </c>
      <c r="AP22" s="28" t="str">
        <v>Cu</v>
      </c>
      <c r="AQ22" s="28">
        <v>50</v>
      </c>
      <c r="AR22" s="28">
        <v>68</v>
      </c>
      <c r="AS22" s="28">
        <v>24</v>
      </c>
      <c r="AT22" s="29">
        <v>44</v>
      </c>
      <c r="AU22" s="30" t="str">
        <v>185 mm²</v>
      </c>
      <c r="AV22" s="31" t="str">
        <v>Cu</v>
      </c>
      <c r="AW22" s="31">
        <v>12</v>
      </c>
      <c r="AX22" s="31">
        <v>0</v>
      </c>
      <c r="AY22" s="31">
        <v>15</v>
      </c>
      <c r="AZ22" s="32">
        <v>12</v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Ibri</v>
      </c>
      <c r="B23" s="26" t="str">
        <v>MAZERA BIN KHATER</v>
      </c>
      <c r="C23" s="26" t="str">
        <v>K_LN3</v>
      </c>
      <c r="D23" s="26" t="str">
        <v>23.199814, 56.47906</v>
      </c>
      <c r="E23" s="26" t="str">
        <v>1494</v>
      </c>
      <c r="F23" s="26" t="str">
        <v>Ground (GMT)</v>
      </c>
      <c r="G23" s="26" t="str">
        <v/>
      </c>
      <c r="H23" s="26">
        <v>1000</v>
      </c>
      <c r="I23" s="26" t="str">
        <v>03/06/2026, 14:59</v>
      </c>
      <c r="J23" s="26">
        <v>1</v>
      </c>
      <c r="K23" s="26">
        <v>248</v>
      </c>
      <c r="L23" s="26">
        <v>247</v>
      </c>
      <c r="M23" s="26">
        <v>249</v>
      </c>
      <c r="N23" s="26">
        <v>429</v>
      </c>
      <c r="O23" s="26">
        <v>433</v>
      </c>
      <c r="P23" s="26">
        <v>431</v>
      </c>
      <c r="Q23" s="27" t="str">
        <v>185 mm²</v>
      </c>
      <c r="R23" s="28" t="str">
        <v>Cu</v>
      </c>
      <c r="S23" s="28">
        <v>63</v>
      </c>
      <c r="T23" s="28">
        <v>41</v>
      </c>
      <c r="U23" s="28">
        <v>109</v>
      </c>
      <c r="V23" s="29">
        <v>56</v>
      </c>
      <c r="W23" s="30" t="str">
        <v>185 mm²</v>
      </c>
      <c r="X23" s="31" t="str">
        <v>Cu</v>
      </c>
      <c r="Y23" s="31">
        <v>61</v>
      </c>
      <c r="Z23" s="31">
        <v>73</v>
      </c>
      <c r="AA23" s="31">
        <v>67</v>
      </c>
      <c r="AB23" s="32">
        <v>20</v>
      </c>
      <c r="AC23" s="27" t="str">
        <v>185 mm²</v>
      </c>
      <c r="AD23" s="28" t="str">
        <v>Cu</v>
      </c>
      <c r="AE23" s="28">
        <v>37</v>
      </c>
      <c r="AF23" s="28">
        <v>37</v>
      </c>
      <c r="AG23" s="28">
        <v>43</v>
      </c>
      <c r="AH23" s="29">
        <v>10</v>
      </c>
      <c r="AI23" s="30" t="str">
        <v>185 mm²</v>
      </c>
      <c r="AJ23" s="31" t="str">
        <v>Cu</v>
      </c>
      <c r="AK23" s="31">
        <v>55</v>
      </c>
      <c r="AL23" s="31">
        <v>29</v>
      </c>
      <c r="AM23" s="31">
        <v>62</v>
      </c>
      <c r="AN23" s="32">
        <v>34</v>
      </c>
      <c r="AO23" s="27" t="str">
        <v>185 mm²</v>
      </c>
      <c r="AP23" s="28" t="str">
        <v>Cu</v>
      </c>
      <c r="AQ23" s="28">
        <v>117</v>
      </c>
      <c r="AR23" s="28">
        <v>83</v>
      </c>
      <c r="AS23" s="28">
        <v>26</v>
      </c>
      <c r="AT23" s="29">
        <v>89</v>
      </c>
      <c r="AU23" s="30" t="str">
        <v>185 mm²</v>
      </c>
      <c r="AV23" s="31" t="str">
        <v>Cu</v>
      </c>
      <c r="AW23" s="31">
        <v>78</v>
      </c>
      <c r="AX23" s="31">
        <v>48</v>
      </c>
      <c r="AY23" s="31">
        <v>66</v>
      </c>
      <c r="AZ23" s="32">
        <v>22</v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Ibri</v>
      </c>
      <c r="B24" s="26" t="str">
        <v>MAZERA BIN KHATER</v>
      </c>
      <c r="C24" s="26" t="str">
        <v>K_LN3</v>
      </c>
      <c r="D24" s="26" t="str">
        <v>23.201869, 56.470325</v>
      </c>
      <c r="E24" s="26" t="str">
        <v>1794</v>
      </c>
      <c r="F24" s="26" t="str">
        <v>Ground (GMT)</v>
      </c>
      <c r="G24" s="26" t="str">
        <v/>
      </c>
      <c r="H24" s="26">
        <v>1000</v>
      </c>
      <c r="I24" s="26" t="str">
        <v>03/06/2026, 14:38</v>
      </c>
      <c r="J24" s="26">
        <v>1</v>
      </c>
      <c r="K24" s="26">
        <v>239</v>
      </c>
      <c r="L24" s="26">
        <v>241</v>
      </c>
      <c r="M24" s="26">
        <v>243</v>
      </c>
      <c r="N24" s="26">
        <v>415</v>
      </c>
      <c r="O24" s="26">
        <v>414</v>
      </c>
      <c r="P24" s="26">
        <v>423</v>
      </c>
      <c r="Q24" s="27" t="str">
        <v>240 mm²</v>
      </c>
      <c r="R24" s="28" t="str">
        <v>Cu</v>
      </c>
      <c r="S24" s="28">
        <v>130</v>
      </c>
      <c r="T24" s="28">
        <v>88</v>
      </c>
      <c r="U24" s="28">
        <v>157</v>
      </c>
      <c r="V24" s="29">
        <v>28</v>
      </c>
      <c r="W24" s="30" t="str">
        <v>185 mm²</v>
      </c>
      <c r="X24" s="31" t="str">
        <v>Cu</v>
      </c>
      <c r="Y24" s="31">
        <v>312</v>
      </c>
      <c r="Z24" s="31">
        <v>206</v>
      </c>
      <c r="AA24" s="31">
        <v>175</v>
      </c>
      <c r="AB24" s="32">
        <v>94</v>
      </c>
      <c r="AC24" s="27" t="str">
        <v>185 mm²</v>
      </c>
      <c r="AD24" s="28" t="str">
        <v>Cu</v>
      </c>
      <c r="AE24" s="28">
        <v>196</v>
      </c>
      <c r="AF24" s="28">
        <v>132</v>
      </c>
      <c r="AG24" s="28">
        <v>119</v>
      </c>
      <c r="AH24" s="29">
        <v>73</v>
      </c>
      <c r="AI24" s="30" t="str">
        <v>185 mm²</v>
      </c>
      <c r="AJ24" s="31" t="str">
        <v>Cu</v>
      </c>
      <c r="AK24" s="31">
        <v>100</v>
      </c>
      <c r="AL24" s="31">
        <v>109</v>
      </c>
      <c r="AM24" s="31">
        <v>68</v>
      </c>
      <c r="AN24" s="32">
        <v>42</v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Ibri</v>
      </c>
      <c r="B25" s="26" t="str">
        <v>MAZERA BIN KHATER</v>
      </c>
      <c r="C25" s="26" t="str">
        <v>K_LN3</v>
      </c>
      <c r="D25" s="26" t="str">
        <v>23.199581, 56.473115</v>
      </c>
      <c r="E25" s="26" t="str">
        <v>154</v>
      </c>
      <c r="F25" s="26" t="str">
        <v>Ground (GMT)</v>
      </c>
      <c r="G25" s="26" t="str">
        <v/>
      </c>
      <c r="H25" s="26">
        <v>1000</v>
      </c>
      <c r="I25" s="26" t="str">
        <v>03/06/2026, 14:30</v>
      </c>
      <c r="J25" s="26">
        <v>1</v>
      </c>
      <c r="K25" s="26">
        <v>243</v>
      </c>
      <c r="L25" s="26">
        <v>244</v>
      </c>
      <c r="M25" s="26">
        <v>246</v>
      </c>
      <c r="N25" s="26">
        <v>423</v>
      </c>
      <c r="O25" s="26">
        <v>424</v>
      </c>
      <c r="P25" s="26">
        <v>426</v>
      </c>
      <c r="Q25" s="27" t="str">
        <v>185 mm²</v>
      </c>
      <c r="R25" s="28" t="str">
        <v>Cu</v>
      </c>
      <c r="S25" s="28">
        <v>0</v>
      </c>
      <c r="T25" s="28">
        <v>0</v>
      </c>
      <c r="U25" s="28">
        <v>0</v>
      </c>
      <c r="V25" s="29">
        <v>0</v>
      </c>
      <c r="W25" s="30" t="str">
        <v>185 mm²</v>
      </c>
      <c r="X25" s="31" t="str">
        <v>Cu</v>
      </c>
      <c r="Y25" s="31">
        <v>197</v>
      </c>
      <c r="Z25" s="31">
        <v>159</v>
      </c>
      <c r="AA25" s="31">
        <v>236</v>
      </c>
      <c r="AB25" s="32">
        <v>75</v>
      </c>
      <c r="AC25" s="27" t="str">
        <v>240 mm²</v>
      </c>
      <c r="AD25" s="28" t="str">
        <v>Cu</v>
      </c>
      <c r="AE25" s="28">
        <v>123</v>
      </c>
      <c r="AF25" s="28">
        <v>116</v>
      </c>
      <c r="AG25" s="28">
        <v>145</v>
      </c>
      <c r="AH25" s="29">
        <v>29</v>
      </c>
      <c r="AI25" s="30" t="str">
        <v>240 mm²</v>
      </c>
      <c r="AJ25" s="31" t="str">
        <v>Cu</v>
      </c>
      <c r="AK25" s="31">
        <v>134</v>
      </c>
      <c r="AL25" s="31">
        <v>42</v>
      </c>
      <c r="AM25" s="31">
        <v>115</v>
      </c>
      <c r="AN25" s="32">
        <v>73</v>
      </c>
      <c r="AO25" s="27" t="str">
        <v>240 mm²</v>
      </c>
      <c r="AP25" s="28" t="str">
        <v>Cu</v>
      </c>
      <c r="AQ25" s="28">
        <v>198</v>
      </c>
      <c r="AR25" s="28">
        <v>156</v>
      </c>
      <c r="AS25" s="28">
        <v>112</v>
      </c>
      <c r="AT25" s="29">
        <v>50</v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Ibri</v>
      </c>
      <c r="B26" s="26" t="str">
        <v>MAZERA BIN KHATER</v>
      </c>
      <c r="C26" s="26" t="str">
        <v>K_LN3</v>
      </c>
      <c r="D26" s="26" t="str">
        <v>23.20355, 56.475108</v>
      </c>
      <c r="E26" s="26" t="str">
        <v>153</v>
      </c>
      <c r="F26" s="26" t="str">
        <v>Ground (GMT)</v>
      </c>
      <c r="G26" s="26" t="str">
        <v/>
      </c>
      <c r="H26" s="26">
        <v>1000</v>
      </c>
      <c r="I26" s="26" t="str">
        <v>03/06/2026, 14:19</v>
      </c>
      <c r="J26" s="26">
        <v>1</v>
      </c>
      <c r="K26" s="26">
        <v>244</v>
      </c>
      <c r="L26" s="26">
        <v>244</v>
      </c>
      <c r="M26" s="26">
        <v>247</v>
      </c>
      <c r="N26" s="26">
        <v>425</v>
      </c>
      <c r="O26" s="26">
        <v>425</v>
      </c>
      <c r="P26" s="26">
        <v>428</v>
      </c>
      <c r="Q26" s="27" t="str">
        <v>185 mm²</v>
      </c>
      <c r="R26" s="28" t="str">
        <v>Cu</v>
      </c>
      <c r="S26" s="28">
        <v>83</v>
      </c>
      <c r="T26" s="28">
        <v>81</v>
      </c>
      <c r="U26" s="28">
        <v>112</v>
      </c>
      <c r="V26" s="29">
        <v>10</v>
      </c>
      <c r="W26" s="30" t="str">
        <v>185 mm²</v>
      </c>
      <c r="X26" s="31" t="str">
        <v>Cu</v>
      </c>
      <c r="Y26" s="31">
        <v>122</v>
      </c>
      <c r="Z26" s="31">
        <v>104</v>
      </c>
      <c r="AA26" s="31">
        <v>134</v>
      </c>
      <c r="AB26" s="32">
        <v>25</v>
      </c>
      <c r="AC26" s="27" t="str">
        <v>185 mm²</v>
      </c>
      <c r="AD26" s="28" t="str">
        <v>Cu</v>
      </c>
      <c r="AE26" s="28">
        <v>42</v>
      </c>
      <c r="AF26" s="28">
        <v>4</v>
      </c>
      <c r="AG26" s="28">
        <v>47</v>
      </c>
      <c r="AH26" s="29">
        <v>37</v>
      </c>
      <c r="AI26" s="30" t="str">
        <v>185 mm²</v>
      </c>
      <c r="AJ26" s="31" t="str">
        <v>Cu</v>
      </c>
      <c r="AK26" s="31">
        <v>13</v>
      </c>
      <c r="AL26" s="31">
        <v>27</v>
      </c>
      <c r="AM26" s="31">
        <v>39</v>
      </c>
      <c r="AN26" s="32">
        <v>18</v>
      </c>
      <c r="AO26" s="27" t="str">
        <v>185 mm²</v>
      </c>
      <c r="AP26" s="28" t="str">
        <v>Cu</v>
      </c>
      <c r="AQ26" s="28">
        <v>121</v>
      </c>
      <c r="AR26" s="28">
        <v>94</v>
      </c>
      <c r="AS26" s="28">
        <v>91</v>
      </c>
      <c r="AT26" s="29">
        <v>20</v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Ibri</v>
      </c>
      <c r="B27" s="26" t="str">
        <v>MAZERA BIN KHATER</v>
      </c>
      <c r="C27" s="26" t="str">
        <v>K_LN3</v>
      </c>
      <c r="D27" s="26" t="str">
        <v>23.204945, 56.47753</v>
      </c>
      <c r="E27" s="26" t="str">
        <v>152</v>
      </c>
      <c r="F27" s="26" t="str">
        <v>Ground (GMT)</v>
      </c>
      <c r="G27" s="26" t="str">
        <v/>
      </c>
      <c r="H27" s="26">
        <v>1000</v>
      </c>
      <c r="I27" s="26" t="str">
        <v>03/06/2026, 14:01</v>
      </c>
      <c r="J27" s="26">
        <v>1</v>
      </c>
      <c r="K27" s="26">
        <v>246</v>
      </c>
      <c r="L27" s="26">
        <v>247</v>
      </c>
      <c r="M27" s="26">
        <v>250</v>
      </c>
      <c r="N27" s="26">
        <v>426</v>
      </c>
      <c r="O27" s="26">
        <v>430</v>
      </c>
      <c r="P27" s="26">
        <v>433</v>
      </c>
      <c r="Q27" s="27" t="str">
        <v>185 mm²</v>
      </c>
      <c r="R27" s="28" t="str">
        <v>Cu</v>
      </c>
      <c r="S27" s="28">
        <v>189</v>
      </c>
      <c r="T27" s="28">
        <v>126</v>
      </c>
      <c r="U27" s="28">
        <v>104</v>
      </c>
      <c r="V27" s="29">
        <v>69</v>
      </c>
      <c r="W27" s="30" t="str">
        <v>185 mm²</v>
      </c>
      <c r="X27" s="31" t="str">
        <v>Cu</v>
      </c>
      <c r="Y27" s="31">
        <v>81</v>
      </c>
      <c r="Z27" s="31">
        <v>83</v>
      </c>
      <c r="AA27" s="31">
        <v>95</v>
      </c>
      <c r="AB27" s="32">
        <v>16</v>
      </c>
      <c r="AC27" s="27" t="str">
        <v>185 mm²</v>
      </c>
      <c r="AD27" s="28" t="str">
        <v>Cu</v>
      </c>
      <c r="AE27" s="28">
        <v>66</v>
      </c>
      <c r="AF27" s="28">
        <v>73</v>
      </c>
      <c r="AG27" s="28">
        <v>89</v>
      </c>
      <c r="AH27" s="29">
        <v>25</v>
      </c>
      <c r="AI27" s="30" t="str">
        <v>185 mm²</v>
      </c>
      <c r="AJ27" s="31" t="str">
        <v>Cu</v>
      </c>
      <c r="AK27" s="31">
        <v>24</v>
      </c>
      <c r="AL27" s="31">
        <v>32</v>
      </c>
      <c r="AM27" s="31">
        <v>15</v>
      </c>
      <c r="AN27" s="32">
        <v>17</v>
      </c>
      <c r="AO27" s="27" t="str">
        <v>185 mm²</v>
      </c>
      <c r="AP27" s="28" t="str">
        <v>Cu</v>
      </c>
      <c r="AQ27" s="28">
        <v>129</v>
      </c>
      <c r="AR27" s="28">
        <v>197</v>
      </c>
      <c r="AS27" s="28">
        <v>163</v>
      </c>
      <c r="AT27" s="29">
        <v>32</v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Ibri</v>
      </c>
      <c r="B28" s="26" t="str">
        <v>MAZERA BIN KHATER</v>
      </c>
      <c r="C28" s="26" t="str">
        <v>K_LN9</v>
      </c>
      <c r="D28" s="26" t="str">
        <v>23.197321, 56.475363</v>
      </c>
      <c r="E28" s="26" t="str">
        <v>1535</v>
      </c>
      <c r="F28" s="26" t="str">
        <v>Pole (PMT)</v>
      </c>
      <c r="G28" s="26" t="str">
        <v/>
      </c>
      <c r="H28" s="26">
        <v>315</v>
      </c>
      <c r="I28" s="26" t="str">
        <v>02/06/2026, 15:45</v>
      </c>
      <c r="J28" s="26">
        <v>1</v>
      </c>
      <c r="K28" s="26">
        <v>244</v>
      </c>
      <c r="L28" s="26">
        <v>243</v>
      </c>
      <c r="M28" s="26">
        <v>246</v>
      </c>
      <c r="N28" s="26">
        <v>420</v>
      </c>
      <c r="O28" s="26">
        <v>426</v>
      </c>
      <c r="P28" s="26">
        <v>421</v>
      </c>
      <c r="Q28" s="27" t="str">
        <v>120 mm²</v>
      </c>
      <c r="R28" s="28" t="str">
        <v>Cu</v>
      </c>
      <c r="S28" s="28">
        <v>135</v>
      </c>
      <c r="T28" s="28">
        <v>149</v>
      </c>
      <c r="U28" s="28">
        <v>116</v>
      </c>
      <c r="V28" s="29">
        <v>29</v>
      </c>
      <c r="W28" s="30" t="str">
        <v>240 mm²</v>
      </c>
      <c r="X28" s="31" t="str">
        <v>Cu</v>
      </c>
      <c r="Y28" s="31">
        <v>118</v>
      </c>
      <c r="Z28" s="31">
        <v>140</v>
      </c>
      <c r="AA28" s="31">
        <v>96</v>
      </c>
      <c r="AB28" s="32">
        <v>36</v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Ibri</v>
      </c>
      <c r="B29" s="26" t="str">
        <v>MAZERA BIN KHATER</v>
      </c>
      <c r="C29" s="26" t="str">
        <v>K_LN9</v>
      </c>
      <c r="D29" s="26" t="str">
        <v>23.196255, 56.480698</v>
      </c>
      <c r="E29" s="26" t="str">
        <v>166</v>
      </c>
      <c r="F29" s="26" t="str">
        <v>Ground (GMT)</v>
      </c>
      <c r="G29" s="26" t="str">
        <v/>
      </c>
      <c r="H29" s="26">
        <v>1000</v>
      </c>
      <c r="I29" s="26" t="str">
        <v>02/06/2026, 15:40</v>
      </c>
      <c r="J29" s="26">
        <v>1</v>
      </c>
      <c r="K29" s="26">
        <v>245</v>
      </c>
      <c r="L29" s="26">
        <v>245</v>
      </c>
      <c r="M29" s="26">
        <v>248</v>
      </c>
      <c r="N29" s="26">
        <v>427</v>
      </c>
      <c r="O29" s="26">
        <v>430</v>
      </c>
      <c r="P29" s="26">
        <v>426</v>
      </c>
      <c r="Q29" s="27" t="str">
        <v>240 mm²</v>
      </c>
      <c r="R29" s="28" t="str">
        <v>Cu</v>
      </c>
      <c r="S29" s="28">
        <v>22</v>
      </c>
      <c r="T29" s="28">
        <v>28</v>
      </c>
      <c r="U29" s="28">
        <v>27</v>
      </c>
      <c r="V29" s="29">
        <v>10</v>
      </c>
      <c r="W29" s="30" t="str">
        <v>240 mm²</v>
      </c>
      <c r="X29" s="31" t="str">
        <v>Cu</v>
      </c>
      <c r="Y29" s="31">
        <v>92</v>
      </c>
      <c r="Z29" s="31">
        <v>137</v>
      </c>
      <c r="AA29" s="31">
        <v>58</v>
      </c>
      <c r="AB29" s="32">
        <v>57</v>
      </c>
      <c r="AC29" s="27" t="str">
        <v>240 mm²</v>
      </c>
      <c r="AD29" s="28" t="str">
        <v>Cu</v>
      </c>
      <c r="AE29" s="28">
        <v>185</v>
      </c>
      <c r="AF29" s="28">
        <v>125</v>
      </c>
      <c r="AG29" s="28">
        <v>110</v>
      </c>
      <c r="AH29" s="29">
        <v>53</v>
      </c>
      <c r="AI29" s="30" t="str">
        <v>240 mm²</v>
      </c>
      <c r="AJ29" s="31" t="str">
        <v>Cu</v>
      </c>
      <c r="AK29" s="31">
        <v>123</v>
      </c>
      <c r="AL29" s="31">
        <v>113</v>
      </c>
      <c r="AM29" s="31">
        <v>117</v>
      </c>
      <c r="AN29" s="32">
        <v>19</v>
      </c>
      <c r="AO29" s="27" t="str">
        <v>240 mm²</v>
      </c>
      <c r="AP29" s="28" t="str">
        <v>Cu</v>
      </c>
      <c r="AQ29" s="28">
        <v>180</v>
      </c>
      <c r="AR29" s="28">
        <v>148</v>
      </c>
      <c r="AS29" s="28">
        <v>136</v>
      </c>
      <c r="AT29" s="29">
        <v>42</v>
      </c>
      <c r="AU29" s="30" t="str">
        <v>185 mm²</v>
      </c>
      <c r="AV29" s="31" t="str">
        <v>Cu</v>
      </c>
      <c r="AW29" s="31">
        <v>28</v>
      </c>
      <c r="AX29" s="31">
        <v>79</v>
      </c>
      <c r="AY29" s="31">
        <v>32</v>
      </c>
      <c r="AZ29" s="32">
        <v>38</v>
      </c>
      <c r="BA29" s="27" t="str">
        <v>185 mm²</v>
      </c>
      <c r="BB29" s="28" t="str">
        <v>Cu</v>
      </c>
      <c r="BC29" s="28">
        <v>20</v>
      </c>
      <c r="BD29" s="28">
        <v>34</v>
      </c>
      <c r="BE29" s="28">
        <v>37</v>
      </c>
      <c r="BF29" s="29">
        <v>10</v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Ibri</v>
      </c>
      <c r="B30" s="26" t="str">
        <v>MAZERA BIN KHATER</v>
      </c>
      <c r="C30" s="26" t="str">
        <v>K_LN9</v>
      </c>
      <c r="D30" s="26" t="str">
        <v>23.202283, 56.483477</v>
      </c>
      <c r="E30" s="26" t="str">
        <v>1782</v>
      </c>
      <c r="F30" s="26" t="str">
        <v>Ground (GMT)</v>
      </c>
      <c r="G30" s="26" t="str">
        <v/>
      </c>
      <c r="H30" s="26">
        <v>1000</v>
      </c>
      <c r="I30" s="26" t="str">
        <v>02/06/2026, 15:30</v>
      </c>
      <c r="J30" s="26">
        <v>1</v>
      </c>
      <c r="K30" s="26">
        <v>248</v>
      </c>
      <c r="L30" s="26">
        <v>247</v>
      </c>
      <c r="M30" s="26">
        <v>250</v>
      </c>
      <c r="N30" s="26">
        <v>428</v>
      </c>
      <c r="O30" s="26">
        <v>433</v>
      </c>
      <c r="P30" s="26">
        <v>430</v>
      </c>
      <c r="Q30" s="27" t="str">
        <v>185 mm²</v>
      </c>
      <c r="R30" s="28" t="str">
        <v>Cu</v>
      </c>
      <c r="S30" s="28">
        <v>31</v>
      </c>
      <c r="T30" s="28">
        <v>28</v>
      </c>
      <c r="U30" s="28">
        <v>9</v>
      </c>
      <c r="V30" s="29">
        <v>17</v>
      </c>
      <c r="W30" s="30" t="str">
        <v>185 mm²</v>
      </c>
      <c r="X30" s="31" t="str">
        <v>Cu</v>
      </c>
      <c r="Y30" s="31">
        <v>40</v>
      </c>
      <c r="Z30" s="31">
        <v>76</v>
      </c>
      <c r="AA30" s="31">
        <v>88</v>
      </c>
      <c r="AB30" s="32">
        <v>22</v>
      </c>
      <c r="AC30" s="27" t="str">
        <v>185 mm²</v>
      </c>
      <c r="AD30" s="28" t="str">
        <v>Cu</v>
      </c>
      <c r="AE30" s="28">
        <v>6</v>
      </c>
      <c r="AF30" s="28">
        <v>31</v>
      </c>
      <c r="AG30" s="28">
        <v>0</v>
      </c>
      <c r="AH30" s="29">
        <v>17</v>
      </c>
      <c r="AI30" s="30" t="str">
        <v>185 mm²</v>
      </c>
      <c r="AJ30" s="31" t="str">
        <v>Cu</v>
      </c>
      <c r="AK30" s="31">
        <v>71</v>
      </c>
      <c r="AL30" s="31">
        <v>110</v>
      </c>
      <c r="AM30" s="31">
        <v>58</v>
      </c>
      <c r="AN30" s="32">
        <v>11</v>
      </c>
      <c r="AO30" s="27" t="str">
        <v>185 mm²</v>
      </c>
      <c r="AP30" s="28" t="str">
        <v>Cu</v>
      </c>
      <c r="AQ30" s="28">
        <v>18</v>
      </c>
      <c r="AR30" s="28">
        <v>11</v>
      </c>
      <c r="AS30" s="28">
        <v>5</v>
      </c>
      <c r="AT30" s="29">
        <v>27</v>
      </c>
      <c r="AU30" s="30" t="str">
        <v>240 mm²</v>
      </c>
      <c r="AV30" s="31" t="str">
        <v>Cu</v>
      </c>
      <c r="AW30" s="31">
        <v>32</v>
      </c>
      <c r="AX30" s="31">
        <v>7</v>
      </c>
      <c r="AY30" s="31">
        <v>26</v>
      </c>
      <c r="AZ30" s="32">
        <v>12</v>
      </c>
      <c r="BA30" s="27" t="str">
        <v>240 mm²</v>
      </c>
      <c r="BB30" s="28" t="str">
        <v>Cu</v>
      </c>
      <c r="BC30" s="28">
        <v>11</v>
      </c>
      <c r="BD30" s="28">
        <v>12</v>
      </c>
      <c r="BE30" s="28">
        <v>0</v>
      </c>
      <c r="BF30" s="29">
        <v>4</v>
      </c>
      <c r="BG30" s="30" t="str">
        <v>240 mm²</v>
      </c>
      <c r="BH30" s="31" t="str">
        <v>Cu</v>
      </c>
      <c r="BI30" s="31">
        <v>16</v>
      </c>
      <c r="BJ30" s="31">
        <v>19</v>
      </c>
      <c r="BK30" s="31">
        <v>28</v>
      </c>
      <c r="BL30" s="32">
        <v>13</v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Ibri</v>
      </c>
      <c r="B31" s="26" t="str">
        <v>MAZERA BIN KHATER</v>
      </c>
      <c r="C31" s="26" t="str">
        <v>K_LN9</v>
      </c>
      <c r="D31" s="26" t="str">
        <v>23.201836, 56.484575</v>
      </c>
      <c r="E31" s="26" t="str">
        <v>1775</v>
      </c>
      <c r="F31" s="26" t="str">
        <v>Ground (GMT)</v>
      </c>
      <c r="G31" s="26" t="str">
        <v/>
      </c>
      <c r="H31" s="26">
        <v>1000</v>
      </c>
      <c r="I31" s="26" t="str">
        <v>02/06/2026, 15:22</v>
      </c>
      <c r="J31" s="26">
        <v>1</v>
      </c>
      <c r="K31" s="26">
        <v>248</v>
      </c>
      <c r="L31" s="26">
        <v>247</v>
      </c>
      <c r="M31" s="26">
        <v>250</v>
      </c>
      <c r="N31" s="26">
        <v>427</v>
      </c>
      <c r="O31" s="26">
        <v>431</v>
      </c>
      <c r="P31" s="26">
        <v>431</v>
      </c>
      <c r="Q31" s="27" t="str">
        <v>185 mm²</v>
      </c>
      <c r="R31" s="28" t="str">
        <v>Cu</v>
      </c>
      <c r="S31" s="28">
        <v>191</v>
      </c>
      <c r="T31" s="28">
        <v>115</v>
      </c>
      <c r="U31" s="28">
        <v>117</v>
      </c>
      <c r="V31" s="29">
        <v>74</v>
      </c>
      <c r="W31" s="30" t="str">
        <v>185 mm²</v>
      </c>
      <c r="X31" s="31" t="str">
        <v>Cu</v>
      </c>
      <c r="Y31" s="31">
        <v>27</v>
      </c>
      <c r="Z31" s="31">
        <v>11</v>
      </c>
      <c r="AA31" s="31">
        <v>13</v>
      </c>
      <c r="AB31" s="32">
        <v>14</v>
      </c>
      <c r="AC31" s="27" t="str">
        <v>185 mm²</v>
      </c>
      <c r="AD31" s="28" t="str">
        <v>Cu</v>
      </c>
      <c r="AE31" s="28">
        <v>45</v>
      </c>
      <c r="AF31" s="28">
        <v>17</v>
      </c>
      <c r="AG31" s="28">
        <v>20</v>
      </c>
      <c r="AH31" s="29">
        <v>20</v>
      </c>
      <c r="AI31" s="30" t="str">
        <v>185 mm²</v>
      </c>
      <c r="AJ31" s="31" t="str">
        <v>Cu</v>
      </c>
      <c r="AK31" s="31">
        <v>45</v>
      </c>
      <c r="AL31" s="31">
        <v>67</v>
      </c>
      <c r="AM31" s="31">
        <v>66</v>
      </c>
      <c r="AN31" s="32">
        <v>17</v>
      </c>
      <c r="AO31" s="27" t="str">
        <v>185 mm²</v>
      </c>
      <c r="AP31" s="28" t="str">
        <v>Cu</v>
      </c>
      <c r="AQ31" s="28">
        <v>38</v>
      </c>
      <c r="AR31" s="28">
        <v>35</v>
      </c>
      <c r="AS31" s="28">
        <v>32</v>
      </c>
      <c r="AT31" s="29">
        <v>9</v>
      </c>
      <c r="AU31" s="30" t="str">
        <v>185 mm²</v>
      </c>
      <c r="AV31" s="31" t="str">
        <v>Cu</v>
      </c>
      <c r="AW31" s="31">
        <v>46</v>
      </c>
      <c r="AX31" s="31">
        <v>27</v>
      </c>
      <c r="AY31" s="31">
        <v>46</v>
      </c>
      <c r="AZ31" s="32">
        <v>24</v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Ibri</v>
      </c>
      <c r="B32" s="26" t="str">
        <v>MAZERA BIN KHATER</v>
      </c>
      <c r="C32" s="26" t="str">
        <v>K_LN9</v>
      </c>
      <c r="D32" s="26" t="str">
        <v>23.204953, 56.489054</v>
      </c>
      <c r="E32" s="26" t="str">
        <v>1333</v>
      </c>
      <c r="F32" s="26" t="str">
        <v>Pole (PMT)</v>
      </c>
      <c r="G32" s="26" t="str">
        <v/>
      </c>
      <c r="H32" s="26">
        <v>315</v>
      </c>
      <c r="I32" s="26" t="str">
        <v>02/06/2026, 15:08</v>
      </c>
      <c r="J32" s="26">
        <v>1</v>
      </c>
      <c r="K32" s="26">
        <v>247</v>
      </c>
      <c r="L32" s="26">
        <v>247</v>
      </c>
      <c r="M32" s="26">
        <v>249</v>
      </c>
      <c r="N32" s="26">
        <v>426</v>
      </c>
      <c r="O32" s="26">
        <v>431</v>
      </c>
      <c r="P32" s="26">
        <v>431</v>
      </c>
      <c r="Q32" s="27" t="str">
        <v>185 mm²</v>
      </c>
      <c r="R32" s="28" t="str">
        <v>Cu</v>
      </c>
      <c r="S32" s="28">
        <v>35</v>
      </c>
      <c r="T32" s="28">
        <v>47</v>
      </c>
      <c r="U32" s="28">
        <v>76</v>
      </c>
      <c r="V32" s="29">
        <v>34</v>
      </c>
      <c r="W32" s="30" t="str">
        <v>120 mm²</v>
      </c>
      <c r="X32" s="31" t="str">
        <v>Cu</v>
      </c>
      <c r="Y32" s="31">
        <v>153</v>
      </c>
      <c r="Z32" s="31">
        <v>42</v>
      </c>
      <c r="AA32" s="31">
        <v>111</v>
      </c>
      <c r="AB32" s="32">
        <v>108</v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Ibri</v>
      </c>
      <c r="B33" s="26" t="str">
        <v>MAZERA BIN KHATER</v>
      </c>
      <c r="C33" s="26" t="str">
        <v>K_LN9</v>
      </c>
      <c r="D33" s="26" t="str">
        <v>23.205861, 56.486558</v>
      </c>
      <c r="E33" s="26" t="str">
        <v>518</v>
      </c>
      <c r="F33" s="26" t="str">
        <v>Ground (GMT)</v>
      </c>
      <c r="G33" s="26" t="str">
        <v/>
      </c>
      <c r="H33" s="26">
        <v>1000</v>
      </c>
      <c r="I33" s="26" t="str">
        <v>02/06/2026, 15:04</v>
      </c>
      <c r="J33" s="26">
        <v>1</v>
      </c>
      <c r="K33" s="26">
        <v>249</v>
      </c>
      <c r="L33" s="26">
        <v>247</v>
      </c>
      <c r="M33" s="26">
        <v>250</v>
      </c>
      <c r="N33" s="26">
        <v>432</v>
      </c>
      <c r="O33" s="26">
        <v>429</v>
      </c>
      <c r="P33" s="26">
        <v>432</v>
      </c>
      <c r="Q33" s="27" t="str">
        <v>240 mm²</v>
      </c>
      <c r="R33" s="28" t="str">
        <v>Cu</v>
      </c>
      <c r="S33" s="28">
        <v>11</v>
      </c>
      <c r="T33" s="28">
        <v>109</v>
      </c>
      <c r="U33" s="28">
        <v>29</v>
      </c>
      <c r="V33" s="29">
        <v>74</v>
      </c>
      <c r="W33" s="30" t="str">
        <v>240 mm²</v>
      </c>
      <c r="X33" s="31" t="str">
        <v>Cu</v>
      </c>
      <c r="Y33" s="31">
        <v>62</v>
      </c>
      <c r="Z33" s="31">
        <v>21</v>
      </c>
      <c r="AA33" s="31">
        <v>24</v>
      </c>
      <c r="AB33" s="32">
        <v>39</v>
      </c>
      <c r="AC33" s="27" t="str">
        <v>240 mm²</v>
      </c>
      <c r="AD33" s="28" t="str">
        <v>Cu</v>
      </c>
      <c r="AE33" s="28">
        <v>34</v>
      </c>
      <c r="AF33" s="28">
        <v>111</v>
      </c>
      <c r="AG33" s="28">
        <v>126</v>
      </c>
      <c r="AH33" s="29">
        <v>90</v>
      </c>
      <c r="AI33" s="30" t="str">
        <v>240 mm²</v>
      </c>
      <c r="AJ33" s="31" t="str">
        <v>Cu</v>
      </c>
      <c r="AK33" s="31">
        <v>2</v>
      </c>
      <c r="AL33" s="31">
        <v>17</v>
      </c>
      <c r="AM33" s="31">
        <v>21</v>
      </c>
      <c r="AN33" s="32">
        <v>16</v>
      </c>
      <c r="AO33" s="27" t="str">
        <v>185 mm²</v>
      </c>
      <c r="AP33" s="28" t="str">
        <v>Cu</v>
      </c>
      <c r="AQ33" s="28">
        <v>60</v>
      </c>
      <c r="AR33" s="28">
        <v>76</v>
      </c>
      <c r="AS33" s="28">
        <v>88</v>
      </c>
      <c r="AT33" s="29">
        <v>29</v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Ibri</v>
      </c>
      <c r="B34" s="26" t="str">
        <v>MAZERA BIN KHATER</v>
      </c>
      <c r="C34" s="26" t="str">
        <v>K_LN4</v>
      </c>
      <c r="D34" s="26" t="str">
        <v>23.218348, 56.494045</v>
      </c>
      <c r="E34" s="26" t="str">
        <v>1651</v>
      </c>
      <c r="F34" s="26" t="str">
        <v>Ground (GMT)</v>
      </c>
      <c r="G34" s="26" t="str">
        <v/>
      </c>
      <c r="H34" s="26">
        <v>500</v>
      </c>
      <c r="I34" s="26" t="str">
        <v>02/06/2026, 14:59</v>
      </c>
      <c r="J34" s="26">
        <v>1</v>
      </c>
      <c r="K34" s="26">
        <v>250</v>
      </c>
      <c r="L34" s="26">
        <v>247</v>
      </c>
      <c r="M34" s="26">
        <v>247</v>
      </c>
      <c r="N34" s="26">
        <v>433</v>
      </c>
      <c r="O34" s="26">
        <v>434</v>
      </c>
      <c r="P34" s="26">
        <v>427</v>
      </c>
      <c r="Q34" s="27" t="str">
        <v>240 mm²</v>
      </c>
      <c r="R34" s="28" t="str">
        <v>Cu</v>
      </c>
      <c r="S34" s="28">
        <v>89</v>
      </c>
      <c r="T34" s="28">
        <v>75</v>
      </c>
      <c r="U34" s="28">
        <v>59</v>
      </c>
      <c r="V34" s="29">
        <v>95</v>
      </c>
      <c r="W34" s="30" t="str">
        <v>120 mm²</v>
      </c>
      <c r="X34" s="31" t="str">
        <v>Cu</v>
      </c>
      <c r="Y34" s="31">
        <v>1</v>
      </c>
      <c r="Z34" s="31">
        <v>12</v>
      </c>
      <c r="AA34" s="31">
        <v>9</v>
      </c>
      <c r="AB34" s="32">
        <v>14</v>
      </c>
      <c r="AC34" s="27" t="str">
        <v>185 mm²</v>
      </c>
      <c r="AD34" s="28" t="str">
        <v>Cu</v>
      </c>
      <c r="AE34" s="28">
        <v>30</v>
      </c>
      <c r="AF34" s="28">
        <v>72</v>
      </c>
      <c r="AG34" s="28">
        <v>90</v>
      </c>
      <c r="AH34" s="29">
        <v>15</v>
      </c>
      <c r="AI34" s="30" t="str">
        <v>120 mm²</v>
      </c>
      <c r="AJ34" s="31" t="str">
        <v>Cu</v>
      </c>
      <c r="AK34" s="31">
        <v>102</v>
      </c>
      <c r="AL34" s="31">
        <v>71</v>
      </c>
      <c r="AM34" s="31">
        <v>137</v>
      </c>
      <c r="AN34" s="32">
        <v>84</v>
      </c>
      <c r="AO34" s="27" t="str">
        <v>185 mm²</v>
      </c>
      <c r="AP34" s="28" t="str">
        <v>Cu</v>
      </c>
      <c r="AQ34" s="28">
        <v>0</v>
      </c>
      <c r="AR34" s="28">
        <v>80</v>
      </c>
      <c r="AS34" s="28">
        <v>2</v>
      </c>
      <c r="AT34" s="29">
        <v>20</v>
      </c>
      <c r="AU34" s="30" t="str">
        <v>185 mm²</v>
      </c>
      <c r="AV34" s="31" t="str">
        <v>Cu</v>
      </c>
      <c r="AW34" s="31">
        <v>35</v>
      </c>
      <c r="AX34" s="31">
        <v>5</v>
      </c>
      <c r="AY34" s="31">
        <v>65</v>
      </c>
      <c r="AZ34" s="32">
        <v>48</v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Ibri</v>
      </c>
      <c r="B35" s="26" t="str">
        <v>MAZERA BIN KHATER</v>
      </c>
      <c r="C35" s="26" t="str">
        <v>K_LN9</v>
      </c>
      <c r="D35" s="26" t="str">
        <v>23.207756, 56.488665</v>
      </c>
      <c r="E35" s="26" t="str">
        <v>1908</v>
      </c>
      <c r="F35" s="26" t="str">
        <v>Ground (GMT)</v>
      </c>
      <c r="G35" s="26" t="str">
        <v/>
      </c>
      <c r="H35" s="26">
        <v>1000</v>
      </c>
      <c r="I35" s="26" t="str">
        <v>02/06/2026, 14:54</v>
      </c>
      <c r="J35" s="26">
        <v>1</v>
      </c>
      <c r="K35" s="26">
        <v>247</v>
      </c>
      <c r="L35" s="26">
        <v>247</v>
      </c>
      <c r="M35" s="26">
        <v>249</v>
      </c>
      <c r="N35" s="26">
        <v>427</v>
      </c>
      <c r="O35" s="26">
        <v>435</v>
      </c>
      <c r="P35" s="26">
        <v>434</v>
      </c>
      <c r="Q35" s="27" t="str">
        <v>185 mm²</v>
      </c>
      <c r="R35" s="28" t="str">
        <v>Cu</v>
      </c>
      <c r="S35" s="28">
        <v>16</v>
      </c>
      <c r="T35" s="28">
        <v>6</v>
      </c>
      <c r="U35" s="28">
        <v>22</v>
      </c>
      <c r="V35" s="29">
        <v>8</v>
      </c>
      <c r="W35" s="30" t="str">
        <v>240 mm²</v>
      </c>
      <c r="X35" s="31" t="str">
        <v>Cu</v>
      </c>
      <c r="Y35" s="31">
        <v>48</v>
      </c>
      <c r="Z35" s="31">
        <v>15</v>
      </c>
      <c r="AA35" s="31">
        <v>21</v>
      </c>
      <c r="AB35" s="32">
        <v>30</v>
      </c>
      <c r="AC35" s="27" t="str">
        <v>240 mm²</v>
      </c>
      <c r="AD35" s="28" t="str">
        <v>Cu</v>
      </c>
      <c r="AE35" s="28">
        <v>12</v>
      </c>
      <c r="AF35" s="28">
        <v>1</v>
      </c>
      <c r="AG35" s="28">
        <v>31</v>
      </c>
      <c r="AH35" s="29">
        <v>20</v>
      </c>
      <c r="AI35" s="30" t="str">
        <v>240 mm²</v>
      </c>
      <c r="AJ35" s="31" t="str">
        <v>Cu</v>
      </c>
      <c r="AK35" s="31">
        <v>45</v>
      </c>
      <c r="AL35" s="31">
        <v>23</v>
      </c>
      <c r="AM35" s="31">
        <v>48</v>
      </c>
      <c r="AN35" s="32">
        <v>24</v>
      </c>
      <c r="AO35" s="27" t="str">
        <v>240 mm²</v>
      </c>
      <c r="AP35" s="28" t="str">
        <v>Cu</v>
      </c>
      <c r="AQ35" s="28">
        <v>9</v>
      </c>
      <c r="AR35" s="28">
        <v>46</v>
      </c>
      <c r="AS35" s="28">
        <v>35</v>
      </c>
      <c r="AT35" s="29">
        <v>34</v>
      </c>
      <c r="AU35" s="30" t="str">
        <v>185 mm²</v>
      </c>
      <c r="AV35" s="31" t="str">
        <v>Cu</v>
      </c>
      <c r="AW35" s="31">
        <v>26</v>
      </c>
      <c r="AX35" s="31">
        <v>19</v>
      </c>
      <c r="AY35" s="31">
        <v>5</v>
      </c>
      <c r="AZ35" s="32">
        <v>18</v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Ibri</v>
      </c>
      <c r="B36" s="26" t="str">
        <v>MAZERA BIN KHATER</v>
      </c>
      <c r="C36" s="26" t="str">
        <v>K_LN4</v>
      </c>
      <c r="D36" s="26" t="str">
        <v>23.218217, 56.492079</v>
      </c>
      <c r="E36" s="26" t="str">
        <v>109</v>
      </c>
      <c r="F36" s="26" t="str">
        <v>Ground (GMT)</v>
      </c>
      <c r="G36" s="26" t="str">
        <v/>
      </c>
      <c r="H36" s="26">
        <v>1000</v>
      </c>
      <c r="I36" s="26" t="str">
        <v>02/06/2026, 14:49</v>
      </c>
      <c r="J36" s="26">
        <v>1</v>
      </c>
      <c r="K36" s="26">
        <v>248</v>
      </c>
      <c r="L36" s="26">
        <v>246</v>
      </c>
      <c r="M36" s="26">
        <v>247</v>
      </c>
      <c r="N36" s="26">
        <v>429</v>
      </c>
      <c r="O36" s="26">
        <v>430</v>
      </c>
      <c r="P36" s="26">
        <v>427</v>
      </c>
      <c r="Q36" s="27" t="str">
        <v>185 mm²</v>
      </c>
      <c r="R36" s="28" t="str">
        <v>Cu</v>
      </c>
      <c r="S36" s="28">
        <v>23</v>
      </c>
      <c r="T36" s="28">
        <v>35</v>
      </c>
      <c r="U36" s="28">
        <v>1</v>
      </c>
      <c r="V36" s="29">
        <v>20</v>
      </c>
      <c r="W36" s="30" t="str">
        <v>120 mm²</v>
      </c>
      <c r="X36" s="31" t="str">
        <v>Cu</v>
      </c>
      <c r="Y36" s="31">
        <v>0</v>
      </c>
      <c r="Z36" s="31">
        <v>6</v>
      </c>
      <c r="AA36" s="31">
        <v>0</v>
      </c>
      <c r="AB36" s="32">
        <v>6</v>
      </c>
      <c r="AC36" s="27" t="str">
        <v>120 mm²</v>
      </c>
      <c r="AD36" s="28" t="str">
        <v>Cu</v>
      </c>
      <c r="AE36" s="28">
        <v>44</v>
      </c>
      <c r="AF36" s="28">
        <v>10</v>
      </c>
      <c r="AG36" s="28">
        <v>13</v>
      </c>
      <c r="AH36" s="29">
        <v>31</v>
      </c>
      <c r="AI36" s="30" t="str">
        <v>185 mm²</v>
      </c>
      <c r="AJ36" s="31" t="str">
        <v>Cu</v>
      </c>
      <c r="AK36" s="31">
        <v>124</v>
      </c>
      <c r="AL36" s="31">
        <v>57</v>
      </c>
      <c r="AM36" s="31">
        <v>72</v>
      </c>
      <c r="AN36" s="32">
        <v>84</v>
      </c>
      <c r="AO36" s="27" t="str">
        <v>185 mm²</v>
      </c>
      <c r="AP36" s="28" t="str">
        <v>Cu</v>
      </c>
      <c r="AQ36" s="28">
        <v>18</v>
      </c>
      <c r="AR36" s="28">
        <v>14</v>
      </c>
      <c r="AS36" s="28">
        <v>28</v>
      </c>
      <c r="AT36" s="29">
        <v>13</v>
      </c>
      <c r="AU36" s="30" t="str">
        <v>185 mm²</v>
      </c>
      <c r="AV36" s="31" t="str">
        <v>Cu</v>
      </c>
      <c r="AW36" s="31">
        <v>115</v>
      </c>
      <c r="AX36" s="31">
        <v>135</v>
      </c>
      <c r="AY36" s="31">
        <v>100</v>
      </c>
      <c r="AZ36" s="32">
        <v>34</v>
      </c>
      <c r="BA36" s="27" t="str">
        <v>185 mm²</v>
      </c>
      <c r="BB36" s="28" t="str">
        <v>Cu</v>
      </c>
      <c r="BC36" s="28">
        <v>69</v>
      </c>
      <c r="BD36" s="28">
        <v>112</v>
      </c>
      <c r="BE36" s="28">
        <v>89</v>
      </c>
      <c r="BF36" s="29">
        <v>39</v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Ibri</v>
      </c>
      <c r="B37" s="26" t="str">
        <v>MAZERA BIN KHATER</v>
      </c>
      <c r="C37" s="26" t="str">
        <v>K_LN9</v>
      </c>
      <c r="D37" s="26" t="str">
        <v>23.207532, 56.489453</v>
      </c>
      <c r="E37" s="26" t="str">
        <v>700</v>
      </c>
      <c r="F37" s="26" t="str">
        <v>Ground (GMT)</v>
      </c>
      <c r="G37" s="26" t="str">
        <v/>
      </c>
      <c r="H37" s="26">
        <v>1000</v>
      </c>
      <c r="I37" s="26" t="str">
        <v>02/06/2026, 14:47</v>
      </c>
      <c r="J37" s="26">
        <v>1</v>
      </c>
      <c r="K37" s="26">
        <v>245</v>
      </c>
      <c r="L37" s="26">
        <v>245</v>
      </c>
      <c r="M37" s="26">
        <v>247</v>
      </c>
      <c r="N37" s="26">
        <v>421</v>
      </c>
      <c r="O37" s="26">
        <v>429</v>
      </c>
      <c r="P37" s="26">
        <v>427</v>
      </c>
      <c r="Q37" s="27" t="str">
        <v>185 mm²</v>
      </c>
      <c r="R37" s="28" t="str">
        <v>Cu</v>
      </c>
      <c r="S37" s="28">
        <v>125</v>
      </c>
      <c r="T37" s="28">
        <v>116</v>
      </c>
      <c r="U37" s="28">
        <v>90</v>
      </c>
      <c r="V37" s="29">
        <v>35</v>
      </c>
      <c r="W37" s="30" t="str">
        <v>185 mm²</v>
      </c>
      <c r="X37" s="31" t="str">
        <v>Cu</v>
      </c>
      <c r="Y37" s="31">
        <v>79</v>
      </c>
      <c r="Z37" s="31">
        <v>41</v>
      </c>
      <c r="AA37" s="31">
        <v>36</v>
      </c>
      <c r="AB37" s="32">
        <v>18</v>
      </c>
      <c r="AC37" s="27" t="str">
        <v>185 mm²</v>
      </c>
      <c r="AD37" s="28" t="str">
        <v>Cu</v>
      </c>
      <c r="AE37" s="28">
        <v>77</v>
      </c>
      <c r="AF37" s="28">
        <v>46</v>
      </c>
      <c r="AG37" s="28">
        <v>52</v>
      </c>
      <c r="AH37" s="29">
        <v>19</v>
      </c>
      <c r="AI37" s="30" t="str">
        <v>185 mm²</v>
      </c>
      <c r="AJ37" s="31" t="str">
        <v>Cu</v>
      </c>
      <c r="AK37" s="31">
        <v>58</v>
      </c>
      <c r="AL37" s="31">
        <v>76</v>
      </c>
      <c r="AM37" s="31">
        <v>83</v>
      </c>
      <c r="AN37" s="32">
        <v>32</v>
      </c>
      <c r="AO37" s="27" t="str">
        <v>185 mm²</v>
      </c>
      <c r="AP37" s="28" t="str">
        <v>Cu</v>
      </c>
      <c r="AQ37" s="28">
        <v>113</v>
      </c>
      <c r="AR37" s="28">
        <v>79</v>
      </c>
      <c r="AS37" s="28">
        <v>72</v>
      </c>
      <c r="AT37" s="29">
        <v>34</v>
      </c>
      <c r="AU37" s="30" t="str">
        <v>240 mm²</v>
      </c>
      <c r="AV37" s="31" t="str">
        <v>Cu</v>
      </c>
      <c r="AW37" s="31">
        <v>189</v>
      </c>
      <c r="AX37" s="31">
        <v>211</v>
      </c>
      <c r="AY37" s="31">
        <v>201</v>
      </c>
      <c r="AZ37" s="32">
        <v>29</v>
      </c>
      <c r="BA37" s="27" t="str">
        <v>120 mm²</v>
      </c>
      <c r="BB37" s="28" t="str">
        <v>Cu</v>
      </c>
      <c r="BC37" s="28">
        <v>13</v>
      </c>
      <c r="BD37" s="28">
        <v>17</v>
      </c>
      <c r="BE37" s="28">
        <v>0</v>
      </c>
      <c r="BF37" s="29">
        <v>14</v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Ibri</v>
      </c>
      <c r="B38" s="26" t="str">
        <v>MAZERA BIN KHATER</v>
      </c>
      <c r="C38" s="26" t="str">
        <v>K_LN8</v>
      </c>
      <c r="D38" s="26" t="str">
        <v>23.2178, 56.490323</v>
      </c>
      <c r="E38" s="26" t="str">
        <v>2118</v>
      </c>
      <c r="F38" s="26" t="str">
        <v>Ground (GMT)</v>
      </c>
      <c r="G38" s="26" t="str">
        <v/>
      </c>
      <c r="H38" s="26">
        <v>1000</v>
      </c>
      <c r="I38" s="26" t="str">
        <v>02/06/2026, 14:41</v>
      </c>
      <c r="J38" s="26">
        <v>1</v>
      </c>
      <c r="K38" s="26">
        <v>247</v>
      </c>
      <c r="L38" s="26">
        <v>245</v>
      </c>
      <c r="M38" s="26">
        <v>245</v>
      </c>
      <c r="N38" s="26">
        <v>427</v>
      </c>
      <c r="O38" s="26">
        <v>429</v>
      </c>
      <c r="P38" s="26">
        <v>426</v>
      </c>
      <c r="Q38" s="27" t="str">
        <v>240 mm²</v>
      </c>
      <c r="R38" s="28" t="str">
        <v>Cu</v>
      </c>
      <c r="S38" s="28">
        <v>114</v>
      </c>
      <c r="T38" s="28">
        <v>105</v>
      </c>
      <c r="U38" s="28">
        <v>102</v>
      </c>
      <c r="V38" s="29">
        <v>2</v>
      </c>
      <c r="W38" s="30" t="str">
        <v>240 mm²</v>
      </c>
      <c r="X38" s="31" t="str">
        <v>Cu</v>
      </c>
      <c r="Y38" s="31">
        <v>111</v>
      </c>
      <c r="Z38" s="31">
        <v>117</v>
      </c>
      <c r="AA38" s="31">
        <v>125</v>
      </c>
      <c r="AB38" s="32">
        <v>2</v>
      </c>
      <c r="AC38" s="27" t="str">
        <v>240 mm²</v>
      </c>
      <c r="AD38" s="28" t="str">
        <v>Cu</v>
      </c>
      <c r="AE38" s="28">
        <v>40</v>
      </c>
      <c r="AF38" s="28">
        <v>110</v>
      </c>
      <c r="AG38" s="28">
        <v>108</v>
      </c>
      <c r="AH38" s="29">
        <v>61</v>
      </c>
      <c r="AI38" s="30" t="str">
        <v>240 mm²</v>
      </c>
      <c r="AJ38" s="31" t="str">
        <v>Cu</v>
      </c>
      <c r="AK38" s="31">
        <v>99</v>
      </c>
      <c r="AL38" s="31">
        <v>90</v>
      </c>
      <c r="AM38" s="31">
        <v>91</v>
      </c>
      <c r="AN38" s="32">
        <v>128</v>
      </c>
      <c r="AO38" s="27" t="str">
        <v>185 mm²</v>
      </c>
      <c r="AP38" s="28" t="str">
        <v>Cu</v>
      </c>
      <c r="AQ38" s="28">
        <v>190</v>
      </c>
      <c r="AR38" s="28">
        <v>252</v>
      </c>
      <c r="AS38" s="28">
        <v>240</v>
      </c>
      <c r="AT38" s="29">
        <v>66</v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Ibri</v>
      </c>
      <c r="B39" s="26" t="str">
        <v>MAZERA BIN KHATER</v>
      </c>
      <c r="C39" s="26" t="str">
        <v>K_LN8</v>
      </c>
      <c r="D39" s="26" t="str">
        <v>23.21666, 56.487319</v>
      </c>
      <c r="E39" s="26" t="str">
        <v>54</v>
      </c>
      <c r="F39" s="26" t="str">
        <v>Ground (GMT)</v>
      </c>
      <c r="G39" s="26" t="str">
        <v/>
      </c>
      <c r="H39" s="26">
        <v>500</v>
      </c>
      <c r="I39" s="26" t="str">
        <v>02/06/2026, 14:33</v>
      </c>
      <c r="J39" s="26">
        <v>1</v>
      </c>
      <c r="K39" s="26">
        <v>237</v>
      </c>
      <c r="L39" s="26">
        <v>237</v>
      </c>
      <c r="M39" s="26">
        <v>239</v>
      </c>
      <c r="N39" s="26">
        <v>411</v>
      </c>
      <c r="O39" s="26">
        <v>415</v>
      </c>
      <c r="P39" s="26">
        <v>414</v>
      </c>
      <c r="Q39" s="27" t="str">
        <v>185 mm²</v>
      </c>
      <c r="R39" s="28" t="str">
        <v>Cu</v>
      </c>
      <c r="S39" s="28">
        <v>10</v>
      </c>
      <c r="T39" s="28">
        <v>0</v>
      </c>
      <c r="U39" s="28">
        <v>6</v>
      </c>
      <c r="V39" s="29">
        <v>6</v>
      </c>
      <c r="W39" s="30" t="str">
        <v>185 mm²</v>
      </c>
      <c r="X39" s="31" t="str">
        <v>Cu</v>
      </c>
      <c r="Y39" s="31">
        <v>10</v>
      </c>
      <c r="Z39" s="31">
        <v>0</v>
      </c>
      <c r="AA39" s="31">
        <v>8</v>
      </c>
      <c r="AB39" s="32">
        <v>6</v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Ibri</v>
      </c>
      <c r="B40" s="26" t="str">
        <v>MAZERA BIN KHATER</v>
      </c>
      <c r="C40" s="26" t="str">
        <v>K_LN8</v>
      </c>
      <c r="D40" s="26" t="str">
        <v>23.216693, 56.487033</v>
      </c>
      <c r="E40" s="26" t="str">
        <v>55</v>
      </c>
      <c r="F40" s="26" t="str">
        <v>Ground (GMT)</v>
      </c>
      <c r="G40" s="26" t="str">
        <v/>
      </c>
      <c r="H40" s="26">
        <v>1000</v>
      </c>
      <c r="I40" s="26" t="str">
        <v>02/06/2026, 14:29</v>
      </c>
      <c r="J40" s="26">
        <v>1</v>
      </c>
      <c r="K40" s="26">
        <v>247</v>
      </c>
      <c r="L40" s="26">
        <v>247</v>
      </c>
      <c r="M40" s="26">
        <v>249</v>
      </c>
      <c r="N40" s="26">
        <v>426</v>
      </c>
      <c r="O40" s="26">
        <v>433</v>
      </c>
      <c r="P40" s="26">
        <v>431</v>
      </c>
      <c r="Q40" s="27" t="str">
        <v>300 mm²</v>
      </c>
      <c r="R40" s="28" t="str">
        <v>Cu</v>
      </c>
      <c r="S40" s="28">
        <v>180</v>
      </c>
      <c r="T40" s="28">
        <v>144</v>
      </c>
      <c r="U40" s="28">
        <v>95</v>
      </c>
      <c r="V40" s="29">
        <v>128</v>
      </c>
      <c r="W40" s="30" t="str">
        <v/>
      </c>
      <c r="X40" s="31" t="str">
        <v/>
      </c>
      <c r="Y40" s="31" t="str">
        <v/>
      </c>
      <c r="Z40" s="31" t="str">
        <v/>
      </c>
      <c r="AA40" s="31" t="str">
        <v/>
      </c>
      <c r="AB40" s="32" t="str">
        <v/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Ibri</v>
      </c>
      <c r="B41" s="26" t="str">
        <v>MAZERA BIN KHATER</v>
      </c>
      <c r="C41" s="26" t="str">
        <v>K_LN8</v>
      </c>
      <c r="D41" s="26" t="str">
        <v>23.217389, 56.48807</v>
      </c>
      <c r="E41" s="26" t="str">
        <v>801</v>
      </c>
      <c r="F41" s="26" t="str">
        <v>Ground (GMT)</v>
      </c>
      <c r="G41" s="26" t="str">
        <v/>
      </c>
      <c r="H41" s="26">
        <v>1000</v>
      </c>
      <c r="I41" s="26" t="str">
        <v>02/06/2026, 14:24</v>
      </c>
      <c r="J41" s="26">
        <v>1</v>
      </c>
      <c r="K41" s="26">
        <v>247</v>
      </c>
      <c r="L41" s="26">
        <v>248</v>
      </c>
      <c r="M41" s="26">
        <v>250</v>
      </c>
      <c r="N41" s="26">
        <v>430</v>
      </c>
      <c r="O41" s="26">
        <v>434</v>
      </c>
      <c r="P41" s="26">
        <v>434</v>
      </c>
      <c r="Q41" s="27" t="str">
        <v>240 mm²</v>
      </c>
      <c r="R41" s="28" t="str">
        <v>Cu</v>
      </c>
      <c r="S41" s="28">
        <v>38</v>
      </c>
      <c r="T41" s="28">
        <v>28</v>
      </c>
      <c r="U41" s="28">
        <v>38</v>
      </c>
      <c r="V41" s="29">
        <v>5</v>
      </c>
      <c r="W41" s="30" t="str">
        <v>185 mm²</v>
      </c>
      <c r="X41" s="31" t="str">
        <v>Cu</v>
      </c>
      <c r="Y41" s="31">
        <v>93</v>
      </c>
      <c r="Z41" s="31">
        <v>94</v>
      </c>
      <c r="AA41" s="31">
        <v>42</v>
      </c>
      <c r="AB41" s="32">
        <v>16</v>
      </c>
      <c r="AC41" s="27" t="str">
        <v>185 mm²</v>
      </c>
      <c r="AD41" s="28" t="str">
        <v>Cu</v>
      </c>
      <c r="AE41" s="28">
        <v>67</v>
      </c>
      <c r="AF41" s="28">
        <v>36</v>
      </c>
      <c r="AG41" s="28">
        <v>38</v>
      </c>
      <c r="AH41" s="29">
        <v>13</v>
      </c>
      <c r="AI41" s="30" t="str">
        <v>185 mm²</v>
      </c>
      <c r="AJ41" s="31" t="str">
        <v>Cu</v>
      </c>
      <c r="AK41" s="31">
        <v>129</v>
      </c>
      <c r="AL41" s="31">
        <v>56</v>
      </c>
      <c r="AM41" s="31">
        <v>78</v>
      </c>
      <c r="AN41" s="32">
        <v>72</v>
      </c>
      <c r="AO41" s="27" t="str">
        <v>185 mm²</v>
      </c>
      <c r="AP41" s="28" t="str">
        <v>Cu</v>
      </c>
      <c r="AQ41" s="28">
        <v>105</v>
      </c>
      <c r="AR41" s="28">
        <v>63</v>
      </c>
      <c r="AS41" s="28">
        <v>89</v>
      </c>
      <c r="AT41" s="29">
        <v>48</v>
      </c>
      <c r="AU41" s="30" t="str">
        <v>185 mm²</v>
      </c>
      <c r="AV41" s="31" t="str">
        <v>Cu</v>
      </c>
      <c r="AW41" s="31">
        <v>0</v>
      </c>
      <c r="AX41" s="31">
        <v>0</v>
      </c>
      <c r="AY41" s="31">
        <v>0</v>
      </c>
      <c r="AZ41" s="32">
        <v>0</v>
      </c>
      <c r="BA41" s="27" t="str">
        <v>185 mm²</v>
      </c>
      <c r="BB41" s="28" t="str">
        <v>Cu</v>
      </c>
      <c r="BC41" s="28">
        <v>95</v>
      </c>
      <c r="BD41" s="28">
        <v>68</v>
      </c>
      <c r="BE41" s="28">
        <v>76</v>
      </c>
      <c r="BF41" s="29">
        <v>23</v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Ibri</v>
      </c>
      <c r="B42" s="26" t="str">
        <v>MAZERA BIN KHATER</v>
      </c>
      <c r="C42" s="26" t="str">
        <v>K_LN6</v>
      </c>
      <c r="D42" s="26" t="str">
        <v>23.144501, 56.476112</v>
      </c>
      <c r="E42" s="26" t="str">
        <v>203</v>
      </c>
      <c r="F42" s="26" t="str">
        <v>Pole (PMT)</v>
      </c>
      <c r="G42" s="26" t="str">
        <v/>
      </c>
      <c r="H42" s="26">
        <v>100</v>
      </c>
      <c r="I42" s="26" t="str">
        <v>02/06/2026, 13:59</v>
      </c>
      <c r="J42" s="26">
        <v>1</v>
      </c>
      <c r="K42" s="26">
        <v>245</v>
      </c>
      <c r="L42" s="26">
        <v>246</v>
      </c>
      <c r="M42" s="26">
        <v>248</v>
      </c>
      <c r="N42" s="26">
        <v>425</v>
      </c>
      <c r="O42" s="26">
        <v>429</v>
      </c>
      <c r="P42" s="26">
        <v>428</v>
      </c>
      <c r="Q42" s="27" t="str">
        <v>120 mm²</v>
      </c>
      <c r="R42" s="28" t="str">
        <v>Cu</v>
      </c>
      <c r="S42" s="28">
        <v>14</v>
      </c>
      <c r="T42" s="28">
        <v>1</v>
      </c>
      <c r="U42" s="28">
        <v>5</v>
      </c>
      <c r="V42" s="29">
        <v>10</v>
      </c>
      <c r="W42" s="30" t="str">
        <v/>
      </c>
      <c r="X42" s="31" t="str">
        <v/>
      </c>
      <c r="Y42" s="31" t="str">
        <v/>
      </c>
      <c r="Z42" s="31" t="str">
        <v/>
      </c>
      <c r="AA42" s="31" t="str">
        <v/>
      </c>
      <c r="AB42" s="32" t="str">
        <v/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Ibri</v>
      </c>
      <c r="B43" s="26" t="str">
        <v>MAZERA BIN KHATER</v>
      </c>
      <c r="C43" s="26" t="str">
        <v>K_LN6</v>
      </c>
      <c r="D43" s="26" t="str">
        <v>23.140185, 56.468801</v>
      </c>
      <c r="E43" s="26" t="str">
        <v>004513</v>
      </c>
      <c r="F43" s="26" t="str">
        <v>Pole (PMT)</v>
      </c>
      <c r="G43" s="26" t="str">
        <v/>
      </c>
      <c r="H43" s="26">
        <v>100</v>
      </c>
      <c r="I43" s="26" t="str">
        <v>02/06/2026, 13:54</v>
      </c>
      <c r="J43" s="26">
        <v>1</v>
      </c>
      <c r="K43" s="26">
        <v>259</v>
      </c>
      <c r="L43" s="26">
        <v>258</v>
      </c>
      <c r="M43" s="26">
        <v>257</v>
      </c>
      <c r="N43" s="26">
        <v>451</v>
      </c>
      <c r="O43" s="26">
        <v>442</v>
      </c>
      <c r="P43" s="26">
        <v>432</v>
      </c>
      <c r="Q43" s="27" t="str">
        <v>185 mm²</v>
      </c>
      <c r="R43" s="28" t="str">
        <v>Cu</v>
      </c>
      <c r="S43" s="28">
        <v>22</v>
      </c>
      <c r="T43" s="28">
        <v>9</v>
      </c>
      <c r="U43" s="28">
        <v>12</v>
      </c>
      <c r="V43" s="29">
        <v>10</v>
      </c>
      <c r="W43" s="30" t="str">
        <v/>
      </c>
      <c r="X43" s="31" t="str">
        <v/>
      </c>
      <c r="Y43" s="31" t="str">
        <v/>
      </c>
      <c r="Z43" s="31" t="str">
        <v/>
      </c>
      <c r="AA43" s="31" t="str">
        <v/>
      </c>
      <c r="AB43" s="32" t="str">
        <v/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Ibri</v>
      </c>
      <c r="B44" s="26" t="str">
        <v>MAZERA BIN KHATER</v>
      </c>
      <c r="C44" s="26" t="str">
        <v>K_LN6</v>
      </c>
      <c r="D44" s="26" t="str">
        <v>23.140185, 56.468801</v>
      </c>
      <c r="E44" s="26" t="str">
        <v>04513</v>
      </c>
      <c r="F44" s="26" t="str">
        <v>Pole (PMT)</v>
      </c>
      <c r="G44" s="26" t="str">
        <v/>
      </c>
      <c r="H44" s="26">
        <v>100</v>
      </c>
      <c r="I44" s="26" t="str">
        <v/>
      </c>
      <c r="J44" s="26">
        <v>1</v>
      </c>
      <c r="K44" s="26" t="str">
        <v/>
      </c>
      <c r="L44" s="26" t="str">
        <v/>
      </c>
      <c r="M44" s="26" t="str">
        <v/>
      </c>
      <c r="N44" s="26" t="str">
        <v/>
      </c>
      <c r="O44" s="26" t="str">
        <v/>
      </c>
      <c r="P44" s="26" t="str">
        <v/>
      </c>
      <c r="Q44" s="27" t="str">
        <v/>
      </c>
      <c r="R44" s="28" t="str">
        <v/>
      </c>
      <c r="S44" s="28" t="str">
        <v/>
      </c>
      <c r="T44" s="28" t="str">
        <v/>
      </c>
      <c r="U44" s="28" t="str">
        <v/>
      </c>
      <c r="V44" s="29" t="str">
        <v/>
      </c>
      <c r="W44" s="30" t="str">
        <v/>
      </c>
      <c r="X44" s="31" t="str">
        <v/>
      </c>
      <c r="Y44" s="31" t="str">
        <v/>
      </c>
      <c r="Z44" s="31" t="str">
        <v/>
      </c>
      <c r="AA44" s="31" t="str">
        <v/>
      </c>
      <c r="AB44" s="32" t="str">
        <v/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Ibri</v>
      </c>
      <c r="B45" s="26" t="str">
        <v>MAZERA BIN KHATER</v>
      </c>
      <c r="C45" s="26" t="str">
        <v>K_LN6</v>
      </c>
      <c r="D45" s="26" t="str">
        <v>23.141048, 56.468732</v>
      </c>
      <c r="E45" s="26" t="str">
        <v>1309</v>
      </c>
      <c r="F45" s="26" t="str">
        <v>Ground (GMT)</v>
      </c>
      <c r="G45" s="26" t="str">
        <v/>
      </c>
      <c r="H45" s="26">
        <v>1000</v>
      </c>
      <c r="I45" s="26" t="str">
        <v>02/06/2026, 13:46</v>
      </c>
      <c r="J45" s="26">
        <v>1</v>
      </c>
      <c r="K45" s="26">
        <v>244</v>
      </c>
      <c r="L45" s="26">
        <v>245</v>
      </c>
      <c r="M45" s="26">
        <v>245</v>
      </c>
      <c r="N45" s="26">
        <v>415</v>
      </c>
      <c r="O45" s="26">
        <v>422</v>
      </c>
      <c r="P45" s="26">
        <v>422</v>
      </c>
      <c r="Q45" s="27" t="str">
        <v>120 mm²</v>
      </c>
      <c r="R45" s="28" t="str">
        <v>Cu</v>
      </c>
      <c r="S45" s="28">
        <v>25</v>
      </c>
      <c r="T45" s="28">
        <v>0</v>
      </c>
      <c r="U45" s="28">
        <v>130</v>
      </c>
      <c r="V45" s="29">
        <v>24</v>
      </c>
      <c r="W45" s="30" t="str">
        <v>120 mm²</v>
      </c>
      <c r="X45" s="31" t="str">
        <v>Cu</v>
      </c>
      <c r="Y45" s="31">
        <v>0</v>
      </c>
      <c r="Z45" s="31">
        <v>0</v>
      </c>
      <c r="AA45" s="31">
        <v>0</v>
      </c>
      <c r="AB45" s="32">
        <v>0</v>
      </c>
      <c r="AC45" s="27" t="str">
        <v>120 mm²</v>
      </c>
      <c r="AD45" s="28" t="str">
        <v>Cu</v>
      </c>
      <c r="AE45" s="28">
        <v>0</v>
      </c>
      <c r="AF45" s="28">
        <v>0</v>
      </c>
      <c r="AG45" s="28">
        <v>0</v>
      </c>
      <c r="AH45" s="29">
        <v>0</v>
      </c>
      <c r="AI45" s="30" t="str">
        <v>70 mm²</v>
      </c>
      <c r="AJ45" s="31" t="str">
        <v>Cu</v>
      </c>
      <c r="AK45" s="31">
        <v>40</v>
      </c>
      <c r="AL45" s="31">
        <v>33</v>
      </c>
      <c r="AM45" s="31">
        <v>36</v>
      </c>
      <c r="AN45" s="32">
        <v>8</v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Ibri</v>
      </c>
      <c r="B46" s="26" t="str">
        <v>MAZERA BIN KHATER</v>
      </c>
      <c r="C46" s="26" t="str">
        <v>K_LN6</v>
      </c>
      <c r="D46" s="26" t="str">
        <v>23.141077, 56.468749</v>
      </c>
      <c r="E46" s="26" t="str">
        <v>1308</v>
      </c>
      <c r="F46" s="26" t="str">
        <v>Ground (GMT)</v>
      </c>
      <c r="G46" s="26" t="str">
        <v/>
      </c>
      <c r="H46" s="26">
        <v>1000</v>
      </c>
      <c r="I46" s="26" t="str">
        <v>02/06/2026, 13:42</v>
      </c>
      <c r="J46" s="26">
        <v>1</v>
      </c>
      <c r="K46" s="26">
        <v>231</v>
      </c>
      <c r="L46" s="26">
        <v>244</v>
      </c>
      <c r="M46" s="26">
        <v>215</v>
      </c>
      <c r="N46" s="26">
        <v>422</v>
      </c>
      <c r="O46" s="26">
        <v>416</v>
      </c>
      <c r="P46" s="26">
        <v>427</v>
      </c>
      <c r="Q46" s="27" t="str">
        <v>240 mm²</v>
      </c>
      <c r="R46" s="28" t="str">
        <v>Cu</v>
      </c>
      <c r="S46" s="28">
        <v>43</v>
      </c>
      <c r="T46" s="28">
        <v>25</v>
      </c>
      <c r="U46" s="28">
        <v>46</v>
      </c>
      <c r="V46" s="29">
        <v>25</v>
      </c>
      <c r="W46" s="30" t="str">
        <v>240 mm²</v>
      </c>
      <c r="X46" s="31" t="str">
        <v>Cu</v>
      </c>
      <c r="Y46" s="31">
        <v>55</v>
      </c>
      <c r="Z46" s="31">
        <v>62</v>
      </c>
      <c r="AA46" s="31">
        <v>36</v>
      </c>
      <c r="AB46" s="32">
        <v>49</v>
      </c>
      <c r="AC46" s="27" t="str">
        <v>120 mm²</v>
      </c>
      <c r="AD46" s="28" t="str">
        <v>Cu</v>
      </c>
      <c r="AE46" s="28">
        <v>0</v>
      </c>
      <c r="AF46" s="28">
        <v>0</v>
      </c>
      <c r="AG46" s="28">
        <v>0</v>
      </c>
      <c r="AH46" s="29">
        <v>0</v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Ibri</v>
      </c>
      <c r="B47" s="26" t="str">
        <v>MAZERA BIN KHATER</v>
      </c>
      <c r="C47" s="26" t="str">
        <v>K_LN6</v>
      </c>
      <c r="D47" s="26" t="str">
        <v>23.143419, 56.470776</v>
      </c>
      <c r="E47" s="26" t="str">
        <v>185</v>
      </c>
      <c r="F47" s="26" t="str">
        <v>Ground (GMT)</v>
      </c>
      <c r="G47" s="26" t="str">
        <v/>
      </c>
      <c r="H47" s="26">
        <v>1000</v>
      </c>
      <c r="I47" s="26" t="str">
        <v>01/06/2026, 16:07</v>
      </c>
      <c r="J47" s="26">
        <v>1</v>
      </c>
      <c r="K47" s="26">
        <v>245</v>
      </c>
      <c r="L47" s="26">
        <v>245</v>
      </c>
      <c r="M47" s="26">
        <v>246</v>
      </c>
      <c r="N47" s="26">
        <v>425</v>
      </c>
      <c r="O47" s="26">
        <v>419</v>
      </c>
      <c r="P47" s="26">
        <v>428</v>
      </c>
      <c r="Q47" s="27" t="str">
        <v>120 mm²</v>
      </c>
      <c r="R47" s="28" t="str">
        <v>Cu</v>
      </c>
      <c r="S47" s="28">
        <v>117</v>
      </c>
      <c r="T47" s="28">
        <v>61</v>
      </c>
      <c r="U47" s="28">
        <v>69</v>
      </c>
      <c r="V47" s="29">
        <v>39</v>
      </c>
      <c r="W47" s="30" t="str">
        <v>120 mm²</v>
      </c>
      <c r="X47" s="31" t="str">
        <v>Cu</v>
      </c>
      <c r="Y47" s="31">
        <v>54</v>
      </c>
      <c r="Z47" s="31">
        <v>17</v>
      </c>
      <c r="AA47" s="31">
        <v>73</v>
      </c>
      <c r="AB47" s="32">
        <v>40</v>
      </c>
      <c r="AC47" s="27" t="str">
        <v>120 mm²</v>
      </c>
      <c r="AD47" s="28" t="str">
        <v>Cu</v>
      </c>
      <c r="AE47" s="28">
        <v>82</v>
      </c>
      <c r="AF47" s="28">
        <v>54</v>
      </c>
      <c r="AG47" s="28">
        <v>109</v>
      </c>
      <c r="AH47" s="29">
        <v>57</v>
      </c>
      <c r="AI47" s="30" t="str">
        <v>120 mm²</v>
      </c>
      <c r="AJ47" s="31" t="str">
        <v>Cu</v>
      </c>
      <c r="AK47" s="31">
        <v>69</v>
      </c>
      <c r="AL47" s="31">
        <v>111</v>
      </c>
      <c r="AM47" s="31">
        <v>58</v>
      </c>
      <c r="AN47" s="32">
        <v>44</v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Ibri</v>
      </c>
      <c r="B48" s="26" t="str">
        <v>MAZERA BIN KHATER</v>
      </c>
      <c r="C48" s="26" t="str">
        <v>K_LN6</v>
      </c>
      <c r="D48" s="26" t="str">
        <v>23.141499, 56.467984</v>
      </c>
      <c r="E48" s="26" t="str">
        <v>188</v>
      </c>
      <c r="F48" s="26" t="str">
        <v>Ground (GMT)</v>
      </c>
      <c r="G48" s="26" t="str">
        <v/>
      </c>
      <c r="H48" s="26">
        <v>1000</v>
      </c>
      <c r="I48" s="26" t="str">
        <v>01/06/2026, 15:57</v>
      </c>
      <c r="J48" s="26">
        <v>1</v>
      </c>
      <c r="K48" s="26">
        <v>233</v>
      </c>
      <c r="L48" s="26">
        <v>233</v>
      </c>
      <c r="M48" s="26">
        <v>235</v>
      </c>
      <c r="N48" s="26">
        <v>404</v>
      </c>
      <c r="O48" s="26">
        <v>407</v>
      </c>
      <c r="P48" s="26">
        <v>404</v>
      </c>
      <c r="Q48" s="27" t="str">
        <v>185 mm²</v>
      </c>
      <c r="R48" s="28" t="str">
        <v>Cu</v>
      </c>
      <c r="S48" s="28">
        <v>34</v>
      </c>
      <c r="T48" s="28">
        <v>30</v>
      </c>
      <c r="U48" s="28">
        <v>6</v>
      </c>
      <c r="V48" s="29">
        <v>6</v>
      </c>
      <c r="W48" s="30" t="str">
        <v>185 mm²</v>
      </c>
      <c r="X48" s="31" t="str">
        <v>Cu</v>
      </c>
      <c r="Y48" s="31">
        <v>4</v>
      </c>
      <c r="Z48" s="31">
        <v>11</v>
      </c>
      <c r="AA48" s="31">
        <v>8</v>
      </c>
      <c r="AB48" s="32">
        <v>7</v>
      </c>
      <c r="AC48" s="27" t="str">
        <v>185 mm²</v>
      </c>
      <c r="AD48" s="28" t="str">
        <v>Cu</v>
      </c>
      <c r="AE48" s="28">
        <v>31</v>
      </c>
      <c r="AF48" s="28">
        <v>40</v>
      </c>
      <c r="AG48" s="28">
        <v>24</v>
      </c>
      <c r="AH48" s="29">
        <v>9</v>
      </c>
      <c r="AI48" s="30" t="str">
        <v>185 mm²</v>
      </c>
      <c r="AJ48" s="31" t="str">
        <v>Cu</v>
      </c>
      <c r="AK48" s="31">
        <v>13</v>
      </c>
      <c r="AL48" s="31">
        <v>131</v>
      </c>
      <c r="AM48" s="31">
        <v>87</v>
      </c>
      <c r="AN48" s="32">
        <v>96</v>
      </c>
      <c r="AO48" s="27" t="str">
        <v>185 mm²</v>
      </c>
      <c r="AP48" s="28" t="str">
        <v>Cu</v>
      </c>
      <c r="AQ48" s="28">
        <v>66</v>
      </c>
      <c r="AR48" s="28">
        <v>25</v>
      </c>
      <c r="AS48" s="28">
        <v>51</v>
      </c>
      <c r="AT48" s="29">
        <v>45</v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Ibri</v>
      </c>
      <c r="B49" s="26" t="str">
        <v>MAZERA BIN KHATER</v>
      </c>
      <c r="C49" s="26" t="str">
        <v>K_LN6</v>
      </c>
      <c r="D49" s="26" t="str">
        <v>23.141512, 56.467996</v>
      </c>
      <c r="E49" s="26" t="str">
        <v>1883</v>
      </c>
      <c r="F49" s="26" t="str">
        <v>Pole (PMT)</v>
      </c>
      <c r="G49" s="26" t="str">
        <v/>
      </c>
      <c r="H49" s="26">
        <v>315</v>
      </c>
      <c r="I49" s="26" t="str">
        <v>01/06/2026, 15:49</v>
      </c>
      <c r="J49" s="26">
        <v>1</v>
      </c>
      <c r="K49" s="26">
        <v>242</v>
      </c>
      <c r="L49" s="26">
        <v>244</v>
      </c>
      <c r="M49" s="26">
        <v>245</v>
      </c>
      <c r="N49" s="26">
        <v>421</v>
      </c>
      <c r="O49" s="26">
        <v>426</v>
      </c>
      <c r="P49" s="26">
        <v>424</v>
      </c>
      <c r="Q49" s="27" t="str">
        <v>185 mm²</v>
      </c>
      <c r="R49" s="28" t="str">
        <v>Cu</v>
      </c>
      <c r="S49" s="28">
        <v>40</v>
      </c>
      <c r="T49" s="28">
        <v>11</v>
      </c>
      <c r="U49" s="28">
        <v>30</v>
      </c>
      <c r="V49" s="29">
        <v>23</v>
      </c>
      <c r="W49" s="30" t="str">
        <v>185 mm²</v>
      </c>
      <c r="X49" s="31" t="str">
        <v>Cu</v>
      </c>
      <c r="Y49" s="31">
        <v>52</v>
      </c>
      <c r="Z49" s="31">
        <v>45</v>
      </c>
      <c r="AA49" s="31">
        <v>34</v>
      </c>
      <c r="AB49" s="32">
        <v>18</v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Ibri</v>
      </c>
      <c r="B50" s="26" t="str">
        <v>MAZERA BIN KHATER</v>
      </c>
      <c r="C50" s="26" t="str">
        <v>K_LN6</v>
      </c>
      <c r="D50" s="26" t="str">
        <v>23.117024, 56.457922</v>
      </c>
      <c r="E50" s="26" t="str">
        <v>208</v>
      </c>
      <c r="F50" s="26" t="str">
        <v>Pole (PMT)</v>
      </c>
      <c r="G50" s="26" t="str">
        <v/>
      </c>
      <c r="H50" s="26">
        <v>100</v>
      </c>
      <c r="I50" s="26" t="str">
        <v>01/06/2026, 15:33</v>
      </c>
      <c r="J50" s="26">
        <v>1</v>
      </c>
      <c r="K50" s="26">
        <v>245</v>
      </c>
      <c r="L50" s="26">
        <v>245</v>
      </c>
      <c r="M50" s="26">
        <v>256</v>
      </c>
      <c r="N50" s="26">
        <v>424</v>
      </c>
      <c r="O50" s="26">
        <v>427</v>
      </c>
      <c r="P50" s="26">
        <v>428</v>
      </c>
      <c r="Q50" s="27" t="str">
        <v>120 mm²</v>
      </c>
      <c r="R50" s="28" t="str">
        <v>Cu</v>
      </c>
      <c r="S50" s="28">
        <v>4</v>
      </c>
      <c r="T50" s="28">
        <v>0</v>
      </c>
      <c r="U50" s="28">
        <v>12</v>
      </c>
      <c r="V50" s="29">
        <v>7</v>
      </c>
      <c r="W50" s="30" t="str">
        <v/>
      </c>
      <c r="X50" s="31" t="str">
        <v/>
      </c>
      <c r="Y50" s="31" t="str">
        <v/>
      </c>
      <c r="Z50" s="31" t="str">
        <v/>
      </c>
      <c r="AA50" s="31" t="str">
        <v/>
      </c>
      <c r="AB50" s="32" t="str">
        <v/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Ibri</v>
      </c>
      <c r="B51" s="26" t="str">
        <v>MAZERA BIN KHATER</v>
      </c>
      <c r="C51" s="26" t="str">
        <v>K_LN6</v>
      </c>
      <c r="D51" s="26" t="str">
        <v>23.102693, 56.456604</v>
      </c>
      <c r="E51" s="26" t="str">
        <v>210</v>
      </c>
      <c r="F51" s="26" t="str">
        <v>Pole (PMT)</v>
      </c>
      <c r="G51" s="26" t="str">
        <v/>
      </c>
      <c r="H51" s="26">
        <v>100</v>
      </c>
      <c r="I51" s="26" t="str">
        <v>01/06/2026, 15:23</v>
      </c>
      <c r="J51" s="26">
        <v>1</v>
      </c>
      <c r="K51" s="26">
        <v>245</v>
      </c>
      <c r="L51" s="26">
        <v>243</v>
      </c>
      <c r="M51" s="26">
        <v>244</v>
      </c>
      <c r="N51" s="26">
        <v>423</v>
      </c>
      <c r="O51" s="26">
        <v>424</v>
      </c>
      <c r="P51" s="26">
        <v>424</v>
      </c>
      <c r="Q51" s="27" t="str">
        <v>185 mm²</v>
      </c>
      <c r="R51" s="28" t="str">
        <v>Cu</v>
      </c>
      <c r="S51" s="28">
        <v>18</v>
      </c>
      <c r="T51" s="28">
        <v>28</v>
      </c>
      <c r="U51" s="28">
        <v>35</v>
      </c>
      <c r="V51" s="29">
        <v>20</v>
      </c>
      <c r="W51" s="30" t="str">
        <v/>
      </c>
      <c r="X51" s="31" t="str">
        <v/>
      </c>
      <c r="Y51" s="31" t="str">
        <v/>
      </c>
      <c r="Z51" s="31" t="str">
        <v/>
      </c>
      <c r="AA51" s="31" t="str">
        <v/>
      </c>
      <c r="AB51" s="32" t="str">
        <v/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Ibri</v>
      </c>
      <c r="B52" s="26" t="str">
        <v>MAZERA BIN KHATER</v>
      </c>
      <c r="C52" s="26" t="str">
        <v>K_LN6</v>
      </c>
      <c r="D52" s="26" t="str">
        <v>23.10849, 56.457226</v>
      </c>
      <c r="E52" s="26" t="str">
        <v>209</v>
      </c>
      <c r="F52" s="26" t="str">
        <v>Pole (PMT)</v>
      </c>
      <c r="G52" s="26" t="str">
        <v/>
      </c>
      <c r="H52" s="26">
        <v>100</v>
      </c>
      <c r="I52" s="26" t="str">
        <v>01/06/2026, 15:17</v>
      </c>
      <c r="J52" s="26">
        <v>1</v>
      </c>
      <c r="K52" s="26">
        <v>244</v>
      </c>
      <c r="L52" s="26">
        <v>240</v>
      </c>
      <c r="M52" s="26">
        <v>244</v>
      </c>
      <c r="N52" s="26">
        <v>422</v>
      </c>
      <c r="O52" s="26">
        <v>424</v>
      </c>
      <c r="P52" s="26">
        <v>420</v>
      </c>
      <c r="Q52" s="27" t="str">
        <v>120 mm²</v>
      </c>
      <c r="R52" s="28" t="str">
        <v>Cu</v>
      </c>
      <c r="S52" s="28">
        <v>0</v>
      </c>
      <c r="T52" s="28">
        <v>0</v>
      </c>
      <c r="U52" s="28">
        <v>0</v>
      </c>
      <c r="V52" s="29">
        <v>0</v>
      </c>
      <c r="W52" s="30" t="str">
        <v>185 mm²</v>
      </c>
      <c r="X52" s="31" t="str">
        <v>Cu</v>
      </c>
      <c r="Y52" s="31">
        <v>0</v>
      </c>
      <c r="Z52" s="31">
        <v>58</v>
      </c>
      <c r="AA52" s="31">
        <v>23</v>
      </c>
      <c r="AB52" s="32">
        <v>48</v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Ibri</v>
      </c>
      <c r="B53" s="26" t="str">
        <v>MAZERA BIN KHATER</v>
      </c>
      <c r="C53" s="26" t="str">
        <v>K_LN6</v>
      </c>
      <c r="D53" s="26" t="str">
        <v>23.108702, 56.463567</v>
      </c>
      <c r="E53" s="26" t="str">
        <v>211</v>
      </c>
      <c r="F53" s="26" t="str">
        <v>Pole (PMT)</v>
      </c>
      <c r="G53" s="26" t="str">
        <v/>
      </c>
      <c r="H53" s="26">
        <v>100</v>
      </c>
      <c r="I53" s="26" t="str">
        <v>01/06/2026, 15:13</v>
      </c>
      <c r="J53" s="26">
        <v>1</v>
      </c>
      <c r="K53" s="26">
        <v>249</v>
      </c>
      <c r="L53" s="26">
        <v>248</v>
      </c>
      <c r="M53" s="26">
        <v>246</v>
      </c>
      <c r="N53" s="26">
        <v>433</v>
      </c>
      <c r="O53" s="26">
        <v>433</v>
      </c>
      <c r="P53" s="26">
        <v>437</v>
      </c>
      <c r="Q53" s="27" t="str">
        <v>120 mm²</v>
      </c>
      <c r="R53" s="28" t="str">
        <v>Cu</v>
      </c>
      <c r="S53" s="28">
        <v>21</v>
      </c>
      <c r="T53" s="28">
        <v>1</v>
      </c>
      <c r="U53" s="28">
        <v>33</v>
      </c>
      <c r="V53" s="29">
        <v>32</v>
      </c>
      <c r="W53" s="30" t="str">
        <v/>
      </c>
      <c r="X53" s="31" t="str">
        <v/>
      </c>
      <c r="Y53" s="31" t="str">
        <v/>
      </c>
      <c r="Z53" s="31" t="str">
        <v/>
      </c>
      <c r="AA53" s="31" t="str">
        <v/>
      </c>
      <c r="AB53" s="32" t="str">
        <v/>
      </c>
      <c r="AC53" s="27" t="str">
        <v/>
      </c>
      <c r="AD53" s="28" t="str">
        <v/>
      </c>
      <c r="AE53" s="28" t="str">
        <v/>
      </c>
      <c r="AF53" s="28" t="str">
        <v/>
      </c>
      <c r="AG53" s="28" t="str">
        <v/>
      </c>
      <c r="AH53" s="29" t="str">
        <v/>
      </c>
      <c r="AI53" s="30" t="str">
        <v/>
      </c>
      <c r="AJ53" s="31" t="str">
        <v/>
      </c>
      <c r="AK53" s="31" t="str">
        <v/>
      </c>
      <c r="AL53" s="31" t="str">
        <v/>
      </c>
      <c r="AM53" s="31" t="str">
        <v/>
      </c>
      <c r="AN53" s="32" t="str">
        <v/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Ibri</v>
      </c>
      <c r="B54" s="26" t="str">
        <v>MAZERA BIN KHATER</v>
      </c>
      <c r="C54" s="26" t="str">
        <v>K_LN6</v>
      </c>
      <c r="D54" s="26" t="str">
        <v>23.118898, 56.466379</v>
      </c>
      <c r="E54" s="26" t="str">
        <v>207</v>
      </c>
      <c r="F54" s="26" t="str">
        <v>Pole (PMT)</v>
      </c>
      <c r="G54" s="26" t="str">
        <v/>
      </c>
      <c r="H54" s="26">
        <v>100</v>
      </c>
      <c r="I54" s="26" t="str">
        <v>01/06/2026, 15:08</v>
      </c>
      <c r="J54" s="26">
        <v>1</v>
      </c>
      <c r="K54" s="26">
        <v>241</v>
      </c>
      <c r="L54" s="26">
        <v>242</v>
      </c>
      <c r="M54" s="26">
        <v>244</v>
      </c>
      <c r="N54" s="26">
        <v>418</v>
      </c>
      <c r="O54" s="26">
        <v>423</v>
      </c>
      <c r="P54" s="26">
        <v>423</v>
      </c>
      <c r="Q54" s="27" t="str">
        <v>185 mm²</v>
      </c>
      <c r="R54" s="28" t="str">
        <v>Cu</v>
      </c>
      <c r="S54" s="28">
        <v>45</v>
      </c>
      <c r="T54" s="28">
        <v>27</v>
      </c>
      <c r="U54" s="28">
        <v>32</v>
      </c>
      <c r="V54" s="29">
        <v>15</v>
      </c>
      <c r="W54" s="30" t="str">
        <v/>
      </c>
      <c r="X54" s="31" t="str">
        <v/>
      </c>
      <c r="Y54" s="31" t="str">
        <v/>
      </c>
      <c r="Z54" s="31" t="str">
        <v/>
      </c>
      <c r="AA54" s="31" t="str">
        <v/>
      </c>
      <c r="AB54" s="32" t="str">
        <v/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Ibri</v>
      </c>
      <c r="B55" s="26" t="str">
        <v>MAZERA BIN KHATER</v>
      </c>
      <c r="C55" s="26" t="str">
        <v>K_LN6</v>
      </c>
      <c r="D55" s="26" t="str">
        <v>23.136184, 56.476694</v>
      </c>
      <c r="E55" s="26" t="str">
        <v>206</v>
      </c>
      <c r="F55" s="26" t="str">
        <v>Pole (PMT)</v>
      </c>
      <c r="G55" s="26" t="str">
        <v/>
      </c>
      <c r="H55" s="26">
        <v>100</v>
      </c>
      <c r="I55" s="26" t="str">
        <v>01/06/2026, 15:03</v>
      </c>
      <c r="J55" s="26">
        <v>1</v>
      </c>
      <c r="K55" s="26">
        <v>244</v>
      </c>
      <c r="L55" s="26">
        <v>244</v>
      </c>
      <c r="M55" s="26">
        <v>245</v>
      </c>
      <c r="N55" s="26">
        <v>423</v>
      </c>
      <c r="O55" s="26">
        <v>425</v>
      </c>
      <c r="P55" s="26">
        <v>425</v>
      </c>
      <c r="Q55" s="27" t="str">
        <v>120 mm²</v>
      </c>
      <c r="R55" s="28" t="str">
        <v>Cu</v>
      </c>
      <c r="S55" s="28">
        <v>11</v>
      </c>
      <c r="T55" s="28">
        <v>8</v>
      </c>
      <c r="U55" s="28">
        <v>25</v>
      </c>
      <c r="V55" s="29">
        <v>15</v>
      </c>
      <c r="W55" s="30" t="str">
        <v/>
      </c>
      <c r="X55" s="31" t="str">
        <v/>
      </c>
      <c r="Y55" s="31" t="str">
        <v/>
      </c>
      <c r="Z55" s="31" t="str">
        <v/>
      </c>
      <c r="AA55" s="31" t="str">
        <v/>
      </c>
      <c r="AB55" s="32" t="str">
        <v/>
      </c>
      <c r="AC55" s="27" t="str">
        <v/>
      </c>
      <c r="AD55" s="28" t="str">
        <v/>
      </c>
      <c r="AE55" s="28" t="str">
        <v/>
      </c>
      <c r="AF55" s="28" t="str">
        <v/>
      </c>
      <c r="AG55" s="28" t="str">
        <v/>
      </c>
      <c r="AH55" s="29" t="str">
        <v/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Ibri</v>
      </c>
      <c r="B56" s="26" t="str">
        <v>MAZERA BIN KHATER</v>
      </c>
      <c r="C56" s="26" t="str">
        <v>K_LN6</v>
      </c>
      <c r="D56" s="26" t="str">
        <v>23.133608, 56.471421</v>
      </c>
      <c r="E56" s="26" t="str">
        <v>205</v>
      </c>
      <c r="F56" s="26" t="str">
        <v>Pole (PMT)</v>
      </c>
      <c r="G56" s="26" t="str">
        <v/>
      </c>
      <c r="H56" s="26">
        <v>100</v>
      </c>
      <c r="I56" s="26" t="str">
        <v>01/06/2026, 14:56</v>
      </c>
      <c r="J56" s="26">
        <v>1</v>
      </c>
      <c r="K56" s="26">
        <v>244</v>
      </c>
      <c r="L56" s="26">
        <v>243</v>
      </c>
      <c r="M56" s="26">
        <v>246</v>
      </c>
      <c r="N56" s="26">
        <v>421</v>
      </c>
      <c r="O56" s="26">
        <v>426</v>
      </c>
      <c r="P56" s="26">
        <v>425</v>
      </c>
      <c r="Q56" s="27" t="str">
        <v>120 mm²</v>
      </c>
      <c r="R56" s="28" t="str">
        <v>Cu</v>
      </c>
      <c r="S56" s="28">
        <v>9</v>
      </c>
      <c r="T56" s="28">
        <v>11</v>
      </c>
      <c r="U56" s="28">
        <v>0</v>
      </c>
      <c r="V56" s="29">
        <v>9</v>
      </c>
      <c r="W56" s="30" t="str">
        <v/>
      </c>
      <c r="X56" s="31" t="str">
        <v/>
      </c>
      <c r="Y56" s="31" t="str">
        <v/>
      </c>
      <c r="Z56" s="31" t="str">
        <v/>
      </c>
      <c r="AA56" s="31" t="str">
        <v/>
      </c>
      <c r="AB56" s="32" t="str">
        <v/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Ibri</v>
      </c>
      <c r="B57" s="26" t="str">
        <v>MAZERA BIN KHATER</v>
      </c>
      <c r="C57" s="26" t="str">
        <v>K_LN6</v>
      </c>
      <c r="D57" s="26" t="str">
        <v>23.141043, 56.474795</v>
      </c>
      <c r="E57" s="26" t="str">
        <v>204</v>
      </c>
      <c r="F57" s="26" t="str">
        <v>Ground (GMT)</v>
      </c>
      <c r="G57" s="26" t="str">
        <v/>
      </c>
      <c r="H57" s="26">
        <v>1000</v>
      </c>
      <c r="I57" s="26" t="str">
        <v>01/06/2026, 14:47</v>
      </c>
      <c r="J57" s="26">
        <v>1</v>
      </c>
      <c r="K57" s="26">
        <v>244</v>
      </c>
      <c r="L57" s="26">
        <v>244</v>
      </c>
      <c r="M57" s="26">
        <v>245</v>
      </c>
      <c r="N57" s="26">
        <v>422</v>
      </c>
      <c r="O57" s="26">
        <v>426</v>
      </c>
      <c r="P57" s="26">
        <v>425</v>
      </c>
      <c r="Q57" s="27" t="str">
        <v>185 mm²</v>
      </c>
      <c r="R57" s="28" t="str">
        <v>Cu</v>
      </c>
      <c r="S57" s="28">
        <v>0</v>
      </c>
      <c r="T57" s="28">
        <v>0</v>
      </c>
      <c r="U57" s="28">
        <v>0</v>
      </c>
      <c r="V57" s="29">
        <v>0</v>
      </c>
      <c r="W57" s="30" t="str">
        <v>185 mm²</v>
      </c>
      <c r="X57" s="31" t="str">
        <v>Cu</v>
      </c>
      <c r="Y57" s="31">
        <v>32</v>
      </c>
      <c r="Z57" s="31">
        <v>1</v>
      </c>
      <c r="AA57" s="31">
        <v>46</v>
      </c>
      <c r="AB57" s="32">
        <v>44</v>
      </c>
      <c r="AC57" s="27" t="str">
        <v>185 mm²</v>
      </c>
      <c r="AD57" s="28" t="str">
        <v>Cu</v>
      </c>
      <c r="AE57" s="28">
        <v>97</v>
      </c>
      <c r="AF57" s="28">
        <v>51</v>
      </c>
      <c r="AG57" s="28">
        <v>86</v>
      </c>
      <c r="AH57" s="29">
        <v>40</v>
      </c>
      <c r="AI57" s="30" t="str">
        <v>185 mm²</v>
      </c>
      <c r="AJ57" s="31" t="str">
        <v>Cu</v>
      </c>
      <c r="AK57" s="31">
        <v>17</v>
      </c>
      <c r="AL57" s="31">
        <v>5</v>
      </c>
      <c r="AM57" s="31">
        <v>19</v>
      </c>
      <c r="AN57" s="32">
        <v>18</v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Ibri</v>
      </c>
      <c r="B58" s="26" t="str">
        <v>MAZERA BIN KHATER</v>
      </c>
      <c r="C58" s="26" t="str">
        <v>K_LN6</v>
      </c>
      <c r="D58" s="26" t="str">
        <v>23.141535, 56.473978</v>
      </c>
      <c r="E58" s="26" t="str">
        <v>202</v>
      </c>
      <c r="F58" s="26" t="str">
        <v>Pole (PMT)</v>
      </c>
      <c r="G58" s="26" t="str">
        <v/>
      </c>
      <c r="H58" s="26">
        <v>315</v>
      </c>
      <c r="I58" s="26" t="str">
        <v>01/06/2026, 14:39</v>
      </c>
      <c r="J58" s="26">
        <v>1</v>
      </c>
      <c r="K58" s="26">
        <v>243</v>
      </c>
      <c r="L58" s="26">
        <v>244</v>
      </c>
      <c r="M58" s="26">
        <v>246</v>
      </c>
      <c r="N58" s="26">
        <v>422</v>
      </c>
      <c r="O58" s="26">
        <v>426</v>
      </c>
      <c r="P58" s="26">
        <v>426</v>
      </c>
      <c r="Q58" s="27" t="str">
        <v>120 mm²</v>
      </c>
      <c r="R58" s="28" t="str">
        <v>Cu</v>
      </c>
      <c r="S58" s="28">
        <v>43</v>
      </c>
      <c r="T58" s="28">
        <v>22</v>
      </c>
      <c r="U58" s="28">
        <v>54</v>
      </c>
      <c r="V58" s="29">
        <v>50</v>
      </c>
      <c r="W58" s="30" t="str">
        <v>50 mm²</v>
      </c>
      <c r="X58" s="31" t="str">
        <v>Cu</v>
      </c>
      <c r="Y58" s="31">
        <v>0</v>
      </c>
      <c r="Z58" s="31">
        <v>0</v>
      </c>
      <c r="AA58" s="31">
        <v>0</v>
      </c>
      <c r="AB58" s="32">
        <v>0</v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Ibri</v>
      </c>
      <c r="B59" s="26" t="str">
        <v>MAZERA BIN KHATER</v>
      </c>
      <c r="C59" s="26" t="str">
        <v>K_LN6</v>
      </c>
      <c r="D59" s="26" t="str">
        <v>23.139375, 56.468862</v>
      </c>
      <c r="E59" s="26" t="str">
        <v>201</v>
      </c>
      <c r="F59" s="26" t="str">
        <v>Pole (PMT)</v>
      </c>
      <c r="G59" s="26" t="str">
        <v/>
      </c>
      <c r="H59" s="26">
        <v>315</v>
      </c>
      <c r="I59" s="26" t="str">
        <v>01/06/2026, 14:34</v>
      </c>
      <c r="J59" s="26">
        <v>1</v>
      </c>
      <c r="K59" s="26">
        <v>243</v>
      </c>
      <c r="L59" s="26">
        <v>244</v>
      </c>
      <c r="M59" s="26">
        <v>245</v>
      </c>
      <c r="N59" s="26">
        <v>422</v>
      </c>
      <c r="O59" s="26">
        <v>425</v>
      </c>
      <c r="P59" s="26">
        <v>425</v>
      </c>
      <c r="Q59" s="27" t="str">
        <v>185 mm²</v>
      </c>
      <c r="R59" s="28" t="str">
        <v>Cu</v>
      </c>
      <c r="S59" s="28">
        <v>33</v>
      </c>
      <c r="T59" s="28">
        <v>14</v>
      </c>
      <c r="U59" s="28">
        <v>41</v>
      </c>
      <c r="V59" s="29">
        <v>28</v>
      </c>
      <c r="W59" s="30" t="str">
        <v>185 mm²</v>
      </c>
      <c r="X59" s="31" t="str">
        <v>Cu</v>
      </c>
      <c r="Y59" s="31">
        <v>6</v>
      </c>
      <c r="Z59" s="31">
        <v>0</v>
      </c>
      <c r="AA59" s="31">
        <v>32</v>
      </c>
      <c r="AB59" s="32">
        <v>27</v>
      </c>
      <c r="AC59" s="27" t="str">
        <v/>
      </c>
      <c r="AD59" s="28" t="str">
        <v/>
      </c>
      <c r="AE59" s="28" t="str">
        <v/>
      </c>
      <c r="AF59" s="28" t="str">
        <v/>
      </c>
      <c r="AG59" s="28" t="str">
        <v/>
      </c>
      <c r="AH59" s="29" t="str">
        <v/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Ibri</v>
      </c>
      <c r="B60" s="26" t="str">
        <v>MAZERA BIN KHATER</v>
      </c>
      <c r="C60" s="26" t="str">
        <v>K_LN6</v>
      </c>
      <c r="D60" s="26" t="str">
        <v>23.141233, 56.472087</v>
      </c>
      <c r="E60" s="26" t="str">
        <v>200</v>
      </c>
      <c r="F60" s="26" t="str">
        <v>Pole (PMT)</v>
      </c>
      <c r="G60" s="26" t="str">
        <v/>
      </c>
      <c r="H60" s="26">
        <v>315</v>
      </c>
      <c r="I60" s="26" t="str">
        <v>01/06/2026, 14:30</v>
      </c>
      <c r="J60" s="26">
        <v>1</v>
      </c>
      <c r="K60" s="26">
        <v>257</v>
      </c>
      <c r="L60" s="26">
        <v>256</v>
      </c>
      <c r="M60" s="26">
        <v>259</v>
      </c>
      <c r="N60" s="26">
        <v>445</v>
      </c>
      <c r="O60" s="26">
        <v>449</v>
      </c>
      <c r="P60" s="26">
        <v>448</v>
      </c>
      <c r="Q60" s="27" t="str">
        <v>185 mm²</v>
      </c>
      <c r="R60" s="28" t="str">
        <v>Cu</v>
      </c>
      <c r="S60" s="28">
        <v>0</v>
      </c>
      <c r="T60" s="28">
        <v>21</v>
      </c>
      <c r="U60" s="28">
        <v>19</v>
      </c>
      <c r="V60" s="29">
        <v>19</v>
      </c>
      <c r="W60" s="30" t="str">
        <v/>
      </c>
      <c r="X60" s="31" t="str">
        <v/>
      </c>
      <c r="Y60" s="31" t="str">
        <v/>
      </c>
      <c r="Z60" s="31" t="str">
        <v/>
      </c>
      <c r="AA60" s="31" t="str">
        <v/>
      </c>
      <c r="AB60" s="32" t="str">
        <v/>
      </c>
      <c r="AC60" s="27" t="str">
        <v/>
      </c>
      <c r="AD60" s="28" t="str">
        <v/>
      </c>
      <c r="AE60" s="28" t="str">
        <v/>
      </c>
      <c r="AF60" s="28" t="str">
        <v/>
      </c>
      <c r="AG60" s="28" t="str">
        <v/>
      </c>
      <c r="AH60" s="29" t="str">
        <v/>
      </c>
      <c r="AI60" s="30" t="str">
        <v/>
      </c>
      <c r="AJ60" s="31" t="str">
        <v/>
      </c>
      <c r="AK60" s="31" t="str">
        <v/>
      </c>
      <c r="AL60" s="31" t="str">
        <v/>
      </c>
      <c r="AM60" s="31" t="str">
        <v/>
      </c>
      <c r="AN60" s="32" t="str">
        <v/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Ibri</v>
      </c>
      <c r="B61" s="26" t="str">
        <v>MAZERA BIN KHATER</v>
      </c>
      <c r="C61" s="26" t="str">
        <v>K_LN6</v>
      </c>
      <c r="D61" s="26" t="str">
        <v>23.147203, 56.475765</v>
      </c>
      <c r="E61" s="26" t="str">
        <v>184</v>
      </c>
      <c r="F61" s="26" t="str">
        <v>Ground (GMT)</v>
      </c>
      <c r="G61" s="26" t="str">
        <v/>
      </c>
      <c r="H61" s="26">
        <v>1000</v>
      </c>
      <c r="I61" s="26" t="str">
        <v>01/06/2026, 14:25</v>
      </c>
      <c r="J61" s="26">
        <v>1</v>
      </c>
      <c r="K61" s="26">
        <v>244</v>
      </c>
      <c r="L61" s="26">
        <v>244</v>
      </c>
      <c r="M61" s="26">
        <v>247</v>
      </c>
      <c r="N61" s="26">
        <v>421</v>
      </c>
      <c r="O61" s="26">
        <v>426</v>
      </c>
      <c r="P61" s="26">
        <v>426</v>
      </c>
      <c r="Q61" s="27" t="str">
        <v>185 mm²</v>
      </c>
      <c r="R61" s="28" t="str">
        <v>Cu</v>
      </c>
      <c r="S61" s="28">
        <v>21</v>
      </c>
      <c r="T61" s="28">
        <v>12</v>
      </c>
      <c r="U61" s="28">
        <v>39</v>
      </c>
      <c r="V61" s="29">
        <v>25</v>
      </c>
      <c r="W61" s="30" t="str">
        <v>185 mm²</v>
      </c>
      <c r="X61" s="31" t="str">
        <v>Cu</v>
      </c>
      <c r="Y61" s="31">
        <v>20</v>
      </c>
      <c r="Z61" s="31">
        <v>42</v>
      </c>
      <c r="AA61" s="31">
        <v>30</v>
      </c>
      <c r="AB61" s="32">
        <v>11</v>
      </c>
      <c r="AC61" s="27" t="str">
        <v>185 mm²</v>
      </c>
      <c r="AD61" s="28" t="str">
        <v>Cu</v>
      </c>
      <c r="AE61" s="28">
        <v>80</v>
      </c>
      <c r="AF61" s="28">
        <v>82</v>
      </c>
      <c r="AG61" s="28">
        <v>54</v>
      </c>
      <c r="AH61" s="29">
        <v>39</v>
      </c>
      <c r="AI61" s="30" t="str">
        <v>185 mm²</v>
      </c>
      <c r="AJ61" s="31" t="str">
        <v>Cu</v>
      </c>
      <c r="AK61" s="31">
        <v>13</v>
      </c>
      <c r="AL61" s="31">
        <v>1</v>
      </c>
      <c r="AM61" s="31">
        <v>0</v>
      </c>
      <c r="AN61" s="32">
        <v>13</v>
      </c>
      <c r="AO61" s="27" t="str">
        <v>185 mm²</v>
      </c>
      <c r="AP61" s="28" t="str">
        <v>Cu</v>
      </c>
      <c r="AQ61" s="28">
        <v>129</v>
      </c>
      <c r="AR61" s="28">
        <v>68</v>
      </c>
      <c r="AS61" s="28">
        <v>44</v>
      </c>
      <c r="AT61" s="29">
        <v>67</v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Ibri</v>
      </c>
      <c r="B62" s="26" t="str">
        <v>MAZERA BIN KHATER</v>
      </c>
      <c r="C62" s="26" t="str">
        <v>K_LN6</v>
      </c>
      <c r="D62" s="26" t="str">
        <v>23.147157, 56.475743</v>
      </c>
      <c r="E62" s="26" t="str">
        <v>1966</v>
      </c>
      <c r="F62" s="26" t="str">
        <v>Ground (GMT)</v>
      </c>
      <c r="G62" s="26" t="str">
        <v/>
      </c>
      <c r="H62" s="26">
        <v>1000</v>
      </c>
      <c r="I62" s="26" t="str">
        <v>01/06/2026, 14:17</v>
      </c>
      <c r="J62" s="26">
        <v>1</v>
      </c>
      <c r="K62" s="26">
        <v>245</v>
      </c>
      <c r="L62" s="26">
        <v>245</v>
      </c>
      <c r="M62" s="26">
        <v>247</v>
      </c>
      <c r="N62" s="26">
        <v>424</v>
      </c>
      <c r="O62" s="26">
        <v>429</v>
      </c>
      <c r="P62" s="26">
        <v>428</v>
      </c>
      <c r="Q62" s="27" t="str">
        <v>185 mm²</v>
      </c>
      <c r="R62" s="28" t="str">
        <v>Cu</v>
      </c>
      <c r="S62" s="28">
        <v>29</v>
      </c>
      <c r="T62" s="28">
        <v>35</v>
      </c>
      <c r="U62" s="28">
        <v>56</v>
      </c>
      <c r="V62" s="29">
        <v>28</v>
      </c>
      <c r="W62" s="30" t="str">
        <v/>
      </c>
      <c r="X62" s="31" t="str">
        <v/>
      </c>
      <c r="Y62" s="31" t="str">
        <v/>
      </c>
      <c r="Z62" s="31" t="str">
        <v/>
      </c>
      <c r="AA62" s="31" t="str">
        <v/>
      </c>
      <c r="AB62" s="32" t="str">
        <v/>
      </c>
      <c r="AC62" s="27" t="str">
        <v/>
      </c>
      <c r="AD62" s="28" t="str">
        <v/>
      </c>
      <c r="AE62" s="28" t="str">
        <v/>
      </c>
      <c r="AF62" s="28" t="str">
        <v/>
      </c>
      <c r="AG62" s="28" t="str">
        <v/>
      </c>
      <c r="AH62" s="29" t="str">
        <v/>
      </c>
      <c r="AI62" s="30" t="str">
        <v/>
      </c>
      <c r="AJ62" s="31" t="str">
        <v/>
      </c>
      <c r="AK62" s="31" t="str">
        <v/>
      </c>
      <c r="AL62" s="31" t="str">
        <v/>
      </c>
      <c r="AM62" s="31" t="str">
        <v/>
      </c>
      <c r="AN62" s="32" t="str">
        <v/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Ibri</v>
      </c>
      <c r="B63" s="26" t="str">
        <v>MAZERA BIN KHATER</v>
      </c>
      <c r="C63" s="26" t="str">
        <v>K_LN6</v>
      </c>
      <c r="D63" s="26" t="str">
        <v>23.147232, 56.477866</v>
      </c>
      <c r="E63" s="26" t="str">
        <v>180</v>
      </c>
      <c r="F63" s="26" t="str">
        <v>Ground (GMT)</v>
      </c>
      <c r="G63" s="26" t="str">
        <v/>
      </c>
      <c r="H63" s="26">
        <v>500</v>
      </c>
      <c r="I63" s="26" t="str">
        <v>01/06/2026, 14:10</v>
      </c>
      <c r="J63" s="26">
        <v>1</v>
      </c>
      <c r="K63" s="26">
        <v>246</v>
      </c>
      <c r="L63" s="26">
        <v>246</v>
      </c>
      <c r="M63" s="26">
        <v>248</v>
      </c>
      <c r="N63" s="26">
        <v>424</v>
      </c>
      <c r="O63" s="26">
        <v>429</v>
      </c>
      <c r="P63" s="26">
        <v>433</v>
      </c>
      <c r="Q63" s="27" t="str">
        <v>185 mm²</v>
      </c>
      <c r="R63" s="28" t="str">
        <v>Cu</v>
      </c>
      <c r="S63" s="28">
        <v>61</v>
      </c>
      <c r="T63" s="28">
        <v>28</v>
      </c>
      <c r="U63" s="28">
        <v>45</v>
      </c>
      <c r="V63" s="29">
        <v>28</v>
      </c>
      <c r="W63" s="30" t="str">
        <v>185 mm²</v>
      </c>
      <c r="X63" s="31" t="str">
        <v>Cu</v>
      </c>
      <c r="Y63" s="31">
        <v>0</v>
      </c>
      <c r="Z63" s="31">
        <v>0</v>
      </c>
      <c r="AA63" s="31">
        <v>0</v>
      </c>
      <c r="AB63" s="32">
        <v>0</v>
      </c>
      <c r="AC63" s="27" t="str">
        <v>185 mm²</v>
      </c>
      <c r="AD63" s="28" t="str">
        <v>Cu</v>
      </c>
      <c r="AE63" s="28">
        <v>23</v>
      </c>
      <c r="AF63" s="28">
        <v>18</v>
      </c>
      <c r="AG63" s="28">
        <v>52</v>
      </c>
      <c r="AH63" s="29">
        <v>28</v>
      </c>
      <c r="AI63" s="30" t="str">
        <v>185 mm²</v>
      </c>
      <c r="AJ63" s="31" t="str">
        <v>Cu</v>
      </c>
      <c r="AK63" s="31">
        <v>60</v>
      </c>
      <c r="AL63" s="31">
        <v>0</v>
      </c>
      <c r="AM63" s="31">
        <v>11</v>
      </c>
      <c r="AN63" s="32">
        <v>59</v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Ibri</v>
      </c>
      <c r="B64" s="26" t="str">
        <v>MAZERA BIN KHATER</v>
      </c>
      <c r="C64" s="26" t="str">
        <v>K_LN6</v>
      </c>
      <c r="D64" s="26" t="str">
        <v>23.149683, 56.474966</v>
      </c>
      <c r="E64" s="26" t="str">
        <v>182</v>
      </c>
      <c r="F64" s="26" t="str">
        <v>Pole (PMT)</v>
      </c>
      <c r="G64" s="26" t="str">
        <v/>
      </c>
      <c r="H64" s="26">
        <v>315</v>
      </c>
      <c r="I64" s="26" t="str">
        <v>01/06/2026, 14:03</v>
      </c>
      <c r="J64" s="26">
        <v>1</v>
      </c>
      <c r="K64" s="26">
        <v>243</v>
      </c>
      <c r="L64" s="26">
        <v>243</v>
      </c>
      <c r="M64" s="26">
        <v>245</v>
      </c>
      <c r="N64" s="26">
        <v>420</v>
      </c>
      <c r="O64" s="26">
        <v>424</v>
      </c>
      <c r="P64" s="26">
        <v>424</v>
      </c>
      <c r="Q64" s="27" t="str">
        <v>185 mm²</v>
      </c>
      <c r="R64" s="28" t="str">
        <v>Cu</v>
      </c>
      <c r="S64" s="28">
        <v>32</v>
      </c>
      <c r="T64" s="28">
        <v>27</v>
      </c>
      <c r="U64" s="28">
        <v>42</v>
      </c>
      <c r="V64" s="29">
        <v>15</v>
      </c>
      <c r="W64" s="30" t="str">
        <v>240 mm²</v>
      </c>
      <c r="X64" s="31" t="str">
        <v>Cu</v>
      </c>
      <c r="Y64" s="31">
        <v>57</v>
      </c>
      <c r="Z64" s="31">
        <v>50</v>
      </c>
      <c r="AA64" s="31">
        <v>47</v>
      </c>
      <c r="AB64" s="32">
        <v>18</v>
      </c>
      <c r="AC64" s="27" t="str">
        <v/>
      </c>
      <c r="AD64" s="28" t="str">
        <v/>
      </c>
      <c r="AE64" s="28" t="str">
        <v/>
      </c>
      <c r="AF64" s="28" t="str">
        <v/>
      </c>
      <c r="AG64" s="28" t="str">
        <v/>
      </c>
      <c r="AH64" s="29" t="str">
        <v/>
      </c>
      <c r="AI64" s="30" t="str">
        <v/>
      </c>
      <c r="AJ64" s="31" t="str">
        <v/>
      </c>
      <c r="AK64" s="31" t="str">
        <v/>
      </c>
      <c r="AL64" s="31" t="str">
        <v/>
      </c>
      <c r="AM64" s="31" t="str">
        <v/>
      </c>
      <c r="AN64" s="32" t="str">
        <v/>
      </c>
      <c r="AO64" s="27" t="str">
        <v/>
      </c>
      <c r="AP64" s="28" t="str">
        <v/>
      </c>
      <c r="AQ64" s="28" t="str">
        <v/>
      </c>
      <c r="AR64" s="28" t="str">
        <v/>
      </c>
      <c r="AS64" s="28" t="str">
        <v/>
      </c>
      <c r="AT64" s="29" t="str">
        <v/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Ibri</v>
      </c>
      <c r="B65" s="26" t="str">
        <v>MAZERA BIN KHATER</v>
      </c>
      <c r="C65" s="26" t="str">
        <v>K_LN6</v>
      </c>
      <c r="D65" s="26" t="str">
        <v>23.157497, 56.478208</v>
      </c>
      <c r="E65" s="26" t="str">
        <v>2186</v>
      </c>
      <c r="F65" s="26" t="str">
        <v>Pole (PMT)</v>
      </c>
      <c r="G65" s="26" t="str">
        <v/>
      </c>
      <c r="H65" s="26">
        <v>315</v>
      </c>
      <c r="I65" s="26" t="str">
        <v>01/06/2026, 13:58</v>
      </c>
      <c r="J65" s="26">
        <v>1</v>
      </c>
      <c r="K65" s="26">
        <v>245</v>
      </c>
      <c r="L65" s="26">
        <v>24</v>
      </c>
      <c r="M65" s="26">
        <v>247</v>
      </c>
      <c r="N65" s="26">
        <v>426</v>
      </c>
      <c r="O65" s="26">
        <v>429</v>
      </c>
      <c r="P65" s="26">
        <v>427</v>
      </c>
      <c r="Q65" s="27" t="str">
        <v>185 mm²</v>
      </c>
      <c r="R65" s="28" t="str">
        <v>Cu</v>
      </c>
      <c r="S65" s="28">
        <v>2</v>
      </c>
      <c r="T65" s="28">
        <v>15</v>
      </c>
      <c r="U65" s="28">
        <v>4</v>
      </c>
      <c r="V65" s="29">
        <v>9</v>
      </c>
      <c r="W65" s="30" t="str">
        <v/>
      </c>
      <c r="X65" s="31" t="str">
        <v/>
      </c>
      <c r="Y65" s="31" t="str">
        <v/>
      </c>
      <c r="Z65" s="31" t="str">
        <v/>
      </c>
      <c r="AA65" s="31" t="str">
        <v/>
      </c>
      <c r="AB65" s="32" t="str">
        <v/>
      </c>
      <c r="AC65" s="27" t="str">
        <v/>
      </c>
      <c r="AD65" s="28" t="str">
        <v/>
      </c>
      <c r="AE65" s="28" t="str">
        <v/>
      </c>
      <c r="AF65" s="28" t="str">
        <v/>
      </c>
      <c r="AG65" s="28" t="str">
        <v/>
      </c>
      <c r="AH65" s="29" t="str">
        <v/>
      </c>
      <c r="AI65" s="30" t="str">
        <v/>
      </c>
      <c r="AJ65" s="31" t="str">
        <v/>
      </c>
      <c r="AK65" s="31" t="str">
        <v/>
      </c>
      <c r="AL65" s="31" t="str">
        <v/>
      </c>
      <c r="AM65" s="31" t="str">
        <v/>
      </c>
      <c r="AN65" s="32" t="str">
        <v/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Ibri</v>
      </c>
      <c r="B66" s="26" t="str">
        <v>MAZERA BIN KHATER</v>
      </c>
      <c r="C66" s="26" t="str">
        <v>K_LN6</v>
      </c>
      <c r="D66" s="26" t="str">
        <v>23.157057, 56.478452</v>
      </c>
      <c r="E66" s="26" t="str">
        <v>4547</v>
      </c>
      <c r="F66" s="26" t="str">
        <v>Pole (PMT)</v>
      </c>
      <c r="G66" s="26" t="str">
        <v/>
      </c>
      <c r="H66" s="26">
        <v>100</v>
      </c>
      <c r="I66" s="26" t="str">
        <v>01/06/2026, 13:55</v>
      </c>
      <c r="J66" s="26">
        <v>1</v>
      </c>
      <c r="K66" s="26">
        <v>244</v>
      </c>
      <c r="L66" s="26">
        <v>244</v>
      </c>
      <c r="M66" s="26">
        <v>246</v>
      </c>
      <c r="N66" s="26">
        <v>422</v>
      </c>
      <c r="O66" s="26">
        <v>424</v>
      </c>
      <c r="P66" s="26">
        <v>425</v>
      </c>
      <c r="Q66" s="27" t="str">
        <v>185 mm²</v>
      </c>
      <c r="R66" s="28" t="str">
        <v>Cu</v>
      </c>
      <c r="S66" s="28">
        <v>83</v>
      </c>
      <c r="T66" s="28">
        <v>77</v>
      </c>
      <c r="U66" s="28">
        <v>99</v>
      </c>
      <c r="V66" s="29">
        <v>19</v>
      </c>
      <c r="W66" s="30" t="str">
        <v/>
      </c>
      <c r="X66" s="31" t="str">
        <v/>
      </c>
      <c r="Y66" s="31" t="str">
        <v/>
      </c>
      <c r="Z66" s="31" t="str">
        <v/>
      </c>
      <c r="AA66" s="31" t="str">
        <v/>
      </c>
      <c r="AB66" s="32" t="str">
        <v/>
      </c>
      <c r="AC66" s="27" t="str">
        <v/>
      </c>
      <c r="AD66" s="28" t="str">
        <v/>
      </c>
      <c r="AE66" s="28" t="str">
        <v/>
      </c>
      <c r="AF66" s="28" t="str">
        <v/>
      </c>
      <c r="AG66" s="28" t="str">
        <v/>
      </c>
      <c r="AH66" s="29" t="str">
        <v/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Ibri</v>
      </c>
      <c r="B67" s="26" t="str">
        <v>MAZERA BIN KHATER</v>
      </c>
      <c r="C67" s="26" t="str">
        <v>K_LN6</v>
      </c>
      <c r="D67" s="26" t="str">
        <v>23.157603, 56.478336</v>
      </c>
      <c r="E67" s="26" t="str">
        <v>179</v>
      </c>
      <c r="F67" s="26" t="str">
        <v>Pole (PMT)</v>
      </c>
      <c r="G67" s="26" t="str">
        <v/>
      </c>
      <c r="H67" s="26">
        <v>100</v>
      </c>
      <c r="I67" s="26" t="str">
        <v>01/06/2026, 13:50</v>
      </c>
      <c r="J67" s="26">
        <v>1</v>
      </c>
      <c r="K67" s="26">
        <v>243</v>
      </c>
      <c r="L67" s="26">
        <v>244</v>
      </c>
      <c r="M67" s="26">
        <v>244</v>
      </c>
      <c r="N67" s="26">
        <v>420</v>
      </c>
      <c r="O67" s="26">
        <v>424</v>
      </c>
      <c r="P67" s="26">
        <v>425</v>
      </c>
      <c r="Q67" s="27" t="str">
        <v>120 mm²</v>
      </c>
      <c r="R67" s="28" t="str">
        <v>Cu</v>
      </c>
      <c r="S67" s="28">
        <v>36</v>
      </c>
      <c r="T67" s="28">
        <v>0</v>
      </c>
      <c r="U67" s="28">
        <v>22</v>
      </c>
      <c r="V67" s="29">
        <v>27</v>
      </c>
      <c r="W67" s="30" t="str">
        <v>185 mm²</v>
      </c>
      <c r="X67" s="31" t="str">
        <v>Cu</v>
      </c>
      <c r="Y67" s="31">
        <v>34</v>
      </c>
      <c r="Z67" s="31">
        <v>38</v>
      </c>
      <c r="AA67" s="31">
        <v>25</v>
      </c>
      <c r="AB67" s="32">
        <v>12</v>
      </c>
      <c r="AC67" s="27" t="str">
        <v/>
      </c>
      <c r="AD67" s="28" t="str">
        <v/>
      </c>
      <c r="AE67" s="28" t="str">
        <v/>
      </c>
      <c r="AF67" s="28" t="str">
        <v/>
      </c>
      <c r="AG67" s="28" t="str">
        <v/>
      </c>
      <c r="AH67" s="29" t="str">
        <v/>
      </c>
      <c r="AI67" s="30" t="str">
        <v/>
      </c>
      <c r="AJ67" s="31" t="str">
        <v/>
      </c>
      <c r="AK67" s="31" t="str">
        <v/>
      </c>
      <c r="AL67" s="31" t="str">
        <v/>
      </c>
      <c r="AM67" s="31" t="str">
        <v/>
      </c>
      <c r="AN67" s="32" t="str">
        <v/>
      </c>
      <c r="AO67" s="27" t="str">
        <v/>
      </c>
      <c r="AP67" s="28" t="str">
        <v/>
      </c>
      <c r="AQ67" s="28" t="str">
        <v/>
      </c>
      <c r="AR67" s="28" t="str">
        <v/>
      </c>
      <c r="AS67" s="28" t="str">
        <v/>
      </c>
      <c r="AT67" s="29" t="str">
        <v/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Ibri</v>
      </c>
      <c r="B68" s="26" t="str">
        <v>MAZERA BIN KHATER</v>
      </c>
      <c r="C68" s="26" t="str">
        <v>K_LN6</v>
      </c>
      <c r="D68" s="26" t="str">
        <v>23.162719, 56.477119</v>
      </c>
      <c r="E68" s="26" t="str">
        <v>4440</v>
      </c>
      <c r="F68" s="26" t="str">
        <v>Pole (PMT)</v>
      </c>
      <c r="G68" s="26" t="str">
        <v/>
      </c>
      <c r="H68" s="26">
        <v>315</v>
      </c>
      <c r="I68" s="26" t="str">
        <v>01/06/2026, 13:45</v>
      </c>
      <c r="J68" s="26">
        <v>1</v>
      </c>
      <c r="K68" s="26">
        <v>236</v>
      </c>
      <c r="L68" s="26">
        <v>236</v>
      </c>
      <c r="M68" s="26">
        <v>238</v>
      </c>
      <c r="N68" s="26">
        <v>409</v>
      </c>
      <c r="O68" s="26">
        <v>413</v>
      </c>
      <c r="P68" s="26">
        <v>411</v>
      </c>
      <c r="Q68" s="27" t="str">
        <v>185 mm²</v>
      </c>
      <c r="R68" s="28" t="str">
        <v>Cu</v>
      </c>
      <c r="S68" s="28">
        <v>0</v>
      </c>
      <c r="T68" s="28">
        <v>0</v>
      </c>
      <c r="U68" s="28">
        <v>0</v>
      </c>
      <c r="V68" s="29">
        <v>0</v>
      </c>
      <c r="W68" s="30" t="str">
        <v/>
      </c>
      <c r="X68" s="31" t="str">
        <v/>
      </c>
      <c r="Y68" s="31" t="str">
        <v/>
      </c>
      <c r="Z68" s="31" t="str">
        <v/>
      </c>
      <c r="AA68" s="31" t="str">
        <v/>
      </c>
      <c r="AB68" s="32" t="str">
        <v/>
      </c>
      <c r="AC68" s="27" t="str">
        <v/>
      </c>
      <c r="AD68" s="28" t="str">
        <v/>
      </c>
      <c r="AE68" s="28" t="str">
        <v/>
      </c>
      <c r="AF68" s="28" t="str">
        <v/>
      </c>
      <c r="AG68" s="28" t="str">
        <v/>
      </c>
      <c r="AH68" s="29" t="str">
        <v/>
      </c>
      <c r="AI68" s="30" t="str">
        <v/>
      </c>
      <c r="AJ68" s="31" t="str">
        <v/>
      </c>
      <c r="AK68" s="31" t="str">
        <v/>
      </c>
      <c r="AL68" s="31" t="str">
        <v/>
      </c>
      <c r="AM68" s="31" t="str">
        <v/>
      </c>
      <c r="AN68" s="32" t="str">
        <v/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Ibri</v>
      </c>
      <c r="B69" s="26" t="str">
        <v>MAZERA BIN KHATER</v>
      </c>
      <c r="C69" s="26" t="str">
        <v>K_LN6</v>
      </c>
      <c r="D69" s="26" t="str">
        <v>23.164738, 56.47458</v>
      </c>
      <c r="E69" s="26" t="str">
        <v>178</v>
      </c>
      <c r="F69" s="26" t="str">
        <v>Pole (PMT)</v>
      </c>
      <c r="G69" s="26" t="str">
        <v/>
      </c>
      <c r="H69" s="26">
        <v>100</v>
      </c>
      <c r="I69" s="26" t="str">
        <v>01/06/2026, 13:32</v>
      </c>
      <c r="J69" s="26">
        <v>1</v>
      </c>
      <c r="K69" s="26">
        <v>249</v>
      </c>
      <c r="L69" s="26">
        <v>249</v>
      </c>
      <c r="M69" s="26">
        <v>251</v>
      </c>
      <c r="N69" s="26">
        <v>433</v>
      </c>
      <c r="O69" s="26">
        <v>436</v>
      </c>
      <c r="P69" s="26">
        <v>435</v>
      </c>
      <c r="Q69" s="27" t="str">
        <v>185 mm²</v>
      </c>
      <c r="R69" s="28" t="str">
        <v>Cu</v>
      </c>
      <c r="S69" s="28">
        <v>0</v>
      </c>
      <c r="T69" s="28">
        <v>0</v>
      </c>
      <c r="U69" s="28">
        <v>2</v>
      </c>
      <c r="V69" s="29">
        <v>2</v>
      </c>
      <c r="W69" s="30" t="str">
        <v>50 mm²</v>
      </c>
      <c r="X69" s="31" t="str">
        <v>Cu</v>
      </c>
      <c r="Y69" s="31">
        <v>5</v>
      </c>
      <c r="Z69" s="31">
        <v>7</v>
      </c>
      <c r="AA69" s="31">
        <v>5</v>
      </c>
      <c r="AB69" s="32">
        <v>2</v>
      </c>
      <c r="AC69" s="27" t="str">
        <v/>
      </c>
      <c r="AD69" s="28" t="str">
        <v/>
      </c>
      <c r="AE69" s="28" t="str">
        <v/>
      </c>
      <c r="AF69" s="28" t="str">
        <v/>
      </c>
      <c r="AG69" s="28" t="str">
        <v/>
      </c>
      <c r="AH69" s="29" t="str">
        <v/>
      </c>
      <c r="AI69" s="30" t="str">
        <v/>
      </c>
      <c r="AJ69" s="31" t="str">
        <v/>
      </c>
      <c r="AK69" s="31" t="str">
        <v/>
      </c>
      <c r="AL69" s="31" t="str">
        <v/>
      </c>
      <c r="AM69" s="31" t="str">
        <v/>
      </c>
      <c r="AN69" s="32" t="str">
        <v/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Ibri</v>
      </c>
      <c r="B70" s="26" t="str">
        <v>MAZERA BIN KHATER</v>
      </c>
      <c r="C70" s="26" t="str">
        <v>K_LN9</v>
      </c>
      <c r="D70" s="26" t="str">
        <v>23.212251, 56.491267</v>
      </c>
      <c r="E70" s="26" t="str">
        <v>1437</v>
      </c>
      <c r="F70" s="26" t="str">
        <v>Pole (PMT)</v>
      </c>
      <c r="G70" s="26" t="str">
        <v/>
      </c>
      <c r="H70" s="26">
        <v>315</v>
      </c>
      <c r="I70" s="26" t="str">
        <v>01/06/2026, 13:26</v>
      </c>
      <c r="J70" s="26">
        <v>1</v>
      </c>
      <c r="K70" s="26">
        <v>250</v>
      </c>
      <c r="L70" s="26">
        <v>249</v>
      </c>
      <c r="M70" s="26">
        <v>250</v>
      </c>
      <c r="N70" s="26">
        <v>431</v>
      </c>
      <c r="O70" s="26">
        <v>434</v>
      </c>
      <c r="P70" s="26">
        <v>434</v>
      </c>
      <c r="Q70" s="27" t="str">
        <v>120 mm²</v>
      </c>
      <c r="R70" s="28" t="str">
        <v>Cu</v>
      </c>
      <c r="S70" s="28">
        <v>12</v>
      </c>
      <c r="T70" s="28">
        <v>31</v>
      </c>
      <c r="U70" s="28">
        <v>92</v>
      </c>
      <c r="V70" s="29">
        <v>71</v>
      </c>
      <c r="W70" s="30" t="str">
        <v>185 mm²</v>
      </c>
      <c r="X70" s="31" t="str">
        <v>Cu</v>
      </c>
      <c r="Y70" s="31">
        <v>14</v>
      </c>
      <c r="Z70" s="31">
        <v>15</v>
      </c>
      <c r="AA70" s="31">
        <v>13</v>
      </c>
      <c r="AB70" s="32">
        <v>5</v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Ibri</v>
      </c>
      <c r="B71" s="26" t="str">
        <v>MAZERA BIN KHATER</v>
      </c>
      <c r="C71" s="26" t="str">
        <v>K_LN9</v>
      </c>
      <c r="D71" s="26" t="str">
        <v>23.214472, 56.491875</v>
      </c>
      <c r="E71" s="26" t="str">
        <v>1836</v>
      </c>
      <c r="F71" s="26" t="str">
        <v>Ground (GMT)</v>
      </c>
      <c r="G71" s="26" t="str">
        <v/>
      </c>
      <c r="H71" s="26">
        <v>1000</v>
      </c>
      <c r="I71" s="26" t="str">
        <v>01/06/2026, 13:19</v>
      </c>
      <c r="J71" s="26">
        <v>1</v>
      </c>
      <c r="K71" s="26">
        <v>250</v>
      </c>
      <c r="L71" s="26">
        <v>249</v>
      </c>
      <c r="M71" s="26">
        <v>253</v>
      </c>
      <c r="N71" s="26">
        <v>423</v>
      </c>
      <c r="O71" s="26">
        <v>438</v>
      </c>
      <c r="P71" s="26">
        <v>437</v>
      </c>
      <c r="Q71" s="27" t="str">
        <v>185 mm²</v>
      </c>
      <c r="R71" s="28" t="str">
        <v>Cu</v>
      </c>
      <c r="S71" s="28">
        <v>28</v>
      </c>
      <c r="T71" s="28">
        <v>85</v>
      </c>
      <c r="U71" s="28">
        <v>51</v>
      </c>
      <c r="V71" s="29">
        <v>48</v>
      </c>
      <c r="W71" s="30" t="str">
        <v>185 mm²</v>
      </c>
      <c r="X71" s="31" t="str">
        <v>Cu</v>
      </c>
      <c r="Y71" s="31">
        <v>39</v>
      </c>
      <c r="Z71" s="31">
        <v>58</v>
      </c>
      <c r="AA71" s="31">
        <v>54</v>
      </c>
      <c r="AB71" s="32">
        <v>20</v>
      </c>
      <c r="AC71" s="27" t="str">
        <v>185 mm²</v>
      </c>
      <c r="AD71" s="28" t="str">
        <v>Cu</v>
      </c>
      <c r="AE71" s="28">
        <v>213</v>
      </c>
      <c r="AF71" s="28">
        <v>138</v>
      </c>
      <c r="AG71" s="28">
        <v>153</v>
      </c>
      <c r="AH71" s="29">
        <v>58</v>
      </c>
      <c r="AI71" s="30" t="str">
        <v>240 mm²</v>
      </c>
      <c r="AJ71" s="31" t="str">
        <v>Cu</v>
      </c>
      <c r="AK71" s="31">
        <v>14</v>
      </c>
      <c r="AL71" s="31">
        <v>0</v>
      </c>
      <c r="AM71" s="31">
        <v>0</v>
      </c>
      <c r="AN71" s="32">
        <v>11</v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Ibri</v>
      </c>
      <c r="B72" s="26" t="str">
        <v>MAZERA BIN KHATER</v>
      </c>
      <c r="C72" s="26" t="str">
        <v>K_LN6</v>
      </c>
      <c r="D72" s="26" t="str">
        <v>23.147938, 56.476952</v>
      </c>
      <c r="E72" s="26" t="str">
        <v>181</v>
      </c>
      <c r="F72" s="26" t="str">
        <v>Ground (GMT)</v>
      </c>
      <c r="G72" s="26" t="str">
        <v/>
      </c>
      <c r="H72" s="26">
        <v>500</v>
      </c>
      <c r="I72" s="26" t="str">
        <v>03/05/2026, 11:23</v>
      </c>
      <c r="J72" s="26">
        <v>1</v>
      </c>
      <c r="K72" s="26">
        <v>244</v>
      </c>
      <c r="L72" s="26">
        <v>244</v>
      </c>
      <c r="M72" s="26">
        <v>246</v>
      </c>
      <c r="N72" s="26">
        <v>422</v>
      </c>
      <c r="O72" s="26">
        <v>427</v>
      </c>
      <c r="P72" s="26">
        <v>426</v>
      </c>
      <c r="Q72" s="27" t="str">
        <v>240 mm²</v>
      </c>
      <c r="R72" s="28" t="str">
        <v>Cu</v>
      </c>
      <c r="S72" s="28">
        <v>140</v>
      </c>
      <c r="T72" s="28">
        <v>127</v>
      </c>
      <c r="U72" s="28">
        <v>121</v>
      </c>
      <c r="V72" s="29">
        <v>126</v>
      </c>
      <c r="W72" s="30" t="str">
        <v/>
      </c>
      <c r="X72" s="31" t="str">
        <v/>
      </c>
      <c r="Y72" s="31">
        <v>68</v>
      </c>
      <c r="Z72" s="31">
        <v>83</v>
      </c>
      <c r="AA72" s="31">
        <v>50</v>
      </c>
      <c r="AB72" s="32">
        <v>69</v>
      </c>
      <c r="AC72" s="27" t="str">
        <v/>
      </c>
      <c r="AD72" s="28" t="str">
        <v/>
      </c>
      <c r="AE72" s="28" t="str">
        <v/>
      </c>
      <c r="AF72" s="28" t="str">
        <v/>
      </c>
      <c r="AG72" s="28" t="str">
        <v/>
      </c>
      <c r="AH72" s="29" t="str">
        <v/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Ibri</v>
      </c>
      <c r="B73" s="26" t="str">
        <v>MAZERA BIN KHATER</v>
      </c>
      <c r="C73" s="26" t="str">
        <v>K_LN6</v>
      </c>
      <c r="D73" s="26" t="str">
        <v>23.163071, 56.47304</v>
      </c>
      <c r="E73" s="26" t="str">
        <v>2147</v>
      </c>
      <c r="F73" s="26" t="str">
        <v>Ground (GMT)</v>
      </c>
      <c r="G73" s="26" t="str">
        <v/>
      </c>
      <c r="H73" s="26">
        <v>1000</v>
      </c>
      <c r="I73" s="26" t="str">
        <v>03/05/2026, 11:11</v>
      </c>
      <c r="J73" s="26">
        <v>1</v>
      </c>
      <c r="K73" s="26">
        <v>232</v>
      </c>
      <c r="L73" s="26">
        <v>233</v>
      </c>
      <c r="M73" s="26">
        <v>235</v>
      </c>
      <c r="N73" s="26">
        <v>399</v>
      </c>
      <c r="O73" s="26">
        <v>405</v>
      </c>
      <c r="P73" s="26">
        <v>406</v>
      </c>
      <c r="Q73" s="27" t="str">
        <v>240 mm²</v>
      </c>
      <c r="R73" s="28" t="str">
        <v>Cu</v>
      </c>
      <c r="S73" s="28">
        <v>62</v>
      </c>
      <c r="T73" s="28">
        <v>79</v>
      </c>
      <c r="U73" s="28">
        <v>76</v>
      </c>
      <c r="V73" s="29">
        <v>17</v>
      </c>
      <c r="W73" s="30" t="str">
        <v>240 mm²</v>
      </c>
      <c r="X73" s="31" t="str">
        <v>Cu</v>
      </c>
      <c r="Y73" s="31">
        <v>129</v>
      </c>
      <c r="Z73" s="31">
        <v>92</v>
      </c>
      <c r="AA73" s="31">
        <v>94</v>
      </c>
      <c r="AB73" s="32">
        <v>41</v>
      </c>
      <c r="AC73" s="27" t="str">
        <v>240 mm²</v>
      </c>
      <c r="AD73" s="28" t="str">
        <v>Cu</v>
      </c>
      <c r="AE73" s="28">
        <v>83</v>
      </c>
      <c r="AF73" s="28">
        <v>69</v>
      </c>
      <c r="AG73" s="28">
        <v>111</v>
      </c>
      <c r="AH73" s="29">
        <v>38</v>
      </c>
      <c r="AI73" s="30" t="str">
        <v>240 mm²</v>
      </c>
      <c r="AJ73" s="31" t="str">
        <v>Cu</v>
      </c>
      <c r="AK73" s="31">
        <v>123</v>
      </c>
      <c r="AL73" s="31">
        <v>128</v>
      </c>
      <c r="AM73" s="31">
        <v>117</v>
      </c>
      <c r="AN73" s="32">
        <v>21</v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73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BU146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Ibri</v>
      </c>
      <c r="B4" s="26" t="str">
        <v>AL-MURTAFA</v>
      </c>
      <c r="C4" s="26" t="str">
        <v>K_LN3</v>
      </c>
      <c r="D4" s="26" t="str">
        <v>23.209002, 56.530882</v>
      </c>
      <c r="E4" s="26" t="str">
        <v>340</v>
      </c>
      <c r="F4" s="26" t="str">
        <v>Pole (PMT)</v>
      </c>
      <c r="G4" s="26" t="str">
        <v>3</v>
      </c>
      <c r="H4" s="26">
        <v>315</v>
      </c>
      <c r="I4" s="26" t="str">
        <v>10/06/2026, 22:37</v>
      </c>
      <c r="J4" s="26">
        <v>1</v>
      </c>
      <c r="K4" s="26">
        <v>251</v>
      </c>
      <c r="L4" s="26">
        <v>248</v>
      </c>
      <c r="M4" s="26">
        <v>247</v>
      </c>
      <c r="N4" s="26">
        <v>433</v>
      </c>
      <c r="O4" s="26">
        <v>432</v>
      </c>
      <c r="P4" s="26">
        <v>429</v>
      </c>
      <c r="Q4" s="27" t="str">
        <v>185 mm²</v>
      </c>
      <c r="R4" s="28" t="str">
        <v>Cu</v>
      </c>
      <c r="S4" s="28">
        <v>39</v>
      </c>
      <c r="T4" s="28">
        <v>22</v>
      </c>
      <c r="U4" s="28">
        <v>23</v>
      </c>
      <c r="V4" s="29">
        <v>10</v>
      </c>
      <c r="W4" s="30" t="str">
        <v>185 mm²</v>
      </c>
      <c r="X4" s="31" t="str">
        <v>Cu</v>
      </c>
      <c r="Y4" s="31">
        <v>18</v>
      </c>
      <c r="Z4" s="31">
        <v>11</v>
      </c>
      <c r="AA4" s="31">
        <v>9</v>
      </c>
      <c r="AB4" s="32">
        <v>4</v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Ibri</v>
      </c>
      <c r="B5" s="26" t="str">
        <v>AL-MURTAFA</v>
      </c>
      <c r="C5" s="26" t="str">
        <v>K_LN3</v>
      </c>
      <c r="D5" s="26" t="str">
        <v>23.209002, 56.530882</v>
      </c>
      <c r="E5" s="26" t="str">
        <v>340</v>
      </c>
      <c r="F5" s="26" t="str">
        <v>Pole (PMT)</v>
      </c>
      <c r="G5" s="26" t="str">
        <v>3</v>
      </c>
      <c r="H5" s="26">
        <v>315</v>
      </c>
      <c r="I5" s="26" t="str">
        <v>22/06/2026, 14:56</v>
      </c>
      <c r="J5" s="26">
        <v>2</v>
      </c>
      <c r="K5" s="26">
        <v>249</v>
      </c>
      <c r="L5" s="26">
        <v>246</v>
      </c>
      <c r="M5" s="26">
        <v>245</v>
      </c>
      <c r="N5" s="26">
        <v>428</v>
      </c>
      <c r="O5" s="26">
        <v>426</v>
      </c>
      <c r="P5" s="26">
        <v>428</v>
      </c>
      <c r="Q5" s="27" t="str">
        <v>185 mm²</v>
      </c>
      <c r="R5" s="28" t="str">
        <v>Cu</v>
      </c>
      <c r="S5" s="28">
        <v>47</v>
      </c>
      <c r="T5" s="28">
        <v>36</v>
      </c>
      <c r="U5" s="28">
        <v>3</v>
      </c>
      <c r="V5" s="29">
        <v>34</v>
      </c>
      <c r="W5" s="30" t="str">
        <v>120 mm²</v>
      </c>
      <c r="X5" s="31" t="str">
        <v>Cu</v>
      </c>
      <c r="Y5" s="31">
        <v>0</v>
      </c>
      <c r="Z5" s="31">
        <v>0</v>
      </c>
      <c r="AA5" s="31">
        <v>0</v>
      </c>
      <c r="AB5" s="32">
        <v>7</v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Ibri</v>
      </c>
      <c r="B6" s="26" t="str">
        <v>AL-MURTAFA</v>
      </c>
      <c r="C6" s="26" t="str">
        <v>K_LN4</v>
      </c>
      <c r="D6" s="26" t="str">
        <v>23.226277, 56.519505</v>
      </c>
      <c r="E6" s="26" t="str">
        <v>282</v>
      </c>
      <c r="F6" s="26" t="str">
        <v>Ground (GMT)</v>
      </c>
      <c r="G6" s="26" t="str">
        <v>3</v>
      </c>
      <c r="H6" s="26">
        <v>1000</v>
      </c>
      <c r="I6" s="26" t="str">
        <v>09/06/2026, 21:47</v>
      </c>
      <c r="J6" s="26">
        <v>1</v>
      </c>
      <c r="K6" s="26">
        <v>240</v>
      </c>
      <c r="L6" s="26">
        <v>240</v>
      </c>
      <c r="M6" s="26">
        <v>243</v>
      </c>
      <c r="N6" s="26">
        <v>414</v>
      </c>
      <c r="O6" s="26">
        <v>420</v>
      </c>
      <c r="P6" s="26">
        <v>418</v>
      </c>
      <c r="Q6" s="27" t="str">
        <v>185 mm²</v>
      </c>
      <c r="R6" s="28" t="str">
        <v>Cu</v>
      </c>
      <c r="S6" s="28">
        <v>62</v>
      </c>
      <c r="T6" s="28">
        <v>109</v>
      </c>
      <c r="U6" s="28">
        <v>101</v>
      </c>
      <c r="V6" s="29">
        <v>30</v>
      </c>
      <c r="W6" s="30" t="str">
        <v>185 mm²</v>
      </c>
      <c r="X6" s="31" t="str">
        <v>Cu</v>
      </c>
      <c r="Y6" s="31">
        <v>101</v>
      </c>
      <c r="Z6" s="31">
        <v>45</v>
      </c>
      <c r="AA6" s="31">
        <v>83</v>
      </c>
      <c r="AB6" s="32">
        <v>48</v>
      </c>
      <c r="AC6" s="27" t="str">
        <v>185 mm²</v>
      </c>
      <c r="AD6" s="28" t="str">
        <v>Cu</v>
      </c>
      <c r="AE6" s="28">
        <v>27</v>
      </c>
      <c r="AF6" s="28">
        <v>8</v>
      </c>
      <c r="AG6" s="28">
        <v>3</v>
      </c>
      <c r="AH6" s="29">
        <v>16</v>
      </c>
      <c r="AI6" s="30" t="str">
        <v>185 mm²</v>
      </c>
      <c r="AJ6" s="31" t="str">
        <v>Cu</v>
      </c>
      <c r="AK6" s="31">
        <v>88</v>
      </c>
      <c r="AL6" s="31">
        <v>100</v>
      </c>
      <c r="AM6" s="31">
        <v>47</v>
      </c>
      <c r="AN6" s="32">
        <v>23</v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Ibri</v>
      </c>
      <c r="B7" s="26" t="str">
        <v>AL-MURTAFA</v>
      </c>
      <c r="C7" s="26" t="str">
        <v>K_LN4</v>
      </c>
      <c r="D7" s="26" t="str">
        <v>23.226277, 56.519505</v>
      </c>
      <c r="E7" s="26" t="str">
        <v>282</v>
      </c>
      <c r="F7" s="26" t="str">
        <v>Ground (GMT)</v>
      </c>
      <c r="G7" s="26" t="str">
        <v>3</v>
      </c>
      <c r="H7" s="26">
        <v>1000</v>
      </c>
      <c r="I7" s="26" t="str">
        <v>09/06/2026, 21:04</v>
      </c>
      <c r="J7" s="26">
        <v>2</v>
      </c>
      <c r="K7" s="26">
        <v>248</v>
      </c>
      <c r="L7" s="26">
        <v>247</v>
      </c>
      <c r="M7" s="26">
        <v>249</v>
      </c>
      <c r="N7" s="26">
        <v>428</v>
      </c>
      <c r="O7" s="26">
        <v>433</v>
      </c>
      <c r="P7" s="26">
        <v>430</v>
      </c>
      <c r="Q7" s="27" t="str">
        <v>185 mm²</v>
      </c>
      <c r="R7" s="28" t="str">
        <v>Cu</v>
      </c>
      <c r="S7" s="28">
        <v>113</v>
      </c>
      <c r="T7" s="28">
        <v>56</v>
      </c>
      <c r="U7" s="28">
        <v>54</v>
      </c>
      <c r="V7" s="29">
        <v>44</v>
      </c>
      <c r="W7" s="30" t="str">
        <v>185 mm²</v>
      </c>
      <c r="X7" s="31" t="str">
        <v>Cu</v>
      </c>
      <c r="Y7" s="31">
        <v>82</v>
      </c>
      <c r="Z7" s="31">
        <v>104</v>
      </c>
      <c r="AA7" s="31">
        <v>145</v>
      </c>
      <c r="AB7" s="32">
        <v>47</v>
      </c>
      <c r="AC7" s="27" t="str">
        <v>185 mm²</v>
      </c>
      <c r="AD7" s="28" t="str">
        <v>Cu</v>
      </c>
      <c r="AE7" s="28">
        <v>100</v>
      </c>
      <c r="AF7" s="28">
        <v>106</v>
      </c>
      <c r="AG7" s="28">
        <v>47</v>
      </c>
      <c r="AH7" s="29">
        <v>50</v>
      </c>
      <c r="AI7" s="30" t="str">
        <v>185 mm²</v>
      </c>
      <c r="AJ7" s="31" t="str">
        <v>Cu</v>
      </c>
      <c r="AK7" s="31">
        <v>20</v>
      </c>
      <c r="AL7" s="31">
        <v>48</v>
      </c>
      <c r="AM7" s="31">
        <v>11</v>
      </c>
      <c r="AN7" s="32">
        <v>31</v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Ibri</v>
      </c>
      <c r="B8" s="26" t="str">
        <v>AL-MURTAFA</v>
      </c>
      <c r="C8" s="26" t="str">
        <v>K_LN7</v>
      </c>
      <c r="D8" s="26" t="str">
        <v>23.223047, 56.504572</v>
      </c>
      <c r="E8" s="26" t="str">
        <v>1374</v>
      </c>
      <c r="F8" s="26" t="str">
        <v>Pole (PMT)</v>
      </c>
      <c r="G8" s="26" t="str">
        <v>3</v>
      </c>
      <c r="H8" s="26">
        <v>315</v>
      </c>
      <c r="I8" s="26" t="str">
        <v>06/06/2026, 14:37</v>
      </c>
      <c r="J8" s="26">
        <v>1</v>
      </c>
      <c r="K8" s="26">
        <v>241</v>
      </c>
      <c r="L8" s="26">
        <v>241</v>
      </c>
      <c r="M8" s="26">
        <v>240</v>
      </c>
      <c r="N8" s="26">
        <v>419</v>
      </c>
      <c r="O8" s="26">
        <v>417</v>
      </c>
      <c r="P8" s="26">
        <v>416</v>
      </c>
      <c r="Q8" s="27" t="str">
        <v>120 mm²</v>
      </c>
      <c r="R8" s="28" t="str">
        <v>Cu</v>
      </c>
      <c r="S8" s="28">
        <v>187</v>
      </c>
      <c r="T8" s="28">
        <v>88</v>
      </c>
      <c r="U8" s="28">
        <v>78</v>
      </c>
      <c r="V8" s="29">
        <v>72</v>
      </c>
      <c r="W8" s="30" t="str">
        <v>185 mm²</v>
      </c>
      <c r="X8" s="31" t="str">
        <v>Cu</v>
      </c>
      <c r="Y8" s="31">
        <v>0</v>
      </c>
      <c r="Z8" s="31">
        <v>17</v>
      </c>
      <c r="AA8" s="31">
        <v>16</v>
      </c>
      <c r="AB8" s="32">
        <v>22</v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Ibri</v>
      </c>
      <c r="B9" s="26" t="str">
        <v>AL-MURTAFA</v>
      </c>
      <c r="C9" s="26" t="str">
        <v>K_LN7</v>
      </c>
      <c r="D9" s="26" t="str">
        <v>23.223047, 56.504572</v>
      </c>
      <c r="E9" s="26" t="str">
        <v>1374</v>
      </c>
      <c r="F9" s="26" t="str">
        <v>Pole (PMT)</v>
      </c>
      <c r="G9" s="26" t="str">
        <v>3</v>
      </c>
      <c r="H9" s="26">
        <v>315</v>
      </c>
      <c r="I9" s="26" t="str">
        <v>10/06/2026, 22:39</v>
      </c>
      <c r="J9" s="26">
        <v>2</v>
      </c>
      <c r="K9" s="26">
        <v>246</v>
      </c>
      <c r="L9" s="26">
        <v>245</v>
      </c>
      <c r="M9" s="26">
        <v>245</v>
      </c>
      <c r="N9" s="26">
        <v>426</v>
      </c>
      <c r="O9" s="26">
        <v>426</v>
      </c>
      <c r="P9" s="26">
        <v>425</v>
      </c>
      <c r="Q9" s="27" t="str">
        <v>120 mm²</v>
      </c>
      <c r="R9" s="28" t="str">
        <v>Cu</v>
      </c>
      <c r="S9" s="28">
        <v>106</v>
      </c>
      <c r="T9" s="28">
        <v>82</v>
      </c>
      <c r="U9" s="28">
        <v>45</v>
      </c>
      <c r="V9" s="29">
        <v>23</v>
      </c>
      <c r="W9" s="30" t="str">
        <v>185 mm²</v>
      </c>
      <c r="X9" s="31" t="str">
        <v>Cu</v>
      </c>
      <c r="Y9" s="31">
        <v>2</v>
      </c>
      <c r="Z9" s="31">
        <v>1</v>
      </c>
      <c r="AA9" s="31">
        <v>4</v>
      </c>
      <c r="AB9" s="32">
        <v>6</v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Ibri</v>
      </c>
      <c r="B10" s="26" t="str">
        <v>AL-MURTAFA</v>
      </c>
      <c r="C10" s="26" t="str">
        <v>K_LN7</v>
      </c>
      <c r="D10" s="26" t="str">
        <v>23.224378, 56.505688</v>
      </c>
      <c r="E10" s="26" t="str">
        <v>2032</v>
      </c>
      <c r="F10" s="26" t="str">
        <v>Pole (PMT)</v>
      </c>
      <c r="G10" s="26" t="str">
        <v>3</v>
      </c>
      <c r="H10" s="26">
        <v>315</v>
      </c>
      <c r="I10" s="26" t="str">
        <v>06/06/2026, 14:33</v>
      </c>
      <c r="J10" s="26">
        <v>1</v>
      </c>
      <c r="K10" s="26">
        <v>242</v>
      </c>
      <c r="L10" s="26">
        <v>241</v>
      </c>
      <c r="M10" s="26">
        <v>243</v>
      </c>
      <c r="N10" s="26">
        <v>418</v>
      </c>
      <c r="O10" s="26">
        <v>422</v>
      </c>
      <c r="P10" s="26">
        <v>419</v>
      </c>
      <c r="Q10" s="27" t="str">
        <v>185 mm²</v>
      </c>
      <c r="R10" s="28" t="str">
        <v>Cu</v>
      </c>
      <c r="S10" s="28">
        <v>94</v>
      </c>
      <c r="T10" s="28">
        <v>75</v>
      </c>
      <c r="U10" s="28">
        <v>88</v>
      </c>
      <c r="V10" s="29">
        <v>26</v>
      </c>
      <c r="W10" s="30" t="str">
        <v>185 mm²</v>
      </c>
      <c r="X10" s="31" t="str">
        <v>Cu</v>
      </c>
      <c r="Y10" s="31">
        <v>1</v>
      </c>
      <c r="Z10" s="31">
        <v>13</v>
      </c>
      <c r="AA10" s="31">
        <v>17</v>
      </c>
      <c r="AB10" s="32">
        <v>17</v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Ibri</v>
      </c>
      <c r="B11" s="26" t="str">
        <v>AL-MURTAFA</v>
      </c>
      <c r="C11" s="26" t="str">
        <v>K_LN7</v>
      </c>
      <c r="D11" s="26" t="str">
        <v>23.224378, 56.505688</v>
      </c>
      <c r="E11" s="26" t="str">
        <v>2032</v>
      </c>
      <c r="F11" s="26" t="str">
        <v>Pole (PMT)</v>
      </c>
      <c r="G11" s="26" t="str">
        <v>3</v>
      </c>
      <c r="H11" s="26">
        <v>315</v>
      </c>
      <c r="I11" s="26" t="str">
        <v>10/06/2026, 22:36</v>
      </c>
      <c r="J11" s="26">
        <v>2</v>
      </c>
      <c r="K11" s="26">
        <v>247</v>
      </c>
      <c r="L11" s="26">
        <v>245</v>
      </c>
      <c r="M11" s="26">
        <v>246</v>
      </c>
      <c r="N11" s="26">
        <v>427</v>
      </c>
      <c r="O11" s="26">
        <v>428</v>
      </c>
      <c r="P11" s="26">
        <v>426</v>
      </c>
      <c r="Q11" s="27" t="str">
        <v>185 mm²</v>
      </c>
      <c r="R11" s="28" t="str">
        <v>Cu</v>
      </c>
      <c r="S11" s="28">
        <v>44</v>
      </c>
      <c r="T11" s="28">
        <v>60</v>
      </c>
      <c r="U11" s="28">
        <v>62</v>
      </c>
      <c r="V11" s="29">
        <v>9</v>
      </c>
      <c r="W11" s="30" t="str">
        <v>185 mm²</v>
      </c>
      <c r="X11" s="31" t="str">
        <v>Cu</v>
      </c>
      <c r="Y11" s="31">
        <v>3</v>
      </c>
      <c r="Z11" s="31">
        <v>33</v>
      </c>
      <c r="AA11" s="31">
        <v>54</v>
      </c>
      <c r="AB11" s="32">
        <v>49</v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Ibri</v>
      </c>
      <c r="B12" s="26" t="str">
        <v>AL-MURTAFA</v>
      </c>
      <c r="C12" s="26" t="str">
        <v>K_LN7</v>
      </c>
      <c r="D12" s="26" t="str">
        <v>23.230172, 56.504465</v>
      </c>
      <c r="E12" s="26" t="str">
        <v>1789</v>
      </c>
      <c r="F12" s="26" t="str">
        <v>Pole (PMT)</v>
      </c>
      <c r="G12" s="26" t="str">
        <v>3</v>
      </c>
      <c r="H12" s="26">
        <v>315</v>
      </c>
      <c r="I12" s="26" t="str">
        <v>06/06/2026, 14:29</v>
      </c>
      <c r="J12" s="26">
        <v>1</v>
      </c>
      <c r="K12" s="26">
        <v>243</v>
      </c>
      <c r="L12" s="26">
        <v>242</v>
      </c>
      <c r="M12" s="26">
        <v>243</v>
      </c>
      <c r="N12" s="26">
        <v>420</v>
      </c>
      <c r="O12" s="26">
        <v>422</v>
      </c>
      <c r="P12" s="26">
        <v>420</v>
      </c>
      <c r="Q12" s="27" t="str">
        <v>185 mm²</v>
      </c>
      <c r="R12" s="28" t="str">
        <v>Cu</v>
      </c>
      <c r="S12" s="28">
        <v>28</v>
      </c>
      <c r="T12" s="28">
        <v>32</v>
      </c>
      <c r="U12" s="28">
        <v>77</v>
      </c>
      <c r="V12" s="29">
        <v>46</v>
      </c>
      <c r="W12" s="30" t="str">
        <v>185 mm²</v>
      </c>
      <c r="X12" s="31" t="str">
        <v>Cu</v>
      </c>
      <c r="Y12" s="31">
        <v>14</v>
      </c>
      <c r="Z12" s="31">
        <v>26</v>
      </c>
      <c r="AA12" s="31">
        <v>29</v>
      </c>
      <c r="AB12" s="32">
        <v>20</v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Ibri</v>
      </c>
      <c r="B13" s="26" t="str">
        <v>AL-MURTAFA</v>
      </c>
      <c r="C13" s="26" t="str">
        <v>K_LN7</v>
      </c>
      <c r="D13" s="26" t="str">
        <v>23.230172, 56.504465</v>
      </c>
      <c r="E13" s="26" t="str">
        <v>1789</v>
      </c>
      <c r="F13" s="26" t="str">
        <v>Pole (PMT)</v>
      </c>
      <c r="G13" s="26" t="str">
        <v>3</v>
      </c>
      <c r="H13" s="26">
        <v>315</v>
      </c>
      <c r="I13" s="26" t="str">
        <v>10/06/2026, 22:49</v>
      </c>
      <c r="J13" s="26">
        <v>2</v>
      </c>
      <c r="K13" s="26">
        <v>247</v>
      </c>
      <c r="L13" s="26">
        <v>244</v>
      </c>
      <c r="M13" s="26">
        <v>245</v>
      </c>
      <c r="N13" s="26">
        <v>427</v>
      </c>
      <c r="O13" s="26">
        <v>425</v>
      </c>
      <c r="P13" s="26">
        <v>425</v>
      </c>
      <c r="Q13" s="27" t="str">
        <v>185 mm²</v>
      </c>
      <c r="R13" s="28" t="str">
        <v>Cu</v>
      </c>
      <c r="S13" s="28">
        <v>17</v>
      </c>
      <c r="T13" s="28">
        <v>51</v>
      </c>
      <c r="U13" s="28">
        <v>95</v>
      </c>
      <c r="V13" s="29">
        <v>64</v>
      </c>
      <c r="W13" s="30" t="str">
        <v>185 mm²</v>
      </c>
      <c r="X13" s="31" t="str">
        <v>Cu</v>
      </c>
      <c r="Y13" s="31">
        <v>2</v>
      </c>
      <c r="Z13" s="31">
        <v>42</v>
      </c>
      <c r="AA13" s="31">
        <v>25</v>
      </c>
      <c r="AB13" s="32">
        <v>41</v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Ibri</v>
      </c>
      <c r="B14" s="26" t="str">
        <v>AL-MURTAFA</v>
      </c>
      <c r="C14" s="26" t="str">
        <v>K_LN7</v>
      </c>
      <c r="D14" s="26" t="str">
        <v>23.226519, 56.50523</v>
      </c>
      <c r="E14" s="26" t="str">
        <v>8</v>
      </c>
      <c r="F14" s="26" t="str">
        <v>Pole (PMT)</v>
      </c>
      <c r="G14" s="26" t="str">
        <v>3</v>
      </c>
      <c r="H14" s="26">
        <v>315</v>
      </c>
      <c r="I14" s="26" t="str">
        <v>06/06/2026, 14:24</v>
      </c>
      <c r="J14" s="26">
        <v>1</v>
      </c>
      <c r="K14" s="26">
        <v>242</v>
      </c>
      <c r="L14" s="26">
        <v>238</v>
      </c>
      <c r="M14" s="26">
        <v>242</v>
      </c>
      <c r="N14" s="26">
        <v>417</v>
      </c>
      <c r="O14" s="26">
        <v>420</v>
      </c>
      <c r="P14" s="26">
        <v>416</v>
      </c>
      <c r="Q14" s="27" t="str">
        <v>185 mm²</v>
      </c>
      <c r="R14" s="28" t="str">
        <v>Cu</v>
      </c>
      <c r="S14" s="28">
        <v>30</v>
      </c>
      <c r="T14" s="28">
        <v>72</v>
      </c>
      <c r="U14" s="28">
        <v>45</v>
      </c>
      <c r="V14" s="29">
        <v>36</v>
      </c>
      <c r="W14" s="30" t="str">
        <v>185 mm²</v>
      </c>
      <c r="X14" s="31" t="str">
        <v>Cu</v>
      </c>
      <c r="Y14" s="31">
        <v>24</v>
      </c>
      <c r="Z14" s="31">
        <v>81</v>
      </c>
      <c r="AA14" s="31">
        <v>74</v>
      </c>
      <c r="AB14" s="32">
        <v>47</v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Ibri</v>
      </c>
      <c r="B15" s="26" t="str">
        <v>AL-MURTAFA</v>
      </c>
      <c r="C15" s="26" t="str">
        <v>K_LN7</v>
      </c>
      <c r="D15" s="26" t="str">
        <v>23.226519, 56.50523</v>
      </c>
      <c r="E15" s="26" t="str">
        <v>8</v>
      </c>
      <c r="F15" s="26" t="str">
        <v>Pole (PMT)</v>
      </c>
      <c r="G15" s="26" t="str">
        <v>3</v>
      </c>
      <c r="H15" s="26">
        <v>315</v>
      </c>
      <c r="I15" s="26" t="str">
        <v>10/06/2026, 22:45</v>
      </c>
      <c r="J15" s="26">
        <v>2</v>
      </c>
      <c r="K15" s="26">
        <v>244</v>
      </c>
      <c r="L15" s="26">
        <v>240</v>
      </c>
      <c r="M15" s="26">
        <v>242</v>
      </c>
      <c r="N15" s="26">
        <v>423</v>
      </c>
      <c r="O15" s="26">
        <v>421</v>
      </c>
      <c r="P15" s="26">
        <v>415</v>
      </c>
      <c r="Q15" s="27" t="str">
        <v>185 mm²</v>
      </c>
      <c r="R15" s="28" t="str">
        <v>Cu</v>
      </c>
      <c r="S15" s="28">
        <v>24</v>
      </c>
      <c r="T15" s="28">
        <v>86</v>
      </c>
      <c r="U15" s="28">
        <v>9</v>
      </c>
      <c r="V15" s="29">
        <v>58</v>
      </c>
      <c r="W15" s="30" t="str">
        <v>120 mm²</v>
      </c>
      <c r="X15" s="31" t="str">
        <v>Cu</v>
      </c>
      <c r="Y15" s="31">
        <v>76</v>
      </c>
      <c r="Z15" s="31">
        <v>160</v>
      </c>
      <c r="AA15" s="31">
        <v>180</v>
      </c>
      <c r="AB15" s="32">
        <v>88</v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Ibri</v>
      </c>
      <c r="B16" s="26" t="str">
        <v>AL-MURTAFA</v>
      </c>
      <c r="C16" s="26" t="str">
        <v>K_LN7</v>
      </c>
      <c r="D16" s="26" t="str">
        <v>23.226938, 56.51013</v>
      </c>
      <c r="E16" s="26" t="str">
        <v>9</v>
      </c>
      <c r="F16" s="26" t="str">
        <v>Pole (PMT)</v>
      </c>
      <c r="G16" s="26" t="str">
        <v>3</v>
      </c>
      <c r="H16" s="26">
        <v>315</v>
      </c>
      <c r="I16" s="26" t="str">
        <v>06/06/2026, 14:21</v>
      </c>
      <c r="J16" s="26">
        <v>1</v>
      </c>
      <c r="K16" s="26">
        <v>242</v>
      </c>
      <c r="L16" s="26">
        <v>240</v>
      </c>
      <c r="M16" s="26">
        <v>242</v>
      </c>
      <c r="N16" s="26">
        <v>416</v>
      </c>
      <c r="O16" s="26">
        <v>421</v>
      </c>
      <c r="P16" s="26">
        <v>418</v>
      </c>
      <c r="Q16" s="27" t="str">
        <v>120 mm²</v>
      </c>
      <c r="R16" s="28" t="str">
        <v>Cu</v>
      </c>
      <c r="S16" s="28">
        <v>53</v>
      </c>
      <c r="T16" s="28">
        <v>68</v>
      </c>
      <c r="U16" s="28">
        <v>43</v>
      </c>
      <c r="V16" s="29">
        <v>12</v>
      </c>
      <c r="W16" s="30" t="str">
        <v>185 mm²</v>
      </c>
      <c r="X16" s="31" t="str">
        <v>Cu</v>
      </c>
      <c r="Y16" s="31">
        <v>32</v>
      </c>
      <c r="Z16" s="31">
        <v>34</v>
      </c>
      <c r="AA16" s="31">
        <v>71</v>
      </c>
      <c r="AB16" s="32">
        <v>39</v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Ibri</v>
      </c>
      <c r="B17" s="26" t="str">
        <v>AL-MURTAFA</v>
      </c>
      <c r="C17" s="26" t="str">
        <v>K_LN7</v>
      </c>
      <c r="D17" s="26" t="str">
        <v>23.226938, 56.51013</v>
      </c>
      <c r="E17" s="26" t="str">
        <v>9</v>
      </c>
      <c r="F17" s="26" t="str">
        <v>Pole (PMT)</v>
      </c>
      <c r="G17" s="26" t="str">
        <v>3</v>
      </c>
      <c r="H17" s="26">
        <v>315</v>
      </c>
      <c r="I17" s="26" t="str">
        <v>10/06/2026, 22:31</v>
      </c>
      <c r="J17" s="26">
        <v>2</v>
      </c>
      <c r="K17" s="26">
        <v>246</v>
      </c>
      <c r="L17" s="26">
        <v>244</v>
      </c>
      <c r="M17" s="26">
        <v>246</v>
      </c>
      <c r="N17" s="26">
        <v>425</v>
      </c>
      <c r="O17" s="26">
        <v>427</v>
      </c>
      <c r="P17" s="26">
        <v>425</v>
      </c>
      <c r="Q17" s="27" t="str">
        <v>120 mm²</v>
      </c>
      <c r="R17" s="28" t="str">
        <v>Cu</v>
      </c>
      <c r="S17" s="28">
        <v>56</v>
      </c>
      <c r="T17" s="28">
        <v>91</v>
      </c>
      <c r="U17" s="28">
        <v>62</v>
      </c>
      <c r="V17" s="29">
        <v>27</v>
      </c>
      <c r="W17" s="30" t="str">
        <v>185 mm²</v>
      </c>
      <c r="X17" s="31" t="str">
        <v>Cu</v>
      </c>
      <c r="Y17" s="31">
        <v>27</v>
      </c>
      <c r="Z17" s="31">
        <v>32</v>
      </c>
      <c r="AA17" s="31">
        <v>69</v>
      </c>
      <c r="AB17" s="32">
        <v>40</v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Ibri</v>
      </c>
      <c r="B18" s="26" t="str">
        <v>AL-MURTAFA</v>
      </c>
      <c r="C18" s="26" t="str">
        <v>K_LN7</v>
      </c>
      <c r="D18" s="26" t="str">
        <v>23.231113, 56.506805</v>
      </c>
      <c r="E18" s="26" t="str">
        <v>1977</v>
      </c>
      <c r="F18" s="26" t="str">
        <v>Pole (PMT)</v>
      </c>
      <c r="G18" s="26" t="str">
        <v>3</v>
      </c>
      <c r="H18" s="26">
        <v>315</v>
      </c>
      <c r="I18" s="26" t="str">
        <v>06/06/2026, 14:16</v>
      </c>
      <c r="J18" s="26">
        <v>1</v>
      </c>
      <c r="K18" s="26">
        <v>241</v>
      </c>
      <c r="L18" s="26">
        <v>239</v>
      </c>
      <c r="M18" s="26">
        <v>241</v>
      </c>
      <c r="N18" s="26">
        <v>416</v>
      </c>
      <c r="O18" s="26">
        <v>418</v>
      </c>
      <c r="P18" s="26">
        <v>415</v>
      </c>
      <c r="Q18" s="27" t="str">
        <v>185 mm²</v>
      </c>
      <c r="R18" s="28" t="str">
        <v>Cu</v>
      </c>
      <c r="S18" s="28">
        <v>69</v>
      </c>
      <c r="T18" s="28">
        <v>68</v>
      </c>
      <c r="U18" s="28">
        <v>73</v>
      </c>
      <c r="V18" s="29">
        <v>14</v>
      </c>
      <c r="W18" s="30" t="str">
        <v>185 mm²</v>
      </c>
      <c r="X18" s="31" t="str">
        <v>Cu</v>
      </c>
      <c r="Y18" s="31">
        <v>73</v>
      </c>
      <c r="Z18" s="31">
        <v>67</v>
      </c>
      <c r="AA18" s="31">
        <v>108</v>
      </c>
      <c r="AB18" s="32">
        <v>29</v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Ibri</v>
      </c>
      <c r="B19" s="26" t="str">
        <v>AL-MURTAFA</v>
      </c>
      <c r="C19" s="26" t="str">
        <v>K_LN7</v>
      </c>
      <c r="D19" s="26" t="str">
        <v>23.231113, 56.506805</v>
      </c>
      <c r="E19" s="26" t="str">
        <v>1977</v>
      </c>
      <c r="F19" s="26" t="str">
        <v>Pole (PMT)</v>
      </c>
      <c r="G19" s="26" t="str">
        <v>3</v>
      </c>
      <c r="H19" s="26">
        <v>315</v>
      </c>
      <c r="I19" s="26" t="str">
        <v>10/06/2026, 22:13</v>
      </c>
      <c r="J19" s="26">
        <v>2</v>
      </c>
      <c r="K19" s="26">
        <v>247</v>
      </c>
      <c r="L19" s="26">
        <v>245</v>
      </c>
      <c r="M19" s="26">
        <v>246</v>
      </c>
      <c r="N19" s="26">
        <v>427</v>
      </c>
      <c r="O19" s="26">
        <v>428</v>
      </c>
      <c r="P19" s="26">
        <v>427</v>
      </c>
      <c r="Q19" s="27" t="str">
        <v>185 mm²</v>
      </c>
      <c r="R19" s="28" t="str">
        <v>Cu</v>
      </c>
      <c r="S19" s="28">
        <v>27</v>
      </c>
      <c r="T19" s="28">
        <v>23</v>
      </c>
      <c r="U19" s="28">
        <v>36</v>
      </c>
      <c r="V19" s="29">
        <v>20</v>
      </c>
      <c r="W19" s="30" t="str">
        <v>185 mm²</v>
      </c>
      <c r="X19" s="31" t="str">
        <v>Cu</v>
      </c>
      <c r="Y19" s="31">
        <v>42</v>
      </c>
      <c r="Z19" s="31">
        <v>55</v>
      </c>
      <c r="AA19" s="31">
        <v>100</v>
      </c>
      <c r="AB19" s="32">
        <v>44</v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Ibri</v>
      </c>
      <c r="B20" s="26" t="str">
        <v>AL-MURTAFA</v>
      </c>
      <c r="C20" s="26" t="str">
        <v>K_LN7</v>
      </c>
      <c r="D20" s="26" t="str">
        <v>23.234213, 56.507509</v>
      </c>
      <c r="E20" s="26" t="str">
        <v>4349</v>
      </c>
      <c r="F20" s="26" t="str">
        <v>Pole (PMT)</v>
      </c>
      <c r="G20" s="26" t="str">
        <v>3</v>
      </c>
      <c r="H20" s="26">
        <v>315</v>
      </c>
      <c r="I20" s="26" t="str">
        <v>06/06/2026, 14:09</v>
      </c>
      <c r="J20" s="26">
        <v>1</v>
      </c>
      <c r="K20" s="26">
        <v>239</v>
      </c>
      <c r="L20" s="26">
        <v>239</v>
      </c>
      <c r="M20" s="26">
        <v>243</v>
      </c>
      <c r="N20" s="26">
        <v>413</v>
      </c>
      <c r="O20" s="26">
        <v>421</v>
      </c>
      <c r="P20" s="26">
        <v>416</v>
      </c>
      <c r="Q20" s="27" t="str">
        <v>240 mm²</v>
      </c>
      <c r="R20" s="28" t="str">
        <v>Cu</v>
      </c>
      <c r="S20" s="28">
        <v>65</v>
      </c>
      <c r="T20" s="28">
        <v>65</v>
      </c>
      <c r="U20" s="28">
        <v>42</v>
      </c>
      <c r="V20" s="29">
        <v>24</v>
      </c>
      <c r="W20" s="30" t="str">
        <v>240 mm²</v>
      </c>
      <c r="X20" s="31" t="str">
        <v>Cu</v>
      </c>
      <c r="Y20" s="31">
        <v>110</v>
      </c>
      <c r="Z20" s="31">
        <v>84</v>
      </c>
      <c r="AA20" s="31">
        <v>59</v>
      </c>
      <c r="AB20" s="32">
        <v>39</v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Ibri</v>
      </c>
      <c r="B21" s="26" t="str">
        <v>AL-MURTAFA</v>
      </c>
      <c r="C21" s="26" t="str">
        <v>K_LN7</v>
      </c>
      <c r="D21" s="26" t="str">
        <v>23.234213, 56.507509</v>
      </c>
      <c r="E21" s="26" t="str">
        <v>4349</v>
      </c>
      <c r="F21" s="26" t="str">
        <v>Pole (PMT)</v>
      </c>
      <c r="G21" s="26" t="str">
        <v>3</v>
      </c>
      <c r="H21" s="26">
        <v>315</v>
      </c>
      <c r="I21" s="26" t="str">
        <v>10/06/2026, 22:23</v>
      </c>
      <c r="J21" s="26">
        <v>2</v>
      </c>
      <c r="K21" s="26">
        <v>244</v>
      </c>
      <c r="L21" s="26">
        <v>243</v>
      </c>
      <c r="M21" s="26">
        <v>247</v>
      </c>
      <c r="N21" s="26">
        <v>423</v>
      </c>
      <c r="O21" s="26">
        <v>427</v>
      </c>
      <c r="P21" s="26">
        <v>424</v>
      </c>
      <c r="Q21" s="27" t="str">
        <v>185 mm²</v>
      </c>
      <c r="R21" s="28" t="str">
        <v>Cu</v>
      </c>
      <c r="S21" s="28">
        <v>36</v>
      </c>
      <c r="T21" s="28">
        <v>26</v>
      </c>
      <c r="U21" s="28">
        <v>0</v>
      </c>
      <c r="V21" s="29">
        <v>27</v>
      </c>
      <c r="W21" s="30" t="str">
        <v>185 mm²</v>
      </c>
      <c r="X21" s="31" t="str">
        <v>Cu</v>
      </c>
      <c r="Y21" s="31">
        <v>120</v>
      </c>
      <c r="Z21" s="31">
        <v>124</v>
      </c>
      <c r="AA21" s="31">
        <v>74</v>
      </c>
      <c r="AB21" s="32">
        <v>53</v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Ibri</v>
      </c>
      <c r="B22" s="26" t="str">
        <v>AL-MURTAFA</v>
      </c>
      <c r="C22" s="26" t="str">
        <v>K_LN7</v>
      </c>
      <c r="D22" s="26" t="str">
        <v>23.230605, 56.509516</v>
      </c>
      <c r="E22" s="26" t="str">
        <v>1376</v>
      </c>
      <c r="F22" s="26" t="str">
        <v>Pole (PMT)</v>
      </c>
      <c r="G22" s="26" t="str">
        <v>3</v>
      </c>
      <c r="H22" s="26">
        <v>315</v>
      </c>
      <c r="I22" s="26" t="str">
        <v>06/06/2026, 14:05</v>
      </c>
      <c r="J22" s="26">
        <v>1</v>
      </c>
      <c r="K22" s="26">
        <v>241</v>
      </c>
      <c r="L22" s="26">
        <v>240</v>
      </c>
      <c r="M22" s="26">
        <v>243</v>
      </c>
      <c r="N22" s="26">
        <v>417</v>
      </c>
      <c r="O22" s="26">
        <v>422</v>
      </c>
      <c r="P22" s="26">
        <v>418</v>
      </c>
      <c r="Q22" s="27" t="str">
        <v>185 mm²</v>
      </c>
      <c r="R22" s="28" t="str">
        <v>Cu</v>
      </c>
      <c r="S22" s="28">
        <v>49</v>
      </c>
      <c r="T22" s="28">
        <v>71</v>
      </c>
      <c r="U22" s="28">
        <v>53</v>
      </c>
      <c r="V22" s="29">
        <v>22</v>
      </c>
      <c r="W22" s="30" t="str">
        <v>185 mm²</v>
      </c>
      <c r="X22" s="31" t="str">
        <v>Cu</v>
      </c>
      <c r="Y22" s="31">
        <v>45</v>
      </c>
      <c r="Z22" s="31">
        <v>40</v>
      </c>
      <c r="AA22" s="31">
        <v>63</v>
      </c>
      <c r="AB22" s="32">
        <v>20</v>
      </c>
      <c r="AC22" s="27" t="str">
        <v>185 mm²</v>
      </c>
      <c r="AD22" s="28" t="str">
        <v>Cu</v>
      </c>
      <c r="AE22" s="28">
        <v>89</v>
      </c>
      <c r="AF22" s="28">
        <v>44</v>
      </c>
      <c r="AG22" s="28">
        <v>10</v>
      </c>
      <c r="AH22" s="29">
        <v>62</v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Ibri</v>
      </c>
      <c r="B23" s="26" t="str">
        <v>AL-MURTAFA</v>
      </c>
      <c r="C23" s="26" t="str">
        <v>K_LN7</v>
      </c>
      <c r="D23" s="26" t="str">
        <v>23.230605, 56.509516</v>
      </c>
      <c r="E23" s="26" t="str">
        <v>1376</v>
      </c>
      <c r="F23" s="26" t="str">
        <v>Pole (PMT)</v>
      </c>
      <c r="G23" s="26" t="str">
        <v>3</v>
      </c>
      <c r="H23" s="26">
        <v>315</v>
      </c>
      <c r="I23" s="26" t="str">
        <v>10/06/2026, 22:18</v>
      </c>
      <c r="J23" s="26">
        <v>2</v>
      </c>
      <c r="K23" s="26">
        <v>246</v>
      </c>
      <c r="L23" s="26">
        <v>245</v>
      </c>
      <c r="M23" s="26">
        <v>247</v>
      </c>
      <c r="N23" s="26">
        <v>426</v>
      </c>
      <c r="O23" s="26">
        <v>428</v>
      </c>
      <c r="P23" s="26">
        <v>427</v>
      </c>
      <c r="Q23" s="27" t="str">
        <v>185 mm²</v>
      </c>
      <c r="R23" s="28" t="str">
        <v>Cu</v>
      </c>
      <c r="S23" s="28">
        <v>13</v>
      </c>
      <c r="T23" s="28">
        <v>11</v>
      </c>
      <c r="U23" s="28">
        <v>35</v>
      </c>
      <c r="V23" s="29">
        <v>16</v>
      </c>
      <c r="W23" s="30" t="str">
        <v>185 mm²</v>
      </c>
      <c r="X23" s="31" t="str">
        <v>Cu</v>
      </c>
      <c r="Y23" s="31">
        <v>36</v>
      </c>
      <c r="Z23" s="31">
        <v>16</v>
      </c>
      <c r="AA23" s="31">
        <v>47</v>
      </c>
      <c r="AB23" s="32">
        <v>24</v>
      </c>
      <c r="AC23" s="27" t="str">
        <v>185 mm²</v>
      </c>
      <c r="AD23" s="28" t="str">
        <v>Cu</v>
      </c>
      <c r="AE23" s="28">
        <v>71</v>
      </c>
      <c r="AF23" s="28">
        <v>41</v>
      </c>
      <c r="AG23" s="28">
        <v>15</v>
      </c>
      <c r="AH23" s="29">
        <v>44</v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Ibri</v>
      </c>
      <c r="B24" s="26" t="str">
        <v>AL-MURTAFA</v>
      </c>
      <c r="C24" s="26" t="str">
        <v>K_LN7</v>
      </c>
      <c r="D24" s="26" t="str">
        <v>23.229485, 56.511476</v>
      </c>
      <c r="E24" s="26" t="str">
        <v>10</v>
      </c>
      <c r="F24" s="26" t="str">
        <v>Pole (PMT)</v>
      </c>
      <c r="G24" s="26" t="str">
        <v>3</v>
      </c>
      <c r="H24" s="26">
        <v>315</v>
      </c>
      <c r="I24" s="26" t="str">
        <v>06/06/2026, 14:01</v>
      </c>
      <c r="J24" s="26">
        <v>1</v>
      </c>
      <c r="K24" s="26">
        <v>241</v>
      </c>
      <c r="L24" s="26">
        <v>243</v>
      </c>
      <c r="M24" s="26">
        <v>239</v>
      </c>
      <c r="N24" s="26">
        <v>419</v>
      </c>
      <c r="O24" s="26">
        <v>417</v>
      </c>
      <c r="P24" s="26">
        <v>412</v>
      </c>
      <c r="Q24" s="27" t="str">
        <v>185 mm²</v>
      </c>
      <c r="R24" s="28" t="str">
        <v>Cu</v>
      </c>
      <c r="S24" s="28">
        <v>112</v>
      </c>
      <c r="T24" s="28">
        <v>18</v>
      </c>
      <c r="U24" s="28">
        <v>92</v>
      </c>
      <c r="V24" s="29">
        <v>86</v>
      </c>
      <c r="W24" s="30" t="str">
        <v>185 mm²</v>
      </c>
      <c r="X24" s="31" t="str">
        <v>Cu</v>
      </c>
      <c r="Y24" s="31">
        <v>138</v>
      </c>
      <c r="Z24" s="31">
        <v>63</v>
      </c>
      <c r="AA24" s="31">
        <v>145</v>
      </c>
      <c r="AB24" s="32">
        <v>77</v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Ibri</v>
      </c>
      <c r="B25" s="26" t="str">
        <v>AL-MURTAFA</v>
      </c>
      <c r="C25" s="26" t="str">
        <v>K_LN7</v>
      </c>
      <c r="D25" s="26" t="str">
        <v>23.229485, 56.511476</v>
      </c>
      <c r="E25" s="26" t="str">
        <v>10</v>
      </c>
      <c r="F25" s="26" t="str">
        <v>Pole (PMT)</v>
      </c>
      <c r="G25" s="26" t="str">
        <v>3</v>
      </c>
      <c r="H25" s="26">
        <v>315</v>
      </c>
      <c r="I25" s="26" t="str">
        <v>10/06/2026, 22:08</v>
      </c>
      <c r="J25" s="26">
        <v>2</v>
      </c>
      <c r="K25" s="26">
        <v>245</v>
      </c>
      <c r="L25" s="26">
        <v>246</v>
      </c>
      <c r="M25" s="26">
        <v>243</v>
      </c>
      <c r="N25" s="26">
        <v>426</v>
      </c>
      <c r="O25" s="26">
        <v>423</v>
      </c>
      <c r="P25" s="26">
        <v>426</v>
      </c>
      <c r="Q25" s="27" t="str">
        <v>185 mm²</v>
      </c>
      <c r="R25" s="28" t="str">
        <v>Cu</v>
      </c>
      <c r="S25" s="28">
        <v>125</v>
      </c>
      <c r="T25" s="28">
        <v>83</v>
      </c>
      <c r="U25" s="28">
        <v>132</v>
      </c>
      <c r="V25" s="29">
        <v>46</v>
      </c>
      <c r="W25" s="30" t="str">
        <v>185 mm²</v>
      </c>
      <c r="X25" s="31" t="str">
        <v>Cu</v>
      </c>
      <c r="Y25" s="31">
        <v>81</v>
      </c>
      <c r="Z25" s="31">
        <v>44</v>
      </c>
      <c r="AA25" s="31">
        <v>78</v>
      </c>
      <c r="AB25" s="32">
        <v>41</v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Ibri</v>
      </c>
      <c r="B26" s="26" t="str">
        <v>AL-MURTAFA</v>
      </c>
      <c r="C26" s="26" t="str">
        <v>K_LN7</v>
      </c>
      <c r="D26" s="26" t="str">
        <v>23.230117, 56.511859</v>
      </c>
      <c r="E26" s="26" t="str">
        <v>11</v>
      </c>
      <c r="F26" s="26" t="str">
        <v>Ground (GMT)</v>
      </c>
      <c r="G26" s="26" t="str">
        <v>3</v>
      </c>
      <c r="H26" s="26">
        <v>1000</v>
      </c>
      <c r="I26" s="26" t="str">
        <v>06/06/2026, 13:57</v>
      </c>
      <c r="J26" s="26">
        <v>1</v>
      </c>
      <c r="K26" s="26">
        <v>243</v>
      </c>
      <c r="L26" s="26">
        <v>243</v>
      </c>
      <c r="M26" s="26">
        <v>244</v>
      </c>
      <c r="N26" s="26">
        <v>421</v>
      </c>
      <c r="O26" s="26">
        <v>424</v>
      </c>
      <c r="P26" s="26">
        <v>423</v>
      </c>
      <c r="Q26" s="27" t="str">
        <v>120 mm²</v>
      </c>
      <c r="R26" s="28" t="str">
        <v>Cu</v>
      </c>
      <c r="S26" s="28">
        <v>41</v>
      </c>
      <c r="T26" s="28">
        <v>155</v>
      </c>
      <c r="U26" s="28">
        <v>138</v>
      </c>
      <c r="V26" s="29">
        <v>74</v>
      </c>
      <c r="W26" s="30" t="str">
        <v>120 mm²</v>
      </c>
      <c r="X26" s="31" t="str">
        <v>Cu</v>
      </c>
      <c r="Y26" s="31">
        <v>40</v>
      </c>
      <c r="Z26" s="31">
        <v>29</v>
      </c>
      <c r="AA26" s="31">
        <v>56</v>
      </c>
      <c r="AB26" s="32">
        <v>25</v>
      </c>
      <c r="AC26" s="27" t="str">
        <v>120 mm²</v>
      </c>
      <c r="AD26" s="28" t="str">
        <v>Cu</v>
      </c>
      <c r="AE26" s="28">
        <v>91</v>
      </c>
      <c r="AF26" s="28">
        <v>27</v>
      </c>
      <c r="AG26" s="28">
        <v>38</v>
      </c>
      <c r="AH26" s="29">
        <v>56</v>
      </c>
      <c r="AI26" s="30" t="str">
        <v>185 mm²</v>
      </c>
      <c r="AJ26" s="31" t="str">
        <v>Cu</v>
      </c>
      <c r="AK26" s="31">
        <v>86</v>
      </c>
      <c r="AL26" s="31">
        <v>74</v>
      </c>
      <c r="AM26" s="31">
        <v>101</v>
      </c>
      <c r="AN26" s="32">
        <v>54</v>
      </c>
      <c r="AO26" s="27" t="str">
        <v>240 mm²</v>
      </c>
      <c r="AP26" s="28" t="str">
        <v>Cu</v>
      </c>
      <c r="AQ26" s="28">
        <v>79</v>
      </c>
      <c r="AR26" s="28">
        <v>95</v>
      </c>
      <c r="AS26" s="28">
        <v>84</v>
      </c>
      <c r="AT26" s="29">
        <v>45</v>
      </c>
      <c r="AU26" s="30" t="str">
        <v>240 mm²</v>
      </c>
      <c r="AV26" s="31" t="str">
        <v>Cu</v>
      </c>
      <c r="AW26" s="31">
        <v>84</v>
      </c>
      <c r="AX26" s="31">
        <v>23</v>
      </c>
      <c r="AY26" s="31">
        <v>25</v>
      </c>
      <c r="AZ26" s="32">
        <v>35</v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Ibri</v>
      </c>
      <c r="B27" s="26" t="str">
        <v>AL-MURTAFA</v>
      </c>
      <c r="C27" s="26" t="str">
        <v>K_LN7</v>
      </c>
      <c r="D27" s="26" t="str">
        <v>23.230117, 56.511859</v>
      </c>
      <c r="E27" s="26" t="str">
        <v>11</v>
      </c>
      <c r="F27" s="26" t="str">
        <v>Ground (GMT)</v>
      </c>
      <c r="G27" s="26" t="str">
        <v>3</v>
      </c>
      <c r="H27" s="26">
        <v>1000</v>
      </c>
      <c r="I27" s="26" t="str">
        <v>10/06/2026, 23:02</v>
      </c>
      <c r="J27" s="26">
        <v>2</v>
      </c>
      <c r="K27" s="26">
        <v>245</v>
      </c>
      <c r="L27" s="26">
        <v>246</v>
      </c>
      <c r="M27" s="26">
        <v>243</v>
      </c>
      <c r="N27" s="26">
        <v>424</v>
      </c>
      <c r="O27" s="26">
        <v>425</v>
      </c>
      <c r="P27" s="26">
        <v>421</v>
      </c>
      <c r="Q27" s="27" t="str">
        <v>185 mm²</v>
      </c>
      <c r="R27" s="28" t="str">
        <v>Cu</v>
      </c>
      <c r="S27" s="28">
        <v>83</v>
      </c>
      <c r="T27" s="28">
        <v>181</v>
      </c>
      <c r="U27" s="28">
        <v>83</v>
      </c>
      <c r="V27" s="29">
        <v>72</v>
      </c>
      <c r="W27" s="30" t="str">
        <v>120 mm²</v>
      </c>
      <c r="X27" s="31" t="str">
        <v>Cu</v>
      </c>
      <c r="Y27" s="31">
        <v>13</v>
      </c>
      <c r="Z27" s="31">
        <v>43</v>
      </c>
      <c r="AA27" s="31">
        <v>42</v>
      </c>
      <c r="AB27" s="32">
        <v>38</v>
      </c>
      <c r="AC27" s="27" t="str">
        <v>185 mm²</v>
      </c>
      <c r="AD27" s="28" t="str">
        <v>Cu</v>
      </c>
      <c r="AE27" s="28">
        <v>87</v>
      </c>
      <c r="AF27" s="28">
        <v>51</v>
      </c>
      <c r="AG27" s="28">
        <v>92</v>
      </c>
      <c r="AH27" s="29">
        <v>29</v>
      </c>
      <c r="AI27" s="30" t="str">
        <v>120 mm²</v>
      </c>
      <c r="AJ27" s="31" t="str">
        <v>Cu</v>
      </c>
      <c r="AK27" s="31">
        <v>36</v>
      </c>
      <c r="AL27" s="31">
        <v>139</v>
      </c>
      <c r="AM27" s="31">
        <v>67</v>
      </c>
      <c r="AN27" s="32">
        <v>59</v>
      </c>
      <c r="AO27" s="27" t="str">
        <v>185 mm²</v>
      </c>
      <c r="AP27" s="28" t="str">
        <v>Cu</v>
      </c>
      <c r="AQ27" s="28">
        <v>42</v>
      </c>
      <c r="AR27" s="28">
        <v>103</v>
      </c>
      <c r="AS27" s="28">
        <v>88</v>
      </c>
      <c r="AT27" s="29">
        <v>38</v>
      </c>
      <c r="AU27" s="30" t="str">
        <v>185 mm²</v>
      </c>
      <c r="AV27" s="31" t="str">
        <v>Cu</v>
      </c>
      <c r="AW27" s="31">
        <v>52</v>
      </c>
      <c r="AX27" s="31">
        <v>37</v>
      </c>
      <c r="AY27" s="31">
        <v>36</v>
      </c>
      <c r="AZ27" s="32">
        <v>22</v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Ibri</v>
      </c>
      <c r="B28" s="26" t="str">
        <v>AL-MURTAFA</v>
      </c>
      <c r="C28" s="26" t="str">
        <v>K_LN7</v>
      </c>
      <c r="D28" s="26" t="str">
        <v>23.23188, 56.513334</v>
      </c>
      <c r="E28" s="26" t="str">
        <v>12</v>
      </c>
      <c r="F28" s="26" t="str">
        <v>Ground (GMT)</v>
      </c>
      <c r="G28" s="26" t="str">
        <v>3</v>
      </c>
      <c r="H28" s="26">
        <v>1000</v>
      </c>
      <c r="I28" s="26" t="str">
        <v>06/06/2026, 13:50</v>
      </c>
      <c r="J28" s="26">
        <v>1</v>
      </c>
      <c r="K28" s="26">
        <v>244</v>
      </c>
      <c r="L28" s="26">
        <v>243</v>
      </c>
      <c r="M28" s="26">
        <v>245</v>
      </c>
      <c r="N28" s="26">
        <v>423</v>
      </c>
      <c r="O28" s="26">
        <v>426</v>
      </c>
      <c r="P28" s="26">
        <v>424</v>
      </c>
      <c r="Q28" s="27" t="str">
        <v>120 mm²</v>
      </c>
      <c r="R28" s="28" t="str">
        <v>Cu</v>
      </c>
      <c r="S28" s="28">
        <v>66</v>
      </c>
      <c r="T28" s="28">
        <v>67</v>
      </c>
      <c r="U28" s="28">
        <v>59</v>
      </c>
      <c r="V28" s="29">
        <v>23</v>
      </c>
      <c r="W28" s="30" t="str">
        <v>120 mm²</v>
      </c>
      <c r="X28" s="31" t="str">
        <v>Cu</v>
      </c>
      <c r="Y28" s="31">
        <v>74</v>
      </c>
      <c r="Z28" s="31">
        <v>107</v>
      </c>
      <c r="AA28" s="31">
        <v>56</v>
      </c>
      <c r="AB28" s="32">
        <v>46</v>
      </c>
      <c r="AC28" s="27" t="str">
        <v>185 mm²</v>
      </c>
      <c r="AD28" s="28" t="str">
        <v>Cu</v>
      </c>
      <c r="AE28" s="28">
        <v>47</v>
      </c>
      <c r="AF28" s="28">
        <v>44</v>
      </c>
      <c r="AG28" s="28">
        <v>86</v>
      </c>
      <c r="AH28" s="29">
        <v>28</v>
      </c>
      <c r="AI28" s="30" t="str">
        <v>185 mm²</v>
      </c>
      <c r="AJ28" s="31" t="str">
        <v>Cu</v>
      </c>
      <c r="AK28" s="31">
        <v>73</v>
      </c>
      <c r="AL28" s="31">
        <v>116</v>
      </c>
      <c r="AM28" s="31">
        <v>138</v>
      </c>
      <c r="AN28" s="32">
        <v>54</v>
      </c>
      <c r="AO28" s="27" t="str">
        <v>185 mm²</v>
      </c>
      <c r="AP28" s="28" t="str">
        <v>Cu</v>
      </c>
      <c r="AQ28" s="28">
        <v>28</v>
      </c>
      <c r="AR28" s="28">
        <v>79</v>
      </c>
      <c r="AS28" s="28">
        <v>101</v>
      </c>
      <c r="AT28" s="29">
        <v>76</v>
      </c>
      <c r="AU28" s="30" t="str">
        <v>120 mm²</v>
      </c>
      <c r="AV28" s="31" t="str">
        <v>Cu</v>
      </c>
      <c r="AW28" s="31">
        <v>80</v>
      </c>
      <c r="AX28" s="31">
        <v>118</v>
      </c>
      <c r="AY28" s="31">
        <v>114</v>
      </c>
      <c r="AZ28" s="32">
        <v>25</v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Ibri</v>
      </c>
      <c r="B29" s="26" t="str">
        <v>AL-MURTAFA</v>
      </c>
      <c r="C29" s="26" t="str">
        <v>K_LN7</v>
      </c>
      <c r="D29" s="26" t="str">
        <v>23.23188, 56.513334</v>
      </c>
      <c r="E29" s="26" t="str">
        <v>12</v>
      </c>
      <c r="F29" s="26" t="str">
        <v>Ground (GMT)</v>
      </c>
      <c r="G29" s="26" t="str">
        <v>3</v>
      </c>
      <c r="H29" s="26">
        <v>1000</v>
      </c>
      <c r="I29" s="26" t="str">
        <v>10/06/2026, 22:02</v>
      </c>
      <c r="J29" s="26">
        <v>2</v>
      </c>
      <c r="K29" s="26">
        <v>248</v>
      </c>
      <c r="L29" s="26">
        <v>246</v>
      </c>
      <c r="M29" s="26">
        <v>247</v>
      </c>
      <c r="N29" s="26">
        <v>425</v>
      </c>
      <c r="O29" s="26">
        <v>426</v>
      </c>
      <c r="P29" s="26">
        <v>428</v>
      </c>
      <c r="Q29" s="27" t="str">
        <v>120 mm²</v>
      </c>
      <c r="R29" s="28" t="str">
        <v>Cu</v>
      </c>
      <c r="S29" s="28">
        <v>115</v>
      </c>
      <c r="T29" s="28">
        <v>131</v>
      </c>
      <c r="U29" s="28">
        <v>190</v>
      </c>
      <c r="V29" s="29">
        <v>69</v>
      </c>
      <c r="W29" s="30" t="str">
        <v>120 mm²</v>
      </c>
      <c r="X29" s="31" t="str">
        <v>Cu</v>
      </c>
      <c r="Y29" s="31">
        <v>105</v>
      </c>
      <c r="Z29" s="31">
        <v>137</v>
      </c>
      <c r="AA29" s="31">
        <v>92</v>
      </c>
      <c r="AB29" s="32">
        <v>38</v>
      </c>
      <c r="AC29" s="27" t="str">
        <v>185 mm²</v>
      </c>
      <c r="AD29" s="28" t="str">
        <v>Cu</v>
      </c>
      <c r="AE29" s="28">
        <v>31</v>
      </c>
      <c r="AF29" s="28">
        <v>57</v>
      </c>
      <c r="AG29" s="28">
        <v>94</v>
      </c>
      <c r="AH29" s="29">
        <v>45</v>
      </c>
      <c r="AI29" s="30" t="str">
        <v>185 mm²</v>
      </c>
      <c r="AJ29" s="31" t="str">
        <v>Cu</v>
      </c>
      <c r="AK29" s="31">
        <v>54</v>
      </c>
      <c r="AL29" s="31">
        <v>76</v>
      </c>
      <c r="AM29" s="31">
        <v>86</v>
      </c>
      <c r="AN29" s="32">
        <v>27</v>
      </c>
      <c r="AO29" s="27" t="str">
        <v>185 mm²</v>
      </c>
      <c r="AP29" s="28" t="str">
        <v>Cu</v>
      </c>
      <c r="AQ29" s="28">
        <v>63</v>
      </c>
      <c r="AR29" s="28">
        <v>77</v>
      </c>
      <c r="AS29" s="28">
        <v>99</v>
      </c>
      <c r="AT29" s="29">
        <v>31</v>
      </c>
      <c r="AU29" s="30" t="str">
        <v>120 mm²</v>
      </c>
      <c r="AV29" s="31" t="str">
        <v>Cu</v>
      </c>
      <c r="AW29" s="31">
        <v>80</v>
      </c>
      <c r="AX29" s="31">
        <v>52</v>
      </c>
      <c r="AY29" s="31">
        <v>128</v>
      </c>
      <c r="AZ29" s="32">
        <v>51</v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Ibri</v>
      </c>
      <c r="B30" s="26" t="str">
        <v>AL-MURTAFA</v>
      </c>
      <c r="C30" s="26" t="str">
        <v>K_LN7</v>
      </c>
      <c r="D30" s="26" t="str">
        <v>23.231784, 56.514809</v>
      </c>
      <c r="E30" s="26" t="str">
        <v>13</v>
      </c>
      <c r="F30" s="26" t="str">
        <v>Ground (GMT)</v>
      </c>
      <c r="G30" s="26" t="str">
        <v>3</v>
      </c>
      <c r="H30" s="26">
        <v>1000</v>
      </c>
      <c r="I30" s="26" t="str">
        <v>06/06/2026, 13:39</v>
      </c>
      <c r="J30" s="26">
        <v>1</v>
      </c>
      <c r="K30" s="26">
        <v>245</v>
      </c>
      <c r="L30" s="26">
        <v>245</v>
      </c>
      <c r="M30" s="26">
        <v>247</v>
      </c>
      <c r="N30" s="26">
        <v>423</v>
      </c>
      <c r="O30" s="26">
        <v>429</v>
      </c>
      <c r="P30" s="26">
        <v>428</v>
      </c>
      <c r="Q30" s="27" t="str">
        <v>120 mm²</v>
      </c>
      <c r="R30" s="28" t="str">
        <v>Cu</v>
      </c>
      <c r="S30" s="28">
        <v>148</v>
      </c>
      <c r="T30" s="28">
        <v>59</v>
      </c>
      <c r="U30" s="28">
        <v>85</v>
      </c>
      <c r="V30" s="29">
        <v>24</v>
      </c>
      <c r="W30" s="30" t="str">
        <v>120 mm²</v>
      </c>
      <c r="X30" s="31" t="str">
        <v>Cu</v>
      </c>
      <c r="Y30" s="31">
        <v>133</v>
      </c>
      <c r="Z30" s="31">
        <v>127</v>
      </c>
      <c r="AA30" s="31">
        <v>200</v>
      </c>
      <c r="AB30" s="32">
        <v>52</v>
      </c>
      <c r="AC30" s="27" t="str">
        <v>120 mm²</v>
      </c>
      <c r="AD30" s="28" t="str">
        <v>Cu</v>
      </c>
      <c r="AE30" s="28">
        <v>83</v>
      </c>
      <c r="AF30" s="28">
        <v>108</v>
      </c>
      <c r="AG30" s="28">
        <v>66</v>
      </c>
      <c r="AH30" s="29">
        <v>23</v>
      </c>
      <c r="AI30" s="30" t="str">
        <v>185 mm²</v>
      </c>
      <c r="AJ30" s="31" t="str">
        <v>Cu</v>
      </c>
      <c r="AK30" s="31">
        <v>25</v>
      </c>
      <c r="AL30" s="31">
        <v>1</v>
      </c>
      <c r="AM30" s="31">
        <v>2</v>
      </c>
      <c r="AN30" s="32">
        <v>26</v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Ibri</v>
      </c>
      <c r="B31" s="26" t="str">
        <v>AL-MURTAFA</v>
      </c>
      <c r="C31" s="26" t="str">
        <v>K_LN7</v>
      </c>
      <c r="D31" s="26" t="str">
        <v>23.231784, 56.514809</v>
      </c>
      <c r="E31" s="26" t="str">
        <v>13</v>
      </c>
      <c r="F31" s="26" t="str">
        <v>Ground (GMT)</v>
      </c>
      <c r="G31" s="26" t="str">
        <v>3</v>
      </c>
      <c r="H31" s="26">
        <v>1000</v>
      </c>
      <c r="I31" s="26" t="str">
        <v>10/06/2026, 23:10</v>
      </c>
      <c r="J31" s="26">
        <v>2</v>
      </c>
      <c r="K31" s="26">
        <v>245</v>
      </c>
      <c r="L31" s="26">
        <v>243</v>
      </c>
      <c r="M31" s="26">
        <v>246</v>
      </c>
      <c r="N31" s="26">
        <v>426</v>
      </c>
      <c r="O31" s="26">
        <v>424</v>
      </c>
      <c r="P31" s="26">
        <v>422</v>
      </c>
      <c r="Q31" s="27" t="str">
        <v>120 mm²</v>
      </c>
      <c r="R31" s="28" t="str">
        <v>Cu</v>
      </c>
      <c r="S31" s="28">
        <v>138</v>
      </c>
      <c r="T31" s="28">
        <v>166</v>
      </c>
      <c r="U31" s="28">
        <v>42</v>
      </c>
      <c r="V31" s="29">
        <v>27</v>
      </c>
      <c r="W31" s="30" t="str">
        <v>120 mm²</v>
      </c>
      <c r="X31" s="31" t="str">
        <v>Cu</v>
      </c>
      <c r="Y31" s="31">
        <v>81</v>
      </c>
      <c r="Z31" s="31">
        <v>146</v>
      </c>
      <c r="AA31" s="31">
        <v>261</v>
      </c>
      <c r="AB31" s="32">
        <v>138</v>
      </c>
      <c r="AC31" s="27" t="str">
        <v>120 mm²</v>
      </c>
      <c r="AD31" s="28" t="str">
        <v>Cu</v>
      </c>
      <c r="AE31" s="28">
        <v>124</v>
      </c>
      <c r="AF31" s="28">
        <v>190</v>
      </c>
      <c r="AG31" s="28">
        <v>66</v>
      </c>
      <c r="AH31" s="29">
        <v>89</v>
      </c>
      <c r="AI31" s="30" t="str">
        <v>185 mm²</v>
      </c>
      <c r="AJ31" s="31" t="str">
        <v>Cu</v>
      </c>
      <c r="AK31" s="31">
        <v>23</v>
      </c>
      <c r="AL31" s="31">
        <v>0</v>
      </c>
      <c r="AM31" s="31">
        <v>13</v>
      </c>
      <c r="AN31" s="32">
        <v>21</v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Ibri</v>
      </c>
      <c r="B32" s="26" t="str">
        <v>AL-MURTAFA</v>
      </c>
      <c r="C32" s="26" t="str">
        <v>K_LN3</v>
      </c>
      <c r="D32" s="26" t="str">
        <v>23.213651, 56.551409</v>
      </c>
      <c r="E32" s="26" t="str">
        <v>341</v>
      </c>
      <c r="F32" s="26" t="str">
        <v>Pole (PMT)</v>
      </c>
      <c r="G32" s="26" t="str">
        <v>3</v>
      </c>
      <c r="H32" s="26">
        <v>315</v>
      </c>
      <c r="I32" s="26" t="str">
        <v>05/06/2026, 14:38</v>
      </c>
      <c r="J32" s="26">
        <v>1</v>
      </c>
      <c r="K32" s="26">
        <v>244</v>
      </c>
      <c r="L32" s="26">
        <v>243</v>
      </c>
      <c r="M32" s="26">
        <v>244</v>
      </c>
      <c r="N32" s="26">
        <v>422</v>
      </c>
      <c r="O32" s="26">
        <v>424</v>
      </c>
      <c r="P32" s="26">
        <v>425</v>
      </c>
      <c r="Q32" s="27" t="str">
        <v>120 mm²</v>
      </c>
      <c r="R32" s="28" t="str">
        <v>Cu</v>
      </c>
      <c r="S32" s="28">
        <v>46</v>
      </c>
      <c r="T32" s="28">
        <v>34</v>
      </c>
      <c r="U32" s="28">
        <v>103</v>
      </c>
      <c r="V32" s="29">
        <v>62</v>
      </c>
      <c r="W32" s="30" t="str">
        <v/>
      </c>
      <c r="X32" s="31" t="str">
        <v/>
      </c>
      <c r="Y32" s="31" t="str">
        <v/>
      </c>
      <c r="Z32" s="31" t="str">
        <v/>
      </c>
      <c r="AA32" s="31" t="str">
        <v/>
      </c>
      <c r="AB32" s="32" t="str">
        <v/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Ibri</v>
      </c>
      <c r="B33" s="26" t="str">
        <v>AL-MURTAFA</v>
      </c>
      <c r="C33" s="26" t="str">
        <v>K_LN3</v>
      </c>
      <c r="D33" s="26" t="str">
        <v>23.213651, 56.551409</v>
      </c>
      <c r="E33" s="26" t="str">
        <v>341</v>
      </c>
      <c r="F33" s="26" t="str">
        <v>Pole (PMT)</v>
      </c>
      <c r="G33" s="26" t="str">
        <v>3</v>
      </c>
      <c r="H33" s="26">
        <v>315</v>
      </c>
      <c r="I33" s="26" t="str">
        <v>10/06/2026, 22:07</v>
      </c>
      <c r="J33" s="26">
        <v>2</v>
      </c>
      <c r="K33" s="26">
        <v>249</v>
      </c>
      <c r="L33" s="26">
        <v>247</v>
      </c>
      <c r="M33" s="26">
        <v>244</v>
      </c>
      <c r="N33" s="26">
        <v>431</v>
      </c>
      <c r="O33" s="26">
        <v>433</v>
      </c>
      <c r="P33" s="26">
        <v>415</v>
      </c>
      <c r="Q33" s="27" t="str">
        <v>120 mm²</v>
      </c>
      <c r="R33" s="28" t="str">
        <v>Cu</v>
      </c>
      <c r="S33" s="28">
        <v>18</v>
      </c>
      <c r="T33" s="28">
        <v>22</v>
      </c>
      <c r="U33" s="28">
        <v>24</v>
      </c>
      <c r="V33" s="29">
        <v>10</v>
      </c>
      <c r="W33" s="30" t="str">
        <v/>
      </c>
      <c r="X33" s="31" t="str">
        <v/>
      </c>
      <c r="Y33" s="31" t="str">
        <v/>
      </c>
      <c r="Z33" s="31" t="str">
        <v/>
      </c>
      <c r="AA33" s="31" t="str">
        <v/>
      </c>
      <c r="AB33" s="32" t="str">
        <v/>
      </c>
      <c r="AC33" s="27" t="str">
        <v/>
      </c>
      <c r="AD33" s="28" t="str">
        <v/>
      </c>
      <c r="AE33" s="28" t="str">
        <v/>
      </c>
      <c r="AF33" s="28" t="str">
        <v/>
      </c>
      <c r="AG33" s="28" t="str">
        <v/>
      </c>
      <c r="AH33" s="29" t="str">
        <v/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Ibri</v>
      </c>
      <c r="B34" s="26" t="str">
        <v>AL-MURTAFA</v>
      </c>
      <c r="C34" s="26" t="str">
        <v>K_LN3</v>
      </c>
      <c r="D34" s="26" t="str">
        <v>23.213826, 56.548851</v>
      </c>
      <c r="E34" s="26" t="str">
        <v>2031</v>
      </c>
      <c r="F34" s="26" t="str">
        <v>Pole (PMT)</v>
      </c>
      <c r="G34" s="26" t="str">
        <v>3</v>
      </c>
      <c r="H34" s="26">
        <v>315</v>
      </c>
      <c r="I34" s="26" t="str">
        <v>05/06/2026, 14:31</v>
      </c>
      <c r="J34" s="26">
        <v>1</v>
      </c>
      <c r="K34" s="26">
        <v>244</v>
      </c>
      <c r="L34" s="26">
        <v>243</v>
      </c>
      <c r="M34" s="26">
        <v>246</v>
      </c>
      <c r="N34" s="26">
        <v>422</v>
      </c>
      <c r="O34" s="26">
        <v>427</v>
      </c>
      <c r="P34" s="26">
        <v>423</v>
      </c>
      <c r="Q34" s="27" t="str">
        <v>185 mm²</v>
      </c>
      <c r="R34" s="28" t="str">
        <v>Cu</v>
      </c>
      <c r="S34" s="28">
        <v>31</v>
      </c>
      <c r="T34" s="28">
        <v>25</v>
      </c>
      <c r="U34" s="28">
        <v>29</v>
      </c>
      <c r="V34" s="29">
        <v>7</v>
      </c>
      <c r="W34" s="30" t="str">
        <v>185 mm²</v>
      </c>
      <c r="X34" s="31" t="str">
        <v>Cu</v>
      </c>
      <c r="Y34" s="31">
        <v>0</v>
      </c>
      <c r="Z34" s="31">
        <v>12</v>
      </c>
      <c r="AA34" s="31">
        <v>12</v>
      </c>
      <c r="AB34" s="32">
        <v>12</v>
      </c>
      <c r="AC34" s="27" t="str">
        <v>185 mm²</v>
      </c>
      <c r="AD34" s="28" t="str">
        <v>Cu</v>
      </c>
      <c r="AE34" s="28">
        <v>17</v>
      </c>
      <c r="AF34" s="28">
        <v>15</v>
      </c>
      <c r="AG34" s="28">
        <v>0</v>
      </c>
      <c r="AH34" s="29">
        <v>13</v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Ibri</v>
      </c>
      <c r="B35" s="26" t="str">
        <v>AL-MURTAFA</v>
      </c>
      <c r="C35" s="26" t="str">
        <v>K_LN3</v>
      </c>
      <c r="D35" s="26" t="str">
        <v>23.213826, 56.548851</v>
      </c>
      <c r="E35" s="26" t="str">
        <v>2031</v>
      </c>
      <c r="F35" s="26" t="str">
        <v>Pole (PMT)</v>
      </c>
      <c r="G35" s="26" t="str">
        <v>3</v>
      </c>
      <c r="H35" s="26">
        <v>315</v>
      </c>
      <c r="I35" s="26" t="str">
        <v>10/06/2026, 22:16</v>
      </c>
      <c r="J35" s="26">
        <v>2</v>
      </c>
      <c r="K35" s="26">
        <v>248</v>
      </c>
      <c r="L35" s="26">
        <v>247</v>
      </c>
      <c r="M35" s="26">
        <v>249</v>
      </c>
      <c r="N35" s="26">
        <v>428</v>
      </c>
      <c r="O35" s="26">
        <v>431</v>
      </c>
      <c r="P35" s="26">
        <v>429</v>
      </c>
      <c r="Q35" s="27" t="str">
        <v>185 mm²</v>
      </c>
      <c r="R35" s="28" t="str">
        <v>Cu</v>
      </c>
      <c r="S35" s="28">
        <v>38</v>
      </c>
      <c r="T35" s="28">
        <v>19</v>
      </c>
      <c r="U35" s="28">
        <v>23</v>
      </c>
      <c r="V35" s="29">
        <v>17</v>
      </c>
      <c r="W35" s="30" t="str">
        <v>185 mm²</v>
      </c>
      <c r="X35" s="31" t="str">
        <v>Cu</v>
      </c>
      <c r="Y35" s="31">
        <v>0</v>
      </c>
      <c r="Z35" s="31">
        <v>12</v>
      </c>
      <c r="AA35" s="31">
        <v>12</v>
      </c>
      <c r="AB35" s="32">
        <v>9</v>
      </c>
      <c r="AC35" s="27" t="str">
        <v>185 mm²</v>
      </c>
      <c r="AD35" s="28" t="str">
        <v>Cu</v>
      </c>
      <c r="AE35" s="28">
        <v>8</v>
      </c>
      <c r="AF35" s="28">
        <v>14</v>
      </c>
      <c r="AG35" s="28">
        <v>15</v>
      </c>
      <c r="AH35" s="29">
        <v>5</v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Ibri</v>
      </c>
      <c r="B36" s="26" t="str">
        <v>AL-MURTAFA</v>
      </c>
      <c r="C36" s="26" t="str">
        <v>K_LN3</v>
      </c>
      <c r="D36" s="26" t="str">
        <v>23.211015, 56.543314</v>
      </c>
      <c r="E36" s="26" t="str">
        <v>336</v>
      </c>
      <c r="F36" s="26" t="str">
        <v>Ground (GMT)</v>
      </c>
      <c r="G36" s="26" t="str">
        <v>3</v>
      </c>
      <c r="H36" s="26">
        <v>1000</v>
      </c>
      <c r="I36" s="26" t="str">
        <v>05/06/2026, 14:24</v>
      </c>
      <c r="J36" s="26">
        <v>1</v>
      </c>
      <c r="K36" s="26">
        <v>244</v>
      </c>
      <c r="L36" s="26">
        <v>243</v>
      </c>
      <c r="M36" s="26">
        <v>246</v>
      </c>
      <c r="N36" s="26">
        <v>421</v>
      </c>
      <c r="O36" s="26">
        <v>426</v>
      </c>
      <c r="P36" s="26">
        <v>424</v>
      </c>
      <c r="Q36" s="27" t="str">
        <v>185 mm²</v>
      </c>
      <c r="R36" s="28" t="str">
        <v>Cu</v>
      </c>
      <c r="S36" s="28">
        <v>28</v>
      </c>
      <c r="T36" s="28">
        <v>24</v>
      </c>
      <c r="U36" s="28">
        <v>39</v>
      </c>
      <c r="V36" s="29">
        <v>11</v>
      </c>
      <c r="W36" s="30" t="str">
        <v>185 mm²</v>
      </c>
      <c r="X36" s="31" t="str">
        <v>Cu</v>
      </c>
      <c r="Y36" s="31">
        <v>60</v>
      </c>
      <c r="Z36" s="31">
        <v>27</v>
      </c>
      <c r="AA36" s="31">
        <v>55</v>
      </c>
      <c r="AB36" s="32">
        <v>15</v>
      </c>
      <c r="AC36" s="27" t="str">
        <v>185 mm²</v>
      </c>
      <c r="AD36" s="28" t="str">
        <v>Cu</v>
      </c>
      <c r="AE36" s="28">
        <v>129</v>
      </c>
      <c r="AF36" s="28">
        <v>79</v>
      </c>
      <c r="AG36" s="28">
        <v>57</v>
      </c>
      <c r="AH36" s="29">
        <v>52</v>
      </c>
      <c r="AI36" s="30" t="str">
        <v>185 mm²</v>
      </c>
      <c r="AJ36" s="31" t="str">
        <v>Cu</v>
      </c>
      <c r="AK36" s="31">
        <v>45</v>
      </c>
      <c r="AL36" s="31">
        <v>37</v>
      </c>
      <c r="AM36" s="31">
        <v>39</v>
      </c>
      <c r="AN36" s="32">
        <v>5</v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Ibri</v>
      </c>
      <c r="B37" s="26" t="str">
        <v>AL-MURTAFA</v>
      </c>
      <c r="C37" s="26" t="str">
        <v>K_LN3</v>
      </c>
      <c r="D37" s="26" t="str">
        <v>23.211015, 56.543314</v>
      </c>
      <c r="E37" s="26" t="str">
        <v>336</v>
      </c>
      <c r="F37" s="26" t="str">
        <v>Ground (GMT)</v>
      </c>
      <c r="G37" s="26" t="str">
        <v>3</v>
      </c>
      <c r="H37" s="26">
        <v>1000</v>
      </c>
      <c r="I37" s="26" t="str">
        <v>10/06/2026, 22:20</v>
      </c>
      <c r="J37" s="26">
        <v>2</v>
      </c>
      <c r="K37" s="26">
        <v>248</v>
      </c>
      <c r="L37" s="26">
        <v>247</v>
      </c>
      <c r="M37" s="26">
        <v>248</v>
      </c>
      <c r="N37" s="26">
        <v>428</v>
      </c>
      <c r="O37" s="26">
        <v>430</v>
      </c>
      <c r="P37" s="26">
        <v>429</v>
      </c>
      <c r="Q37" s="27" t="str">
        <v>185 mm²</v>
      </c>
      <c r="R37" s="28" t="str">
        <v>Cu</v>
      </c>
      <c r="S37" s="28">
        <v>30</v>
      </c>
      <c r="T37" s="28">
        <v>52</v>
      </c>
      <c r="U37" s="28">
        <v>44</v>
      </c>
      <c r="V37" s="29">
        <v>8</v>
      </c>
      <c r="W37" s="30" t="str">
        <v>185 mm²</v>
      </c>
      <c r="X37" s="31" t="str">
        <v>Cu</v>
      </c>
      <c r="Y37" s="31">
        <v>49</v>
      </c>
      <c r="Z37" s="31">
        <v>11</v>
      </c>
      <c r="AA37" s="31">
        <v>39</v>
      </c>
      <c r="AB37" s="32">
        <v>25</v>
      </c>
      <c r="AC37" s="27" t="str">
        <v>185 mm²</v>
      </c>
      <c r="AD37" s="28" t="str">
        <v>Cu</v>
      </c>
      <c r="AE37" s="28">
        <v>35</v>
      </c>
      <c r="AF37" s="28">
        <v>75</v>
      </c>
      <c r="AG37" s="28">
        <v>53</v>
      </c>
      <c r="AH37" s="29">
        <v>28</v>
      </c>
      <c r="AI37" s="30" t="str">
        <v>185 mm²</v>
      </c>
      <c r="AJ37" s="31" t="str">
        <v>Cu</v>
      </c>
      <c r="AK37" s="31">
        <v>43</v>
      </c>
      <c r="AL37" s="31">
        <v>37</v>
      </c>
      <c r="AM37" s="31">
        <v>33</v>
      </c>
      <c r="AN37" s="32">
        <v>8</v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Ibri</v>
      </c>
      <c r="B38" s="26" t="str">
        <v>AL-MURTAFA</v>
      </c>
      <c r="C38" s="26" t="str">
        <v>K_LN3</v>
      </c>
      <c r="D38" s="26" t="str">
        <v>23.209277, 56.53789</v>
      </c>
      <c r="E38" s="26" t="str">
        <v>338</v>
      </c>
      <c r="F38" s="26" t="str">
        <v>Ground (GMT)</v>
      </c>
      <c r="G38" s="26" t="str">
        <v>3</v>
      </c>
      <c r="H38" s="26">
        <v>1000</v>
      </c>
      <c r="I38" s="26" t="str">
        <v>05/06/2026, 14:17</v>
      </c>
      <c r="J38" s="26">
        <v>1</v>
      </c>
      <c r="K38" s="26">
        <v>245</v>
      </c>
      <c r="L38" s="26">
        <v>244</v>
      </c>
      <c r="M38" s="26">
        <v>246</v>
      </c>
      <c r="N38" s="26">
        <v>421</v>
      </c>
      <c r="O38" s="26">
        <v>428</v>
      </c>
      <c r="P38" s="26">
        <v>426</v>
      </c>
      <c r="Q38" s="27" t="str">
        <v>185 mm²</v>
      </c>
      <c r="R38" s="28" t="str">
        <v>Cu</v>
      </c>
      <c r="S38" s="28">
        <v>17</v>
      </c>
      <c r="T38" s="28">
        <v>17</v>
      </c>
      <c r="U38" s="28">
        <v>38</v>
      </c>
      <c r="V38" s="29">
        <v>18</v>
      </c>
      <c r="W38" s="30" t="str">
        <v>185 mm²</v>
      </c>
      <c r="X38" s="31" t="str">
        <v>Cu</v>
      </c>
      <c r="Y38" s="31">
        <v>110</v>
      </c>
      <c r="Z38" s="31">
        <v>68</v>
      </c>
      <c r="AA38" s="31">
        <v>128</v>
      </c>
      <c r="AB38" s="32">
        <v>74</v>
      </c>
      <c r="AC38" s="27" t="str">
        <v>185 mm²</v>
      </c>
      <c r="AD38" s="28" t="str">
        <v>Cu</v>
      </c>
      <c r="AE38" s="28">
        <v>49</v>
      </c>
      <c r="AF38" s="28">
        <v>35</v>
      </c>
      <c r="AG38" s="28">
        <v>42</v>
      </c>
      <c r="AH38" s="29">
        <v>19</v>
      </c>
      <c r="AI38" s="30" t="str">
        <v>185 mm²</v>
      </c>
      <c r="AJ38" s="31" t="str">
        <v>Cu</v>
      </c>
      <c r="AK38" s="31">
        <v>92</v>
      </c>
      <c r="AL38" s="31">
        <v>48</v>
      </c>
      <c r="AM38" s="31">
        <v>83</v>
      </c>
      <c r="AN38" s="32">
        <v>41</v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Ibri</v>
      </c>
      <c r="B39" s="26" t="str">
        <v>AL-MURTAFA</v>
      </c>
      <c r="C39" s="26" t="str">
        <v>K_LN3</v>
      </c>
      <c r="D39" s="26" t="str">
        <v>23.209277, 56.53789</v>
      </c>
      <c r="E39" s="26" t="str">
        <v>338</v>
      </c>
      <c r="F39" s="26" t="str">
        <v>Ground (GMT)</v>
      </c>
      <c r="G39" s="26" t="str">
        <v>3</v>
      </c>
      <c r="H39" s="26">
        <v>1000</v>
      </c>
      <c r="I39" s="26" t="str">
        <v>10/06/2026, 22:26</v>
      </c>
      <c r="J39" s="26">
        <v>2</v>
      </c>
      <c r="K39" s="26">
        <v>247</v>
      </c>
      <c r="L39" s="26">
        <v>247</v>
      </c>
      <c r="M39" s="26">
        <v>248</v>
      </c>
      <c r="N39" s="26">
        <v>427</v>
      </c>
      <c r="O39" s="26">
        <v>431</v>
      </c>
      <c r="P39" s="26">
        <v>428</v>
      </c>
      <c r="Q39" s="27" t="str">
        <v>185 mm²</v>
      </c>
      <c r="R39" s="28" t="str">
        <v>Cu</v>
      </c>
      <c r="S39" s="28">
        <v>33</v>
      </c>
      <c r="T39" s="28">
        <v>42</v>
      </c>
      <c r="U39" s="28">
        <v>17</v>
      </c>
      <c r="V39" s="29">
        <v>20</v>
      </c>
      <c r="W39" s="30" t="str">
        <v>185 mm²</v>
      </c>
      <c r="X39" s="31" t="str">
        <v>Cu</v>
      </c>
      <c r="Y39" s="31">
        <v>108</v>
      </c>
      <c r="Z39" s="31">
        <v>27</v>
      </c>
      <c r="AA39" s="31">
        <v>72</v>
      </c>
      <c r="AB39" s="32">
        <v>83</v>
      </c>
      <c r="AC39" s="27" t="str">
        <v>185 mm²</v>
      </c>
      <c r="AD39" s="28" t="str">
        <v>Cu</v>
      </c>
      <c r="AE39" s="28">
        <v>29</v>
      </c>
      <c r="AF39" s="28">
        <v>59</v>
      </c>
      <c r="AG39" s="28">
        <v>26</v>
      </c>
      <c r="AH39" s="29">
        <v>30</v>
      </c>
      <c r="AI39" s="30" t="str">
        <v>185 mm²</v>
      </c>
      <c r="AJ39" s="31" t="str">
        <v>Cu</v>
      </c>
      <c r="AK39" s="31">
        <v>108</v>
      </c>
      <c r="AL39" s="31">
        <v>106</v>
      </c>
      <c r="AM39" s="31">
        <v>118</v>
      </c>
      <c r="AN39" s="32">
        <v>32</v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Ibri</v>
      </c>
      <c r="B40" s="26" t="str">
        <v>AL-MURTAFA</v>
      </c>
      <c r="C40" s="26" t="str">
        <v>K_LN3</v>
      </c>
      <c r="D40" s="26" t="str">
        <v>23.209449, 56.537614</v>
      </c>
      <c r="E40" s="26" t="str">
        <v>339</v>
      </c>
      <c r="F40" s="26" t="str">
        <v>Pole (PMT)</v>
      </c>
      <c r="G40" s="26" t="str">
        <v>3</v>
      </c>
      <c r="H40" s="26">
        <v>315</v>
      </c>
      <c r="I40" s="26" t="str">
        <v>05/06/2026, 14:12</v>
      </c>
      <c r="J40" s="26">
        <v>1</v>
      </c>
      <c r="K40" s="26">
        <v>244</v>
      </c>
      <c r="L40" s="26">
        <v>242</v>
      </c>
      <c r="M40" s="26">
        <v>245</v>
      </c>
      <c r="N40" s="26">
        <v>428</v>
      </c>
      <c r="O40" s="26">
        <v>425</v>
      </c>
      <c r="P40" s="26">
        <v>429</v>
      </c>
      <c r="Q40" s="27" t="str">
        <v>50 mm²</v>
      </c>
      <c r="R40" s="28" t="str">
        <v>Cu</v>
      </c>
      <c r="S40" s="28">
        <v>10</v>
      </c>
      <c r="T40" s="28">
        <v>0</v>
      </c>
      <c r="U40" s="28">
        <v>2</v>
      </c>
      <c r="V40" s="29">
        <v>9</v>
      </c>
      <c r="W40" s="30" t="str">
        <v>185 mm²</v>
      </c>
      <c r="X40" s="31" t="str">
        <v>Cu</v>
      </c>
      <c r="Y40" s="31">
        <v>14</v>
      </c>
      <c r="Z40" s="31">
        <v>0</v>
      </c>
      <c r="AA40" s="31">
        <v>2</v>
      </c>
      <c r="AB40" s="32">
        <v>11</v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Ibri</v>
      </c>
      <c r="B41" s="26" t="str">
        <v>AL-MURTAFA</v>
      </c>
      <c r="C41" s="26" t="str">
        <v>K_LN3</v>
      </c>
      <c r="D41" s="26" t="str">
        <v>23.209449, 56.537614</v>
      </c>
      <c r="E41" s="26" t="str">
        <v>339</v>
      </c>
      <c r="F41" s="26" t="str">
        <v>Pole (PMT)</v>
      </c>
      <c r="G41" s="26" t="str">
        <v>3</v>
      </c>
      <c r="H41" s="26">
        <v>315</v>
      </c>
      <c r="I41" s="26" t="str">
        <v>10/06/2026, 22:32</v>
      </c>
      <c r="J41" s="26">
        <v>2</v>
      </c>
      <c r="K41" s="26">
        <v>247</v>
      </c>
      <c r="L41" s="26">
        <v>249</v>
      </c>
      <c r="M41" s="26">
        <v>248</v>
      </c>
      <c r="N41" s="26">
        <v>430</v>
      </c>
      <c r="O41" s="26">
        <v>428</v>
      </c>
      <c r="P41" s="26">
        <v>432</v>
      </c>
      <c r="Q41" s="27" t="str">
        <v>50 mm²</v>
      </c>
      <c r="R41" s="28" t="str">
        <v>Cu</v>
      </c>
      <c r="S41" s="28">
        <v>3</v>
      </c>
      <c r="T41" s="28">
        <v>1</v>
      </c>
      <c r="U41" s="28">
        <v>3</v>
      </c>
      <c r="V41" s="29">
        <v>3</v>
      </c>
      <c r="W41" s="30" t="str">
        <v>185 mm²</v>
      </c>
      <c r="X41" s="31" t="str">
        <v>Cu</v>
      </c>
      <c r="Y41" s="31">
        <v>28</v>
      </c>
      <c r="Z41" s="31">
        <v>0</v>
      </c>
      <c r="AA41" s="31">
        <v>2</v>
      </c>
      <c r="AB41" s="32">
        <v>22</v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Ibri</v>
      </c>
      <c r="B42" s="26" t="str">
        <v>AL-MURTAFA</v>
      </c>
      <c r="C42" s="26" t="str">
        <v>K_LN1</v>
      </c>
      <c r="D42" s="26" t="str">
        <v>23.220709, 56.51406</v>
      </c>
      <c r="E42" s="26" t="str">
        <v>134</v>
      </c>
      <c r="F42" s="26" t="str">
        <v>Ground (GMT)</v>
      </c>
      <c r="G42" s="26" t="str">
        <v/>
      </c>
      <c r="H42" s="26">
        <v>1000</v>
      </c>
      <c r="I42" s="26" t="str">
        <v>05/06/2026, 14:04</v>
      </c>
      <c r="J42" s="26">
        <v>1</v>
      </c>
      <c r="K42" s="26">
        <v>244</v>
      </c>
      <c r="L42" s="26">
        <v>243</v>
      </c>
      <c r="M42" s="26">
        <v>246</v>
      </c>
      <c r="N42" s="26">
        <v>420</v>
      </c>
      <c r="O42" s="26">
        <v>426</v>
      </c>
      <c r="P42" s="26">
        <v>423</v>
      </c>
      <c r="Q42" s="27" t="str">
        <v>185 mm²</v>
      </c>
      <c r="R42" s="28" t="str">
        <v>Cu</v>
      </c>
      <c r="S42" s="28">
        <v>28</v>
      </c>
      <c r="T42" s="28">
        <v>31</v>
      </c>
      <c r="U42" s="28">
        <v>26</v>
      </c>
      <c r="V42" s="29">
        <v>12</v>
      </c>
      <c r="W42" s="30" t="str">
        <v>185 mm²</v>
      </c>
      <c r="X42" s="31" t="str">
        <v>Cu</v>
      </c>
      <c r="Y42" s="31">
        <v>65</v>
      </c>
      <c r="Z42" s="31">
        <v>75</v>
      </c>
      <c r="AA42" s="31">
        <v>97</v>
      </c>
      <c r="AB42" s="32">
        <v>28</v>
      </c>
      <c r="AC42" s="27" t="str">
        <v>185 mm²</v>
      </c>
      <c r="AD42" s="28" t="str">
        <v>Cu</v>
      </c>
      <c r="AE42" s="28">
        <v>62</v>
      </c>
      <c r="AF42" s="28">
        <v>6</v>
      </c>
      <c r="AG42" s="28">
        <v>48</v>
      </c>
      <c r="AH42" s="29">
        <v>55</v>
      </c>
      <c r="AI42" s="30" t="str">
        <v>185 mm²</v>
      </c>
      <c r="AJ42" s="31" t="str">
        <v>Cu</v>
      </c>
      <c r="AK42" s="31">
        <v>38</v>
      </c>
      <c r="AL42" s="31">
        <v>60</v>
      </c>
      <c r="AM42" s="31">
        <v>20</v>
      </c>
      <c r="AN42" s="32">
        <v>30</v>
      </c>
      <c r="AO42" s="27" t="str">
        <v>185 mm²</v>
      </c>
      <c r="AP42" s="28" t="str">
        <v>Cu</v>
      </c>
      <c r="AQ42" s="28">
        <v>185</v>
      </c>
      <c r="AR42" s="28">
        <v>195</v>
      </c>
      <c r="AS42" s="28">
        <v>132</v>
      </c>
      <c r="AT42" s="29">
        <v>55</v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Ibri</v>
      </c>
      <c r="B43" s="26" t="str">
        <v>AL-MURTAFA</v>
      </c>
      <c r="C43" s="26" t="str">
        <v>K_LN1</v>
      </c>
      <c r="D43" s="26" t="str">
        <v>23.220709, 56.51406</v>
      </c>
      <c r="E43" s="26" t="str">
        <v>134</v>
      </c>
      <c r="F43" s="26" t="str">
        <v>Ground (GMT)</v>
      </c>
      <c r="G43" s="26" t="str">
        <v>3</v>
      </c>
      <c r="H43" s="26">
        <v>1000</v>
      </c>
      <c r="I43" s="26" t="str">
        <v>09/06/2026, 22:36</v>
      </c>
      <c r="J43" s="26">
        <v>2</v>
      </c>
      <c r="K43" s="26">
        <v>245</v>
      </c>
      <c r="L43" s="26">
        <v>243</v>
      </c>
      <c r="M43" s="26">
        <v>245</v>
      </c>
      <c r="N43" s="26">
        <v>423</v>
      </c>
      <c r="O43" s="26">
        <v>424</v>
      </c>
      <c r="P43" s="26">
        <v>430</v>
      </c>
      <c r="Q43" s="27" t="str">
        <v>185 mm²</v>
      </c>
      <c r="R43" s="28" t="str">
        <v>Cu</v>
      </c>
      <c r="S43" s="28">
        <v>8</v>
      </c>
      <c r="T43" s="28">
        <v>5</v>
      </c>
      <c r="U43" s="28">
        <v>7</v>
      </c>
      <c r="V43" s="29">
        <v>6</v>
      </c>
      <c r="W43" s="30" t="str">
        <v>185 mm²</v>
      </c>
      <c r="X43" s="31" t="str">
        <v>Cu</v>
      </c>
      <c r="Y43" s="31">
        <v>58</v>
      </c>
      <c r="Z43" s="31">
        <v>49</v>
      </c>
      <c r="AA43" s="31">
        <v>68</v>
      </c>
      <c r="AB43" s="32">
        <v>18</v>
      </c>
      <c r="AC43" s="27" t="str">
        <v>185 mm²</v>
      </c>
      <c r="AD43" s="28" t="str">
        <v>Cu</v>
      </c>
      <c r="AE43" s="28">
        <v>84</v>
      </c>
      <c r="AF43" s="28">
        <v>48</v>
      </c>
      <c r="AG43" s="28">
        <v>68</v>
      </c>
      <c r="AH43" s="29">
        <v>33</v>
      </c>
      <c r="AI43" s="30" t="str">
        <v>185 mm²</v>
      </c>
      <c r="AJ43" s="31" t="str">
        <v>Cu</v>
      </c>
      <c r="AK43" s="31">
        <v>72</v>
      </c>
      <c r="AL43" s="31">
        <v>38</v>
      </c>
      <c r="AM43" s="31">
        <v>25</v>
      </c>
      <c r="AN43" s="32">
        <v>39</v>
      </c>
      <c r="AO43" s="27" t="str">
        <v>185 mm²</v>
      </c>
      <c r="AP43" s="28" t="str">
        <v>Cu</v>
      </c>
      <c r="AQ43" s="28">
        <v>154</v>
      </c>
      <c r="AR43" s="28">
        <v>206</v>
      </c>
      <c r="AS43" s="28">
        <v>197</v>
      </c>
      <c r="AT43" s="29">
        <v>32</v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Ibri</v>
      </c>
      <c r="B44" s="26" t="str">
        <v>AL-MURTAFA</v>
      </c>
      <c r="C44" s="26" t="str">
        <v>K_LN1</v>
      </c>
      <c r="D44" s="26" t="str">
        <v>23.22145, 56.515303</v>
      </c>
      <c r="E44" s="26" t="str">
        <v>1391</v>
      </c>
      <c r="F44" s="26" t="str">
        <v>Ground (GMT)</v>
      </c>
      <c r="G44" s="26" t="str">
        <v>3</v>
      </c>
      <c r="H44" s="26">
        <v>1000</v>
      </c>
      <c r="I44" s="26" t="str">
        <v>05/06/2026, 13:57</v>
      </c>
      <c r="J44" s="26">
        <v>1</v>
      </c>
      <c r="K44" s="26">
        <v>251</v>
      </c>
      <c r="L44" s="26">
        <v>250</v>
      </c>
      <c r="M44" s="26">
        <v>254</v>
      </c>
      <c r="N44" s="26">
        <v>434</v>
      </c>
      <c r="O44" s="26">
        <v>439</v>
      </c>
      <c r="P44" s="26">
        <v>438</v>
      </c>
      <c r="Q44" s="27" t="str">
        <v>240 mm²</v>
      </c>
      <c r="R44" s="28" t="str">
        <v>Cu</v>
      </c>
      <c r="S44" s="28">
        <v>21</v>
      </c>
      <c r="T44" s="28">
        <v>46</v>
      </c>
      <c r="U44" s="28">
        <v>41</v>
      </c>
      <c r="V44" s="29">
        <v>17</v>
      </c>
      <c r="W44" s="30" t="str">
        <v>240 mm²</v>
      </c>
      <c r="X44" s="31" t="str">
        <v>Cu</v>
      </c>
      <c r="Y44" s="31">
        <v>30</v>
      </c>
      <c r="Z44" s="31">
        <v>31</v>
      </c>
      <c r="AA44" s="31">
        <v>14</v>
      </c>
      <c r="AB44" s="32">
        <v>14</v>
      </c>
      <c r="AC44" s="27" t="str">
        <v>185 mm²</v>
      </c>
      <c r="AD44" s="28" t="str">
        <v>Cu</v>
      </c>
      <c r="AE44" s="28">
        <v>87</v>
      </c>
      <c r="AF44" s="28">
        <v>103</v>
      </c>
      <c r="AG44" s="28">
        <v>99</v>
      </c>
      <c r="AH44" s="29">
        <v>33</v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Ibri</v>
      </c>
      <c r="B45" s="26" t="str">
        <v>AL-MURTAFA</v>
      </c>
      <c r="C45" s="26" t="str">
        <v>K_LN1</v>
      </c>
      <c r="D45" s="26" t="str">
        <v>23.22145, 56.515303</v>
      </c>
      <c r="E45" s="26" t="str">
        <v>1391</v>
      </c>
      <c r="F45" s="26" t="str">
        <v>Ground (GMT)</v>
      </c>
      <c r="G45" s="26" t="str">
        <v>4</v>
      </c>
      <c r="H45" s="26">
        <v>1000</v>
      </c>
      <c r="I45" s="26" t="str">
        <v>09/06/2026, 22:28</v>
      </c>
      <c r="J45" s="26">
        <v>2</v>
      </c>
      <c r="K45" s="26">
        <v>251</v>
      </c>
      <c r="L45" s="26">
        <v>250</v>
      </c>
      <c r="M45" s="26">
        <v>251</v>
      </c>
      <c r="N45" s="26">
        <v>435</v>
      </c>
      <c r="O45" s="26">
        <v>435</v>
      </c>
      <c r="P45" s="26">
        <v>434</v>
      </c>
      <c r="Q45" s="27" t="str">
        <v>240 mm²</v>
      </c>
      <c r="R45" s="28" t="str">
        <v>Cu</v>
      </c>
      <c r="S45" s="28">
        <v>40</v>
      </c>
      <c r="T45" s="28">
        <v>68</v>
      </c>
      <c r="U45" s="28">
        <v>71</v>
      </c>
      <c r="V45" s="29">
        <v>42</v>
      </c>
      <c r="W45" s="30" t="str">
        <v>240 mm²</v>
      </c>
      <c r="X45" s="31" t="str">
        <v>Cu</v>
      </c>
      <c r="Y45" s="31">
        <v>63</v>
      </c>
      <c r="Z45" s="31">
        <v>28</v>
      </c>
      <c r="AA45" s="31">
        <v>69</v>
      </c>
      <c r="AB45" s="32">
        <v>38</v>
      </c>
      <c r="AC45" s="27" t="str">
        <v>185 mm²</v>
      </c>
      <c r="AD45" s="28" t="str">
        <v>Cu</v>
      </c>
      <c r="AE45" s="28">
        <v>85</v>
      </c>
      <c r="AF45" s="28">
        <v>120</v>
      </c>
      <c r="AG45" s="28">
        <v>124</v>
      </c>
      <c r="AH45" s="29">
        <v>32</v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Ibri</v>
      </c>
      <c r="B46" s="26" t="str">
        <v>AL-MURTAFA</v>
      </c>
      <c r="C46" s="26" t="str">
        <v>K_LN1</v>
      </c>
      <c r="D46" s="26" t="str">
        <v>23.222374, 56.514306</v>
      </c>
      <c r="E46" s="26" t="str">
        <v>133</v>
      </c>
      <c r="F46" s="26" t="str">
        <v>Ground (GMT)</v>
      </c>
      <c r="G46" s="26" t="str">
        <v>3</v>
      </c>
      <c r="H46" s="26">
        <v>1000</v>
      </c>
      <c r="I46" s="26" t="str">
        <v>05/06/2026, 13:51</v>
      </c>
      <c r="J46" s="26">
        <v>1</v>
      </c>
      <c r="K46" s="26">
        <v>244</v>
      </c>
      <c r="L46" s="26">
        <v>245</v>
      </c>
      <c r="M46" s="26">
        <v>247</v>
      </c>
      <c r="N46" s="26">
        <v>422</v>
      </c>
      <c r="O46" s="26">
        <v>427</v>
      </c>
      <c r="P46" s="26">
        <v>427</v>
      </c>
      <c r="Q46" s="27" t="str">
        <v/>
      </c>
      <c r="R46" s="28" t="str">
        <v/>
      </c>
      <c r="S46" s="28">
        <v>18</v>
      </c>
      <c r="T46" s="28">
        <v>57</v>
      </c>
      <c r="U46" s="28">
        <v>50</v>
      </c>
      <c r="V46" s="29">
        <v>25</v>
      </c>
      <c r="W46" s="30" t="str">
        <v>120 mm²</v>
      </c>
      <c r="X46" s="31" t="str">
        <v>Cu</v>
      </c>
      <c r="Y46" s="31">
        <v>90</v>
      </c>
      <c r="Z46" s="31">
        <v>92</v>
      </c>
      <c r="AA46" s="31">
        <v>104</v>
      </c>
      <c r="AB46" s="32">
        <v>23</v>
      </c>
      <c r="AC46" s="27" t="str">
        <v>120 mm²</v>
      </c>
      <c r="AD46" s="28" t="str">
        <v>Cu</v>
      </c>
      <c r="AE46" s="28">
        <v>210</v>
      </c>
      <c r="AF46" s="28">
        <v>143</v>
      </c>
      <c r="AG46" s="28">
        <v>108</v>
      </c>
      <c r="AH46" s="29">
        <v>110</v>
      </c>
      <c r="AI46" s="30" t="str">
        <v>120 mm²</v>
      </c>
      <c r="AJ46" s="31" t="str">
        <v>Cu</v>
      </c>
      <c r="AK46" s="31">
        <v>70</v>
      </c>
      <c r="AL46" s="31">
        <v>41</v>
      </c>
      <c r="AM46" s="31">
        <v>69</v>
      </c>
      <c r="AN46" s="32">
        <v>31</v>
      </c>
      <c r="AO46" s="27" t="str">
        <v>185 mm²</v>
      </c>
      <c r="AP46" s="28" t="str">
        <v>Cu</v>
      </c>
      <c r="AQ46" s="28">
        <v>44</v>
      </c>
      <c r="AR46" s="28">
        <v>58</v>
      </c>
      <c r="AS46" s="28">
        <v>18</v>
      </c>
      <c r="AT46" s="29">
        <v>37</v>
      </c>
      <c r="AU46" s="30" t="str">
        <v>185 mm²</v>
      </c>
      <c r="AV46" s="31" t="str">
        <v>Cu</v>
      </c>
      <c r="AW46" s="31">
        <v>58</v>
      </c>
      <c r="AX46" s="31">
        <v>67</v>
      </c>
      <c r="AY46" s="31">
        <v>87</v>
      </c>
      <c r="AZ46" s="32">
        <v>15</v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Ibri</v>
      </c>
      <c r="B47" s="26" t="str">
        <v>AL-MURTAFA</v>
      </c>
      <c r="C47" s="26" t="str">
        <v>K_LN1</v>
      </c>
      <c r="D47" s="26" t="str">
        <v>23.222374, 56.514306</v>
      </c>
      <c r="E47" s="26" t="str">
        <v>133</v>
      </c>
      <c r="F47" s="26" t="str">
        <v>Ground (GMT)</v>
      </c>
      <c r="G47" s="26" t="str">
        <v>3</v>
      </c>
      <c r="H47" s="26">
        <v>1000</v>
      </c>
      <c r="I47" s="26" t="str">
        <v>09/06/2026, 22:20</v>
      </c>
      <c r="J47" s="26">
        <v>2</v>
      </c>
      <c r="K47" s="26">
        <v>244</v>
      </c>
      <c r="L47" s="26">
        <v>243</v>
      </c>
      <c r="M47" s="26">
        <v>245</v>
      </c>
      <c r="N47" s="26">
        <v>421</v>
      </c>
      <c r="O47" s="26">
        <v>425</v>
      </c>
      <c r="P47" s="26">
        <v>423</v>
      </c>
      <c r="Q47" s="27" t="str">
        <v>185 mm²</v>
      </c>
      <c r="R47" s="28" t="str">
        <v>Cu</v>
      </c>
      <c r="S47" s="28">
        <v>22</v>
      </c>
      <c r="T47" s="28">
        <v>25</v>
      </c>
      <c r="U47" s="28">
        <v>42</v>
      </c>
      <c r="V47" s="29">
        <v>17</v>
      </c>
      <c r="W47" s="30" t="str">
        <v>120 mm²</v>
      </c>
      <c r="X47" s="31" t="str">
        <v>Cu</v>
      </c>
      <c r="Y47" s="31">
        <v>181</v>
      </c>
      <c r="Z47" s="31">
        <v>158</v>
      </c>
      <c r="AA47" s="31">
        <v>133</v>
      </c>
      <c r="AB47" s="32">
        <v>54</v>
      </c>
      <c r="AC47" s="27" t="str">
        <v>120 mm²</v>
      </c>
      <c r="AD47" s="28" t="str">
        <v>Cu</v>
      </c>
      <c r="AE47" s="28">
        <v>114</v>
      </c>
      <c r="AF47" s="28">
        <v>146</v>
      </c>
      <c r="AG47" s="28">
        <v>69</v>
      </c>
      <c r="AH47" s="29">
        <v>85</v>
      </c>
      <c r="AI47" s="30" t="str">
        <v>120 mm²</v>
      </c>
      <c r="AJ47" s="31" t="str">
        <v>Cu</v>
      </c>
      <c r="AK47" s="31">
        <v>125</v>
      </c>
      <c r="AL47" s="31">
        <v>64</v>
      </c>
      <c r="AM47" s="31">
        <v>76</v>
      </c>
      <c r="AN47" s="32">
        <v>42</v>
      </c>
      <c r="AO47" s="27" t="str">
        <v>120 mm²</v>
      </c>
      <c r="AP47" s="28" t="str">
        <v>Cu</v>
      </c>
      <c r="AQ47" s="28">
        <v>35</v>
      </c>
      <c r="AR47" s="28">
        <v>29</v>
      </c>
      <c r="AS47" s="28">
        <v>15</v>
      </c>
      <c r="AT47" s="29">
        <v>17</v>
      </c>
      <c r="AU47" s="30" t="str">
        <v>185 mm²</v>
      </c>
      <c r="AV47" s="31" t="str">
        <v>Cu</v>
      </c>
      <c r="AW47" s="31">
        <v>73</v>
      </c>
      <c r="AX47" s="31">
        <v>80</v>
      </c>
      <c r="AY47" s="31">
        <v>106</v>
      </c>
      <c r="AZ47" s="32">
        <v>27</v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Ibri</v>
      </c>
      <c r="B48" s="26" t="str">
        <v>AL-MURTAFA</v>
      </c>
      <c r="C48" s="26" t="str">
        <v>K_LN1</v>
      </c>
      <c r="D48" s="26" t="str">
        <v>23.223631, 56.513116</v>
      </c>
      <c r="E48" s="26" t="str">
        <v>132</v>
      </c>
      <c r="F48" s="26" t="str">
        <v>Pole (PMT)</v>
      </c>
      <c r="G48" s="26" t="str">
        <v>3</v>
      </c>
      <c r="H48" s="26">
        <v>315</v>
      </c>
      <c r="I48" s="26" t="str">
        <v>05/06/2026, 13:44</v>
      </c>
      <c r="J48" s="26">
        <v>1</v>
      </c>
      <c r="K48" s="26">
        <v>243</v>
      </c>
      <c r="L48" s="26">
        <v>244</v>
      </c>
      <c r="M48" s="26">
        <v>246</v>
      </c>
      <c r="N48" s="26">
        <v>421</v>
      </c>
      <c r="O48" s="26">
        <v>426</v>
      </c>
      <c r="P48" s="26">
        <v>425</v>
      </c>
      <c r="Q48" s="27" t="str">
        <v>120 mm²</v>
      </c>
      <c r="R48" s="28" t="str">
        <v>Cu</v>
      </c>
      <c r="S48" s="28">
        <v>71</v>
      </c>
      <c r="T48" s="28">
        <v>76</v>
      </c>
      <c r="U48" s="28">
        <v>29</v>
      </c>
      <c r="V48" s="29">
        <v>55</v>
      </c>
      <c r="W48" s="30" t="str">
        <v>185 mm²</v>
      </c>
      <c r="X48" s="31" t="str">
        <v>Cu</v>
      </c>
      <c r="Y48" s="31">
        <v>155</v>
      </c>
      <c r="Z48" s="31">
        <v>102</v>
      </c>
      <c r="AA48" s="31">
        <v>169</v>
      </c>
      <c r="AB48" s="32">
        <v>72</v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Ibri</v>
      </c>
      <c r="B49" s="26" t="str">
        <v>AL-MURTAFA</v>
      </c>
      <c r="C49" s="26" t="str">
        <v>K_LN1</v>
      </c>
      <c r="D49" s="26" t="str">
        <v>23.223631, 56.513116</v>
      </c>
      <c r="E49" s="26" t="str">
        <v>132</v>
      </c>
      <c r="F49" s="26" t="str">
        <v>Pole (PMT)</v>
      </c>
      <c r="G49" s="26" t="str">
        <v>3</v>
      </c>
      <c r="H49" s="26">
        <v>315</v>
      </c>
      <c r="I49" s="26" t="str">
        <v>09/06/2026, 22:14</v>
      </c>
      <c r="J49" s="26">
        <v>2</v>
      </c>
      <c r="K49" s="26">
        <v>242</v>
      </c>
      <c r="L49" s="26">
        <v>243</v>
      </c>
      <c r="M49" s="26">
        <v>244</v>
      </c>
      <c r="N49" s="26">
        <v>420</v>
      </c>
      <c r="O49" s="26">
        <v>422</v>
      </c>
      <c r="P49" s="26">
        <v>420</v>
      </c>
      <c r="Q49" s="27" t="str">
        <v>120 mm²</v>
      </c>
      <c r="R49" s="28" t="str">
        <v>Cu</v>
      </c>
      <c r="S49" s="28">
        <v>58</v>
      </c>
      <c r="T49" s="28">
        <v>73</v>
      </c>
      <c r="U49" s="28">
        <v>53</v>
      </c>
      <c r="V49" s="29">
        <v>21</v>
      </c>
      <c r="W49" s="30" t="str">
        <v>185 mm²</v>
      </c>
      <c r="X49" s="31" t="str">
        <v>Cu</v>
      </c>
      <c r="Y49" s="31">
        <v>129</v>
      </c>
      <c r="Z49" s="31">
        <v>106</v>
      </c>
      <c r="AA49" s="31">
        <v>125</v>
      </c>
      <c r="AB49" s="32">
        <v>30</v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Ibri</v>
      </c>
      <c r="B50" s="26" t="str">
        <v>AL-MURTAFA</v>
      </c>
      <c r="C50" s="26" t="str">
        <v>K_LN1</v>
      </c>
      <c r="D50" s="26" t="str">
        <v>23.228394, 56.511028</v>
      </c>
      <c r="E50" s="26" t="str">
        <v>1375</v>
      </c>
      <c r="F50" s="26" t="str">
        <v>Ground (GMT)</v>
      </c>
      <c r="G50" s="26" t="str">
        <v>3</v>
      </c>
      <c r="H50" s="26">
        <v>1000</v>
      </c>
      <c r="I50" s="26" t="str">
        <v>05/06/2026, 13:36</v>
      </c>
      <c r="J50" s="26">
        <v>1</v>
      </c>
      <c r="K50" s="26">
        <v>247</v>
      </c>
      <c r="L50" s="26">
        <v>247</v>
      </c>
      <c r="M50" s="26">
        <v>249</v>
      </c>
      <c r="N50" s="26">
        <v>428</v>
      </c>
      <c r="O50" s="26">
        <v>433</v>
      </c>
      <c r="P50" s="26">
        <v>432</v>
      </c>
      <c r="Q50" s="27" t="str">
        <v>185 mm²</v>
      </c>
      <c r="R50" s="28" t="str">
        <v>Cu</v>
      </c>
      <c r="S50" s="28">
        <v>98</v>
      </c>
      <c r="T50" s="28">
        <v>78</v>
      </c>
      <c r="U50" s="28">
        <v>105</v>
      </c>
      <c r="V50" s="29">
        <v>40</v>
      </c>
      <c r="W50" s="30" t="str">
        <v>185 mm²</v>
      </c>
      <c r="X50" s="31" t="str">
        <v>Cu</v>
      </c>
      <c r="Y50" s="31">
        <v>67</v>
      </c>
      <c r="Z50" s="31">
        <v>60</v>
      </c>
      <c r="AA50" s="31">
        <v>102</v>
      </c>
      <c r="AB50" s="32">
        <v>41</v>
      </c>
      <c r="AC50" s="27" t="str">
        <v>185 mm²</v>
      </c>
      <c r="AD50" s="28" t="str">
        <v>Cu</v>
      </c>
      <c r="AE50" s="28">
        <v>112</v>
      </c>
      <c r="AF50" s="28">
        <v>26</v>
      </c>
      <c r="AG50" s="28">
        <v>81</v>
      </c>
      <c r="AH50" s="29">
        <v>91</v>
      </c>
      <c r="AI50" s="30" t="str">
        <v>185 mm²</v>
      </c>
      <c r="AJ50" s="31" t="str">
        <v>Cu</v>
      </c>
      <c r="AK50" s="31">
        <v>114</v>
      </c>
      <c r="AL50" s="31">
        <v>144</v>
      </c>
      <c r="AM50" s="31">
        <v>115</v>
      </c>
      <c r="AN50" s="32">
        <v>25</v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Ibri</v>
      </c>
      <c r="B51" s="26" t="str">
        <v>AL-MURTAFA</v>
      </c>
      <c r="C51" s="26" t="str">
        <v>K_LN1</v>
      </c>
      <c r="D51" s="26" t="str">
        <v>23.228394, 56.511028</v>
      </c>
      <c r="E51" s="26" t="str">
        <v>1375</v>
      </c>
      <c r="F51" s="26" t="str">
        <v>Ground (GMT)</v>
      </c>
      <c r="G51" s="26" t="str">
        <v>3</v>
      </c>
      <c r="H51" s="26">
        <v>1000</v>
      </c>
      <c r="I51" s="26" t="str">
        <v>09/06/2026, 21:57</v>
      </c>
      <c r="J51" s="26">
        <v>2</v>
      </c>
      <c r="K51" s="26">
        <v>247</v>
      </c>
      <c r="L51" s="26">
        <v>246</v>
      </c>
      <c r="M51" s="26">
        <v>248</v>
      </c>
      <c r="N51" s="26">
        <v>429</v>
      </c>
      <c r="O51" s="26">
        <v>430</v>
      </c>
      <c r="P51" s="26">
        <v>428</v>
      </c>
      <c r="Q51" s="27" t="str">
        <v>185 mm²</v>
      </c>
      <c r="R51" s="28" t="str">
        <v>Cu</v>
      </c>
      <c r="S51" s="28">
        <v>105</v>
      </c>
      <c r="T51" s="28">
        <v>70</v>
      </c>
      <c r="U51" s="28">
        <v>126</v>
      </c>
      <c r="V51" s="29">
        <v>66</v>
      </c>
      <c r="W51" s="30" t="str">
        <v>185 mm²</v>
      </c>
      <c r="X51" s="31" t="str">
        <v>Cu</v>
      </c>
      <c r="Y51" s="31">
        <v>29</v>
      </c>
      <c r="Z51" s="31">
        <v>57</v>
      </c>
      <c r="AA51" s="31">
        <v>63</v>
      </c>
      <c r="AB51" s="32">
        <v>35</v>
      </c>
      <c r="AC51" s="27" t="str">
        <v>185 mm²</v>
      </c>
      <c r="AD51" s="28" t="str">
        <v>Cu</v>
      </c>
      <c r="AE51" s="28">
        <v>34</v>
      </c>
      <c r="AF51" s="28">
        <v>18</v>
      </c>
      <c r="AG51" s="28">
        <v>86</v>
      </c>
      <c r="AH51" s="29">
        <v>56</v>
      </c>
      <c r="AI51" s="30" t="str">
        <v>185 mm²</v>
      </c>
      <c r="AJ51" s="31" t="str">
        <v>Cu</v>
      </c>
      <c r="AK51" s="31">
        <v>102</v>
      </c>
      <c r="AL51" s="31">
        <v>95</v>
      </c>
      <c r="AM51" s="31">
        <v>106</v>
      </c>
      <c r="AN51" s="32">
        <v>17</v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Ibri</v>
      </c>
      <c r="B52" s="26" t="str">
        <v>AL-MURTAFA</v>
      </c>
      <c r="C52" s="26" t="str">
        <v>K_LN1</v>
      </c>
      <c r="D52" s="26" t="str">
        <v>23.225175, 56.5111</v>
      </c>
      <c r="E52" s="26" t="str">
        <v>1447</v>
      </c>
      <c r="F52" s="26" t="str">
        <v>Ground (GMT)</v>
      </c>
      <c r="G52" s="26" t="str">
        <v/>
      </c>
      <c r="H52" s="26">
        <v>1000</v>
      </c>
      <c r="I52" s="26" t="str">
        <v>05/06/2026, 13:30</v>
      </c>
      <c r="J52" s="26">
        <v>1</v>
      </c>
      <c r="K52" s="26">
        <v>246</v>
      </c>
      <c r="L52" s="26">
        <v>246</v>
      </c>
      <c r="M52" s="26">
        <v>249</v>
      </c>
      <c r="N52" s="26">
        <v>426</v>
      </c>
      <c r="O52" s="26">
        <v>431</v>
      </c>
      <c r="P52" s="26">
        <v>429</v>
      </c>
      <c r="Q52" s="27" t="str">
        <v>185 mm²</v>
      </c>
      <c r="R52" s="28" t="str">
        <v>Cu</v>
      </c>
      <c r="S52" s="28" t="str">
        <v/>
      </c>
      <c r="T52" s="28" t="str">
        <v/>
      </c>
      <c r="U52" s="28" t="str">
        <v/>
      </c>
      <c r="V52" s="29" t="str">
        <v/>
      </c>
      <c r="W52" s="30" t="str">
        <v>185 mm²</v>
      </c>
      <c r="X52" s="31" t="str">
        <v>Cu</v>
      </c>
      <c r="Y52" s="31">
        <v>93</v>
      </c>
      <c r="Z52" s="31">
        <v>79</v>
      </c>
      <c r="AA52" s="31">
        <v>46</v>
      </c>
      <c r="AB52" s="32">
        <v>47</v>
      </c>
      <c r="AC52" s="27" t="str">
        <v>185 mm²</v>
      </c>
      <c r="AD52" s="28" t="str">
        <v>Cu</v>
      </c>
      <c r="AE52" s="28">
        <v>122</v>
      </c>
      <c r="AF52" s="28">
        <v>100</v>
      </c>
      <c r="AG52" s="28">
        <v>76</v>
      </c>
      <c r="AH52" s="29">
        <v>40</v>
      </c>
      <c r="AI52" s="30" t="str">
        <v>185 mm²</v>
      </c>
      <c r="AJ52" s="31" t="str">
        <v>Cu</v>
      </c>
      <c r="AK52" s="31">
        <v>87</v>
      </c>
      <c r="AL52" s="31">
        <v>66</v>
      </c>
      <c r="AM52" s="31">
        <v>62</v>
      </c>
      <c r="AN52" s="32">
        <v>29</v>
      </c>
      <c r="AO52" s="27" t="str">
        <v>185 mm²</v>
      </c>
      <c r="AP52" s="28" t="str">
        <v>Cu</v>
      </c>
      <c r="AQ52" s="28">
        <v>68</v>
      </c>
      <c r="AR52" s="28">
        <v>82</v>
      </c>
      <c r="AS52" s="28">
        <v>99</v>
      </c>
      <c r="AT52" s="29">
        <v>33</v>
      </c>
      <c r="AU52" s="30" t="str">
        <v>185 mm²</v>
      </c>
      <c r="AV52" s="31" t="str">
        <v>Cu</v>
      </c>
      <c r="AW52" s="31">
        <v>32</v>
      </c>
      <c r="AX52" s="31">
        <v>82</v>
      </c>
      <c r="AY52" s="31">
        <v>26</v>
      </c>
      <c r="AZ52" s="32">
        <v>54</v>
      </c>
      <c r="BA52" s="27" t="str">
        <v>185 mm²</v>
      </c>
      <c r="BB52" s="28" t="str">
        <v>Cu</v>
      </c>
      <c r="BC52" s="28">
        <v>50</v>
      </c>
      <c r="BD52" s="28">
        <v>26</v>
      </c>
      <c r="BE52" s="28">
        <v>84</v>
      </c>
      <c r="BF52" s="29">
        <v>49</v>
      </c>
      <c r="BG52" s="30" t="str">
        <v>185 mm²</v>
      </c>
      <c r="BH52" s="31" t="str">
        <v>Cu</v>
      </c>
      <c r="BI52" s="31">
        <v>46</v>
      </c>
      <c r="BJ52" s="31">
        <v>125</v>
      </c>
      <c r="BK52" s="31">
        <v>62</v>
      </c>
      <c r="BL52" s="32">
        <v>64</v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Ibri</v>
      </c>
      <c r="B53" s="26" t="str">
        <v>AL-MURTAFA</v>
      </c>
      <c r="C53" s="26" t="str">
        <v>K_LN1</v>
      </c>
      <c r="D53" s="26" t="str">
        <v>23.225175, 56.5111</v>
      </c>
      <c r="E53" s="26" t="str">
        <v>1447</v>
      </c>
      <c r="F53" s="26" t="str">
        <v>Ground (GMT)</v>
      </c>
      <c r="G53" s="26" t="str">
        <v>3</v>
      </c>
      <c r="H53" s="26">
        <v>1000</v>
      </c>
      <c r="I53" s="26" t="str">
        <v>09/06/2026, 22:06</v>
      </c>
      <c r="J53" s="26">
        <v>2</v>
      </c>
      <c r="K53" s="26">
        <v>245</v>
      </c>
      <c r="L53" s="26">
        <v>244</v>
      </c>
      <c r="M53" s="26">
        <v>246</v>
      </c>
      <c r="N53" s="26">
        <v>424</v>
      </c>
      <c r="O53" s="26">
        <v>425</v>
      </c>
      <c r="P53" s="26">
        <v>424</v>
      </c>
      <c r="Q53" s="27" t="str">
        <v>185 mm²</v>
      </c>
      <c r="R53" s="28" t="str">
        <v>Cu</v>
      </c>
      <c r="S53" s="28">
        <v>81</v>
      </c>
      <c r="T53" s="28">
        <v>31</v>
      </c>
      <c r="U53" s="28">
        <v>24</v>
      </c>
      <c r="V53" s="29">
        <v>53</v>
      </c>
      <c r="W53" s="30" t="str">
        <v>185 mm²</v>
      </c>
      <c r="X53" s="31" t="str">
        <v>Cu</v>
      </c>
      <c r="Y53" s="31">
        <v>72</v>
      </c>
      <c r="Z53" s="31">
        <v>88</v>
      </c>
      <c r="AA53" s="31">
        <v>69</v>
      </c>
      <c r="AB53" s="32">
        <v>22</v>
      </c>
      <c r="AC53" s="27" t="str">
        <v>185 mm²</v>
      </c>
      <c r="AD53" s="28" t="str">
        <v>Cu</v>
      </c>
      <c r="AE53" s="28">
        <v>71</v>
      </c>
      <c r="AF53" s="28">
        <v>64</v>
      </c>
      <c r="AG53" s="28">
        <v>111</v>
      </c>
      <c r="AH53" s="29">
        <v>39</v>
      </c>
      <c r="AI53" s="30" t="str">
        <v>185 mm²</v>
      </c>
      <c r="AJ53" s="31" t="str">
        <v>Cu</v>
      </c>
      <c r="AK53" s="31">
        <v>63</v>
      </c>
      <c r="AL53" s="31">
        <v>76</v>
      </c>
      <c r="AM53" s="31">
        <v>42</v>
      </c>
      <c r="AN53" s="32">
        <v>20</v>
      </c>
      <c r="AO53" s="27" t="str">
        <v>185 mm²</v>
      </c>
      <c r="AP53" s="28" t="str">
        <v>Cu</v>
      </c>
      <c r="AQ53" s="28">
        <v>44</v>
      </c>
      <c r="AR53" s="28">
        <v>58</v>
      </c>
      <c r="AS53" s="28">
        <v>60</v>
      </c>
      <c r="AT53" s="29">
        <v>24</v>
      </c>
      <c r="AU53" s="30" t="str">
        <v>185 mm²</v>
      </c>
      <c r="AV53" s="31" t="str">
        <v>Cu</v>
      </c>
      <c r="AW53" s="31">
        <v>58</v>
      </c>
      <c r="AX53" s="31">
        <v>48</v>
      </c>
      <c r="AY53" s="31">
        <v>56</v>
      </c>
      <c r="AZ53" s="32">
        <v>25</v>
      </c>
      <c r="BA53" s="27" t="str">
        <v>185 mm²</v>
      </c>
      <c r="BB53" s="28" t="str">
        <v>Cu</v>
      </c>
      <c r="BC53" s="28">
        <v>40</v>
      </c>
      <c r="BD53" s="28">
        <v>71</v>
      </c>
      <c r="BE53" s="28">
        <v>44</v>
      </c>
      <c r="BF53" s="29">
        <v>24</v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Ibri</v>
      </c>
      <c r="B54" s="26" t="str">
        <v>AL-MURTAFA</v>
      </c>
      <c r="C54" s="26" t="str">
        <v>K_LN3</v>
      </c>
      <c r="D54" s="26" t="str">
        <v>23.223338, 56.558491</v>
      </c>
      <c r="E54" s="26" t="str">
        <v>4670</v>
      </c>
      <c r="F54" s="26" t="str">
        <v>Pole (PMT)</v>
      </c>
      <c r="G54" s="26" t="str">
        <v/>
      </c>
      <c r="H54" s="26">
        <v>100</v>
      </c>
      <c r="I54" s="26" t="str">
        <v>29/05/2026, 15:37</v>
      </c>
      <c r="J54" s="26">
        <v>1</v>
      </c>
      <c r="K54" s="26">
        <v>244</v>
      </c>
      <c r="L54" s="26">
        <v>243</v>
      </c>
      <c r="M54" s="26">
        <v>245</v>
      </c>
      <c r="N54" s="26">
        <v>422</v>
      </c>
      <c r="O54" s="26">
        <v>425</v>
      </c>
      <c r="P54" s="26">
        <v>424</v>
      </c>
      <c r="Q54" s="27" t="str">
        <v>185 mm²</v>
      </c>
      <c r="R54" s="28" t="str">
        <v>Cu</v>
      </c>
      <c r="S54" s="28">
        <v>0</v>
      </c>
      <c r="T54" s="28">
        <v>0</v>
      </c>
      <c r="U54" s="28">
        <v>0</v>
      </c>
      <c r="V54" s="29">
        <v>0</v>
      </c>
      <c r="W54" s="30" t="str">
        <v/>
      </c>
      <c r="X54" s="31" t="str">
        <v/>
      </c>
      <c r="Y54" s="31" t="str">
        <v/>
      </c>
      <c r="Z54" s="31" t="str">
        <v/>
      </c>
      <c r="AA54" s="31" t="str">
        <v/>
      </c>
      <c r="AB54" s="32" t="str">
        <v/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Ibri</v>
      </c>
      <c r="B55" s="26" t="str">
        <v>AL-MURTAFA</v>
      </c>
      <c r="C55" s="26" t="str">
        <v>K_LN3</v>
      </c>
      <c r="D55" s="26" t="str">
        <v>23.223338, 56.558491</v>
      </c>
      <c r="E55" s="26" t="str">
        <v>4670</v>
      </c>
      <c r="F55" s="26" t="str">
        <v>Pole (PMT)</v>
      </c>
      <c r="G55" s="26" t="str">
        <v>3</v>
      </c>
      <c r="H55" s="26">
        <v>100</v>
      </c>
      <c r="I55" s="26" t="str">
        <v>10/06/2026, 22:00</v>
      </c>
      <c r="J55" s="26">
        <v>2</v>
      </c>
      <c r="K55" s="26">
        <v>250</v>
      </c>
      <c r="L55" s="26">
        <v>248</v>
      </c>
      <c r="M55" s="26">
        <v>251</v>
      </c>
      <c r="N55" s="26">
        <v>432</v>
      </c>
      <c r="O55" s="26">
        <v>435</v>
      </c>
      <c r="P55" s="26">
        <v>433</v>
      </c>
      <c r="Q55" s="27" t="str">
        <v>185 mm²</v>
      </c>
      <c r="R55" s="28" t="str">
        <v>Cu</v>
      </c>
      <c r="S55" s="28">
        <v>0</v>
      </c>
      <c r="T55" s="28">
        <v>0</v>
      </c>
      <c r="U55" s="28">
        <v>0</v>
      </c>
      <c r="V55" s="29">
        <v>0</v>
      </c>
      <c r="W55" s="30" t="str">
        <v/>
      </c>
      <c r="X55" s="31" t="str">
        <v/>
      </c>
      <c r="Y55" s="31" t="str">
        <v/>
      </c>
      <c r="Z55" s="31" t="str">
        <v/>
      </c>
      <c r="AA55" s="31" t="str">
        <v/>
      </c>
      <c r="AB55" s="32" t="str">
        <v/>
      </c>
      <c r="AC55" s="27" t="str">
        <v/>
      </c>
      <c r="AD55" s="28" t="str">
        <v/>
      </c>
      <c r="AE55" s="28" t="str">
        <v/>
      </c>
      <c r="AF55" s="28" t="str">
        <v/>
      </c>
      <c r="AG55" s="28" t="str">
        <v/>
      </c>
      <c r="AH55" s="29" t="str">
        <v/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Ibri</v>
      </c>
      <c r="B56" s="26" t="str">
        <v>AL-MURTAFA</v>
      </c>
      <c r="C56" s="26" t="str">
        <v>K_LN3</v>
      </c>
      <c r="D56" s="26" t="str">
        <v>23.220429, 56.55207</v>
      </c>
      <c r="E56" s="26" t="str">
        <v>4254</v>
      </c>
      <c r="F56" s="26" t="str">
        <v>Pole (PMT)</v>
      </c>
      <c r="G56" s="26" t="str">
        <v/>
      </c>
      <c r="H56" s="26">
        <v>315</v>
      </c>
      <c r="I56" s="26" t="str">
        <v>29/05/2026, 15:31</v>
      </c>
      <c r="J56" s="26">
        <v>1</v>
      </c>
      <c r="K56" s="26">
        <v>244</v>
      </c>
      <c r="L56" s="26">
        <v>243</v>
      </c>
      <c r="M56" s="26">
        <v>246</v>
      </c>
      <c r="N56" s="26">
        <v>422</v>
      </c>
      <c r="O56" s="26">
        <v>426</v>
      </c>
      <c r="P56" s="26">
        <v>425</v>
      </c>
      <c r="Q56" s="27" t="str">
        <v>185 mm²</v>
      </c>
      <c r="R56" s="28" t="str">
        <v>Cu</v>
      </c>
      <c r="S56" s="28">
        <v>0</v>
      </c>
      <c r="T56" s="28">
        <v>0</v>
      </c>
      <c r="U56" s="28">
        <v>0</v>
      </c>
      <c r="V56" s="29">
        <v>0</v>
      </c>
      <c r="W56" s="30" t="str">
        <v>185 mm²</v>
      </c>
      <c r="X56" s="31" t="str">
        <v>Cu</v>
      </c>
      <c r="Y56" s="31">
        <v>0</v>
      </c>
      <c r="Z56" s="31">
        <v>0</v>
      </c>
      <c r="AA56" s="31">
        <v>0</v>
      </c>
      <c r="AB56" s="32">
        <v>0</v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Ibri</v>
      </c>
      <c r="B57" s="26" t="str">
        <v>AL-MURTAFA</v>
      </c>
      <c r="C57" s="26" t="str">
        <v>K_LN3</v>
      </c>
      <c r="D57" s="26" t="str">
        <v>23.220429, 56.55207</v>
      </c>
      <c r="E57" s="26" t="str">
        <v>4254</v>
      </c>
      <c r="F57" s="26" t="str">
        <v>Pole (PMT)</v>
      </c>
      <c r="G57" s="26" t="str">
        <v>3</v>
      </c>
      <c r="H57" s="26">
        <v>315</v>
      </c>
      <c r="I57" s="26" t="str">
        <v>10/06/2026, 21:57</v>
      </c>
      <c r="J57" s="26">
        <v>2</v>
      </c>
      <c r="K57" s="26">
        <v>250</v>
      </c>
      <c r="L57" s="26">
        <v>249</v>
      </c>
      <c r="M57" s="26">
        <v>252</v>
      </c>
      <c r="N57" s="26">
        <v>432</v>
      </c>
      <c r="O57" s="26">
        <v>437</v>
      </c>
      <c r="P57" s="26">
        <v>434</v>
      </c>
      <c r="Q57" s="27" t="str">
        <v>185 mm²</v>
      </c>
      <c r="R57" s="28" t="str">
        <v>Cu</v>
      </c>
      <c r="S57" s="28">
        <v>0</v>
      </c>
      <c r="T57" s="28">
        <v>0</v>
      </c>
      <c r="U57" s="28">
        <v>0</v>
      </c>
      <c r="V57" s="29">
        <v>0</v>
      </c>
      <c r="W57" s="30" t="str">
        <v>185 mm²</v>
      </c>
      <c r="X57" s="31" t="str">
        <v>Cu</v>
      </c>
      <c r="Y57" s="31">
        <v>0</v>
      </c>
      <c r="Z57" s="31">
        <v>0</v>
      </c>
      <c r="AA57" s="31">
        <v>0</v>
      </c>
      <c r="AB57" s="32">
        <v>0</v>
      </c>
      <c r="AC57" s="27" t="str">
        <v/>
      </c>
      <c r="AD57" s="28" t="str">
        <v/>
      </c>
      <c r="AE57" s="28" t="str">
        <v/>
      </c>
      <c r="AF57" s="28" t="str">
        <v/>
      </c>
      <c r="AG57" s="28" t="str">
        <v/>
      </c>
      <c r="AH57" s="29" t="str">
        <v/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Ibri</v>
      </c>
      <c r="B58" s="26" t="str">
        <v>AL-MURTAFA</v>
      </c>
      <c r="C58" s="26" t="str">
        <v>K_LN3</v>
      </c>
      <c r="D58" s="26" t="str">
        <v>23.22164, 56.546782</v>
      </c>
      <c r="E58" s="26" t="str">
        <v>4646</v>
      </c>
      <c r="F58" s="26" t="str">
        <v>Pole (PMT)</v>
      </c>
      <c r="G58" s="26" t="str">
        <v/>
      </c>
      <c r="H58" s="26">
        <v>100</v>
      </c>
      <c r="I58" s="26" t="str">
        <v>29/05/2026, 15:27</v>
      </c>
      <c r="J58" s="26">
        <v>1</v>
      </c>
      <c r="K58" s="26">
        <v>242</v>
      </c>
      <c r="L58" s="26">
        <v>242</v>
      </c>
      <c r="M58" s="26">
        <v>244</v>
      </c>
      <c r="N58" s="26">
        <v>417</v>
      </c>
      <c r="O58" s="26">
        <v>426</v>
      </c>
      <c r="P58" s="26">
        <v>421</v>
      </c>
      <c r="Q58" s="27" t="str">
        <v>185 mm²</v>
      </c>
      <c r="R58" s="28" t="str">
        <v>Cu</v>
      </c>
      <c r="S58" s="28">
        <v>24</v>
      </c>
      <c r="T58" s="28">
        <v>9</v>
      </c>
      <c r="U58" s="28">
        <v>1</v>
      </c>
      <c r="V58" s="29">
        <v>13</v>
      </c>
      <c r="W58" s="30" t="str">
        <v/>
      </c>
      <c r="X58" s="31" t="str">
        <v/>
      </c>
      <c r="Y58" s="31" t="str">
        <v/>
      </c>
      <c r="Z58" s="31" t="str">
        <v/>
      </c>
      <c r="AA58" s="31" t="str">
        <v/>
      </c>
      <c r="AB58" s="32" t="str">
        <v/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Ibri</v>
      </c>
      <c r="B59" s="26" t="str">
        <v>AL-MURTAFA</v>
      </c>
      <c r="C59" s="26" t="str">
        <v>K_LN3</v>
      </c>
      <c r="D59" s="26" t="str">
        <v>23.22164, 56.546782</v>
      </c>
      <c r="E59" s="26" t="str">
        <v>4646</v>
      </c>
      <c r="F59" s="26" t="str">
        <v>Pole (PMT)</v>
      </c>
      <c r="G59" s="26" t="str">
        <v>3</v>
      </c>
      <c r="H59" s="26">
        <v>100</v>
      </c>
      <c r="I59" s="26" t="str">
        <v>10/06/2026, 21:47</v>
      </c>
      <c r="J59" s="26">
        <v>2</v>
      </c>
      <c r="K59" s="26">
        <v>249</v>
      </c>
      <c r="L59" s="26">
        <v>249</v>
      </c>
      <c r="M59" s="26">
        <v>251</v>
      </c>
      <c r="N59" s="26">
        <v>431</v>
      </c>
      <c r="O59" s="26">
        <v>436</v>
      </c>
      <c r="P59" s="26">
        <v>433</v>
      </c>
      <c r="Q59" s="27" t="str">
        <v>185 mm²</v>
      </c>
      <c r="R59" s="28" t="str">
        <v>Cu</v>
      </c>
      <c r="S59" s="28">
        <v>13</v>
      </c>
      <c r="T59" s="28">
        <v>0</v>
      </c>
      <c r="U59" s="28">
        <v>0</v>
      </c>
      <c r="V59" s="29">
        <v>9</v>
      </c>
      <c r="W59" s="30" t="str">
        <v/>
      </c>
      <c r="X59" s="31" t="str">
        <v/>
      </c>
      <c r="Y59" s="31" t="str">
        <v/>
      </c>
      <c r="Z59" s="31" t="str">
        <v/>
      </c>
      <c r="AA59" s="31" t="str">
        <v/>
      </c>
      <c r="AB59" s="32" t="str">
        <v/>
      </c>
      <c r="AC59" s="27" t="str">
        <v/>
      </c>
      <c r="AD59" s="28" t="str">
        <v/>
      </c>
      <c r="AE59" s="28" t="str">
        <v/>
      </c>
      <c r="AF59" s="28" t="str">
        <v/>
      </c>
      <c r="AG59" s="28" t="str">
        <v/>
      </c>
      <c r="AH59" s="29" t="str">
        <v/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Ibri</v>
      </c>
      <c r="B60" s="26" t="str">
        <v>AL-MURTAFA</v>
      </c>
      <c r="C60" s="26" t="str">
        <v>K_LN3</v>
      </c>
      <c r="D60" s="26" t="str">
        <v>23.223816, 56.541588</v>
      </c>
      <c r="E60" s="26" t="str">
        <v>1947</v>
      </c>
      <c r="F60" s="26" t="str">
        <v>Pole (PMT)</v>
      </c>
      <c r="G60" s="26" t="str">
        <v/>
      </c>
      <c r="H60" s="26">
        <v>315</v>
      </c>
      <c r="I60" s="26" t="str">
        <v>29/05/2026, 15:22</v>
      </c>
      <c r="J60" s="26">
        <v>1</v>
      </c>
      <c r="K60" s="26">
        <v>243</v>
      </c>
      <c r="L60" s="26">
        <v>245</v>
      </c>
      <c r="M60" s="26">
        <v>243</v>
      </c>
      <c r="N60" s="26">
        <v>423</v>
      </c>
      <c r="O60" s="26">
        <v>421</v>
      </c>
      <c r="P60" s="26">
        <v>426</v>
      </c>
      <c r="Q60" s="27" t="str">
        <v>185 mm²</v>
      </c>
      <c r="R60" s="28" t="str">
        <v>Cu</v>
      </c>
      <c r="S60" s="28">
        <v>41</v>
      </c>
      <c r="T60" s="28">
        <v>24</v>
      </c>
      <c r="U60" s="28">
        <v>46</v>
      </c>
      <c r="V60" s="29">
        <v>21</v>
      </c>
      <c r="W60" s="30" t="str">
        <v>185 mm²</v>
      </c>
      <c r="X60" s="31" t="str">
        <v>Cu</v>
      </c>
      <c r="Y60" s="31">
        <v>0</v>
      </c>
      <c r="Z60" s="31">
        <v>1</v>
      </c>
      <c r="AA60" s="31">
        <v>0</v>
      </c>
      <c r="AB60" s="32">
        <v>1</v>
      </c>
      <c r="AC60" s="27" t="str">
        <v/>
      </c>
      <c r="AD60" s="28" t="str">
        <v/>
      </c>
      <c r="AE60" s="28" t="str">
        <v/>
      </c>
      <c r="AF60" s="28" t="str">
        <v/>
      </c>
      <c r="AG60" s="28" t="str">
        <v/>
      </c>
      <c r="AH60" s="29" t="str">
        <v/>
      </c>
      <c r="AI60" s="30" t="str">
        <v/>
      </c>
      <c r="AJ60" s="31" t="str">
        <v/>
      </c>
      <c r="AK60" s="31" t="str">
        <v/>
      </c>
      <c r="AL60" s="31" t="str">
        <v/>
      </c>
      <c r="AM60" s="31" t="str">
        <v/>
      </c>
      <c r="AN60" s="32" t="str">
        <v/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Ibri</v>
      </c>
      <c r="B61" s="26" t="str">
        <v>AL-MURTAFA</v>
      </c>
      <c r="C61" s="26" t="str">
        <v>K_LN3</v>
      </c>
      <c r="D61" s="26" t="str">
        <v>23.223816, 56.541588</v>
      </c>
      <c r="E61" s="26" t="str">
        <v>1947</v>
      </c>
      <c r="F61" s="26" t="str">
        <v>Pole (PMT)</v>
      </c>
      <c r="G61" s="26" t="str">
        <v>3</v>
      </c>
      <c r="H61" s="26">
        <v>315</v>
      </c>
      <c r="I61" s="26" t="str">
        <v>10/06/2026, 21:42</v>
      </c>
      <c r="J61" s="26">
        <v>2</v>
      </c>
      <c r="K61" s="26">
        <v>250</v>
      </c>
      <c r="L61" s="26">
        <v>252</v>
      </c>
      <c r="M61" s="26">
        <v>251</v>
      </c>
      <c r="N61" s="26">
        <v>435</v>
      </c>
      <c r="O61" s="26">
        <v>435</v>
      </c>
      <c r="P61" s="26">
        <v>435</v>
      </c>
      <c r="Q61" s="27" t="str">
        <v>185 mm²</v>
      </c>
      <c r="R61" s="28" t="str">
        <v>Cu</v>
      </c>
      <c r="S61" s="28">
        <v>3</v>
      </c>
      <c r="T61" s="28">
        <v>15</v>
      </c>
      <c r="U61" s="28">
        <v>13</v>
      </c>
      <c r="V61" s="29">
        <v>10</v>
      </c>
      <c r="W61" s="30" t="str">
        <v>185 mm²</v>
      </c>
      <c r="X61" s="31" t="str">
        <v>Cu</v>
      </c>
      <c r="Y61" s="31">
        <v>0</v>
      </c>
      <c r="Z61" s="31">
        <v>15</v>
      </c>
      <c r="AA61" s="31">
        <v>0</v>
      </c>
      <c r="AB61" s="32">
        <v>15</v>
      </c>
      <c r="AC61" s="27" t="str">
        <v/>
      </c>
      <c r="AD61" s="28" t="str">
        <v/>
      </c>
      <c r="AE61" s="28" t="str">
        <v/>
      </c>
      <c r="AF61" s="28" t="str">
        <v/>
      </c>
      <c r="AG61" s="28" t="str">
        <v/>
      </c>
      <c r="AH61" s="29" t="str">
        <v/>
      </c>
      <c r="AI61" s="30" t="str">
        <v/>
      </c>
      <c r="AJ61" s="31" t="str">
        <v/>
      </c>
      <c r="AK61" s="31" t="str">
        <v/>
      </c>
      <c r="AL61" s="31" t="str">
        <v/>
      </c>
      <c r="AM61" s="31" t="str">
        <v/>
      </c>
      <c r="AN61" s="32" t="str">
        <v/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Ibri</v>
      </c>
      <c r="B62" s="26" t="str">
        <v>AL-MURTAFA</v>
      </c>
      <c r="C62" s="26" t="str">
        <v>K_LN3</v>
      </c>
      <c r="D62" s="26" t="str">
        <v>23.218417, 56.543408</v>
      </c>
      <c r="E62" s="26" t="str">
        <v>1857</v>
      </c>
      <c r="F62" s="26" t="str">
        <v>Ground (GMT)</v>
      </c>
      <c r="G62" s="26" t="str">
        <v/>
      </c>
      <c r="H62" s="26">
        <v>500</v>
      </c>
      <c r="I62" s="26" t="str">
        <v>29/05/2026, 15:15</v>
      </c>
      <c r="J62" s="26">
        <v>1</v>
      </c>
      <c r="K62" s="26">
        <v>244</v>
      </c>
      <c r="L62" s="26">
        <v>245</v>
      </c>
      <c r="M62" s="26">
        <v>243</v>
      </c>
      <c r="N62" s="26">
        <v>424</v>
      </c>
      <c r="O62" s="26">
        <v>422</v>
      </c>
      <c r="P62" s="26">
        <v>425</v>
      </c>
      <c r="Q62" s="27" t="str">
        <v>185 mm²</v>
      </c>
      <c r="R62" s="28" t="str">
        <v>Cu</v>
      </c>
      <c r="S62" s="28">
        <v>24</v>
      </c>
      <c r="T62" s="28">
        <v>30</v>
      </c>
      <c r="U62" s="28">
        <v>52</v>
      </c>
      <c r="V62" s="29">
        <v>27</v>
      </c>
      <c r="W62" s="30" t="str">
        <v>185 mm²</v>
      </c>
      <c r="X62" s="31" t="str">
        <v>Cu</v>
      </c>
      <c r="Y62" s="31">
        <v>0</v>
      </c>
      <c r="Z62" s="31">
        <v>0</v>
      </c>
      <c r="AA62" s="31">
        <v>0</v>
      </c>
      <c r="AB62" s="32">
        <v>0</v>
      </c>
      <c r="AC62" s="27" t="str">
        <v>240 mm²</v>
      </c>
      <c r="AD62" s="28" t="str">
        <v>Cu</v>
      </c>
      <c r="AE62" s="28">
        <v>0</v>
      </c>
      <c r="AF62" s="28">
        <v>0</v>
      </c>
      <c r="AG62" s="28">
        <v>0</v>
      </c>
      <c r="AH62" s="29">
        <v>0</v>
      </c>
      <c r="AI62" s="30" t="str">
        <v/>
      </c>
      <c r="AJ62" s="31" t="str">
        <v/>
      </c>
      <c r="AK62" s="31" t="str">
        <v/>
      </c>
      <c r="AL62" s="31" t="str">
        <v/>
      </c>
      <c r="AM62" s="31" t="str">
        <v/>
      </c>
      <c r="AN62" s="32" t="str">
        <v/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Ibri</v>
      </c>
      <c r="B63" s="26" t="str">
        <v>AL-MURTAFA</v>
      </c>
      <c r="C63" s="26" t="str">
        <v>K_LN3</v>
      </c>
      <c r="D63" s="26" t="str">
        <v>23.218417, 56.543408</v>
      </c>
      <c r="E63" s="26" t="str">
        <v>1857</v>
      </c>
      <c r="F63" s="26" t="str">
        <v>Ground (GMT)</v>
      </c>
      <c r="G63" s="26" t="str">
        <v>3</v>
      </c>
      <c r="H63" s="26">
        <v>500</v>
      </c>
      <c r="I63" s="26" t="str">
        <v>10/06/2026, 21:37</v>
      </c>
      <c r="J63" s="26">
        <v>2</v>
      </c>
      <c r="K63" s="26">
        <v>249</v>
      </c>
      <c r="L63" s="26">
        <v>251</v>
      </c>
      <c r="M63" s="26">
        <v>250</v>
      </c>
      <c r="N63" s="26">
        <v>434</v>
      </c>
      <c r="O63" s="26">
        <v>433</v>
      </c>
      <c r="P63" s="26">
        <v>435</v>
      </c>
      <c r="Q63" s="27" t="str">
        <v>185 mm²</v>
      </c>
      <c r="R63" s="28" t="str">
        <v>Cu</v>
      </c>
      <c r="S63" s="28">
        <v>52</v>
      </c>
      <c r="T63" s="28">
        <v>20</v>
      </c>
      <c r="U63" s="28">
        <v>56</v>
      </c>
      <c r="V63" s="29">
        <v>26</v>
      </c>
      <c r="W63" s="30" t="str">
        <v>185 mm²</v>
      </c>
      <c r="X63" s="31" t="str">
        <v>Cu</v>
      </c>
      <c r="Y63" s="31">
        <v>0</v>
      </c>
      <c r="Z63" s="31">
        <v>0</v>
      </c>
      <c r="AA63" s="31">
        <v>0</v>
      </c>
      <c r="AB63" s="32">
        <v>0</v>
      </c>
      <c r="AC63" s="27" t="str">
        <v>185 mm²</v>
      </c>
      <c r="AD63" s="28" t="str">
        <v>Cu</v>
      </c>
      <c r="AE63" s="28">
        <v>0</v>
      </c>
      <c r="AF63" s="28">
        <v>0</v>
      </c>
      <c r="AG63" s="28">
        <v>0</v>
      </c>
      <c r="AH63" s="29">
        <v>0</v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Ibri</v>
      </c>
      <c r="B64" s="26" t="str">
        <v>AL-MURTAFA</v>
      </c>
      <c r="C64" s="26" t="str">
        <v>K_LN3</v>
      </c>
      <c r="D64" s="26" t="str">
        <v>23.214696, 56.541149</v>
      </c>
      <c r="E64" s="26" t="str">
        <v>337</v>
      </c>
      <c r="F64" s="26" t="str">
        <v>Ground (GMT)</v>
      </c>
      <c r="G64" s="26" t="str">
        <v/>
      </c>
      <c r="H64" s="26">
        <v>1000</v>
      </c>
      <c r="I64" s="26" t="str">
        <v>29/05/2026, 15:08</v>
      </c>
      <c r="J64" s="26">
        <v>1</v>
      </c>
      <c r="K64" s="26">
        <v>242</v>
      </c>
      <c r="L64" s="26">
        <v>241</v>
      </c>
      <c r="M64" s="26">
        <v>244</v>
      </c>
      <c r="N64" s="26">
        <v>420</v>
      </c>
      <c r="O64" s="26">
        <v>423</v>
      </c>
      <c r="P64" s="26">
        <v>421</v>
      </c>
      <c r="Q64" s="27" t="str">
        <v>185 mm²</v>
      </c>
      <c r="R64" s="28" t="str">
        <v>Cu</v>
      </c>
      <c r="S64" s="28">
        <v>67</v>
      </c>
      <c r="T64" s="28">
        <v>54</v>
      </c>
      <c r="U64" s="28">
        <v>77</v>
      </c>
      <c r="V64" s="29">
        <v>15</v>
      </c>
      <c r="W64" s="30" t="str">
        <v>185 mm²</v>
      </c>
      <c r="X64" s="31" t="str">
        <v>Cu</v>
      </c>
      <c r="Y64" s="31">
        <v>0</v>
      </c>
      <c r="Z64" s="31">
        <v>0</v>
      </c>
      <c r="AA64" s="31">
        <v>0</v>
      </c>
      <c r="AB64" s="32">
        <v>0</v>
      </c>
      <c r="AC64" s="27" t="str">
        <v>185 mm²</v>
      </c>
      <c r="AD64" s="28" t="str">
        <v>Cu</v>
      </c>
      <c r="AE64" s="28">
        <v>45</v>
      </c>
      <c r="AF64" s="28">
        <v>47</v>
      </c>
      <c r="AG64" s="28">
        <v>56</v>
      </c>
      <c r="AH64" s="29">
        <v>13</v>
      </c>
      <c r="AI64" s="30" t="str">
        <v>185 mm²</v>
      </c>
      <c r="AJ64" s="31" t="str">
        <v>Cu</v>
      </c>
      <c r="AK64" s="31">
        <v>26</v>
      </c>
      <c r="AL64" s="31">
        <v>0</v>
      </c>
      <c r="AM64" s="31">
        <v>13</v>
      </c>
      <c r="AN64" s="32">
        <v>16</v>
      </c>
      <c r="AO64" s="27" t="str">
        <v>185 mm²</v>
      </c>
      <c r="AP64" s="28" t="str">
        <v>Cu</v>
      </c>
      <c r="AQ64" s="28">
        <v>74</v>
      </c>
      <c r="AR64" s="28">
        <v>114</v>
      </c>
      <c r="AS64" s="28">
        <v>106</v>
      </c>
      <c r="AT64" s="29">
        <v>63</v>
      </c>
      <c r="AU64" s="30" t="str">
        <v>185 mm²</v>
      </c>
      <c r="AV64" s="31" t="str">
        <v>Cu</v>
      </c>
      <c r="AW64" s="31">
        <v>18</v>
      </c>
      <c r="AX64" s="31">
        <v>13</v>
      </c>
      <c r="AY64" s="31">
        <v>20</v>
      </c>
      <c r="AZ64" s="32">
        <v>14</v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Ibri</v>
      </c>
      <c r="B65" s="26" t="str">
        <v>AL-MURTAFA</v>
      </c>
      <c r="C65" s="26" t="str">
        <v>K_LN3</v>
      </c>
      <c r="D65" s="26" t="str">
        <v>23.214696, 56.541149</v>
      </c>
      <c r="E65" s="26" t="str">
        <v>337</v>
      </c>
      <c r="F65" s="26" t="str">
        <v>Ground (GMT)</v>
      </c>
      <c r="G65" s="26" t="str">
        <v>3</v>
      </c>
      <c r="H65" s="26">
        <v>1000</v>
      </c>
      <c r="I65" s="26" t="str">
        <v>10/06/2026, 21:30</v>
      </c>
      <c r="J65" s="26">
        <v>2</v>
      </c>
      <c r="K65" s="26">
        <v>249</v>
      </c>
      <c r="L65" s="26">
        <v>248</v>
      </c>
      <c r="M65" s="26">
        <v>251</v>
      </c>
      <c r="N65" s="26">
        <v>431</v>
      </c>
      <c r="O65" s="26">
        <v>434</v>
      </c>
      <c r="P65" s="26">
        <v>432</v>
      </c>
      <c r="Q65" s="27" t="str">
        <v>185 mm²</v>
      </c>
      <c r="R65" s="28" t="str">
        <v>Cu</v>
      </c>
      <c r="S65" s="28">
        <v>34</v>
      </c>
      <c r="T65" s="28">
        <v>36</v>
      </c>
      <c r="U65" s="28">
        <v>22</v>
      </c>
      <c r="V65" s="29">
        <v>13</v>
      </c>
      <c r="W65" s="30" t="str">
        <v>185 mm²</v>
      </c>
      <c r="X65" s="31" t="str">
        <v>Cu</v>
      </c>
      <c r="Y65" s="31">
        <v>8</v>
      </c>
      <c r="Z65" s="31">
        <v>7</v>
      </c>
      <c r="AA65" s="31">
        <v>7</v>
      </c>
      <c r="AB65" s="32">
        <v>3</v>
      </c>
      <c r="AC65" s="27" t="str">
        <v>185 mm²</v>
      </c>
      <c r="AD65" s="28" t="str">
        <v>Cu</v>
      </c>
      <c r="AE65" s="28">
        <v>17</v>
      </c>
      <c r="AF65" s="28">
        <v>47</v>
      </c>
      <c r="AG65" s="28">
        <v>3</v>
      </c>
      <c r="AH65" s="29">
        <v>23</v>
      </c>
      <c r="AI65" s="30" t="str">
        <v>185 mm²</v>
      </c>
      <c r="AJ65" s="31" t="str">
        <v>Cu</v>
      </c>
      <c r="AK65" s="31">
        <v>16</v>
      </c>
      <c r="AL65" s="31">
        <v>0</v>
      </c>
      <c r="AM65" s="31">
        <v>12</v>
      </c>
      <c r="AN65" s="32">
        <v>7</v>
      </c>
      <c r="AO65" s="27" t="str">
        <v>185 mm²</v>
      </c>
      <c r="AP65" s="28" t="str">
        <v>Cu</v>
      </c>
      <c r="AQ65" s="28">
        <v>57</v>
      </c>
      <c r="AR65" s="28">
        <v>29</v>
      </c>
      <c r="AS65" s="28">
        <v>43</v>
      </c>
      <c r="AT65" s="29">
        <v>27</v>
      </c>
      <c r="AU65" s="30" t="str">
        <v>185 mm²</v>
      </c>
      <c r="AV65" s="31" t="str">
        <v>Cu</v>
      </c>
      <c r="AW65" s="31">
        <v>21</v>
      </c>
      <c r="AX65" s="31">
        <v>4</v>
      </c>
      <c r="AY65" s="31">
        <v>53</v>
      </c>
      <c r="AZ65" s="32">
        <v>61</v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Ibri</v>
      </c>
      <c r="B66" s="26" t="str">
        <v>AL-MURTAFA</v>
      </c>
      <c r="C66" s="26" t="str">
        <v>K_LN3</v>
      </c>
      <c r="D66" s="26" t="str">
        <v>23.216047, 56.541191</v>
      </c>
      <c r="E66" s="26" t="str">
        <v>4538</v>
      </c>
      <c r="F66" s="26" t="str">
        <v>Ground (GMT)</v>
      </c>
      <c r="G66" s="26" t="str">
        <v/>
      </c>
      <c r="H66" s="26">
        <v>1000</v>
      </c>
      <c r="I66" s="26" t="str">
        <v>10/06/2026, 21:22</v>
      </c>
      <c r="J66" s="26">
        <v>1</v>
      </c>
      <c r="K66" s="26">
        <v>242</v>
      </c>
      <c r="L66" s="26">
        <v>245</v>
      </c>
      <c r="M66" s="26">
        <v>244</v>
      </c>
      <c r="N66" s="26">
        <v>424</v>
      </c>
      <c r="O66" s="26">
        <v>421</v>
      </c>
      <c r="P66" s="26">
        <v>426</v>
      </c>
      <c r="Q66" s="27" t="str">
        <v>185 mm²</v>
      </c>
      <c r="R66" s="28" t="str">
        <v>Cu</v>
      </c>
      <c r="S66" s="28">
        <v>0</v>
      </c>
      <c r="T66" s="28">
        <v>0</v>
      </c>
      <c r="U66" s="28">
        <v>0</v>
      </c>
      <c r="V66" s="29">
        <v>0</v>
      </c>
      <c r="W66" s="30" t="str">
        <v>185 mm²</v>
      </c>
      <c r="X66" s="31" t="str">
        <v>Cu</v>
      </c>
      <c r="Y66" s="31">
        <v>0</v>
      </c>
      <c r="Z66" s="31">
        <v>0</v>
      </c>
      <c r="AA66" s="31">
        <v>0</v>
      </c>
      <c r="AB66" s="32">
        <v>0</v>
      </c>
      <c r="AC66" s="27" t="str">
        <v>185 mm²</v>
      </c>
      <c r="AD66" s="28" t="str">
        <v>Cu</v>
      </c>
      <c r="AE66" s="28">
        <v>0</v>
      </c>
      <c r="AF66" s="28">
        <v>0</v>
      </c>
      <c r="AG66" s="28">
        <v>0</v>
      </c>
      <c r="AH66" s="29">
        <v>0</v>
      </c>
      <c r="AI66" s="30" t="str">
        <v>185 mm²</v>
      </c>
      <c r="AJ66" s="31" t="str">
        <v>Cu</v>
      </c>
      <c r="AK66" s="31">
        <v>0</v>
      </c>
      <c r="AL66" s="31">
        <v>0</v>
      </c>
      <c r="AM66" s="31">
        <v>0</v>
      </c>
      <c r="AN66" s="32">
        <v>0</v>
      </c>
      <c r="AO66" s="27" t="str">
        <v>185 mm²</v>
      </c>
      <c r="AP66" s="28" t="str">
        <v>Cu</v>
      </c>
      <c r="AQ66" s="28">
        <v>0</v>
      </c>
      <c r="AR66" s="28">
        <v>0</v>
      </c>
      <c r="AS66" s="28">
        <v>0</v>
      </c>
      <c r="AT66" s="29">
        <v>0</v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Ibri</v>
      </c>
      <c r="B67" s="26" t="str">
        <v>AL-MURTAFA</v>
      </c>
      <c r="C67" s="26" t="str">
        <v>K_LN3</v>
      </c>
      <c r="D67" s="26" t="str">
        <v>23.216047, 56.541191</v>
      </c>
      <c r="E67" s="26" t="str">
        <v>4538</v>
      </c>
      <c r="F67" s="26" t="str">
        <v>Ground (GMT)</v>
      </c>
      <c r="G67" s="26" t="str">
        <v/>
      </c>
      <c r="H67" s="26">
        <v>1000</v>
      </c>
      <c r="I67" s="26" t="str">
        <v>10/06/2026, 21:25</v>
      </c>
      <c r="J67" s="26">
        <v>2</v>
      </c>
      <c r="K67" s="26">
        <v>248</v>
      </c>
      <c r="L67" s="26">
        <v>251</v>
      </c>
      <c r="M67" s="26">
        <v>249</v>
      </c>
      <c r="N67" s="26">
        <v>433</v>
      </c>
      <c r="O67" s="26">
        <v>429</v>
      </c>
      <c r="P67" s="26">
        <v>434</v>
      </c>
      <c r="Q67" s="27" t="str">
        <v>185 mm²</v>
      </c>
      <c r="R67" s="28" t="str">
        <v>Cu</v>
      </c>
      <c r="S67" s="28">
        <v>0</v>
      </c>
      <c r="T67" s="28">
        <v>0</v>
      </c>
      <c r="U67" s="28">
        <v>0</v>
      </c>
      <c r="V67" s="29">
        <v>0</v>
      </c>
      <c r="W67" s="30" t="str">
        <v>185 mm²</v>
      </c>
      <c r="X67" s="31" t="str">
        <v>Cu</v>
      </c>
      <c r="Y67" s="31">
        <v>0</v>
      </c>
      <c r="Z67" s="31">
        <v>0</v>
      </c>
      <c r="AA67" s="31">
        <v>0</v>
      </c>
      <c r="AB67" s="32">
        <v>0</v>
      </c>
      <c r="AC67" s="27" t="str">
        <v>185 mm²</v>
      </c>
      <c r="AD67" s="28" t="str">
        <v>Cu</v>
      </c>
      <c r="AE67" s="28">
        <v>0</v>
      </c>
      <c r="AF67" s="28">
        <v>0</v>
      </c>
      <c r="AG67" s="28">
        <v>0</v>
      </c>
      <c r="AH67" s="29">
        <v>0</v>
      </c>
      <c r="AI67" s="30" t="str">
        <v>185 mm²</v>
      </c>
      <c r="AJ67" s="31" t="str">
        <v>Cu</v>
      </c>
      <c r="AK67" s="31">
        <v>0</v>
      </c>
      <c r="AL67" s="31">
        <v>0</v>
      </c>
      <c r="AM67" s="31">
        <v>0</v>
      </c>
      <c r="AN67" s="32">
        <v>0</v>
      </c>
      <c r="AO67" s="27" t="str">
        <v>185 mm²</v>
      </c>
      <c r="AP67" s="28" t="str">
        <v>Cu</v>
      </c>
      <c r="AQ67" s="28">
        <v>0</v>
      </c>
      <c r="AR67" s="28">
        <v>0</v>
      </c>
      <c r="AS67" s="28">
        <v>0</v>
      </c>
      <c r="AT67" s="29">
        <v>0</v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Ibri</v>
      </c>
      <c r="B68" s="26" t="str">
        <v>AL-MURTAFA</v>
      </c>
      <c r="C68" s="26" t="str">
        <v>K_LN5</v>
      </c>
      <c r="D68" s="26" t="str">
        <v>23.21457, 56.519268</v>
      </c>
      <c r="E68" s="26" t="str">
        <v>116</v>
      </c>
      <c r="F68" s="26" t="str">
        <v>Ground (GMT)</v>
      </c>
      <c r="G68" s="26" t="str">
        <v/>
      </c>
      <c r="H68" s="26">
        <v>1000</v>
      </c>
      <c r="I68" s="26" t="str">
        <v>29/05/2026, 14:50</v>
      </c>
      <c r="J68" s="26">
        <v>1</v>
      </c>
      <c r="K68" s="26">
        <v>247</v>
      </c>
      <c r="L68" s="26">
        <v>247</v>
      </c>
      <c r="M68" s="26">
        <v>243</v>
      </c>
      <c r="N68" s="26">
        <v>430</v>
      </c>
      <c r="O68" s="26">
        <v>423</v>
      </c>
      <c r="P68" s="26">
        <v>425</v>
      </c>
      <c r="Q68" s="27" t="str">
        <v>185 mm²</v>
      </c>
      <c r="R68" s="28" t="str">
        <v>Cu</v>
      </c>
      <c r="S68" s="28">
        <v>75</v>
      </c>
      <c r="T68" s="28">
        <v>40</v>
      </c>
      <c r="U68" s="28">
        <v>98</v>
      </c>
      <c r="V68" s="29">
        <v>28</v>
      </c>
      <c r="W68" s="30" t="str">
        <v>185 mm²</v>
      </c>
      <c r="X68" s="31" t="str">
        <v>Cu</v>
      </c>
      <c r="Y68" s="31">
        <v>82</v>
      </c>
      <c r="Z68" s="31">
        <v>30</v>
      </c>
      <c r="AA68" s="31">
        <v>102</v>
      </c>
      <c r="AB68" s="32">
        <v>57</v>
      </c>
      <c r="AC68" s="27" t="str">
        <v>185 mm²</v>
      </c>
      <c r="AD68" s="28" t="str">
        <v>Cu</v>
      </c>
      <c r="AE68" s="28">
        <v>102</v>
      </c>
      <c r="AF68" s="28">
        <v>92</v>
      </c>
      <c r="AG68" s="28">
        <v>91</v>
      </c>
      <c r="AH68" s="29">
        <v>20</v>
      </c>
      <c r="AI68" s="30" t="str">
        <v>185 mm²</v>
      </c>
      <c r="AJ68" s="31" t="str">
        <v>Cu</v>
      </c>
      <c r="AK68" s="31">
        <v>43</v>
      </c>
      <c r="AL68" s="31">
        <v>29</v>
      </c>
      <c r="AM68" s="31">
        <v>16</v>
      </c>
      <c r="AN68" s="32">
        <v>15</v>
      </c>
      <c r="AO68" s="27" t="str">
        <v>240 mm²</v>
      </c>
      <c r="AP68" s="28" t="str">
        <v>Cu</v>
      </c>
      <c r="AQ68" s="28">
        <v>138</v>
      </c>
      <c r="AR68" s="28">
        <v>148</v>
      </c>
      <c r="AS68" s="28">
        <v>259</v>
      </c>
      <c r="AT68" s="29">
        <v>106</v>
      </c>
      <c r="AU68" s="30" t="str">
        <v>185 mm²</v>
      </c>
      <c r="AV68" s="31" t="str">
        <v>Cu</v>
      </c>
      <c r="AW68" s="31">
        <v>77</v>
      </c>
      <c r="AX68" s="31">
        <v>118</v>
      </c>
      <c r="AY68" s="31">
        <v>128</v>
      </c>
      <c r="AZ68" s="32">
        <v>53</v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Ibri</v>
      </c>
      <c r="B69" s="26" t="str">
        <v>AL-MURTAFA</v>
      </c>
      <c r="C69" s="26" t="str">
        <v>K_LN5</v>
      </c>
      <c r="D69" s="26" t="str">
        <v>23.21457, 56.519268</v>
      </c>
      <c r="E69" s="26" t="str">
        <v>116</v>
      </c>
      <c r="F69" s="26" t="str">
        <v>Ground (GMT)</v>
      </c>
      <c r="G69" s="26" t="str">
        <v>3</v>
      </c>
      <c r="H69" s="26">
        <v>1000</v>
      </c>
      <c r="I69" s="26" t="str">
        <v>09/06/2026, 22:57</v>
      </c>
      <c r="J69" s="26">
        <v>2</v>
      </c>
      <c r="K69" s="26">
        <v>247</v>
      </c>
      <c r="L69" s="26">
        <v>247</v>
      </c>
      <c r="M69" s="26">
        <v>245</v>
      </c>
      <c r="N69" s="26">
        <v>429</v>
      </c>
      <c r="O69" s="26">
        <v>428</v>
      </c>
      <c r="P69" s="26">
        <v>427</v>
      </c>
      <c r="Q69" s="27" t="str">
        <v>185 mm²</v>
      </c>
      <c r="R69" s="28" t="str">
        <v>Cu</v>
      </c>
      <c r="S69" s="28">
        <v>39</v>
      </c>
      <c r="T69" s="28">
        <v>59</v>
      </c>
      <c r="U69" s="28">
        <v>32</v>
      </c>
      <c r="V69" s="29">
        <v>31</v>
      </c>
      <c r="W69" s="30" t="str">
        <v>185 mm²</v>
      </c>
      <c r="X69" s="31" t="str">
        <v>Cu</v>
      </c>
      <c r="Y69" s="31">
        <v>119</v>
      </c>
      <c r="Z69" s="31">
        <v>56</v>
      </c>
      <c r="AA69" s="31">
        <v>70</v>
      </c>
      <c r="AB69" s="32">
        <v>30</v>
      </c>
      <c r="AC69" s="27" t="str">
        <v>185 mm²</v>
      </c>
      <c r="AD69" s="28" t="str">
        <v>Cu</v>
      </c>
      <c r="AE69" s="28">
        <v>101</v>
      </c>
      <c r="AF69" s="28">
        <v>63</v>
      </c>
      <c r="AG69" s="28">
        <v>75</v>
      </c>
      <c r="AH69" s="29">
        <v>10</v>
      </c>
      <c r="AI69" s="30" t="str">
        <v>185 mm²</v>
      </c>
      <c r="AJ69" s="31" t="str">
        <v>Cu</v>
      </c>
      <c r="AK69" s="31">
        <v>0</v>
      </c>
      <c r="AL69" s="31">
        <v>63</v>
      </c>
      <c r="AM69" s="31">
        <v>3</v>
      </c>
      <c r="AN69" s="32">
        <v>40</v>
      </c>
      <c r="AO69" s="27" t="str">
        <v>240 mm²</v>
      </c>
      <c r="AP69" s="28" t="str">
        <v>Cu</v>
      </c>
      <c r="AQ69" s="28">
        <v>131</v>
      </c>
      <c r="AR69" s="28">
        <v>123</v>
      </c>
      <c r="AS69" s="28">
        <v>164</v>
      </c>
      <c r="AT69" s="29">
        <v>40</v>
      </c>
      <c r="AU69" s="30" t="str">
        <v>185 mm²</v>
      </c>
      <c r="AV69" s="31" t="str">
        <v>Cu</v>
      </c>
      <c r="AW69" s="31">
        <v>75</v>
      </c>
      <c r="AX69" s="31">
        <v>129</v>
      </c>
      <c r="AY69" s="31">
        <v>108</v>
      </c>
      <c r="AZ69" s="32">
        <v>46</v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Ibri</v>
      </c>
      <c r="B70" s="26" t="str">
        <v>AL-MURTAFA</v>
      </c>
      <c r="C70" s="26" t="str">
        <v>K_LN5</v>
      </c>
      <c r="D70" s="26" t="str">
        <v>23.210917, 56.523702</v>
      </c>
      <c r="E70" s="26" t="str">
        <v>122</v>
      </c>
      <c r="F70" s="26" t="str">
        <v>Pole (PMT)</v>
      </c>
      <c r="G70" s="26" t="str">
        <v/>
      </c>
      <c r="H70" s="26">
        <v>50</v>
      </c>
      <c r="I70" s="26" t="str">
        <v>29/05/2026, 14:42</v>
      </c>
      <c r="J70" s="26">
        <v>1</v>
      </c>
      <c r="K70" s="26">
        <v>242</v>
      </c>
      <c r="L70" s="26">
        <v>245</v>
      </c>
      <c r="M70" s="26">
        <v>243</v>
      </c>
      <c r="N70" s="26">
        <v>421</v>
      </c>
      <c r="O70" s="26">
        <v>420</v>
      </c>
      <c r="P70" s="26">
        <v>421</v>
      </c>
      <c r="Q70" s="27" t="str">
        <v>185 mm²</v>
      </c>
      <c r="R70" s="28" t="str">
        <v>Cu</v>
      </c>
      <c r="S70" s="28">
        <v>13</v>
      </c>
      <c r="T70" s="28">
        <v>2</v>
      </c>
      <c r="U70" s="28">
        <v>0</v>
      </c>
      <c r="V70" s="29">
        <v>13</v>
      </c>
      <c r="W70" s="30" t="str">
        <v/>
      </c>
      <c r="X70" s="31" t="str">
        <v/>
      </c>
      <c r="Y70" s="31" t="str">
        <v/>
      </c>
      <c r="Z70" s="31" t="str">
        <v/>
      </c>
      <c r="AA70" s="31" t="str">
        <v/>
      </c>
      <c r="AB70" s="32" t="str">
        <v/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Ibri</v>
      </c>
      <c r="B71" s="26" t="str">
        <v>AL-MURTAFA</v>
      </c>
      <c r="C71" s="26" t="str">
        <v>K_LN5</v>
      </c>
      <c r="D71" s="26" t="str">
        <v>23.210917, 56.523702</v>
      </c>
      <c r="E71" s="26" t="str">
        <v>122</v>
      </c>
      <c r="F71" s="26" t="str">
        <v>Pole (PMT)</v>
      </c>
      <c r="G71" s="26" t="str">
        <v>3</v>
      </c>
      <c r="H71" s="26">
        <v>50</v>
      </c>
      <c r="I71" s="26" t="str">
        <v>09/06/2026, 22:49</v>
      </c>
      <c r="J71" s="26">
        <v>2</v>
      </c>
      <c r="K71" s="26">
        <v>240</v>
      </c>
      <c r="L71" s="26">
        <v>243</v>
      </c>
      <c r="M71" s="26">
        <v>245</v>
      </c>
      <c r="N71" s="26">
        <v>417</v>
      </c>
      <c r="O71" s="26">
        <v>412</v>
      </c>
      <c r="P71" s="26">
        <v>425</v>
      </c>
      <c r="Q71" s="27" t="str">
        <v>185 mm²</v>
      </c>
      <c r="R71" s="28" t="str">
        <v>Cu</v>
      </c>
      <c r="S71" s="28">
        <v>48</v>
      </c>
      <c r="T71" s="28">
        <v>18</v>
      </c>
      <c r="U71" s="28">
        <v>3</v>
      </c>
      <c r="V71" s="29">
        <v>37</v>
      </c>
      <c r="W71" s="30" t="str">
        <v/>
      </c>
      <c r="X71" s="31" t="str">
        <v/>
      </c>
      <c r="Y71" s="31" t="str">
        <v/>
      </c>
      <c r="Z71" s="31" t="str">
        <v/>
      </c>
      <c r="AA71" s="31" t="str">
        <v/>
      </c>
      <c r="AB71" s="32" t="str">
        <v/>
      </c>
      <c r="AC71" s="27" t="str">
        <v/>
      </c>
      <c r="AD71" s="28" t="str">
        <v/>
      </c>
      <c r="AE71" s="28" t="str">
        <v/>
      </c>
      <c r="AF71" s="28" t="str">
        <v/>
      </c>
      <c r="AG71" s="28" t="str">
        <v/>
      </c>
      <c r="AH71" s="29" t="str">
        <v/>
      </c>
      <c r="AI71" s="30" t="str">
        <v/>
      </c>
      <c r="AJ71" s="31" t="str">
        <v/>
      </c>
      <c r="AK71" s="31" t="str">
        <v/>
      </c>
      <c r="AL71" s="31" t="str">
        <v/>
      </c>
      <c r="AM71" s="31" t="str">
        <v/>
      </c>
      <c r="AN71" s="32" t="str">
        <v/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Ibri</v>
      </c>
      <c r="B72" s="26" t="str">
        <v>AL-MURTAFA</v>
      </c>
      <c r="C72" s="26" t="str">
        <v>K_LN5</v>
      </c>
      <c r="D72" s="26" t="str">
        <v>23.212913, 56.523714</v>
      </c>
      <c r="E72" s="26" t="str">
        <v>121</v>
      </c>
      <c r="F72" s="26" t="str">
        <v>Ground (GMT)</v>
      </c>
      <c r="G72" s="26" t="str">
        <v/>
      </c>
      <c r="H72" s="26">
        <v>1000</v>
      </c>
      <c r="I72" s="26" t="str">
        <v>29/05/2026, 14:36</v>
      </c>
      <c r="J72" s="26">
        <v>1</v>
      </c>
      <c r="K72" s="26">
        <v>241</v>
      </c>
      <c r="L72" s="26">
        <v>243</v>
      </c>
      <c r="M72" s="26">
        <v>242</v>
      </c>
      <c r="N72" s="26">
        <v>420</v>
      </c>
      <c r="O72" s="26">
        <v>418</v>
      </c>
      <c r="P72" s="26">
        <v>422</v>
      </c>
      <c r="Q72" s="27" t="str">
        <v>185 mm²</v>
      </c>
      <c r="R72" s="28" t="str">
        <v>Cu</v>
      </c>
      <c r="S72" s="28">
        <v>63</v>
      </c>
      <c r="T72" s="28">
        <v>43</v>
      </c>
      <c r="U72" s="28">
        <v>27</v>
      </c>
      <c r="V72" s="29">
        <v>30</v>
      </c>
      <c r="W72" s="30" t="str">
        <v>185 mm²</v>
      </c>
      <c r="X72" s="31" t="str">
        <v>Cu</v>
      </c>
      <c r="Y72" s="31">
        <v>160</v>
      </c>
      <c r="Z72" s="31">
        <v>138</v>
      </c>
      <c r="AA72" s="31">
        <v>114</v>
      </c>
      <c r="AB72" s="32">
        <v>36</v>
      </c>
      <c r="AC72" s="27" t="str">
        <v>185 mm²</v>
      </c>
      <c r="AD72" s="28" t="str">
        <v>Cu</v>
      </c>
      <c r="AE72" s="28">
        <v>27</v>
      </c>
      <c r="AF72" s="28">
        <v>26</v>
      </c>
      <c r="AG72" s="28">
        <v>11</v>
      </c>
      <c r="AH72" s="29">
        <v>23</v>
      </c>
      <c r="AI72" s="30" t="str">
        <v>185 mm²</v>
      </c>
      <c r="AJ72" s="31" t="str">
        <v>Cu</v>
      </c>
      <c r="AK72" s="31">
        <v>26</v>
      </c>
      <c r="AL72" s="31">
        <v>61</v>
      </c>
      <c r="AM72" s="31">
        <v>21</v>
      </c>
      <c r="AN72" s="32">
        <v>39</v>
      </c>
      <c r="AO72" s="27" t="str">
        <v>185 mm²</v>
      </c>
      <c r="AP72" s="28" t="str">
        <v>Cu</v>
      </c>
      <c r="AQ72" s="28">
        <v>121</v>
      </c>
      <c r="AR72" s="28">
        <v>205</v>
      </c>
      <c r="AS72" s="28">
        <v>190</v>
      </c>
      <c r="AT72" s="29">
        <v>58</v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Ibri</v>
      </c>
      <c r="B73" s="26" t="str">
        <v>AL-MURTAFA</v>
      </c>
      <c r="C73" s="26" t="str">
        <v>K_LN5</v>
      </c>
      <c r="D73" s="26" t="str">
        <v>23.212913, 56.523714</v>
      </c>
      <c r="E73" s="26" t="str">
        <v>121</v>
      </c>
      <c r="F73" s="26" t="str">
        <v>Ground (GMT)</v>
      </c>
      <c r="G73" s="26" t="str">
        <v>3</v>
      </c>
      <c r="H73" s="26">
        <v>1000</v>
      </c>
      <c r="I73" s="26" t="str">
        <v>09/06/2026, 22:44</v>
      </c>
      <c r="J73" s="26">
        <v>2</v>
      </c>
      <c r="K73" s="26">
        <v>243</v>
      </c>
      <c r="L73" s="26">
        <v>244</v>
      </c>
      <c r="M73" s="26">
        <v>244</v>
      </c>
      <c r="N73" s="26">
        <v>422</v>
      </c>
      <c r="O73" s="26">
        <v>422</v>
      </c>
      <c r="P73" s="26">
        <v>424</v>
      </c>
      <c r="Q73" s="27" t="str">
        <v>185 mm²</v>
      </c>
      <c r="R73" s="28" t="str">
        <v>Cu</v>
      </c>
      <c r="S73" s="28">
        <v>67</v>
      </c>
      <c r="T73" s="28">
        <v>68</v>
      </c>
      <c r="U73" s="28">
        <v>41</v>
      </c>
      <c r="V73" s="29">
        <v>34</v>
      </c>
      <c r="W73" s="30" t="str">
        <v>185 mm²</v>
      </c>
      <c r="X73" s="31" t="str">
        <v>Cu</v>
      </c>
      <c r="Y73" s="31">
        <v>72</v>
      </c>
      <c r="Z73" s="31">
        <v>65</v>
      </c>
      <c r="AA73" s="31">
        <v>74</v>
      </c>
      <c r="AB73" s="32">
        <v>22</v>
      </c>
      <c r="AC73" s="27" t="str">
        <v>185 mm²</v>
      </c>
      <c r="AD73" s="28" t="str">
        <v>Cu</v>
      </c>
      <c r="AE73" s="28">
        <v>58</v>
      </c>
      <c r="AF73" s="28">
        <v>34</v>
      </c>
      <c r="AG73" s="28">
        <v>24</v>
      </c>
      <c r="AH73" s="29">
        <v>32</v>
      </c>
      <c r="AI73" s="30" t="str">
        <v>185 mm²</v>
      </c>
      <c r="AJ73" s="31" t="str">
        <v>Cu</v>
      </c>
      <c r="AK73" s="31">
        <v>33</v>
      </c>
      <c r="AL73" s="31">
        <v>91</v>
      </c>
      <c r="AM73" s="31">
        <v>39</v>
      </c>
      <c r="AN73" s="32">
        <v>52</v>
      </c>
      <c r="AO73" s="27" t="str">
        <v>185 mm²</v>
      </c>
      <c r="AP73" s="28" t="str">
        <v>Cu</v>
      </c>
      <c r="AQ73" s="28">
        <v>76</v>
      </c>
      <c r="AR73" s="28">
        <v>113</v>
      </c>
      <c r="AS73" s="28">
        <v>124</v>
      </c>
      <c r="AT73" s="29">
        <v>29</v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Ibri</v>
      </c>
      <c r="B74" s="26" t="str">
        <v>AL-MURTAFA</v>
      </c>
      <c r="C74" s="26" t="str">
        <v>K_LN5</v>
      </c>
      <c r="D74" s="26" t="str">
        <v>23.213929, 56.52234</v>
      </c>
      <c r="E74" s="26" t="str">
        <v>4507</v>
      </c>
      <c r="F74" s="26" t="str">
        <v>Ground (GMT)</v>
      </c>
      <c r="G74" s="26" t="str">
        <v/>
      </c>
      <c r="H74" s="26">
        <v>500</v>
      </c>
      <c r="I74" s="26" t="str">
        <v>29/05/2026, 14:28</v>
      </c>
      <c r="J74" s="26">
        <v>1</v>
      </c>
      <c r="K74" s="26">
        <v>243</v>
      </c>
      <c r="L74" s="26">
        <v>242</v>
      </c>
      <c r="M74" s="26">
        <v>244</v>
      </c>
      <c r="N74" s="26">
        <v>419</v>
      </c>
      <c r="O74" s="26">
        <v>421</v>
      </c>
      <c r="P74" s="26">
        <v>421</v>
      </c>
      <c r="Q74" s="27" t="str">
        <v>185 mm²</v>
      </c>
      <c r="R74" s="28" t="str">
        <v>Cu</v>
      </c>
      <c r="S74" s="28">
        <v>44</v>
      </c>
      <c r="T74" s="28">
        <v>49</v>
      </c>
      <c r="U74" s="28">
        <v>59</v>
      </c>
      <c r="V74" s="29">
        <v>27</v>
      </c>
      <c r="W74" s="30" t="str">
        <v>185 mm²</v>
      </c>
      <c r="X74" s="31" t="str">
        <v>Cu</v>
      </c>
      <c r="Y74" s="31">
        <v>36</v>
      </c>
      <c r="Z74" s="31">
        <v>50</v>
      </c>
      <c r="AA74" s="31">
        <v>26</v>
      </c>
      <c r="AB74" s="32">
        <v>20</v>
      </c>
      <c r="AC74" s="27" t="str">
        <v>185 mm²</v>
      </c>
      <c r="AD74" s="28" t="str">
        <v>Cu</v>
      </c>
      <c r="AE74" s="28">
        <v>50</v>
      </c>
      <c r="AF74" s="28">
        <v>49</v>
      </c>
      <c r="AG74" s="28">
        <v>32</v>
      </c>
      <c r="AH74" s="29">
        <v>28</v>
      </c>
      <c r="AI74" s="30" t="str">
        <v/>
      </c>
      <c r="AJ74" s="31" t="str">
        <v/>
      </c>
      <c r="AK74" s="31" t="str">
        <v/>
      </c>
      <c r="AL74" s="31" t="str">
        <v/>
      </c>
      <c r="AM74" s="31" t="str">
        <v/>
      </c>
      <c r="AN74" s="32" t="str">
        <v/>
      </c>
      <c r="AO74" s="27" t="str">
        <v/>
      </c>
      <c r="AP74" s="28" t="str">
        <v/>
      </c>
      <c r="AQ74" s="28" t="str">
        <v/>
      </c>
      <c r="AR74" s="28" t="str">
        <v/>
      </c>
      <c r="AS74" s="28" t="str">
        <v/>
      </c>
      <c r="AT74" s="29" t="str">
        <v/>
      </c>
      <c r="AU74" s="30" t="str">
        <v/>
      </c>
      <c r="AV74" s="31" t="str">
        <v/>
      </c>
      <c r="AW74" s="31" t="str">
        <v/>
      </c>
      <c r="AX74" s="31" t="str">
        <v/>
      </c>
      <c r="AY74" s="31" t="str">
        <v/>
      </c>
      <c r="AZ74" s="32" t="str">
        <v/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Ibri</v>
      </c>
      <c r="B75" s="26" t="str">
        <v>AL-MURTAFA</v>
      </c>
      <c r="C75" s="26" t="str">
        <v>K_LN5</v>
      </c>
      <c r="D75" s="26" t="str">
        <v>23.213929, 56.52234</v>
      </c>
      <c r="E75" s="26" t="str">
        <v>4507</v>
      </c>
      <c r="F75" s="26" t="str">
        <v>Ground (GMT)</v>
      </c>
      <c r="G75" s="26" t="str">
        <v>3</v>
      </c>
      <c r="H75" s="26">
        <v>500</v>
      </c>
      <c r="I75" s="26" t="str">
        <v>09/06/2026, 22:36</v>
      </c>
      <c r="J75" s="26">
        <v>2</v>
      </c>
      <c r="K75" s="26">
        <v>244</v>
      </c>
      <c r="L75" s="26">
        <v>243</v>
      </c>
      <c r="M75" s="26">
        <v>244</v>
      </c>
      <c r="N75" s="26">
        <v>422</v>
      </c>
      <c r="O75" s="26">
        <v>424</v>
      </c>
      <c r="P75" s="26">
        <v>423</v>
      </c>
      <c r="Q75" s="27" t="str">
        <v>185 mm²</v>
      </c>
      <c r="R75" s="28" t="str">
        <v>Cu</v>
      </c>
      <c r="S75" s="28">
        <v>54</v>
      </c>
      <c r="T75" s="28">
        <v>62</v>
      </c>
      <c r="U75" s="28">
        <v>81</v>
      </c>
      <c r="V75" s="29">
        <v>25</v>
      </c>
      <c r="W75" s="30" t="str">
        <v>185 mm²</v>
      </c>
      <c r="X75" s="31" t="str">
        <v>Cu</v>
      </c>
      <c r="Y75" s="31">
        <v>29</v>
      </c>
      <c r="Z75" s="31">
        <v>32</v>
      </c>
      <c r="AA75" s="31">
        <v>27</v>
      </c>
      <c r="AB75" s="32">
        <v>8</v>
      </c>
      <c r="AC75" s="27" t="str">
        <v>185 mm²</v>
      </c>
      <c r="AD75" s="28" t="str">
        <v>Cu</v>
      </c>
      <c r="AE75" s="28">
        <v>83</v>
      </c>
      <c r="AF75" s="28">
        <v>71</v>
      </c>
      <c r="AG75" s="28">
        <v>59</v>
      </c>
      <c r="AH75" s="29">
        <v>45</v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Ibri</v>
      </c>
      <c r="B76" s="26" t="str">
        <v>AL-MURTAFA</v>
      </c>
      <c r="C76" s="26" t="str">
        <v>K_LN5</v>
      </c>
      <c r="D76" s="26" t="str">
        <v>23.215237, 56.521137</v>
      </c>
      <c r="E76" s="26" t="str">
        <v>117</v>
      </c>
      <c r="F76" s="26" t="str">
        <v>Ground (GMT)</v>
      </c>
      <c r="G76" s="26" t="str">
        <v/>
      </c>
      <c r="H76" s="26">
        <v>1000</v>
      </c>
      <c r="I76" s="26" t="str">
        <v>29/05/2026, 14:22</v>
      </c>
      <c r="J76" s="26">
        <v>1</v>
      </c>
      <c r="K76" s="26">
        <v>243</v>
      </c>
      <c r="L76" s="26">
        <v>243</v>
      </c>
      <c r="M76" s="26">
        <v>245</v>
      </c>
      <c r="N76" s="26">
        <v>419</v>
      </c>
      <c r="O76" s="26">
        <v>424</v>
      </c>
      <c r="P76" s="26">
        <v>424</v>
      </c>
      <c r="Q76" s="27" t="str">
        <v>185 mm²</v>
      </c>
      <c r="R76" s="28" t="str">
        <v>Cu</v>
      </c>
      <c r="S76" s="28">
        <v>159</v>
      </c>
      <c r="T76" s="28">
        <v>80</v>
      </c>
      <c r="U76" s="28">
        <v>97</v>
      </c>
      <c r="V76" s="29">
        <v>30</v>
      </c>
      <c r="W76" s="30" t="str">
        <v>185 mm²</v>
      </c>
      <c r="X76" s="31" t="str">
        <v>Cu</v>
      </c>
      <c r="Y76" s="31">
        <v>63</v>
      </c>
      <c r="Z76" s="31">
        <v>49</v>
      </c>
      <c r="AA76" s="31">
        <v>83</v>
      </c>
      <c r="AB76" s="32">
        <v>34</v>
      </c>
      <c r="AC76" s="27" t="str">
        <v>120 mm²</v>
      </c>
      <c r="AD76" s="28" t="str">
        <v>Cu</v>
      </c>
      <c r="AE76" s="28">
        <v>133</v>
      </c>
      <c r="AF76" s="28">
        <v>101</v>
      </c>
      <c r="AG76" s="28">
        <v>85</v>
      </c>
      <c r="AH76" s="29">
        <v>34</v>
      </c>
      <c r="AI76" s="30" t="str">
        <v>185 mm²</v>
      </c>
      <c r="AJ76" s="31" t="str">
        <v>Cu</v>
      </c>
      <c r="AK76" s="31">
        <v>60</v>
      </c>
      <c r="AL76" s="31">
        <v>10</v>
      </c>
      <c r="AM76" s="31">
        <v>43</v>
      </c>
      <c r="AN76" s="32">
        <v>60</v>
      </c>
      <c r="AO76" s="27" t="str">
        <v>185 mm²</v>
      </c>
      <c r="AP76" s="28" t="str">
        <v>Cu</v>
      </c>
      <c r="AQ76" s="28">
        <v>40</v>
      </c>
      <c r="AR76" s="28">
        <v>88</v>
      </c>
      <c r="AS76" s="28">
        <v>125</v>
      </c>
      <c r="AT76" s="29">
        <v>47</v>
      </c>
      <c r="AU76" s="30" t="str">
        <v>120 mm²</v>
      </c>
      <c r="AV76" s="31" t="str">
        <v>Cu</v>
      </c>
      <c r="AW76" s="31">
        <v>2</v>
      </c>
      <c r="AX76" s="31">
        <v>0</v>
      </c>
      <c r="AY76" s="31">
        <v>0</v>
      </c>
      <c r="AZ76" s="32">
        <v>2</v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Ibri</v>
      </c>
      <c r="B77" s="26" t="str">
        <v>AL-MURTAFA</v>
      </c>
      <c r="C77" s="26" t="str">
        <v>K_LN5</v>
      </c>
      <c r="D77" s="26" t="str">
        <v>23.215237, 56.521137</v>
      </c>
      <c r="E77" s="26" t="str">
        <v>117</v>
      </c>
      <c r="F77" s="26" t="str">
        <v>Ground (GMT)</v>
      </c>
      <c r="G77" s="26" t="str">
        <v>3</v>
      </c>
      <c r="H77" s="26">
        <v>1000</v>
      </c>
      <c r="I77" s="26" t="str">
        <v>09/06/2026, 22:32</v>
      </c>
      <c r="J77" s="26">
        <v>2</v>
      </c>
      <c r="K77" s="26">
        <v>243</v>
      </c>
      <c r="L77" s="26">
        <v>243</v>
      </c>
      <c r="M77" s="26">
        <v>244</v>
      </c>
      <c r="N77" s="26">
        <v>421</v>
      </c>
      <c r="O77" s="26">
        <v>423</v>
      </c>
      <c r="P77" s="26">
        <v>422</v>
      </c>
      <c r="Q77" s="27" t="str">
        <v>185 mm²</v>
      </c>
      <c r="R77" s="28" t="str">
        <v>Cu</v>
      </c>
      <c r="S77" s="28">
        <v>124</v>
      </c>
      <c r="T77" s="28">
        <v>43</v>
      </c>
      <c r="U77" s="28">
        <v>74</v>
      </c>
      <c r="V77" s="29">
        <v>20</v>
      </c>
      <c r="W77" s="30" t="str">
        <v>185 mm²</v>
      </c>
      <c r="X77" s="31" t="str">
        <v>Cu</v>
      </c>
      <c r="Y77" s="31">
        <v>53</v>
      </c>
      <c r="Z77" s="31">
        <v>27</v>
      </c>
      <c r="AA77" s="31">
        <v>45</v>
      </c>
      <c r="AB77" s="32">
        <v>27</v>
      </c>
      <c r="AC77" s="27" t="str">
        <v>120 mm²</v>
      </c>
      <c r="AD77" s="28" t="str">
        <v>Cu</v>
      </c>
      <c r="AE77" s="28">
        <v>87</v>
      </c>
      <c r="AF77" s="28">
        <v>104</v>
      </c>
      <c r="AG77" s="28">
        <v>86</v>
      </c>
      <c r="AH77" s="29">
        <v>27</v>
      </c>
      <c r="AI77" s="30" t="str">
        <v>185 mm²</v>
      </c>
      <c r="AJ77" s="31" t="str">
        <v>Cu</v>
      </c>
      <c r="AK77" s="31">
        <v>25</v>
      </c>
      <c r="AL77" s="31">
        <v>60</v>
      </c>
      <c r="AM77" s="31">
        <v>68</v>
      </c>
      <c r="AN77" s="32">
        <v>25</v>
      </c>
      <c r="AO77" s="27" t="str">
        <v>185 mm²</v>
      </c>
      <c r="AP77" s="28" t="str">
        <v>Cu</v>
      </c>
      <c r="AQ77" s="28">
        <v>35</v>
      </c>
      <c r="AR77" s="28">
        <v>32</v>
      </c>
      <c r="AS77" s="28">
        <v>82</v>
      </c>
      <c r="AT77" s="29">
        <v>58</v>
      </c>
      <c r="AU77" s="30" t="str">
        <v>120 mm²</v>
      </c>
      <c r="AV77" s="31" t="str">
        <v>Cu</v>
      </c>
      <c r="AW77" s="31">
        <v>11</v>
      </c>
      <c r="AX77" s="31">
        <v>0</v>
      </c>
      <c r="AY77" s="31">
        <v>1</v>
      </c>
      <c r="AZ77" s="32">
        <v>10</v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Ibri</v>
      </c>
      <c r="B78" s="26" t="str">
        <v>AL-MURTAFA</v>
      </c>
      <c r="C78" s="26" t="str">
        <v>K_LN5</v>
      </c>
      <c r="D78" s="26" t="str">
        <v>23.216665, 56.521443</v>
      </c>
      <c r="E78" s="26" t="str">
        <v>118</v>
      </c>
      <c r="F78" s="26" t="str">
        <v>Ground (GMT)</v>
      </c>
      <c r="G78" s="26" t="str">
        <v/>
      </c>
      <c r="H78" s="26">
        <v>1000</v>
      </c>
      <c r="I78" s="26" t="str">
        <v>29/05/2026, 14:15</v>
      </c>
      <c r="J78" s="26">
        <v>1</v>
      </c>
      <c r="K78" s="26">
        <v>245</v>
      </c>
      <c r="L78" s="26">
        <v>243</v>
      </c>
      <c r="M78" s="26">
        <v>242</v>
      </c>
      <c r="N78" s="26">
        <v>424</v>
      </c>
      <c r="O78" s="26">
        <v>421</v>
      </c>
      <c r="P78" s="26">
        <v>419</v>
      </c>
      <c r="Q78" s="27" t="str">
        <v>185 mm²</v>
      </c>
      <c r="R78" s="28" t="str">
        <v>Cu</v>
      </c>
      <c r="S78" s="28">
        <v>96</v>
      </c>
      <c r="T78" s="28">
        <v>127</v>
      </c>
      <c r="U78" s="28">
        <v>99</v>
      </c>
      <c r="V78" s="29">
        <v>17</v>
      </c>
      <c r="W78" s="30" t="str">
        <v>185 mm²</v>
      </c>
      <c r="X78" s="31" t="str">
        <v>Cu</v>
      </c>
      <c r="Y78" s="31">
        <v>131</v>
      </c>
      <c r="Z78" s="31">
        <v>161</v>
      </c>
      <c r="AA78" s="31">
        <v>148</v>
      </c>
      <c r="AB78" s="32">
        <v>21</v>
      </c>
      <c r="AC78" s="27" t="str">
        <v>120 mm²</v>
      </c>
      <c r="AD78" s="28" t="str">
        <v>Cu</v>
      </c>
      <c r="AE78" s="28">
        <v>137</v>
      </c>
      <c r="AF78" s="28">
        <v>131</v>
      </c>
      <c r="AG78" s="28">
        <v>93</v>
      </c>
      <c r="AH78" s="29">
        <v>55</v>
      </c>
      <c r="AI78" s="30" t="str">
        <v>185 mm²</v>
      </c>
      <c r="AJ78" s="31" t="str">
        <v>Cu</v>
      </c>
      <c r="AK78" s="31">
        <v>61</v>
      </c>
      <c r="AL78" s="31">
        <v>39</v>
      </c>
      <c r="AM78" s="31">
        <v>105</v>
      </c>
      <c r="AN78" s="32">
        <v>52</v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Ibri</v>
      </c>
      <c r="B79" s="26" t="str">
        <v>AL-MURTAFA</v>
      </c>
      <c r="C79" s="26" t="str">
        <v>K_LN5</v>
      </c>
      <c r="D79" s="26" t="str">
        <v>23.216665, 56.521443</v>
      </c>
      <c r="E79" s="26" t="str">
        <v>118</v>
      </c>
      <c r="F79" s="26" t="str">
        <v>Ground (GMT)</v>
      </c>
      <c r="G79" s="26" t="str">
        <v>3</v>
      </c>
      <c r="H79" s="26">
        <v>1000</v>
      </c>
      <c r="I79" s="26" t="str">
        <v>09/06/2026, 22:23</v>
      </c>
      <c r="J79" s="26">
        <v>2</v>
      </c>
      <c r="K79" s="26">
        <v>244</v>
      </c>
      <c r="L79" s="26">
        <v>243</v>
      </c>
      <c r="M79" s="26">
        <v>243</v>
      </c>
      <c r="N79" s="26">
        <v>424</v>
      </c>
      <c r="O79" s="26">
        <v>423</v>
      </c>
      <c r="P79" s="26">
        <v>422</v>
      </c>
      <c r="Q79" s="27" t="str">
        <v>185 mm²</v>
      </c>
      <c r="R79" s="28" t="str">
        <v>Cu</v>
      </c>
      <c r="S79" s="28">
        <v>74</v>
      </c>
      <c r="T79" s="28">
        <v>99</v>
      </c>
      <c r="U79" s="28">
        <v>60</v>
      </c>
      <c r="V79" s="29">
        <v>15</v>
      </c>
      <c r="W79" s="30" t="str">
        <v>185 mm²</v>
      </c>
      <c r="X79" s="31" t="str">
        <v>Cu</v>
      </c>
      <c r="Y79" s="31">
        <v>86</v>
      </c>
      <c r="Z79" s="31">
        <v>75</v>
      </c>
      <c r="AA79" s="31">
        <v>122</v>
      </c>
      <c r="AB79" s="32">
        <v>46</v>
      </c>
      <c r="AC79" s="27" t="str">
        <v>120 mm²</v>
      </c>
      <c r="AD79" s="28" t="str">
        <v>Cu</v>
      </c>
      <c r="AE79" s="28">
        <v>89</v>
      </c>
      <c r="AF79" s="28">
        <v>99</v>
      </c>
      <c r="AG79" s="28">
        <v>98</v>
      </c>
      <c r="AH79" s="29">
        <v>29</v>
      </c>
      <c r="AI79" s="30" t="str">
        <v>185 mm²</v>
      </c>
      <c r="AJ79" s="31" t="str">
        <v>Cu</v>
      </c>
      <c r="AK79" s="31">
        <v>123</v>
      </c>
      <c r="AL79" s="31">
        <v>125</v>
      </c>
      <c r="AM79" s="31">
        <v>11</v>
      </c>
      <c r="AN79" s="32">
        <v>24</v>
      </c>
      <c r="AO79" s="27" t="str">
        <v/>
      </c>
      <c r="AP79" s="28" t="str">
        <v/>
      </c>
      <c r="AQ79" s="28" t="str">
        <v/>
      </c>
      <c r="AR79" s="28" t="str">
        <v/>
      </c>
      <c r="AS79" s="28" t="str">
        <v/>
      </c>
      <c r="AT79" s="29" t="str">
        <v/>
      </c>
      <c r="AU79" s="30" t="str">
        <v/>
      </c>
      <c r="AV79" s="31" t="str">
        <v/>
      </c>
      <c r="AW79" s="31" t="str">
        <v/>
      </c>
      <c r="AX79" s="31" t="str">
        <v/>
      </c>
      <c r="AY79" s="31" t="str">
        <v/>
      </c>
      <c r="AZ79" s="32" t="str">
        <v/>
      </c>
      <c r="BA79" s="27" t="str">
        <v/>
      </c>
      <c r="BB79" s="28" t="str">
        <v/>
      </c>
      <c r="BC79" s="28" t="str">
        <v/>
      </c>
      <c r="BD79" s="28" t="str">
        <v/>
      </c>
      <c r="BE79" s="28" t="str">
        <v/>
      </c>
      <c r="BF79" s="29" t="str">
        <v/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Ibri</v>
      </c>
      <c r="B80" s="26" t="str">
        <v>AL-MURTAFA</v>
      </c>
      <c r="C80" s="26" t="str">
        <v>K_LN8</v>
      </c>
      <c r="D80" s="26" t="str">
        <v>23.21649, 56.516316</v>
      </c>
      <c r="E80" s="26" t="str">
        <v>115</v>
      </c>
      <c r="F80" s="26" t="str">
        <v>Ground (GMT)</v>
      </c>
      <c r="G80" s="26" t="str">
        <v/>
      </c>
      <c r="H80" s="26">
        <v>1000</v>
      </c>
      <c r="I80" s="26" t="str">
        <v>10/06/2026, 21:06</v>
      </c>
      <c r="J80" s="26">
        <v>1</v>
      </c>
      <c r="K80" s="26">
        <v>245</v>
      </c>
      <c r="L80" s="26">
        <v>245</v>
      </c>
      <c r="M80" s="26">
        <v>246</v>
      </c>
      <c r="N80" s="26">
        <v>423</v>
      </c>
      <c r="O80" s="26">
        <v>428</v>
      </c>
      <c r="P80" s="26">
        <v>426</v>
      </c>
      <c r="Q80" s="27" t="str">
        <v>185 mm²</v>
      </c>
      <c r="R80" s="28" t="str">
        <v>Cu</v>
      </c>
      <c r="S80" s="28">
        <v>63</v>
      </c>
      <c r="T80" s="28">
        <v>43</v>
      </c>
      <c r="U80" s="28">
        <v>36</v>
      </c>
      <c r="V80" s="29">
        <v>20</v>
      </c>
      <c r="W80" s="30" t="str">
        <v>185 mm²</v>
      </c>
      <c r="X80" s="31" t="str">
        <v>Cu</v>
      </c>
      <c r="Y80" s="31">
        <v>65</v>
      </c>
      <c r="Z80" s="31">
        <v>18</v>
      </c>
      <c r="AA80" s="31">
        <v>28</v>
      </c>
      <c r="AB80" s="32">
        <v>46</v>
      </c>
      <c r="AC80" s="27" t="str">
        <v>185 mm²</v>
      </c>
      <c r="AD80" s="28" t="str">
        <v>Cu</v>
      </c>
      <c r="AE80" s="28">
        <v>139</v>
      </c>
      <c r="AF80" s="28">
        <v>56</v>
      </c>
      <c r="AG80" s="28">
        <v>108</v>
      </c>
      <c r="AH80" s="29">
        <v>71</v>
      </c>
      <c r="AI80" s="30" t="str">
        <v>185 mm²</v>
      </c>
      <c r="AJ80" s="31" t="str">
        <v>Cu</v>
      </c>
      <c r="AK80" s="31">
        <v>38</v>
      </c>
      <c r="AL80" s="31">
        <v>62</v>
      </c>
      <c r="AM80" s="31">
        <v>130</v>
      </c>
      <c r="AN80" s="32">
        <v>70</v>
      </c>
      <c r="AO80" s="27" t="str">
        <v>185 mm²</v>
      </c>
      <c r="AP80" s="28" t="str">
        <v>Cu</v>
      </c>
      <c r="AQ80" s="28">
        <v>3</v>
      </c>
      <c r="AR80" s="28">
        <v>17</v>
      </c>
      <c r="AS80" s="28">
        <v>15</v>
      </c>
      <c r="AT80" s="29">
        <v>12</v>
      </c>
      <c r="AU80" s="30" t="str">
        <v>185 mm²</v>
      </c>
      <c r="AV80" s="31" t="str">
        <v>Cu</v>
      </c>
      <c r="AW80" s="31">
        <v>1</v>
      </c>
      <c r="AX80" s="31">
        <v>1</v>
      </c>
      <c r="AY80" s="31">
        <v>0</v>
      </c>
      <c r="AZ80" s="32">
        <v>1</v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Ibri</v>
      </c>
      <c r="B81" s="26" t="str">
        <v>AL-MURTAFA</v>
      </c>
      <c r="C81" s="26" t="str">
        <v>K_LN8</v>
      </c>
      <c r="D81" s="26" t="str">
        <v>23.21649, 56.516316</v>
      </c>
      <c r="E81" s="26" t="str">
        <v>115</v>
      </c>
      <c r="F81" s="26" t="str">
        <v>Ground (GMT)</v>
      </c>
      <c r="G81" s="26" t="str">
        <v>3</v>
      </c>
      <c r="H81" s="26">
        <v>1000</v>
      </c>
      <c r="I81" s="26" t="str">
        <v>10/06/2026, 21:10</v>
      </c>
      <c r="J81" s="26">
        <v>2</v>
      </c>
      <c r="K81" s="26">
        <v>246</v>
      </c>
      <c r="L81" s="26">
        <v>246</v>
      </c>
      <c r="M81" s="26">
        <v>248</v>
      </c>
      <c r="N81" s="26">
        <v>423</v>
      </c>
      <c r="O81" s="26">
        <v>431</v>
      </c>
      <c r="P81" s="26">
        <v>428</v>
      </c>
      <c r="Q81" s="27" t="str">
        <v>185 mm²</v>
      </c>
      <c r="R81" s="28" t="str">
        <v>Cu</v>
      </c>
      <c r="S81" s="28">
        <v>85</v>
      </c>
      <c r="T81" s="28">
        <v>26</v>
      </c>
      <c r="U81" s="28">
        <v>3</v>
      </c>
      <c r="V81" s="29">
        <v>62</v>
      </c>
      <c r="W81" s="30" t="str">
        <v>185 mm²</v>
      </c>
      <c r="X81" s="31" t="str">
        <v>Cu</v>
      </c>
      <c r="Y81" s="31">
        <v>98</v>
      </c>
      <c r="Z81" s="31">
        <v>72</v>
      </c>
      <c r="AA81" s="31">
        <v>25</v>
      </c>
      <c r="AB81" s="32">
        <v>68</v>
      </c>
      <c r="AC81" s="27" t="str">
        <v>185 mm²</v>
      </c>
      <c r="AD81" s="28" t="str">
        <v>Cu</v>
      </c>
      <c r="AE81" s="28">
        <v>134</v>
      </c>
      <c r="AF81" s="28">
        <v>124</v>
      </c>
      <c r="AG81" s="28">
        <v>159</v>
      </c>
      <c r="AH81" s="29">
        <v>54</v>
      </c>
      <c r="AI81" s="30" t="str">
        <v>185 mm²</v>
      </c>
      <c r="AJ81" s="31" t="str">
        <v>Cu</v>
      </c>
      <c r="AK81" s="31">
        <v>54</v>
      </c>
      <c r="AL81" s="31">
        <v>9</v>
      </c>
      <c r="AM81" s="31">
        <v>78</v>
      </c>
      <c r="AN81" s="32">
        <v>83</v>
      </c>
      <c r="AO81" s="27" t="str">
        <v>185 mm²</v>
      </c>
      <c r="AP81" s="28" t="str">
        <v>Cu</v>
      </c>
      <c r="AQ81" s="28">
        <v>44</v>
      </c>
      <c r="AR81" s="28">
        <v>49</v>
      </c>
      <c r="AS81" s="28">
        <v>28</v>
      </c>
      <c r="AT81" s="29">
        <v>30</v>
      </c>
      <c r="AU81" s="30" t="str">
        <v>185 mm²</v>
      </c>
      <c r="AV81" s="31" t="str">
        <v>Cu</v>
      </c>
      <c r="AW81" s="31">
        <v>58</v>
      </c>
      <c r="AX81" s="31">
        <v>24</v>
      </c>
      <c r="AY81" s="31">
        <v>20</v>
      </c>
      <c r="AZ81" s="32">
        <v>33</v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Ibri</v>
      </c>
      <c r="B82" s="26" t="str">
        <v>AL-MURTAFA</v>
      </c>
      <c r="C82" s="26" t="str">
        <v>K_LN8</v>
      </c>
      <c r="D82" s="26" t="str">
        <v>23.219057, 56.516703</v>
      </c>
      <c r="E82" s="26" t="str">
        <v>123</v>
      </c>
      <c r="F82" s="26" t="str">
        <v>Ground (GMT)</v>
      </c>
      <c r="G82" s="26" t="str">
        <v/>
      </c>
      <c r="H82" s="26">
        <v>2000</v>
      </c>
      <c r="I82" s="26" t="str">
        <v>29/05/2026, 13:58</v>
      </c>
      <c r="J82" s="26">
        <v>1</v>
      </c>
      <c r="K82" s="26">
        <v>246</v>
      </c>
      <c r="L82" s="26">
        <v>246</v>
      </c>
      <c r="M82" s="26">
        <v>248</v>
      </c>
      <c r="N82" s="26">
        <v>425</v>
      </c>
      <c r="O82" s="26">
        <v>430</v>
      </c>
      <c r="P82" s="26">
        <v>406</v>
      </c>
      <c r="Q82" s="27" t="str">
        <v>240 mm²</v>
      </c>
      <c r="R82" s="28" t="str">
        <v>Cu</v>
      </c>
      <c r="S82" s="28">
        <v>14</v>
      </c>
      <c r="T82" s="28">
        <v>2</v>
      </c>
      <c r="U82" s="28">
        <v>2</v>
      </c>
      <c r="V82" s="29">
        <v>12</v>
      </c>
      <c r="W82" s="30" t="str">
        <v>240 mm²</v>
      </c>
      <c r="X82" s="31" t="str">
        <v>Cu</v>
      </c>
      <c r="Y82" s="31">
        <v>1</v>
      </c>
      <c r="Z82" s="31">
        <v>0</v>
      </c>
      <c r="AA82" s="31">
        <v>0</v>
      </c>
      <c r="AB82" s="32">
        <v>0</v>
      </c>
      <c r="AC82" s="27" t="str">
        <v/>
      </c>
      <c r="AD82" s="28" t="str">
        <v/>
      </c>
      <c r="AE82" s="28" t="str">
        <v/>
      </c>
      <c r="AF82" s="28" t="str">
        <v/>
      </c>
      <c r="AG82" s="28" t="str">
        <v/>
      </c>
      <c r="AH82" s="29" t="str">
        <v/>
      </c>
      <c r="AI82" s="30" t="str">
        <v/>
      </c>
      <c r="AJ82" s="31" t="str">
        <v/>
      </c>
      <c r="AK82" s="31" t="str">
        <v/>
      </c>
      <c r="AL82" s="31" t="str">
        <v/>
      </c>
      <c r="AM82" s="31" t="str">
        <v/>
      </c>
      <c r="AN82" s="32" t="str">
        <v/>
      </c>
      <c r="AO82" s="27" t="str">
        <v/>
      </c>
      <c r="AP82" s="28" t="str">
        <v/>
      </c>
      <c r="AQ82" s="28" t="str">
        <v/>
      </c>
      <c r="AR82" s="28" t="str">
        <v/>
      </c>
      <c r="AS82" s="28" t="str">
        <v/>
      </c>
      <c r="AT82" s="29" t="str">
        <v/>
      </c>
      <c r="AU82" s="30" t="str">
        <v/>
      </c>
      <c r="AV82" s="31" t="str">
        <v/>
      </c>
      <c r="AW82" s="31" t="str">
        <v/>
      </c>
      <c r="AX82" s="31" t="str">
        <v/>
      </c>
      <c r="AY82" s="31" t="str">
        <v/>
      </c>
      <c r="AZ82" s="32" t="str">
        <v/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Ibri</v>
      </c>
      <c r="B83" s="26" t="str">
        <v>AL-MURTAFA</v>
      </c>
      <c r="C83" s="26" t="str">
        <v>K_LN8</v>
      </c>
      <c r="D83" s="26" t="str">
        <v>23.219057, 56.516703</v>
      </c>
      <c r="E83" s="26" t="str">
        <v>123</v>
      </c>
      <c r="F83" s="26" t="str">
        <v>Ground (GMT)</v>
      </c>
      <c r="G83" s="26" t="str">
        <v>3</v>
      </c>
      <c r="H83" s="26">
        <v>2000</v>
      </c>
      <c r="I83" s="26" t="str">
        <v>10/06/2026, 21:05</v>
      </c>
      <c r="J83" s="26">
        <v>2</v>
      </c>
      <c r="K83" s="26">
        <v>248</v>
      </c>
      <c r="L83" s="26">
        <v>247</v>
      </c>
      <c r="M83" s="26">
        <v>249</v>
      </c>
      <c r="N83" s="26">
        <v>428</v>
      </c>
      <c r="O83" s="26">
        <v>431</v>
      </c>
      <c r="P83" s="26">
        <v>430</v>
      </c>
      <c r="Q83" s="27" t="str">
        <v>185 mm²</v>
      </c>
      <c r="R83" s="28" t="str">
        <v>Cu</v>
      </c>
      <c r="S83" s="28">
        <v>18</v>
      </c>
      <c r="T83" s="28">
        <v>22</v>
      </c>
      <c r="U83" s="28">
        <v>47</v>
      </c>
      <c r="V83" s="29">
        <v>29</v>
      </c>
      <c r="W83" s="30" t="str">
        <v>185 mm²</v>
      </c>
      <c r="X83" s="31" t="str">
        <v>Cu</v>
      </c>
      <c r="Y83" s="31">
        <v>16</v>
      </c>
      <c r="Z83" s="31">
        <v>18</v>
      </c>
      <c r="AA83" s="31">
        <v>35</v>
      </c>
      <c r="AB83" s="32">
        <v>13</v>
      </c>
      <c r="AC83" s="27" t="str">
        <v>240 mm²</v>
      </c>
      <c r="AD83" s="28" t="str">
        <v>Cu</v>
      </c>
      <c r="AE83" s="28">
        <v>4</v>
      </c>
      <c r="AF83" s="28">
        <v>19</v>
      </c>
      <c r="AG83" s="28">
        <v>15</v>
      </c>
      <c r="AH83" s="29">
        <v>14</v>
      </c>
      <c r="AI83" s="30" t="str">
        <v>240 mm²</v>
      </c>
      <c r="AJ83" s="31" t="str">
        <v>Cu</v>
      </c>
      <c r="AK83" s="31">
        <v>32</v>
      </c>
      <c r="AL83" s="31">
        <v>26</v>
      </c>
      <c r="AM83" s="31">
        <v>46</v>
      </c>
      <c r="AN83" s="32">
        <v>32</v>
      </c>
      <c r="AO83" s="27" t="str">
        <v>240 mm²</v>
      </c>
      <c r="AP83" s="28" t="str">
        <v>Cu</v>
      </c>
      <c r="AQ83" s="28">
        <v>5</v>
      </c>
      <c r="AR83" s="28">
        <v>4</v>
      </c>
      <c r="AS83" s="28">
        <v>82</v>
      </c>
      <c r="AT83" s="29">
        <v>69</v>
      </c>
      <c r="AU83" s="30" t="str">
        <v>185 mm²</v>
      </c>
      <c r="AV83" s="31" t="str">
        <v>Cu</v>
      </c>
      <c r="AW83" s="31">
        <v>14</v>
      </c>
      <c r="AX83" s="31">
        <v>10</v>
      </c>
      <c r="AY83" s="31">
        <v>13</v>
      </c>
      <c r="AZ83" s="32">
        <v>3</v>
      </c>
      <c r="BA83" s="27" t="str">
        <v>185 mm²</v>
      </c>
      <c r="BB83" s="28" t="str">
        <v>Cu</v>
      </c>
      <c r="BC83" s="28">
        <v>44</v>
      </c>
      <c r="BD83" s="28">
        <v>0</v>
      </c>
      <c r="BE83" s="28">
        <v>1</v>
      </c>
      <c r="BF83" s="29">
        <v>17</v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Ibri</v>
      </c>
      <c r="B84" s="26" t="str">
        <v>AL-MURTAFA</v>
      </c>
      <c r="C84" s="26" t="str">
        <v>K_LN8</v>
      </c>
      <c r="D84" s="26" t="str">
        <v>23.220092, 56.516563</v>
      </c>
      <c r="E84" s="26" t="str">
        <v>124</v>
      </c>
      <c r="F84" s="26" t="str">
        <v>Ground (GMT)</v>
      </c>
      <c r="G84" s="26" t="str">
        <v/>
      </c>
      <c r="H84" s="26">
        <v>1000</v>
      </c>
      <c r="I84" s="26" t="str">
        <v>29/05/2026, 13:47</v>
      </c>
      <c r="J84" s="26">
        <v>1</v>
      </c>
      <c r="K84" s="26">
        <v>245</v>
      </c>
      <c r="L84" s="26">
        <v>245</v>
      </c>
      <c r="M84" s="26">
        <v>247</v>
      </c>
      <c r="N84" s="26">
        <v>424</v>
      </c>
      <c r="O84" s="26">
        <v>427</v>
      </c>
      <c r="P84" s="26">
        <v>429</v>
      </c>
      <c r="Q84" s="27" t="str">
        <v>185 mm²</v>
      </c>
      <c r="R84" s="28" t="str">
        <v>Cu</v>
      </c>
      <c r="S84" s="28">
        <v>28</v>
      </c>
      <c r="T84" s="28">
        <v>48</v>
      </c>
      <c r="U84" s="28">
        <v>34</v>
      </c>
      <c r="V84" s="29">
        <v>19</v>
      </c>
      <c r="W84" s="30" t="str">
        <v>185 mm²</v>
      </c>
      <c r="X84" s="31" t="str">
        <v>Cu</v>
      </c>
      <c r="Y84" s="31">
        <v>74</v>
      </c>
      <c r="Z84" s="31">
        <v>21</v>
      </c>
      <c r="AA84" s="31">
        <v>63</v>
      </c>
      <c r="AB84" s="32">
        <v>58</v>
      </c>
      <c r="AC84" s="27" t="str">
        <v>120 mm²</v>
      </c>
      <c r="AD84" s="28" t="str">
        <v>Cu</v>
      </c>
      <c r="AE84" s="28">
        <v>71</v>
      </c>
      <c r="AF84" s="28">
        <v>56</v>
      </c>
      <c r="AG84" s="28">
        <v>122</v>
      </c>
      <c r="AH84" s="29">
        <v>53</v>
      </c>
      <c r="AI84" s="30" t="str">
        <v>120 mm²</v>
      </c>
      <c r="AJ84" s="31" t="str">
        <v>Cu</v>
      </c>
      <c r="AK84" s="31">
        <v>182</v>
      </c>
      <c r="AL84" s="31">
        <v>183</v>
      </c>
      <c r="AM84" s="31">
        <v>174</v>
      </c>
      <c r="AN84" s="32">
        <v>29</v>
      </c>
      <c r="AO84" s="27" t="str">
        <v>185 mm²</v>
      </c>
      <c r="AP84" s="28" t="str">
        <v>Cu</v>
      </c>
      <c r="AQ84" s="28">
        <v>14</v>
      </c>
      <c r="AR84" s="28">
        <v>11</v>
      </c>
      <c r="AS84" s="28">
        <v>16</v>
      </c>
      <c r="AT84" s="29">
        <v>6</v>
      </c>
      <c r="AU84" s="30" t="str">
        <v>185 mm²</v>
      </c>
      <c r="AV84" s="31" t="str">
        <v>Cu</v>
      </c>
      <c r="AW84" s="31">
        <v>9</v>
      </c>
      <c r="AX84" s="31">
        <v>33</v>
      </c>
      <c r="AY84" s="31">
        <v>54</v>
      </c>
      <c r="AZ84" s="32">
        <v>36</v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  <row r="85" ht="15.75" customHeight="1">
      <c r="A85" s="26" t="str">
        <v>Ibri</v>
      </c>
      <c r="B85" s="26" t="str">
        <v>AL-MURTAFA</v>
      </c>
      <c r="C85" s="26" t="str">
        <v>K_LN8</v>
      </c>
      <c r="D85" s="26" t="str">
        <v>23.220092, 56.516563</v>
      </c>
      <c r="E85" s="26" t="str">
        <v>124</v>
      </c>
      <c r="F85" s="26" t="str">
        <v>Ground (GMT)</v>
      </c>
      <c r="G85" s="26" t="str">
        <v>3</v>
      </c>
      <c r="H85" s="26">
        <v>1000</v>
      </c>
      <c r="I85" s="26" t="str">
        <v>10/06/2026, 20:58</v>
      </c>
      <c r="J85" s="26">
        <v>2</v>
      </c>
      <c r="K85" s="26">
        <v>246</v>
      </c>
      <c r="L85" s="26">
        <v>246</v>
      </c>
      <c r="M85" s="26">
        <v>248</v>
      </c>
      <c r="N85" s="26">
        <v>426</v>
      </c>
      <c r="O85" s="26">
        <v>430</v>
      </c>
      <c r="P85" s="26">
        <v>428</v>
      </c>
      <c r="Q85" s="27" t="str">
        <v>185 mm²</v>
      </c>
      <c r="R85" s="28" t="str">
        <v>Cu</v>
      </c>
      <c r="S85" s="28">
        <v>112</v>
      </c>
      <c r="T85" s="28">
        <v>58</v>
      </c>
      <c r="U85" s="28">
        <v>77</v>
      </c>
      <c r="V85" s="29">
        <v>57</v>
      </c>
      <c r="W85" s="30" t="str">
        <v>185 mm²</v>
      </c>
      <c r="X85" s="31" t="str">
        <v>Cu</v>
      </c>
      <c r="Y85" s="31">
        <v>80</v>
      </c>
      <c r="Z85" s="31">
        <v>60</v>
      </c>
      <c r="AA85" s="31">
        <v>80</v>
      </c>
      <c r="AB85" s="32">
        <v>27</v>
      </c>
      <c r="AC85" s="27" t="str">
        <v>120 mm²</v>
      </c>
      <c r="AD85" s="28" t="str">
        <v>Cu</v>
      </c>
      <c r="AE85" s="28">
        <v>78</v>
      </c>
      <c r="AF85" s="28">
        <v>49</v>
      </c>
      <c r="AG85" s="28">
        <v>71</v>
      </c>
      <c r="AH85" s="29">
        <v>20</v>
      </c>
      <c r="AI85" s="30" t="str">
        <v>120 mm²</v>
      </c>
      <c r="AJ85" s="31" t="str">
        <v>Cu</v>
      </c>
      <c r="AK85" s="31">
        <v>99</v>
      </c>
      <c r="AL85" s="31">
        <v>77</v>
      </c>
      <c r="AM85" s="31">
        <v>110</v>
      </c>
      <c r="AN85" s="32">
        <v>49</v>
      </c>
      <c r="AO85" s="27" t="str">
        <v>240 mm²</v>
      </c>
      <c r="AP85" s="28" t="str">
        <v>Cu</v>
      </c>
      <c r="AQ85" s="28">
        <v>0</v>
      </c>
      <c r="AR85" s="28">
        <v>3</v>
      </c>
      <c r="AS85" s="28">
        <v>3</v>
      </c>
      <c r="AT85" s="29">
        <v>3</v>
      </c>
      <c r="AU85" s="30" t="str">
        <v>185 mm²</v>
      </c>
      <c r="AV85" s="31" t="str">
        <v>Cu</v>
      </c>
      <c r="AW85" s="31">
        <v>39</v>
      </c>
      <c r="AX85" s="31">
        <v>36</v>
      </c>
      <c r="AY85" s="31">
        <v>20</v>
      </c>
      <c r="AZ85" s="32">
        <v>15</v>
      </c>
      <c r="BA85" s="27" t="str">
        <v/>
      </c>
      <c r="BB85" s="28" t="str">
        <v/>
      </c>
      <c r="BC85" s="28" t="str">
        <v/>
      </c>
      <c r="BD85" s="28" t="str">
        <v/>
      </c>
      <c r="BE85" s="28" t="str">
        <v/>
      </c>
      <c r="BF85" s="29" t="str">
        <v/>
      </c>
      <c r="BG85" s="30" t="str">
        <v/>
      </c>
      <c r="BH85" s="31" t="str">
        <v/>
      </c>
      <c r="BI85" s="31" t="str">
        <v/>
      </c>
      <c r="BJ85" s="31" t="str">
        <v/>
      </c>
      <c r="BK85" s="31" t="str">
        <v/>
      </c>
      <c r="BL85" s="32" t="str">
        <v/>
      </c>
      <c r="BM85" s="26">
        <f>SUM(S85,Y85,AE85,AK85,AQ85,AW85,BC85,BI85)</f>
      </c>
      <c r="BN85" s="26">
        <f>SUM(T85,Z85,AF85,AL85,AR85,AX85,BD85,BJ85)</f>
      </c>
      <c r="BO85" s="26">
        <f>SUM(U85,AA85,AG85,AM85,AS85,AY85,BE85,BK85)</f>
      </c>
      <c r="BP85" s="26">
        <f>SUM(V85,AB85,AH85,AN85,AT85,AZ85,BF85,BL85)</f>
      </c>
      <c r="BQ85" s="26">
        <f>MAX(BM85:BO85)</f>
      </c>
      <c r="BR85" s="26">
        <f>MIN(BM85:BO85)</f>
      </c>
      <c r="BS85" s="33">
        <f>IF(H85&gt;0,(BQ85*SQRT(3)*IF(N85&gt;0,N85,IF(O85&gt;0,O85,IF(P85&gt;0,P85,415)))/(H85*1000))*100,0)</f>
      </c>
      <c r="BT85" s="33">
        <f>IF(BS85&gt;70,"Upgrade","OK - No Upgrade")</f>
      </c>
      <c r="BU85" s="33">
        <f>IF(IF(AVERAGE(BM85:BO85)&gt;0,((BQ85-AVERAGE(BM85:BO85))/AVERAGE(BM85:BO85))*100,0)&gt;10,"Need to Balance","OK - Balanced")</f>
      </c>
    </row>
    <row r="86" ht="15.75" customHeight="1">
      <c r="A86" s="26" t="str">
        <v>Ibri</v>
      </c>
      <c r="B86" s="26" t="str">
        <v>AL-MURTAFA</v>
      </c>
      <c r="C86" s="26" t="str">
        <v>K_LN8</v>
      </c>
      <c r="D86" s="26" t="str">
        <v>23.223507, 56.516475</v>
      </c>
      <c r="E86" s="26" t="str">
        <v>125</v>
      </c>
      <c r="F86" s="26" t="str">
        <v>Ground (GMT)</v>
      </c>
      <c r="G86" s="26" t="str">
        <v/>
      </c>
      <c r="H86" s="26">
        <v>1000</v>
      </c>
      <c r="I86" s="26" t="str">
        <v>29/05/2026, 13:42</v>
      </c>
      <c r="J86" s="26">
        <v>1</v>
      </c>
      <c r="K86" s="26">
        <v>246</v>
      </c>
      <c r="L86" s="26">
        <v>246</v>
      </c>
      <c r="M86" s="26">
        <v>248</v>
      </c>
      <c r="N86" s="26">
        <v>424</v>
      </c>
      <c r="O86" s="26">
        <v>430</v>
      </c>
      <c r="P86" s="26">
        <v>428</v>
      </c>
      <c r="Q86" s="27" t="str">
        <v>120 mm²</v>
      </c>
      <c r="R86" s="28" t="str">
        <v>Cu</v>
      </c>
      <c r="S86" s="28">
        <v>74</v>
      </c>
      <c r="T86" s="28">
        <v>42</v>
      </c>
      <c r="U86" s="28">
        <v>61</v>
      </c>
      <c r="V86" s="29">
        <v>31</v>
      </c>
      <c r="W86" s="30" t="str">
        <v>120 mm²</v>
      </c>
      <c r="X86" s="31" t="str">
        <v>Cu</v>
      </c>
      <c r="Y86" s="31">
        <v>134</v>
      </c>
      <c r="Z86" s="31">
        <v>66</v>
      </c>
      <c r="AA86" s="31">
        <v>87</v>
      </c>
      <c r="AB86" s="32">
        <v>63</v>
      </c>
      <c r="AC86" s="27" t="str">
        <v>185 mm²</v>
      </c>
      <c r="AD86" s="28" t="str">
        <v>Cu</v>
      </c>
      <c r="AE86" s="28">
        <v>0</v>
      </c>
      <c r="AF86" s="28">
        <v>0</v>
      </c>
      <c r="AG86" s="28">
        <v>0</v>
      </c>
      <c r="AH86" s="29">
        <v>0</v>
      </c>
      <c r="AI86" s="30" t="str">
        <v>240 mm²</v>
      </c>
      <c r="AJ86" s="31" t="str">
        <v>Cu</v>
      </c>
      <c r="AK86" s="31">
        <v>4</v>
      </c>
      <c r="AL86" s="31">
        <v>15</v>
      </c>
      <c r="AM86" s="31">
        <v>1</v>
      </c>
      <c r="AN86" s="32">
        <v>10</v>
      </c>
      <c r="AO86" s="27" t="str">
        <v>185 mm²</v>
      </c>
      <c r="AP86" s="28" t="str">
        <v>Cu</v>
      </c>
      <c r="AQ86" s="28">
        <v>0</v>
      </c>
      <c r="AR86" s="28">
        <v>2</v>
      </c>
      <c r="AS86" s="28">
        <v>1</v>
      </c>
      <c r="AT86" s="29">
        <v>1</v>
      </c>
      <c r="AU86" s="30" t="str">
        <v/>
      </c>
      <c r="AV86" s="31" t="str">
        <v/>
      </c>
      <c r="AW86" s="31" t="str">
        <v/>
      </c>
      <c r="AX86" s="31" t="str">
        <v/>
      </c>
      <c r="AY86" s="31" t="str">
        <v/>
      </c>
      <c r="AZ86" s="32" t="str">
        <v/>
      </c>
      <c r="BA86" s="27" t="str">
        <v/>
      </c>
      <c r="BB86" s="28" t="str">
        <v/>
      </c>
      <c r="BC86" s="28" t="str">
        <v/>
      </c>
      <c r="BD86" s="28" t="str">
        <v/>
      </c>
      <c r="BE86" s="28" t="str">
        <v/>
      </c>
      <c r="BF86" s="29" t="str">
        <v/>
      </c>
      <c r="BG86" s="30" t="str">
        <v/>
      </c>
      <c r="BH86" s="31" t="str">
        <v/>
      </c>
      <c r="BI86" s="31" t="str">
        <v/>
      </c>
      <c r="BJ86" s="31" t="str">
        <v/>
      </c>
      <c r="BK86" s="31" t="str">
        <v/>
      </c>
      <c r="BL86" s="32" t="str">
        <v/>
      </c>
      <c r="BM86" s="26">
        <f>SUM(S86,Y86,AE86,AK86,AQ86,AW86,BC86,BI86)</f>
      </c>
      <c r="BN86" s="26">
        <f>SUM(T86,Z86,AF86,AL86,AR86,AX86,BD86,BJ86)</f>
      </c>
      <c r="BO86" s="26">
        <f>SUM(U86,AA86,AG86,AM86,AS86,AY86,BE86,BK86)</f>
      </c>
      <c r="BP86" s="26">
        <f>SUM(V86,AB86,AH86,AN86,AT86,AZ86,BF86,BL86)</f>
      </c>
      <c r="BQ86" s="26">
        <f>MAX(BM86:BO86)</f>
      </c>
      <c r="BR86" s="26">
        <f>MIN(BM86:BO86)</f>
      </c>
      <c r="BS86" s="33">
        <f>IF(H86&gt;0,(BQ86*SQRT(3)*IF(N86&gt;0,N86,IF(O86&gt;0,O86,IF(P86&gt;0,P86,415)))/(H86*1000))*100,0)</f>
      </c>
      <c r="BT86" s="33">
        <f>IF(BS86&gt;70,"Upgrade","OK - No Upgrade")</f>
      </c>
      <c r="BU86" s="33">
        <f>IF(IF(AVERAGE(BM86:BO86)&gt;0,((BQ86-AVERAGE(BM86:BO86))/AVERAGE(BM86:BO86))*100,0)&gt;10,"Need to Balance","OK - Balanced")</f>
      </c>
    </row>
    <row r="87" ht="15.75" customHeight="1">
      <c r="A87" s="26" t="str">
        <v>Ibri</v>
      </c>
      <c r="B87" s="26" t="str">
        <v>AL-MURTAFA</v>
      </c>
      <c r="C87" s="26" t="str">
        <v>K_LN8</v>
      </c>
      <c r="D87" s="26" t="str">
        <v>23.223507, 56.516475</v>
      </c>
      <c r="E87" s="26" t="str">
        <v>125</v>
      </c>
      <c r="F87" s="26" t="str">
        <v>Ground (GMT)</v>
      </c>
      <c r="G87" s="26" t="str">
        <v>3</v>
      </c>
      <c r="H87" s="26">
        <v>1000</v>
      </c>
      <c r="I87" s="26" t="str">
        <v>10/06/2026, 20:52</v>
      </c>
      <c r="J87" s="26">
        <v>2</v>
      </c>
      <c r="K87" s="26">
        <v>247</v>
      </c>
      <c r="L87" s="26">
        <v>248</v>
      </c>
      <c r="M87" s="26">
        <v>247</v>
      </c>
      <c r="N87" s="26">
        <v>438</v>
      </c>
      <c r="O87" s="26">
        <v>430</v>
      </c>
      <c r="P87" s="26">
        <v>433</v>
      </c>
      <c r="Q87" s="27" t="str">
        <v>120 mm²</v>
      </c>
      <c r="R87" s="28" t="str">
        <v>Cu</v>
      </c>
      <c r="S87" s="28">
        <v>35</v>
      </c>
      <c r="T87" s="28">
        <v>25</v>
      </c>
      <c r="U87" s="28">
        <v>34</v>
      </c>
      <c r="V87" s="29">
        <v>18</v>
      </c>
      <c r="W87" s="30" t="str">
        <v>120 mm²</v>
      </c>
      <c r="X87" s="31" t="str">
        <v>Cu</v>
      </c>
      <c r="Y87" s="31">
        <v>375</v>
      </c>
      <c r="Z87" s="31">
        <v>200</v>
      </c>
      <c r="AA87" s="31">
        <v>309</v>
      </c>
      <c r="AB87" s="32">
        <v>141</v>
      </c>
      <c r="AC87" s="27" t="str">
        <v>120 mm²</v>
      </c>
      <c r="AD87" s="28" t="str">
        <v>Cu</v>
      </c>
      <c r="AE87" s="28">
        <v>0</v>
      </c>
      <c r="AF87" s="28">
        <v>0</v>
      </c>
      <c r="AG87" s="28">
        <v>0</v>
      </c>
      <c r="AH87" s="29">
        <v>0</v>
      </c>
      <c r="AI87" s="30" t="str">
        <v>240 mm²</v>
      </c>
      <c r="AJ87" s="31" t="str">
        <v>Cu</v>
      </c>
      <c r="AK87" s="31">
        <v>2</v>
      </c>
      <c r="AL87" s="31">
        <v>5</v>
      </c>
      <c r="AM87" s="31">
        <v>14</v>
      </c>
      <c r="AN87" s="32">
        <v>11</v>
      </c>
      <c r="AO87" s="27" t="str">
        <v>240 mm²</v>
      </c>
      <c r="AP87" s="28" t="str">
        <v>Cu</v>
      </c>
      <c r="AQ87" s="28">
        <v>10</v>
      </c>
      <c r="AR87" s="28">
        <v>1</v>
      </c>
      <c r="AS87" s="28">
        <v>5</v>
      </c>
      <c r="AT87" s="29">
        <v>4</v>
      </c>
      <c r="AU87" s="30" t="str">
        <v/>
      </c>
      <c r="AV87" s="31" t="str">
        <v/>
      </c>
      <c r="AW87" s="31" t="str">
        <v/>
      </c>
      <c r="AX87" s="31" t="str">
        <v/>
      </c>
      <c r="AY87" s="31" t="str">
        <v/>
      </c>
      <c r="AZ87" s="32" t="str">
        <v/>
      </c>
      <c r="BA87" s="27" t="str">
        <v/>
      </c>
      <c r="BB87" s="28" t="str">
        <v/>
      </c>
      <c r="BC87" s="28" t="str">
        <v/>
      </c>
      <c r="BD87" s="28" t="str">
        <v/>
      </c>
      <c r="BE87" s="28" t="str">
        <v/>
      </c>
      <c r="BF87" s="29" t="str">
        <v/>
      </c>
      <c r="BG87" s="30" t="str">
        <v/>
      </c>
      <c r="BH87" s="31" t="str">
        <v/>
      </c>
      <c r="BI87" s="31" t="str">
        <v/>
      </c>
      <c r="BJ87" s="31" t="str">
        <v/>
      </c>
      <c r="BK87" s="31" t="str">
        <v/>
      </c>
      <c r="BL87" s="32" t="str">
        <v/>
      </c>
      <c r="BM87" s="26">
        <f>SUM(S87,Y87,AE87,AK87,AQ87,AW87,BC87,BI87)</f>
      </c>
      <c r="BN87" s="26">
        <f>SUM(T87,Z87,AF87,AL87,AR87,AX87,BD87,BJ87)</f>
      </c>
      <c r="BO87" s="26">
        <f>SUM(U87,AA87,AG87,AM87,AS87,AY87,BE87,BK87)</f>
      </c>
      <c r="BP87" s="26">
        <f>SUM(V87,AB87,AH87,AN87,AT87,AZ87,BF87,BL87)</f>
      </c>
      <c r="BQ87" s="26">
        <f>MAX(BM87:BO87)</f>
      </c>
      <c r="BR87" s="26">
        <f>MIN(BM87:BO87)</f>
      </c>
      <c r="BS87" s="33">
        <f>IF(H87&gt;0,(BQ87*SQRT(3)*IF(N87&gt;0,N87,IF(O87&gt;0,O87,IF(P87&gt;0,P87,415)))/(H87*1000))*100,0)</f>
      </c>
      <c r="BT87" s="33">
        <f>IF(BS87&gt;70,"Upgrade","OK - No Upgrade")</f>
      </c>
      <c r="BU87" s="33">
        <f>IF(IF(AVERAGE(BM87:BO87)&gt;0,((BQ87-AVERAGE(BM87:BO87))/AVERAGE(BM87:BO87))*100,0)&gt;10,"Need to Balance","OK - Balanced")</f>
      </c>
    </row>
    <row r="88" ht="15.75" customHeight="1">
      <c r="A88" s="26" t="str">
        <v>Ibri</v>
      </c>
      <c r="B88" s="26" t="str">
        <v>AL-MURTAFA</v>
      </c>
      <c r="C88" s="26" t="str">
        <v>K_LN8</v>
      </c>
      <c r="D88" s="26" t="str">
        <v>23.224835, 56.515428</v>
      </c>
      <c r="E88" s="26" t="str">
        <v>1408</v>
      </c>
      <c r="F88" s="26" t="str">
        <v>Ground (GMT)</v>
      </c>
      <c r="G88" s="26" t="str">
        <v/>
      </c>
      <c r="H88" s="26">
        <v>2000</v>
      </c>
      <c r="I88" s="26" t="str">
        <v>29/05/2026, 13:35</v>
      </c>
      <c r="J88" s="26">
        <v>1</v>
      </c>
      <c r="K88" s="26">
        <v>245</v>
      </c>
      <c r="L88" s="26">
        <v>245</v>
      </c>
      <c r="M88" s="26">
        <v>248</v>
      </c>
      <c r="N88" s="26">
        <v>424</v>
      </c>
      <c r="O88" s="26">
        <v>429</v>
      </c>
      <c r="P88" s="26">
        <v>429</v>
      </c>
      <c r="Q88" s="27" t="str">
        <v>240 mm²</v>
      </c>
      <c r="R88" s="28" t="str">
        <v>Cu</v>
      </c>
      <c r="S88" s="28">
        <v>77</v>
      </c>
      <c r="T88" s="28">
        <v>87</v>
      </c>
      <c r="U88" s="28">
        <v>97</v>
      </c>
      <c r="V88" s="29">
        <v>20</v>
      </c>
      <c r="W88" s="30" t="str">
        <v>240 mm²</v>
      </c>
      <c r="X88" s="31" t="str">
        <v>Cu</v>
      </c>
      <c r="Y88" s="31">
        <v>51</v>
      </c>
      <c r="Z88" s="31">
        <v>64</v>
      </c>
      <c r="AA88" s="31">
        <v>67</v>
      </c>
      <c r="AB88" s="32">
        <v>11</v>
      </c>
      <c r="AC88" s="27" t="str">
        <v>240 mm²</v>
      </c>
      <c r="AD88" s="28" t="str">
        <v>Cu</v>
      </c>
      <c r="AE88" s="28">
        <v>32</v>
      </c>
      <c r="AF88" s="28">
        <v>24</v>
      </c>
      <c r="AG88" s="28">
        <v>30</v>
      </c>
      <c r="AH88" s="29">
        <v>8</v>
      </c>
      <c r="AI88" s="30" t="str">
        <v/>
      </c>
      <c r="AJ88" s="31" t="str">
        <v/>
      </c>
      <c r="AK88" s="31" t="str">
        <v/>
      </c>
      <c r="AL88" s="31" t="str">
        <v/>
      </c>
      <c r="AM88" s="31" t="str">
        <v/>
      </c>
      <c r="AN88" s="32" t="str">
        <v/>
      </c>
      <c r="AO88" s="27" t="str">
        <v/>
      </c>
      <c r="AP88" s="28" t="str">
        <v/>
      </c>
      <c r="AQ88" s="28" t="str">
        <v/>
      </c>
      <c r="AR88" s="28" t="str">
        <v/>
      </c>
      <c r="AS88" s="28" t="str">
        <v/>
      </c>
      <c r="AT88" s="29" t="str">
        <v/>
      </c>
      <c r="AU88" s="30" t="str">
        <v/>
      </c>
      <c r="AV88" s="31" t="str">
        <v/>
      </c>
      <c r="AW88" s="31" t="str">
        <v/>
      </c>
      <c r="AX88" s="31" t="str">
        <v/>
      </c>
      <c r="AY88" s="31" t="str">
        <v/>
      </c>
      <c r="AZ88" s="32" t="str">
        <v/>
      </c>
      <c r="BA88" s="27" t="str">
        <v/>
      </c>
      <c r="BB88" s="28" t="str">
        <v/>
      </c>
      <c r="BC88" s="28" t="str">
        <v/>
      </c>
      <c r="BD88" s="28" t="str">
        <v/>
      </c>
      <c r="BE88" s="28" t="str">
        <v/>
      </c>
      <c r="BF88" s="29" t="str">
        <v/>
      </c>
      <c r="BG88" s="30" t="str">
        <v/>
      </c>
      <c r="BH88" s="31" t="str">
        <v/>
      </c>
      <c r="BI88" s="31" t="str">
        <v/>
      </c>
      <c r="BJ88" s="31" t="str">
        <v/>
      </c>
      <c r="BK88" s="31" t="str">
        <v/>
      </c>
      <c r="BL88" s="32" t="str">
        <v/>
      </c>
      <c r="BM88" s="26">
        <f>SUM(S88,Y88,AE88,AK88,AQ88,AW88,BC88,BI88)</f>
      </c>
      <c r="BN88" s="26">
        <f>SUM(T88,Z88,AF88,AL88,AR88,AX88,BD88,BJ88)</f>
      </c>
      <c r="BO88" s="26">
        <f>SUM(U88,AA88,AG88,AM88,AS88,AY88,BE88,BK88)</f>
      </c>
      <c r="BP88" s="26">
        <f>SUM(V88,AB88,AH88,AN88,AT88,AZ88,BF88,BL88)</f>
      </c>
      <c r="BQ88" s="26">
        <f>MAX(BM88:BO88)</f>
      </c>
      <c r="BR88" s="26">
        <f>MIN(BM88:BO88)</f>
      </c>
      <c r="BS88" s="33">
        <f>IF(H88&gt;0,(BQ88*SQRT(3)*IF(N88&gt;0,N88,IF(O88&gt;0,O88,IF(P88&gt;0,P88,415)))/(H88*1000))*100,0)</f>
      </c>
      <c r="BT88" s="33">
        <f>IF(BS88&gt;70,"Upgrade","OK - No Upgrade")</f>
      </c>
      <c r="BU88" s="33">
        <f>IF(IF(AVERAGE(BM88:BO88)&gt;0,((BQ88-AVERAGE(BM88:BO88))/AVERAGE(BM88:BO88))*100,0)&gt;10,"Need to Balance","OK - Balanced")</f>
      </c>
    </row>
    <row r="89" ht="15.75" customHeight="1">
      <c r="A89" s="26" t="str">
        <v>Ibri</v>
      </c>
      <c r="B89" s="26" t="str">
        <v>AL-MURTAFA</v>
      </c>
      <c r="C89" s="26" t="str">
        <v>K_LN8</v>
      </c>
      <c r="D89" s="26" t="str">
        <v>23.224835, 56.515428</v>
      </c>
      <c r="E89" s="26" t="str">
        <v>1408</v>
      </c>
      <c r="F89" s="26" t="str">
        <v>Ground (GMT)</v>
      </c>
      <c r="G89" s="26" t="str">
        <v>3</v>
      </c>
      <c r="H89" s="26">
        <v>2000</v>
      </c>
      <c r="I89" s="26" t="str">
        <v>10/06/2026, 20:47</v>
      </c>
      <c r="J89" s="26">
        <v>2</v>
      </c>
      <c r="K89" s="26">
        <v>247</v>
      </c>
      <c r="L89" s="26">
        <v>247</v>
      </c>
      <c r="M89" s="26">
        <v>249</v>
      </c>
      <c r="N89" s="26">
        <v>426</v>
      </c>
      <c r="O89" s="26">
        <v>431</v>
      </c>
      <c r="P89" s="26">
        <v>430</v>
      </c>
      <c r="Q89" s="27" t="str">
        <v>240 mm²</v>
      </c>
      <c r="R89" s="28" t="str">
        <v>Cu</v>
      </c>
      <c r="S89" s="28">
        <v>129</v>
      </c>
      <c r="T89" s="28">
        <v>98</v>
      </c>
      <c r="U89" s="28">
        <v>134</v>
      </c>
      <c r="V89" s="29">
        <v>54</v>
      </c>
      <c r="W89" s="30" t="str">
        <v>240 mm²</v>
      </c>
      <c r="X89" s="31" t="str">
        <v>Cu</v>
      </c>
      <c r="Y89" s="31">
        <v>24</v>
      </c>
      <c r="Z89" s="31">
        <v>21</v>
      </c>
      <c r="AA89" s="31">
        <v>21</v>
      </c>
      <c r="AB89" s="32">
        <v>11</v>
      </c>
      <c r="AC89" s="27" t="str">
        <v>240 mm²</v>
      </c>
      <c r="AD89" s="28" t="str">
        <v>Cu</v>
      </c>
      <c r="AE89" s="28">
        <v>61</v>
      </c>
      <c r="AF89" s="28">
        <v>83</v>
      </c>
      <c r="AG89" s="28">
        <v>65</v>
      </c>
      <c r="AH89" s="29">
        <v>29</v>
      </c>
      <c r="AI89" s="30" t="str">
        <v/>
      </c>
      <c r="AJ89" s="31" t="str">
        <v/>
      </c>
      <c r="AK89" s="31" t="str">
        <v/>
      </c>
      <c r="AL89" s="31" t="str">
        <v/>
      </c>
      <c r="AM89" s="31" t="str">
        <v/>
      </c>
      <c r="AN89" s="32" t="str">
        <v/>
      </c>
      <c r="AO89" s="27" t="str">
        <v/>
      </c>
      <c r="AP89" s="28" t="str">
        <v/>
      </c>
      <c r="AQ89" s="28" t="str">
        <v/>
      </c>
      <c r="AR89" s="28" t="str">
        <v/>
      </c>
      <c r="AS89" s="28" t="str">
        <v/>
      </c>
      <c r="AT89" s="29" t="str">
        <v/>
      </c>
      <c r="AU89" s="30" t="str">
        <v/>
      </c>
      <c r="AV89" s="31" t="str">
        <v/>
      </c>
      <c r="AW89" s="31" t="str">
        <v/>
      </c>
      <c r="AX89" s="31" t="str">
        <v/>
      </c>
      <c r="AY89" s="31" t="str">
        <v/>
      </c>
      <c r="AZ89" s="32" t="str">
        <v/>
      </c>
      <c r="BA89" s="27" t="str">
        <v/>
      </c>
      <c r="BB89" s="28" t="str">
        <v/>
      </c>
      <c r="BC89" s="28" t="str">
        <v/>
      </c>
      <c r="BD89" s="28" t="str">
        <v/>
      </c>
      <c r="BE89" s="28" t="str">
        <v/>
      </c>
      <c r="BF89" s="29" t="str">
        <v/>
      </c>
      <c r="BG89" s="30" t="str">
        <v/>
      </c>
      <c r="BH89" s="31" t="str">
        <v/>
      </c>
      <c r="BI89" s="31" t="str">
        <v/>
      </c>
      <c r="BJ89" s="31" t="str">
        <v/>
      </c>
      <c r="BK89" s="31" t="str">
        <v/>
      </c>
      <c r="BL89" s="32" t="str">
        <v/>
      </c>
      <c r="BM89" s="26">
        <f>SUM(S89,Y89,AE89,AK89,AQ89,AW89,BC89,BI89)</f>
      </c>
      <c r="BN89" s="26">
        <f>SUM(T89,Z89,AF89,AL89,AR89,AX89,BD89,BJ89)</f>
      </c>
      <c r="BO89" s="26">
        <f>SUM(U89,AA89,AG89,AM89,AS89,AY89,BE89,BK89)</f>
      </c>
      <c r="BP89" s="26">
        <f>SUM(V89,AB89,AH89,AN89,AT89,AZ89,BF89,BL89)</f>
      </c>
      <c r="BQ89" s="26">
        <f>MAX(BM89:BO89)</f>
      </c>
      <c r="BR89" s="26">
        <f>MIN(BM89:BO89)</f>
      </c>
      <c r="BS89" s="33">
        <f>IF(H89&gt;0,(BQ89*SQRT(3)*IF(N89&gt;0,N89,IF(O89&gt;0,O89,IF(P89&gt;0,P89,415)))/(H89*1000))*100,0)</f>
      </c>
      <c r="BT89" s="33">
        <f>IF(BS89&gt;70,"Upgrade","OK - No Upgrade")</f>
      </c>
      <c r="BU89" s="33">
        <f>IF(IF(AVERAGE(BM89:BO89)&gt;0,((BQ89-AVERAGE(BM89:BO89))/AVERAGE(BM89:BO89))*100,0)&gt;10,"Need to Balance","OK - Balanced")</f>
      </c>
    </row>
    <row r="90" ht="15.75" customHeight="1">
      <c r="A90" s="26" t="str">
        <v>Ibri</v>
      </c>
      <c r="B90" s="26" t="str">
        <v>AL-MURTAFA</v>
      </c>
      <c r="C90" s="26" t="str">
        <v>K_LN8</v>
      </c>
      <c r="D90" s="26" t="str">
        <v>23.22585, 56.517291</v>
      </c>
      <c r="E90" s="26" t="str">
        <v>127</v>
      </c>
      <c r="F90" s="26" t="str">
        <v>Ground (GMT)</v>
      </c>
      <c r="G90" s="26" t="str">
        <v/>
      </c>
      <c r="H90" s="26">
        <v>1000</v>
      </c>
      <c r="I90" s="26" t="str">
        <v>29/05/2026, 15:53</v>
      </c>
      <c r="J90" s="26">
        <v>1</v>
      </c>
      <c r="K90" s="26">
        <v>244</v>
      </c>
      <c r="L90" s="26">
        <v>244</v>
      </c>
      <c r="M90" s="26">
        <v>246</v>
      </c>
      <c r="N90" s="26">
        <v>421</v>
      </c>
      <c r="O90" s="26">
        <v>426</v>
      </c>
      <c r="P90" s="26">
        <v>426</v>
      </c>
      <c r="Q90" s="27" t="str">
        <v>240 mm²</v>
      </c>
      <c r="R90" s="28" t="str">
        <v>Cu</v>
      </c>
      <c r="S90" s="28">
        <v>55</v>
      </c>
      <c r="T90" s="28">
        <v>64</v>
      </c>
      <c r="U90" s="28">
        <v>70</v>
      </c>
      <c r="V90" s="29">
        <v>14</v>
      </c>
      <c r="W90" s="30" t="str">
        <v>240 mm²</v>
      </c>
      <c r="X90" s="31" t="str">
        <v>Cu</v>
      </c>
      <c r="Y90" s="31">
        <v>107</v>
      </c>
      <c r="Z90" s="31">
        <v>108</v>
      </c>
      <c r="AA90" s="31">
        <v>66</v>
      </c>
      <c r="AB90" s="32">
        <v>35</v>
      </c>
      <c r="AC90" s="27" t="str">
        <v>240 mm²</v>
      </c>
      <c r="AD90" s="28" t="str">
        <v>Cu</v>
      </c>
      <c r="AE90" s="28">
        <v>134</v>
      </c>
      <c r="AF90" s="28">
        <v>135</v>
      </c>
      <c r="AG90" s="28">
        <v>127</v>
      </c>
      <c r="AH90" s="29">
        <v>44</v>
      </c>
      <c r="AI90" s="30" t="str">
        <v>240 mm²</v>
      </c>
      <c r="AJ90" s="31" t="str">
        <v>Cu</v>
      </c>
      <c r="AK90" s="31">
        <v>18</v>
      </c>
      <c r="AL90" s="31">
        <v>20</v>
      </c>
      <c r="AM90" s="31">
        <v>54</v>
      </c>
      <c r="AN90" s="32">
        <v>35</v>
      </c>
      <c r="AO90" s="27" t="str">
        <v>240 mm²</v>
      </c>
      <c r="AP90" s="28" t="str">
        <v>Cu</v>
      </c>
      <c r="AQ90" s="28">
        <v>74</v>
      </c>
      <c r="AR90" s="28">
        <v>56</v>
      </c>
      <c r="AS90" s="28">
        <v>95</v>
      </c>
      <c r="AT90" s="29">
        <v>30</v>
      </c>
      <c r="AU90" s="30" t="str">
        <v>240 mm²</v>
      </c>
      <c r="AV90" s="31" t="str">
        <v>Cu</v>
      </c>
      <c r="AW90" s="31">
        <v>77</v>
      </c>
      <c r="AX90" s="31">
        <v>85</v>
      </c>
      <c r="AY90" s="31">
        <v>84</v>
      </c>
      <c r="AZ90" s="32">
        <v>19</v>
      </c>
      <c r="BA90" s="27" t="str">
        <v/>
      </c>
      <c r="BB90" s="28" t="str">
        <v/>
      </c>
      <c r="BC90" s="28" t="str">
        <v/>
      </c>
      <c r="BD90" s="28" t="str">
        <v/>
      </c>
      <c r="BE90" s="28" t="str">
        <v/>
      </c>
      <c r="BF90" s="29" t="str">
        <v/>
      </c>
      <c r="BG90" s="30" t="str">
        <v/>
      </c>
      <c r="BH90" s="31" t="str">
        <v/>
      </c>
      <c r="BI90" s="31" t="str">
        <v/>
      </c>
      <c r="BJ90" s="31" t="str">
        <v/>
      </c>
      <c r="BK90" s="31" t="str">
        <v/>
      </c>
      <c r="BL90" s="32" t="str">
        <v/>
      </c>
      <c r="BM90" s="26">
        <f>SUM(S90,Y90,AE90,AK90,AQ90,AW90,BC90,BI90)</f>
      </c>
      <c r="BN90" s="26">
        <f>SUM(T90,Z90,AF90,AL90,AR90,AX90,BD90,BJ90)</f>
      </c>
      <c r="BO90" s="26">
        <f>SUM(U90,AA90,AG90,AM90,AS90,AY90,BE90,BK90)</f>
      </c>
      <c r="BP90" s="26">
        <f>SUM(V90,AB90,AH90,AN90,AT90,AZ90,BF90,BL90)</f>
      </c>
      <c r="BQ90" s="26">
        <f>MAX(BM90:BO90)</f>
      </c>
      <c r="BR90" s="26">
        <f>MIN(BM90:BO90)</f>
      </c>
      <c r="BS90" s="33">
        <f>IF(H90&gt;0,(BQ90*SQRT(3)*IF(N90&gt;0,N90,IF(O90&gt;0,O90,IF(P90&gt;0,P90,415)))/(H90*1000))*100,0)</f>
      </c>
      <c r="BT90" s="33">
        <f>IF(BS90&gt;70,"Upgrade","OK - No Upgrade")</f>
      </c>
      <c r="BU90" s="33">
        <f>IF(IF(AVERAGE(BM90:BO90)&gt;0,((BQ90-AVERAGE(BM90:BO90))/AVERAGE(BM90:BO90))*100,0)&gt;10,"Need to Balance","OK - Balanced")</f>
      </c>
    </row>
    <row r="91" ht="15.75" customHeight="1">
      <c r="A91" s="26" t="str">
        <v>Ibri</v>
      </c>
      <c r="B91" s="26" t="str">
        <v>AL-MURTAFA</v>
      </c>
      <c r="C91" s="26" t="str">
        <v>K_LN8</v>
      </c>
      <c r="D91" s="26" t="str">
        <v>23.22585, 56.517291</v>
      </c>
      <c r="E91" s="26" t="str">
        <v>127</v>
      </c>
      <c r="F91" s="26" t="str">
        <v>Ground (GMT)</v>
      </c>
      <c r="G91" s="26" t="str">
        <v>3</v>
      </c>
      <c r="H91" s="26">
        <v>1000</v>
      </c>
      <c r="I91" s="26" t="str">
        <v>10/06/2026, 20:39</v>
      </c>
      <c r="J91" s="26">
        <v>2</v>
      </c>
      <c r="K91" s="26">
        <v>246</v>
      </c>
      <c r="L91" s="26">
        <v>245</v>
      </c>
      <c r="M91" s="26">
        <v>247</v>
      </c>
      <c r="N91" s="26">
        <v>424</v>
      </c>
      <c r="O91" s="26">
        <v>428</v>
      </c>
      <c r="P91" s="26">
        <v>427</v>
      </c>
      <c r="Q91" s="27" t="str">
        <v>240 mm²</v>
      </c>
      <c r="R91" s="28" t="str">
        <v>Cu</v>
      </c>
      <c r="S91" s="28">
        <v>33</v>
      </c>
      <c r="T91" s="28">
        <v>80</v>
      </c>
      <c r="U91" s="28">
        <v>68</v>
      </c>
      <c r="V91" s="29">
        <v>40</v>
      </c>
      <c r="W91" s="30" t="str">
        <v>240 mm²</v>
      </c>
      <c r="X91" s="31" t="str">
        <v>Cu</v>
      </c>
      <c r="Y91" s="31">
        <v>143</v>
      </c>
      <c r="Z91" s="31">
        <v>132</v>
      </c>
      <c r="AA91" s="31">
        <v>83</v>
      </c>
      <c r="AB91" s="32">
        <v>46</v>
      </c>
      <c r="AC91" s="27" t="str">
        <v>240 mm²</v>
      </c>
      <c r="AD91" s="28" t="str">
        <v>Cu</v>
      </c>
      <c r="AE91" s="28">
        <v>92</v>
      </c>
      <c r="AF91" s="28">
        <v>143</v>
      </c>
      <c r="AG91" s="28">
        <v>186</v>
      </c>
      <c r="AH91" s="29">
        <v>55</v>
      </c>
      <c r="AI91" s="30" t="str">
        <v>240 mm²</v>
      </c>
      <c r="AJ91" s="31" t="str">
        <v>Cu</v>
      </c>
      <c r="AK91" s="31">
        <v>30</v>
      </c>
      <c r="AL91" s="31">
        <v>45</v>
      </c>
      <c r="AM91" s="31">
        <v>45</v>
      </c>
      <c r="AN91" s="32">
        <v>29</v>
      </c>
      <c r="AO91" s="27" t="str">
        <v>240 mm²</v>
      </c>
      <c r="AP91" s="28" t="str">
        <v>Cu</v>
      </c>
      <c r="AQ91" s="28">
        <v>74</v>
      </c>
      <c r="AR91" s="28">
        <v>23</v>
      </c>
      <c r="AS91" s="28">
        <v>129</v>
      </c>
      <c r="AT91" s="29">
        <v>94</v>
      </c>
      <c r="AU91" s="30" t="str">
        <v>240 mm²</v>
      </c>
      <c r="AV91" s="31" t="str">
        <v>Cu</v>
      </c>
      <c r="AW91" s="31">
        <v>65</v>
      </c>
      <c r="AX91" s="31">
        <v>82</v>
      </c>
      <c r="AY91" s="31">
        <v>64</v>
      </c>
      <c r="AZ91" s="32">
        <v>16</v>
      </c>
      <c r="BA91" s="27" t="str">
        <v/>
      </c>
      <c r="BB91" s="28" t="str">
        <v/>
      </c>
      <c r="BC91" s="28" t="str">
        <v/>
      </c>
      <c r="BD91" s="28" t="str">
        <v/>
      </c>
      <c r="BE91" s="28" t="str">
        <v/>
      </c>
      <c r="BF91" s="29" t="str">
        <v/>
      </c>
      <c r="BG91" s="30" t="str">
        <v/>
      </c>
      <c r="BH91" s="31" t="str">
        <v/>
      </c>
      <c r="BI91" s="31" t="str">
        <v/>
      </c>
      <c r="BJ91" s="31" t="str">
        <v/>
      </c>
      <c r="BK91" s="31" t="str">
        <v/>
      </c>
      <c r="BL91" s="32" t="str">
        <v/>
      </c>
      <c r="BM91" s="26">
        <f>SUM(S91,Y91,AE91,AK91,AQ91,AW91,BC91,BI91)</f>
      </c>
      <c r="BN91" s="26">
        <f>SUM(T91,Z91,AF91,AL91,AR91,AX91,BD91,BJ91)</f>
      </c>
      <c r="BO91" s="26">
        <f>SUM(U91,AA91,AG91,AM91,AS91,AY91,BE91,BK91)</f>
      </c>
      <c r="BP91" s="26">
        <f>SUM(V91,AB91,AH91,AN91,AT91,AZ91,BF91,BL91)</f>
      </c>
      <c r="BQ91" s="26">
        <f>MAX(BM91:BO91)</f>
      </c>
      <c r="BR91" s="26">
        <f>MIN(BM91:BO91)</f>
      </c>
      <c r="BS91" s="33">
        <f>IF(H91&gt;0,(BQ91*SQRT(3)*IF(N91&gt;0,N91,IF(O91&gt;0,O91,IF(P91&gt;0,P91,415)))/(H91*1000))*100,0)</f>
      </c>
      <c r="BT91" s="33">
        <f>IF(BS91&gt;70,"Upgrade","OK - No Upgrade")</f>
      </c>
      <c r="BU91" s="33">
        <f>IF(IF(AVERAGE(BM91:BO91)&gt;0,((BQ91-AVERAGE(BM91:BO91))/AVERAGE(BM91:BO91))*100,0)&gt;10,"Need to Balance","OK - Balanced")</f>
      </c>
    </row>
    <row r="92" ht="15.75" customHeight="1">
      <c r="A92" s="26" t="str">
        <v>Ibri</v>
      </c>
      <c r="B92" s="26" t="str">
        <v>AL-MURTAFA</v>
      </c>
      <c r="C92" s="26" t="str">
        <v>K_LN8</v>
      </c>
      <c r="D92" s="26" t="str">
        <v>23.227558, 56.515208</v>
      </c>
      <c r="E92" s="26" t="str">
        <v>126</v>
      </c>
      <c r="F92" s="26" t="str">
        <v>Ground (GMT)</v>
      </c>
      <c r="G92" s="26" t="str">
        <v/>
      </c>
      <c r="H92" s="26">
        <v>1000</v>
      </c>
      <c r="I92" s="26" t="str">
        <v>29/05/2026, 15:49</v>
      </c>
      <c r="J92" s="26">
        <v>1</v>
      </c>
      <c r="K92" s="26">
        <v>244</v>
      </c>
      <c r="L92" s="26">
        <v>244</v>
      </c>
      <c r="M92" s="26">
        <v>247</v>
      </c>
      <c r="N92" s="26">
        <v>423</v>
      </c>
      <c r="O92" s="26">
        <v>428</v>
      </c>
      <c r="P92" s="26">
        <v>426</v>
      </c>
      <c r="Q92" s="27" t="str">
        <v>185 mm²</v>
      </c>
      <c r="R92" s="28" t="str">
        <v>Cu</v>
      </c>
      <c r="S92" s="28">
        <v>70</v>
      </c>
      <c r="T92" s="28">
        <v>80</v>
      </c>
      <c r="U92" s="28">
        <v>97</v>
      </c>
      <c r="V92" s="29">
        <v>21</v>
      </c>
      <c r="W92" s="30" t="str">
        <v>120 mm²</v>
      </c>
      <c r="X92" s="31" t="str">
        <v>Cu</v>
      </c>
      <c r="Y92" s="31">
        <v>64</v>
      </c>
      <c r="Z92" s="31">
        <v>95</v>
      </c>
      <c r="AA92" s="31">
        <v>80</v>
      </c>
      <c r="AB92" s="32">
        <v>23</v>
      </c>
      <c r="AC92" s="27" t="str">
        <v>120 mm²</v>
      </c>
      <c r="AD92" s="28" t="str">
        <v>Cu</v>
      </c>
      <c r="AE92" s="28">
        <v>170</v>
      </c>
      <c r="AF92" s="28">
        <v>110</v>
      </c>
      <c r="AG92" s="28">
        <v>96</v>
      </c>
      <c r="AH92" s="29">
        <v>63</v>
      </c>
      <c r="AI92" s="30" t="str">
        <v>120 mm²</v>
      </c>
      <c r="AJ92" s="31" t="str">
        <v>Cu</v>
      </c>
      <c r="AK92" s="31">
        <v>80</v>
      </c>
      <c r="AL92" s="31">
        <v>52</v>
      </c>
      <c r="AM92" s="31">
        <v>38</v>
      </c>
      <c r="AN92" s="32">
        <v>45</v>
      </c>
      <c r="AO92" s="27" t="str">
        <v>185 mm²</v>
      </c>
      <c r="AP92" s="28" t="str">
        <v>Cu</v>
      </c>
      <c r="AQ92" s="28">
        <v>50</v>
      </c>
      <c r="AR92" s="28">
        <v>77</v>
      </c>
      <c r="AS92" s="28">
        <v>75</v>
      </c>
      <c r="AT92" s="29">
        <v>29</v>
      </c>
      <c r="AU92" s="30" t="str">
        <v>185 mm²</v>
      </c>
      <c r="AV92" s="31" t="str">
        <v>Cu</v>
      </c>
      <c r="AW92" s="31">
        <v>19</v>
      </c>
      <c r="AX92" s="31">
        <v>42</v>
      </c>
      <c r="AY92" s="31">
        <v>13</v>
      </c>
      <c r="AZ92" s="32">
        <v>27</v>
      </c>
      <c r="BA92" s="27" t="str">
        <v/>
      </c>
      <c r="BB92" s="28" t="str">
        <v/>
      </c>
      <c r="BC92" s="28" t="str">
        <v/>
      </c>
      <c r="BD92" s="28" t="str">
        <v/>
      </c>
      <c r="BE92" s="28" t="str">
        <v/>
      </c>
      <c r="BF92" s="29" t="str">
        <v/>
      </c>
      <c r="BG92" s="30" t="str">
        <v/>
      </c>
      <c r="BH92" s="31" t="str">
        <v/>
      </c>
      <c r="BI92" s="31" t="str">
        <v/>
      </c>
      <c r="BJ92" s="31" t="str">
        <v/>
      </c>
      <c r="BK92" s="31" t="str">
        <v/>
      </c>
      <c r="BL92" s="32" t="str">
        <v/>
      </c>
      <c r="BM92" s="26">
        <f>SUM(S92,Y92,AE92,AK92,AQ92,AW92,BC92,BI92)</f>
      </c>
      <c r="BN92" s="26">
        <f>SUM(T92,Z92,AF92,AL92,AR92,AX92,BD92,BJ92)</f>
      </c>
      <c r="BO92" s="26">
        <f>SUM(U92,AA92,AG92,AM92,AS92,AY92,BE92,BK92)</f>
      </c>
      <c r="BP92" s="26">
        <f>SUM(V92,AB92,AH92,AN92,AT92,AZ92,BF92,BL92)</f>
      </c>
      <c r="BQ92" s="26">
        <f>MAX(BM92:BO92)</f>
      </c>
      <c r="BR92" s="26">
        <f>MIN(BM92:BO92)</f>
      </c>
      <c r="BS92" s="33">
        <f>IF(H92&gt;0,(BQ92*SQRT(3)*IF(N92&gt;0,N92,IF(O92&gt;0,O92,IF(P92&gt;0,P92,415)))/(H92*1000))*100,0)</f>
      </c>
      <c r="BT92" s="33">
        <f>IF(BS92&gt;70,"Upgrade","OK - No Upgrade")</f>
      </c>
      <c r="BU92" s="33">
        <f>IF(IF(AVERAGE(BM92:BO92)&gt;0,((BQ92-AVERAGE(BM92:BO92))/AVERAGE(BM92:BO92))*100,0)&gt;10,"Need to Balance","OK - Balanced")</f>
      </c>
    </row>
    <row r="93" ht="15.75" customHeight="1">
      <c r="A93" s="26" t="str">
        <v>Ibri</v>
      </c>
      <c r="B93" s="26" t="str">
        <v>AL-MURTAFA</v>
      </c>
      <c r="C93" s="26" t="str">
        <v>K_LN8</v>
      </c>
      <c r="D93" s="26" t="str">
        <v>23.227558, 56.515208</v>
      </c>
      <c r="E93" s="26" t="str">
        <v>126</v>
      </c>
      <c r="F93" s="26" t="str">
        <v>Ground (GMT)</v>
      </c>
      <c r="G93" s="26" t="str">
        <v>3</v>
      </c>
      <c r="H93" s="26">
        <v>1000</v>
      </c>
      <c r="I93" s="26" t="str">
        <v>10/06/2026, 20:33</v>
      </c>
      <c r="J93" s="26">
        <v>2</v>
      </c>
      <c r="K93" s="26">
        <v>246</v>
      </c>
      <c r="L93" s="26">
        <v>245</v>
      </c>
      <c r="M93" s="26">
        <v>248</v>
      </c>
      <c r="N93" s="26">
        <v>426</v>
      </c>
      <c r="O93" s="26">
        <v>429</v>
      </c>
      <c r="P93" s="26">
        <v>426</v>
      </c>
      <c r="Q93" s="27" t="str">
        <v>185 mm²</v>
      </c>
      <c r="R93" s="28" t="str">
        <v>Cu</v>
      </c>
      <c r="S93" s="28">
        <v>59</v>
      </c>
      <c r="T93" s="28">
        <v>56</v>
      </c>
      <c r="U93" s="28">
        <v>48</v>
      </c>
      <c r="V93" s="29">
        <v>16</v>
      </c>
      <c r="W93" s="30" t="str">
        <v>120 mm²</v>
      </c>
      <c r="X93" s="31" t="str">
        <v>Cu</v>
      </c>
      <c r="Y93" s="31">
        <v>56</v>
      </c>
      <c r="Z93" s="31">
        <v>75</v>
      </c>
      <c r="AA93" s="31">
        <v>26</v>
      </c>
      <c r="AB93" s="32">
        <v>43</v>
      </c>
      <c r="AC93" s="27" t="str">
        <v>120 mm²</v>
      </c>
      <c r="AD93" s="28" t="str">
        <v>Cu</v>
      </c>
      <c r="AE93" s="28">
        <v>35</v>
      </c>
      <c r="AF93" s="28">
        <v>71</v>
      </c>
      <c r="AG93" s="28">
        <v>77</v>
      </c>
      <c r="AH93" s="29">
        <v>38</v>
      </c>
      <c r="AI93" s="30" t="str">
        <v>120 mm²</v>
      </c>
      <c r="AJ93" s="31" t="str">
        <v>Cu</v>
      </c>
      <c r="AK93" s="31">
        <v>109</v>
      </c>
      <c r="AL93" s="31">
        <v>104</v>
      </c>
      <c r="AM93" s="31">
        <v>79</v>
      </c>
      <c r="AN93" s="32">
        <v>47</v>
      </c>
      <c r="AO93" s="27" t="str">
        <v>185 mm²</v>
      </c>
      <c r="AP93" s="28" t="str">
        <v>Cu</v>
      </c>
      <c r="AQ93" s="28">
        <v>39</v>
      </c>
      <c r="AR93" s="28">
        <v>91</v>
      </c>
      <c r="AS93" s="28">
        <v>70</v>
      </c>
      <c r="AT93" s="29">
        <v>53</v>
      </c>
      <c r="AU93" s="30" t="str">
        <v>185 mm²</v>
      </c>
      <c r="AV93" s="31" t="str">
        <v>Cu</v>
      </c>
      <c r="AW93" s="31">
        <v>35</v>
      </c>
      <c r="AX93" s="31">
        <v>70</v>
      </c>
      <c r="AY93" s="31">
        <v>67</v>
      </c>
      <c r="AZ93" s="32">
        <v>18</v>
      </c>
      <c r="BA93" s="27" t="str">
        <v/>
      </c>
      <c r="BB93" s="28" t="str">
        <v/>
      </c>
      <c r="BC93" s="28" t="str">
        <v/>
      </c>
      <c r="BD93" s="28" t="str">
        <v/>
      </c>
      <c r="BE93" s="28" t="str">
        <v/>
      </c>
      <c r="BF93" s="29" t="str">
        <v/>
      </c>
      <c r="BG93" s="30" t="str">
        <v/>
      </c>
      <c r="BH93" s="31" t="str">
        <v/>
      </c>
      <c r="BI93" s="31" t="str">
        <v/>
      </c>
      <c r="BJ93" s="31" t="str">
        <v/>
      </c>
      <c r="BK93" s="31" t="str">
        <v/>
      </c>
      <c r="BL93" s="32" t="str">
        <v/>
      </c>
      <c r="BM93" s="26">
        <f>SUM(S93,Y93,AE93,AK93,AQ93,AW93,BC93,BI93)</f>
      </c>
      <c r="BN93" s="26">
        <f>SUM(T93,Z93,AF93,AL93,AR93,AX93,BD93,BJ93)</f>
      </c>
      <c r="BO93" s="26">
        <f>SUM(U93,AA93,AG93,AM93,AS93,AY93,BE93,BK93)</f>
      </c>
      <c r="BP93" s="26">
        <f>SUM(V93,AB93,AH93,AN93,AT93,AZ93,BF93,BL93)</f>
      </c>
      <c r="BQ93" s="26">
        <f>MAX(BM93:BO93)</f>
      </c>
      <c r="BR93" s="26">
        <f>MIN(BM93:BO93)</f>
      </c>
      <c r="BS93" s="33">
        <f>IF(H93&gt;0,(BQ93*SQRT(3)*IF(N93&gt;0,N93,IF(O93&gt;0,O93,IF(P93&gt;0,P93,415)))/(H93*1000))*100,0)</f>
      </c>
      <c r="BT93" s="33">
        <f>IF(BS93&gt;70,"Upgrade","OK - No Upgrade")</f>
      </c>
      <c r="BU93" s="33">
        <f>IF(IF(AVERAGE(BM93:BO93)&gt;0,((BQ93-AVERAGE(BM93:BO93))/AVERAGE(BM93:BO93))*100,0)&gt;10,"Need to Balance","OK - Balanced")</f>
      </c>
    </row>
    <row r="94" ht="15.75" customHeight="1">
      <c r="A94" s="26" t="str">
        <v>Ibri</v>
      </c>
      <c r="B94" s="26" t="str">
        <v>AL-MURTAFA</v>
      </c>
      <c r="C94" s="26" t="str">
        <v>K_LN8</v>
      </c>
      <c r="D94" s="26" t="str">
        <v>23.228146, 56.517132</v>
      </c>
      <c r="E94" s="26" t="str">
        <v>128</v>
      </c>
      <c r="F94" s="26" t="str">
        <v>Ground (GMT)</v>
      </c>
      <c r="G94" s="26" t="str">
        <v/>
      </c>
      <c r="H94" s="26">
        <v>1000</v>
      </c>
      <c r="I94" s="26" t="str">
        <v>29/05/2026, 13:07</v>
      </c>
      <c r="J94" s="26">
        <v>1</v>
      </c>
      <c r="K94" s="26">
        <v>247</v>
      </c>
      <c r="L94" s="26">
        <v>246</v>
      </c>
      <c r="M94" s="26">
        <v>250</v>
      </c>
      <c r="N94" s="26">
        <v>426</v>
      </c>
      <c r="O94" s="26">
        <v>432</v>
      </c>
      <c r="P94" s="26">
        <v>429</v>
      </c>
      <c r="Q94" s="27" t="str">
        <v>185 mm²</v>
      </c>
      <c r="R94" s="28" t="str">
        <v>Cu</v>
      </c>
      <c r="S94" s="28">
        <v>53</v>
      </c>
      <c r="T94" s="28">
        <v>58</v>
      </c>
      <c r="U94" s="28">
        <v>34</v>
      </c>
      <c r="V94" s="29">
        <v>27</v>
      </c>
      <c r="W94" s="30" t="str">
        <v>185 mm²</v>
      </c>
      <c r="X94" s="31" t="str">
        <v>Cu</v>
      </c>
      <c r="Y94" s="31">
        <v>33</v>
      </c>
      <c r="Z94" s="31">
        <v>108</v>
      </c>
      <c r="AA94" s="31">
        <v>57</v>
      </c>
      <c r="AB94" s="32">
        <v>33</v>
      </c>
      <c r="AC94" s="27" t="str">
        <v>185 mm²</v>
      </c>
      <c r="AD94" s="28" t="str">
        <v>Cu</v>
      </c>
      <c r="AE94" s="28">
        <v>87</v>
      </c>
      <c r="AF94" s="28">
        <v>107</v>
      </c>
      <c r="AG94" s="28">
        <v>72</v>
      </c>
      <c r="AH94" s="29">
        <v>40</v>
      </c>
      <c r="AI94" s="30" t="str">
        <v/>
      </c>
      <c r="AJ94" s="31" t="str">
        <v/>
      </c>
      <c r="AK94" s="31" t="str">
        <v/>
      </c>
      <c r="AL94" s="31" t="str">
        <v/>
      </c>
      <c r="AM94" s="31" t="str">
        <v/>
      </c>
      <c r="AN94" s="32" t="str">
        <v/>
      </c>
      <c r="AO94" s="27" t="str">
        <v/>
      </c>
      <c r="AP94" s="28" t="str">
        <v/>
      </c>
      <c r="AQ94" s="28" t="str">
        <v/>
      </c>
      <c r="AR94" s="28" t="str">
        <v/>
      </c>
      <c r="AS94" s="28" t="str">
        <v/>
      </c>
      <c r="AT94" s="29" t="str">
        <v/>
      </c>
      <c r="AU94" s="30" t="str">
        <v/>
      </c>
      <c r="AV94" s="31" t="str">
        <v/>
      </c>
      <c r="AW94" s="31" t="str">
        <v/>
      </c>
      <c r="AX94" s="31" t="str">
        <v/>
      </c>
      <c r="AY94" s="31" t="str">
        <v/>
      </c>
      <c r="AZ94" s="32" t="str">
        <v/>
      </c>
      <c r="BA94" s="27" t="str">
        <v/>
      </c>
      <c r="BB94" s="28" t="str">
        <v/>
      </c>
      <c r="BC94" s="28" t="str">
        <v/>
      </c>
      <c r="BD94" s="28" t="str">
        <v/>
      </c>
      <c r="BE94" s="28" t="str">
        <v/>
      </c>
      <c r="BF94" s="29" t="str">
        <v/>
      </c>
      <c r="BG94" s="30" t="str">
        <v/>
      </c>
      <c r="BH94" s="31" t="str">
        <v/>
      </c>
      <c r="BI94" s="31" t="str">
        <v/>
      </c>
      <c r="BJ94" s="31" t="str">
        <v/>
      </c>
      <c r="BK94" s="31" t="str">
        <v/>
      </c>
      <c r="BL94" s="32" t="str">
        <v/>
      </c>
      <c r="BM94" s="26">
        <f>SUM(S94,Y94,AE94,AK94,AQ94,AW94,BC94,BI94)</f>
      </c>
      <c r="BN94" s="26">
        <f>SUM(T94,Z94,AF94,AL94,AR94,AX94,BD94,BJ94)</f>
      </c>
      <c r="BO94" s="26">
        <f>SUM(U94,AA94,AG94,AM94,AS94,AY94,BE94,BK94)</f>
      </c>
      <c r="BP94" s="26">
        <f>SUM(V94,AB94,AH94,AN94,AT94,AZ94,BF94,BL94)</f>
      </c>
      <c r="BQ94" s="26">
        <f>MAX(BM94:BO94)</f>
      </c>
      <c r="BR94" s="26">
        <f>MIN(BM94:BO94)</f>
      </c>
      <c r="BS94" s="33">
        <f>IF(H94&gt;0,(BQ94*SQRT(3)*IF(N94&gt;0,N94,IF(O94&gt;0,O94,IF(P94&gt;0,P94,415)))/(H94*1000))*100,0)</f>
      </c>
      <c r="BT94" s="33">
        <f>IF(BS94&gt;70,"Upgrade","OK - No Upgrade")</f>
      </c>
      <c r="BU94" s="33">
        <f>IF(IF(AVERAGE(BM94:BO94)&gt;0,((BQ94-AVERAGE(BM94:BO94))/AVERAGE(BM94:BO94))*100,0)&gt;10,"Need to Balance","OK - Balanced")</f>
      </c>
    </row>
    <row r="95" ht="15.75" customHeight="1">
      <c r="A95" s="26" t="str">
        <v>Ibri</v>
      </c>
      <c r="B95" s="26" t="str">
        <v>AL-MURTAFA</v>
      </c>
      <c r="C95" s="26" t="str">
        <v>K_LN8</v>
      </c>
      <c r="D95" s="26" t="str">
        <v>23.228146, 56.517132</v>
      </c>
      <c r="E95" s="26" t="str">
        <v>128</v>
      </c>
      <c r="F95" s="26" t="str">
        <v>Ground (GMT)</v>
      </c>
      <c r="G95" s="26" t="str">
        <v>3</v>
      </c>
      <c r="H95" s="26">
        <v>1000</v>
      </c>
      <c r="I95" s="26" t="str">
        <v>10/06/2026, 20:25</v>
      </c>
      <c r="J95" s="26">
        <v>2</v>
      </c>
      <c r="K95" s="26">
        <v>248</v>
      </c>
      <c r="L95" s="26">
        <v>247</v>
      </c>
      <c r="M95" s="26">
        <v>250</v>
      </c>
      <c r="N95" s="26">
        <v>428</v>
      </c>
      <c r="O95" s="26">
        <v>433</v>
      </c>
      <c r="P95" s="26">
        <v>430</v>
      </c>
      <c r="Q95" s="27" t="str">
        <v>185 mm²</v>
      </c>
      <c r="R95" s="28" t="str">
        <v>Cu</v>
      </c>
      <c r="S95" s="28">
        <v>50</v>
      </c>
      <c r="T95" s="28">
        <v>60</v>
      </c>
      <c r="U95" s="28">
        <v>19</v>
      </c>
      <c r="V95" s="29">
        <v>30</v>
      </c>
      <c r="W95" s="30" t="str">
        <v>185 mm²</v>
      </c>
      <c r="X95" s="31" t="str">
        <v>Cu</v>
      </c>
      <c r="Y95" s="31">
        <v>61</v>
      </c>
      <c r="Z95" s="31">
        <v>34</v>
      </c>
      <c r="AA95" s="31">
        <v>33</v>
      </c>
      <c r="AB95" s="32">
        <v>26</v>
      </c>
      <c r="AC95" s="27" t="str">
        <v>185 mm²</v>
      </c>
      <c r="AD95" s="28" t="str">
        <v>Cu</v>
      </c>
      <c r="AE95" s="28">
        <v>93</v>
      </c>
      <c r="AF95" s="28">
        <v>106</v>
      </c>
      <c r="AG95" s="28">
        <v>41</v>
      </c>
      <c r="AH95" s="29">
        <v>60</v>
      </c>
      <c r="AI95" s="30" t="str">
        <v/>
      </c>
      <c r="AJ95" s="31" t="str">
        <v/>
      </c>
      <c r="AK95" s="31" t="str">
        <v/>
      </c>
      <c r="AL95" s="31" t="str">
        <v/>
      </c>
      <c r="AM95" s="31" t="str">
        <v/>
      </c>
      <c r="AN95" s="32" t="str">
        <v/>
      </c>
      <c r="AO95" s="27" t="str">
        <v/>
      </c>
      <c r="AP95" s="28" t="str">
        <v/>
      </c>
      <c r="AQ95" s="28" t="str">
        <v/>
      </c>
      <c r="AR95" s="28" t="str">
        <v/>
      </c>
      <c r="AS95" s="28" t="str">
        <v/>
      </c>
      <c r="AT95" s="29" t="str">
        <v/>
      </c>
      <c r="AU95" s="30" t="str">
        <v/>
      </c>
      <c r="AV95" s="31" t="str">
        <v/>
      </c>
      <c r="AW95" s="31" t="str">
        <v/>
      </c>
      <c r="AX95" s="31" t="str">
        <v/>
      </c>
      <c r="AY95" s="31" t="str">
        <v/>
      </c>
      <c r="AZ95" s="32" t="str">
        <v/>
      </c>
      <c r="BA95" s="27" t="str">
        <v/>
      </c>
      <c r="BB95" s="28" t="str">
        <v/>
      </c>
      <c r="BC95" s="28" t="str">
        <v/>
      </c>
      <c r="BD95" s="28" t="str">
        <v/>
      </c>
      <c r="BE95" s="28" t="str">
        <v/>
      </c>
      <c r="BF95" s="29" t="str">
        <v/>
      </c>
      <c r="BG95" s="30" t="str">
        <v/>
      </c>
      <c r="BH95" s="31" t="str">
        <v/>
      </c>
      <c r="BI95" s="31" t="str">
        <v/>
      </c>
      <c r="BJ95" s="31" t="str">
        <v/>
      </c>
      <c r="BK95" s="31" t="str">
        <v/>
      </c>
      <c r="BL95" s="32" t="str">
        <v/>
      </c>
      <c r="BM95" s="26">
        <f>SUM(S95,Y95,AE95,AK95,AQ95,AW95,BC95,BI95)</f>
      </c>
      <c r="BN95" s="26">
        <f>SUM(T95,Z95,AF95,AL95,AR95,AX95,BD95,BJ95)</f>
      </c>
      <c r="BO95" s="26">
        <f>SUM(U95,AA95,AG95,AM95,AS95,AY95,BE95,BK95)</f>
      </c>
      <c r="BP95" s="26">
        <f>SUM(V95,AB95,AH95,AN95,AT95,AZ95,BF95,BL95)</f>
      </c>
      <c r="BQ95" s="26">
        <f>MAX(BM95:BO95)</f>
      </c>
      <c r="BR95" s="26">
        <f>MIN(BM95:BO95)</f>
      </c>
      <c r="BS95" s="33">
        <f>IF(H95&gt;0,(BQ95*SQRT(3)*IF(N95&gt;0,N95,IF(O95&gt;0,O95,IF(P95&gt;0,P95,415)))/(H95*1000))*100,0)</f>
      </c>
      <c r="BT95" s="33">
        <f>IF(BS95&gt;70,"Upgrade","OK - No Upgrade")</f>
      </c>
      <c r="BU95" s="33">
        <f>IF(IF(AVERAGE(BM95:BO95)&gt;0,((BQ95-AVERAGE(BM95:BO95))/AVERAGE(BM95:BO95))*100,0)&gt;10,"Need to Balance","OK - Balanced")</f>
      </c>
    </row>
    <row r="96" ht="15.75" customHeight="1">
      <c r="A96" s="26" t="str">
        <v>Ibri</v>
      </c>
      <c r="B96" s="26" t="str">
        <v>AL-MURTAFA</v>
      </c>
      <c r="C96" s="26" t="str">
        <v>K_LN8</v>
      </c>
      <c r="D96" s="26" t="str">
        <v>23.229456, 56.515532</v>
      </c>
      <c r="E96" s="26" t="str">
        <v>2288</v>
      </c>
      <c r="F96" s="26" t="str">
        <v>Ground (GMT)</v>
      </c>
      <c r="G96" s="26" t="str">
        <v/>
      </c>
      <c r="H96" s="26">
        <v>1000</v>
      </c>
      <c r="I96" s="26" t="str">
        <v>29/05/2026, 12:59</v>
      </c>
      <c r="J96" s="26">
        <v>1</v>
      </c>
      <c r="K96" s="26">
        <v>248</v>
      </c>
      <c r="L96" s="26">
        <v>247</v>
      </c>
      <c r="M96" s="26">
        <v>250</v>
      </c>
      <c r="N96" s="26">
        <v>427</v>
      </c>
      <c r="O96" s="26">
        <v>433</v>
      </c>
      <c r="P96" s="26">
        <v>431</v>
      </c>
      <c r="Q96" s="27" t="str">
        <v>185 mm²</v>
      </c>
      <c r="R96" s="28" t="str">
        <v>Cu</v>
      </c>
      <c r="S96" s="28">
        <v>27</v>
      </c>
      <c r="T96" s="28">
        <v>63</v>
      </c>
      <c r="U96" s="28">
        <v>53</v>
      </c>
      <c r="V96" s="29">
        <v>24</v>
      </c>
      <c r="W96" s="30" t="str">
        <v>185 mm²</v>
      </c>
      <c r="X96" s="31" t="str">
        <v>Cu</v>
      </c>
      <c r="Y96" s="31">
        <v>53</v>
      </c>
      <c r="Z96" s="31">
        <v>53</v>
      </c>
      <c r="AA96" s="31">
        <v>41</v>
      </c>
      <c r="AB96" s="32">
        <v>20</v>
      </c>
      <c r="AC96" s="27" t="str">
        <v>185 mm²</v>
      </c>
      <c r="AD96" s="28" t="str">
        <v>Cu</v>
      </c>
      <c r="AE96" s="28">
        <v>44</v>
      </c>
      <c r="AF96" s="28">
        <v>33</v>
      </c>
      <c r="AG96" s="28">
        <v>39</v>
      </c>
      <c r="AH96" s="29">
        <v>15</v>
      </c>
      <c r="AI96" s="30" t="str">
        <v>185 mm²</v>
      </c>
      <c r="AJ96" s="31" t="str">
        <v>Cu</v>
      </c>
      <c r="AK96" s="31">
        <v>68</v>
      </c>
      <c r="AL96" s="31">
        <v>40</v>
      </c>
      <c r="AM96" s="31">
        <v>54</v>
      </c>
      <c r="AN96" s="32">
        <v>28</v>
      </c>
      <c r="AO96" s="27" t="str">
        <v/>
      </c>
      <c r="AP96" s="28" t="str">
        <v/>
      </c>
      <c r="AQ96" s="28" t="str">
        <v/>
      </c>
      <c r="AR96" s="28" t="str">
        <v/>
      </c>
      <c r="AS96" s="28" t="str">
        <v/>
      </c>
      <c r="AT96" s="29" t="str">
        <v/>
      </c>
      <c r="AU96" s="30" t="str">
        <v/>
      </c>
      <c r="AV96" s="31" t="str">
        <v/>
      </c>
      <c r="AW96" s="31" t="str">
        <v/>
      </c>
      <c r="AX96" s="31" t="str">
        <v/>
      </c>
      <c r="AY96" s="31" t="str">
        <v/>
      </c>
      <c r="AZ96" s="32" t="str">
        <v/>
      </c>
      <c r="BA96" s="27" t="str">
        <v/>
      </c>
      <c r="BB96" s="28" t="str">
        <v/>
      </c>
      <c r="BC96" s="28" t="str">
        <v/>
      </c>
      <c r="BD96" s="28" t="str">
        <v/>
      </c>
      <c r="BE96" s="28" t="str">
        <v/>
      </c>
      <c r="BF96" s="29" t="str">
        <v/>
      </c>
      <c r="BG96" s="30" t="str">
        <v/>
      </c>
      <c r="BH96" s="31" t="str">
        <v/>
      </c>
      <c r="BI96" s="31" t="str">
        <v/>
      </c>
      <c r="BJ96" s="31" t="str">
        <v/>
      </c>
      <c r="BK96" s="31" t="str">
        <v/>
      </c>
      <c r="BL96" s="32" t="str">
        <v/>
      </c>
      <c r="BM96" s="26">
        <f>SUM(S96,Y96,AE96,AK96,AQ96,AW96,BC96,BI96)</f>
      </c>
      <c r="BN96" s="26">
        <f>SUM(T96,Z96,AF96,AL96,AR96,AX96,BD96,BJ96)</f>
      </c>
      <c r="BO96" s="26">
        <f>SUM(U96,AA96,AG96,AM96,AS96,AY96,BE96,BK96)</f>
      </c>
      <c r="BP96" s="26">
        <f>SUM(V96,AB96,AH96,AN96,AT96,AZ96,BF96,BL96)</f>
      </c>
      <c r="BQ96" s="26">
        <f>MAX(BM96:BO96)</f>
      </c>
      <c r="BR96" s="26">
        <f>MIN(BM96:BO96)</f>
      </c>
      <c r="BS96" s="33">
        <f>IF(H96&gt;0,(BQ96*SQRT(3)*IF(N96&gt;0,N96,IF(O96&gt;0,O96,IF(P96&gt;0,P96,415)))/(H96*1000))*100,0)</f>
      </c>
      <c r="BT96" s="33">
        <f>IF(BS96&gt;70,"Upgrade","OK - No Upgrade")</f>
      </c>
      <c r="BU96" s="33">
        <f>IF(IF(AVERAGE(BM96:BO96)&gt;0,((BQ96-AVERAGE(BM96:BO96))/AVERAGE(BM96:BO96))*100,0)&gt;10,"Need to Balance","OK - Balanced")</f>
      </c>
    </row>
    <row r="97" ht="15.75" customHeight="1">
      <c r="A97" s="26" t="str">
        <v>Ibri</v>
      </c>
      <c r="B97" s="26" t="str">
        <v>AL-MURTAFA</v>
      </c>
      <c r="C97" s="26" t="str">
        <v>K_LN8</v>
      </c>
      <c r="D97" s="26" t="str">
        <v>23.229456, 56.515532</v>
      </c>
      <c r="E97" s="26" t="str">
        <v>2288</v>
      </c>
      <c r="F97" s="26" t="str">
        <v>Ground (GMT)</v>
      </c>
      <c r="G97" s="26" t="str">
        <v>3</v>
      </c>
      <c r="H97" s="26">
        <v>1000</v>
      </c>
      <c r="I97" s="26" t="str">
        <v>10/06/2026, 20:21</v>
      </c>
      <c r="J97" s="26">
        <v>2</v>
      </c>
      <c r="K97" s="26">
        <v>248</v>
      </c>
      <c r="L97" s="26">
        <v>247</v>
      </c>
      <c r="M97" s="26">
        <v>250</v>
      </c>
      <c r="N97" s="26">
        <v>428</v>
      </c>
      <c r="O97" s="26">
        <v>434</v>
      </c>
      <c r="P97" s="26">
        <v>430</v>
      </c>
      <c r="Q97" s="27" t="str">
        <v>185 mm²</v>
      </c>
      <c r="R97" s="28" t="str">
        <v>Cu</v>
      </c>
      <c r="S97" s="28">
        <v>19</v>
      </c>
      <c r="T97" s="28">
        <v>32</v>
      </c>
      <c r="U97" s="28">
        <v>10</v>
      </c>
      <c r="V97" s="29">
        <v>24</v>
      </c>
      <c r="W97" s="30" t="str">
        <v>185 mm²</v>
      </c>
      <c r="X97" s="31" t="str">
        <v>Cu</v>
      </c>
      <c r="Y97" s="31">
        <v>35</v>
      </c>
      <c r="Z97" s="31">
        <v>6</v>
      </c>
      <c r="AA97" s="31">
        <v>29</v>
      </c>
      <c r="AB97" s="32">
        <v>33</v>
      </c>
      <c r="AC97" s="27" t="str">
        <v>185 mm²</v>
      </c>
      <c r="AD97" s="28" t="str">
        <v>Cu</v>
      </c>
      <c r="AE97" s="28">
        <v>20</v>
      </c>
      <c r="AF97" s="28">
        <v>89</v>
      </c>
      <c r="AG97" s="28">
        <v>37</v>
      </c>
      <c r="AH97" s="29">
        <v>53</v>
      </c>
      <c r="AI97" s="30" t="str">
        <v>185 mm²</v>
      </c>
      <c r="AJ97" s="31" t="str">
        <v>Cu</v>
      </c>
      <c r="AK97" s="31">
        <v>161</v>
      </c>
      <c r="AL97" s="31">
        <v>53</v>
      </c>
      <c r="AM97" s="31">
        <v>69</v>
      </c>
      <c r="AN97" s="32">
        <v>87</v>
      </c>
      <c r="AO97" s="27" t="str">
        <v/>
      </c>
      <c r="AP97" s="28" t="str">
        <v/>
      </c>
      <c r="AQ97" s="28" t="str">
        <v/>
      </c>
      <c r="AR97" s="28" t="str">
        <v/>
      </c>
      <c r="AS97" s="28" t="str">
        <v/>
      </c>
      <c r="AT97" s="29" t="str">
        <v/>
      </c>
      <c r="AU97" s="30" t="str">
        <v/>
      </c>
      <c r="AV97" s="31" t="str">
        <v/>
      </c>
      <c r="AW97" s="31" t="str">
        <v/>
      </c>
      <c r="AX97" s="31" t="str">
        <v/>
      </c>
      <c r="AY97" s="31" t="str">
        <v/>
      </c>
      <c r="AZ97" s="32" t="str">
        <v/>
      </c>
      <c r="BA97" s="27" t="str">
        <v/>
      </c>
      <c r="BB97" s="28" t="str">
        <v/>
      </c>
      <c r="BC97" s="28" t="str">
        <v/>
      </c>
      <c r="BD97" s="28" t="str">
        <v/>
      </c>
      <c r="BE97" s="28" t="str">
        <v/>
      </c>
      <c r="BF97" s="29" t="str">
        <v/>
      </c>
      <c r="BG97" s="30" t="str">
        <v/>
      </c>
      <c r="BH97" s="31" t="str">
        <v/>
      </c>
      <c r="BI97" s="31" t="str">
        <v/>
      </c>
      <c r="BJ97" s="31" t="str">
        <v/>
      </c>
      <c r="BK97" s="31" t="str">
        <v/>
      </c>
      <c r="BL97" s="32" t="str">
        <v/>
      </c>
      <c r="BM97" s="26">
        <f>SUM(S97,Y97,AE97,AK97,AQ97,AW97,BC97,BI97)</f>
      </c>
      <c r="BN97" s="26">
        <f>SUM(T97,Z97,AF97,AL97,AR97,AX97,BD97,BJ97)</f>
      </c>
      <c r="BO97" s="26">
        <f>SUM(U97,AA97,AG97,AM97,AS97,AY97,BE97,BK97)</f>
      </c>
      <c r="BP97" s="26">
        <f>SUM(V97,AB97,AH97,AN97,AT97,AZ97,BF97,BL97)</f>
      </c>
      <c r="BQ97" s="26">
        <f>MAX(BM97:BO97)</f>
      </c>
      <c r="BR97" s="26">
        <f>MIN(BM97:BO97)</f>
      </c>
      <c r="BS97" s="33">
        <f>IF(H97&gt;0,(BQ97*SQRT(3)*IF(N97&gt;0,N97,IF(O97&gt;0,O97,IF(P97&gt;0,P97,415)))/(H97*1000))*100,0)</f>
      </c>
      <c r="BT97" s="33">
        <f>IF(BS97&gt;70,"Upgrade","OK - No Upgrade")</f>
      </c>
      <c r="BU97" s="33">
        <f>IF(IF(AVERAGE(BM97:BO97)&gt;0,((BQ97-AVERAGE(BM97:BO97))/AVERAGE(BM97:BO97))*100,0)&gt;10,"Need to Balance","OK - Balanced")</f>
      </c>
    </row>
    <row r="98" ht="15.75" customHeight="1">
      <c r="A98" s="26" t="str">
        <v>Ibri</v>
      </c>
      <c r="B98" s="26" t="str">
        <v>AL-MURTAFA</v>
      </c>
      <c r="C98" s="26" t="str">
        <v>K_LN6</v>
      </c>
      <c r="D98" s="26" t="str">
        <v>23.222014, 56.51988</v>
      </c>
      <c r="E98" s="26" t="str">
        <v>2189</v>
      </c>
      <c r="F98" s="26" t="str">
        <v>Pole (PMT)</v>
      </c>
      <c r="G98" s="26" t="str">
        <v/>
      </c>
      <c r="H98" s="26">
        <v>315</v>
      </c>
      <c r="I98" s="26" t="str">
        <v>28/05/2026, 15:33</v>
      </c>
      <c r="J98" s="26">
        <v>1</v>
      </c>
      <c r="K98" s="26">
        <v>243</v>
      </c>
      <c r="L98" s="26">
        <v>242</v>
      </c>
      <c r="M98" s="26">
        <v>244</v>
      </c>
      <c r="N98" s="26">
        <v>419</v>
      </c>
      <c r="O98" s="26">
        <v>423</v>
      </c>
      <c r="P98" s="26">
        <v>422</v>
      </c>
      <c r="Q98" s="27" t="str">
        <v>185 mm²</v>
      </c>
      <c r="R98" s="28" t="str">
        <v>Cu</v>
      </c>
      <c r="S98" s="28">
        <v>67</v>
      </c>
      <c r="T98" s="28">
        <v>71</v>
      </c>
      <c r="U98" s="28">
        <v>98</v>
      </c>
      <c r="V98" s="29">
        <v>35</v>
      </c>
      <c r="W98" s="30" t="str">
        <v/>
      </c>
      <c r="X98" s="31" t="str">
        <v/>
      </c>
      <c r="Y98" s="31" t="str">
        <v/>
      </c>
      <c r="Z98" s="31" t="str">
        <v/>
      </c>
      <c r="AA98" s="31" t="str">
        <v/>
      </c>
      <c r="AB98" s="32" t="str">
        <v/>
      </c>
      <c r="AC98" s="27" t="str">
        <v/>
      </c>
      <c r="AD98" s="28" t="str">
        <v/>
      </c>
      <c r="AE98" s="28" t="str">
        <v/>
      </c>
      <c r="AF98" s="28" t="str">
        <v/>
      </c>
      <c r="AG98" s="28" t="str">
        <v/>
      </c>
      <c r="AH98" s="29" t="str">
        <v/>
      </c>
      <c r="AI98" s="30" t="str">
        <v/>
      </c>
      <c r="AJ98" s="31" t="str">
        <v/>
      </c>
      <c r="AK98" s="31" t="str">
        <v/>
      </c>
      <c r="AL98" s="31" t="str">
        <v/>
      </c>
      <c r="AM98" s="31" t="str">
        <v/>
      </c>
      <c r="AN98" s="32" t="str">
        <v/>
      </c>
      <c r="AO98" s="27" t="str">
        <v/>
      </c>
      <c r="AP98" s="28" t="str">
        <v/>
      </c>
      <c r="AQ98" s="28" t="str">
        <v/>
      </c>
      <c r="AR98" s="28" t="str">
        <v/>
      </c>
      <c r="AS98" s="28" t="str">
        <v/>
      </c>
      <c r="AT98" s="29" t="str">
        <v/>
      </c>
      <c r="AU98" s="30" t="str">
        <v/>
      </c>
      <c r="AV98" s="31" t="str">
        <v/>
      </c>
      <c r="AW98" s="31" t="str">
        <v/>
      </c>
      <c r="AX98" s="31" t="str">
        <v/>
      </c>
      <c r="AY98" s="31" t="str">
        <v/>
      </c>
      <c r="AZ98" s="32" t="str">
        <v/>
      </c>
      <c r="BA98" s="27" t="str">
        <v/>
      </c>
      <c r="BB98" s="28" t="str">
        <v/>
      </c>
      <c r="BC98" s="28" t="str">
        <v/>
      </c>
      <c r="BD98" s="28" t="str">
        <v/>
      </c>
      <c r="BE98" s="28" t="str">
        <v/>
      </c>
      <c r="BF98" s="29" t="str">
        <v/>
      </c>
      <c r="BG98" s="30" t="str">
        <v/>
      </c>
      <c r="BH98" s="31" t="str">
        <v/>
      </c>
      <c r="BI98" s="31" t="str">
        <v/>
      </c>
      <c r="BJ98" s="31" t="str">
        <v/>
      </c>
      <c r="BK98" s="31" t="str">
        <v/>
      </c>
      <c r="BL98" s="32" t="str">
        <v/>
      </c>
      <c r="BM98" s="26">
        <f>SUM(S98,Y98,AE98,AK98,AQ98,AW98,BC98,BI98)</f>
      </c>
      <c r="BN98" s="26">
        <f>SUM(T98,Z98,AF98,AL98,AR98,AX98,BD98,BJ98)</f>
      </c>
      <c r="BO98" s="26">
        <f>SUM(U98,AA98,AG98,AM98,AS98,AY98,BE98,BK98)</f>
      </c>
      <c r="BP98" s="26">
        <f>SUM(V98,AB98,AH98,AN98,AT98,AZ98,BF98,BL98)</f>
      </c>
      <c r="BQ98" s="26">
        <f>MAX(BM98:BO98)</f>
      </c>
      <c r="BR98" s="26">
        <f>MIN(BM98:BO98)</f>
      </c>
      <c r="BS98" s="33">
        <f>IF(H98&gt;0,(BQ98*SQRT(3)*IF(N98&gt;0,N98,IF(O98&gt;0,O98,IF(P98&gt;0,P98,415)))/(H98*1000))*100,0)</f>
      </c>
      <c r="BT98" s="33">
        <f>IF(BS98&gt;70,"Upgrade","OK - No Upgrade")</f>
      </c>
      <c r="BU98" s="33">
        <f>IF(IF(AVERAGE(BM98:BO98)&gt;0,((BQ98-AVERAGE(BM98:BO98))/AVERAGE(BM98:BO98))*100,0)&gt;10,"Need to Balance","OK - Balanced")</f>
      </c>
    </row>
    <row r="99" ht="15.75" customHeight="1">
      <c r="A99" s="26" t="str">
        <v>Ibri</v>
      </c>
      <c r="B99" s="26" t="str">
        <v>AL-MURTAFA</v>
      </c>
      <c r="C99" s="26" t="str">
        <v>K_LN6</v>
      </c>
      <c r="D99" s="26" t="str">
        <v>23.222014, 56.51988</v>
      </c>
      <c r="E99" s="26" t="str">
        <v>2189</v>
      </c>
      <c r="F99" s="26" t="str">
        <v>Pole (PMT)</v>
      </c>
      <c r="G99" s="26" t="str">
        <v>3</v>
      </c>
      <c r="H99" s="26">
        <v>315</v>
      </c>
      <c r="I99" s="26" t="str">
        <v>09/06/2026, 22:15</v>
      </c>
      <c r="J99" s="26">
        <v>2</v>
      </c>
      <c r="K99" s="26">
        <v>248</v>
      </c>
      <c r="L99" s="26">
        <v>247</v>
      </c>
      <c r="M99" s="26">
        <v>248</v>
      </c>
      <c r="N99" s="26">
        <v>429</v>
      </c>
      <c r="O99" s="26">
        <v>430</v>
      </c>
      <c r="P99" s="26">
        <v>430</v>
      </c>
      <c r="Q99" s="27" t="str">
        <v>185 mm²</v>
      </c>
      <c r="R99" s="28" t="str">
        <v>Cu</v>
      </c>
      <c r="S99" s="28">
        <v>12</v>
      </c>
      <c r="T99" s="28">
        <v>5</v>
      </c>
      <c r="U99" s="28">
        <v>40</v>
      </c>
      <c r="V99" s="29">
        <v>27</v>
      </c>
      <c r="W99" s="30" t="str">
        <v/>
      </c>
      <c r="X99" s="31" t="str">
        <v/>
      </c>
      <c r="Y99" s="31" t="str">
        <v/>
      </c>
      <c r="Z99" s="31" t="str">
        <v/>
      </c>
      <c r="AA99" s="31" t="str">
        <v/>
      </c>
      <c r="AB99" s="32" t="str">
        <v/>
      </c>
      <c r="AC99" s="27" t="str">
        <v/>
      </c>
      <c r="AD99" s="28" t="str">
        <v/>
      </c>
      <c r="AE99" s="28" t="str">
        <v/>
      </c>
      <c r="AF99" s="28" t="str">
        <v/>
      </c>
      <c r="AG99" s="28" t="str">
        <v/>
      </c>
      <c r="AH99" s="29" t="str">
        <v/>
      </c>
      <c r="AI99" s="30" t="str">
        <v/>
      </c>
      <c r="AJ99" s="31" t="str">
        <v/>
      </c>
      <c r="AK99" s="31" t="str">
        <v/>
      </c>
      <c r="AL99" s="31" t="str">
        <v/>
      </c>
      <c r="AM99" s="31" t="str">
        <v/>
      </c>
      <c r="AN99" s="32" t="str">
        <v/>
      </c>
      <c r="AO99" s="27" t="str">
        <v/>
      </c>
      <c r="AP99" s="28" t="str">
        <v/>
      </c>
      <c r="AQ99" s="28" t="str">
        <v/>
      </c>
      <c r="AR99" s="28" t="str">
        <v/>
      </c>
      <c r="AS99" s="28" t="str">
        <v/>
      </c>
      <c r="AT99" s="29" t="str">
        <v/>
      </c>
      <c r="AU99" s="30" t="str">
        <v/>
      </c>
      <c r="AV99" s="31" t="str">
        <v/>
      </c>
      <c r="AW99" s="31" t="str">
        <v/>
      </c>
      <c r="AX99" s="31" t="str">
        <v/>
      </c>
      <c r="AY99" s="31" t="str">
        <v/>
      </c>
      <c r="AZ99" s="32" t="str">
        <v/>
      </c>
      <c r="BA99" s="27" t="str">
        <v/>
      </c>
      <c r="BB99" s="28" t="str">
        <v/>
      </c>
      <c r="BC99" s="28" t="str">
        <v/>
      </c>
      <c r="BD99" s="28" t="str">
        <v/>
      </c>
      <c r="BE99" s="28" t="str">
        <v/>
      </c>
      <c r="BF99" s="29" t="str">
        <v/>
      </c>
      <c r="BG99" s="30" t="str">
        <v/>
      </c>
      <c r="BH99" s="31" t="str">
        <v/>
      </c>
      <c r="BI99" s="31" t="str">
        <v/>
      </c>
      <c r="BJ99" s="31" t="str">
        <v/>
      </c>
      <c r="BK99" s="31" t="str">
        <v/>
      </c>
      <c r="BL99" s="32" t="str">
        <v/>
      </c>
      <c r="BM99" s="26">
        <f>SUM(S99,Y99,AE99,AK99,AQ99,AW99,BC99,BI99)</f>
      </c>
      <c r="BN99" s="26">
        <f>SUM(T99,Z99,AF99,AL99,AR99,AX99,BD99,BJ99)</f>
      </c>
      <c r="BO99" s="26">
        <f>SUM(U99,AA99,AG99,AM99,AS99,AY99,BE99,BK99)</f>
      </c>
      <c r="BP99" s="26">
        <f>SUM(V99,AB99,AH99,AN99,AT99,AZ99,BF99,BL99)</f>
      </c>
      <c r="BQ99" s="26">
        <f>MAX(BM99:BO99)</f>
      </c>
      <c r="BR99" s="26">
        <f>MIN(BM99:BO99)</f>
      </c>
      <c r="BS99" s="33">
        <f>IF(H99&gt;0,(BQ99*SQRT(3)*IF(N99&gt;0,N99,IF(O99&gt;0,O99,IF(P99&gt;0,P99,415)))/(H99*1000))*100,0)</f>
      </c>
      <c r="BT99" s="33">
        <f>IF(BS99&gt;70,"Upgrade","OK - No Upgrade")</f>
      </c>
      <c r="BU99" s="33">
        <f>IF(IF(AVERAGE(BM99:BO99)&gt;0,((BQ99-AVERAGE(BM99:BO99))/AVERAGE(BM99:BO99))*100,0)&gt;10,"Need to Balance","OK - Balanced")</f>
      </c>
    </row>
    <row r="100" ht="15.75" customHeight="1">
      <c r="A100" s="26" t="str">
        <v>Ibri</v>
      </c>
      <c r="B100" s="26" t="str">
        <v>AL-MURTAFA</v>
      </c>
      <c r="C100" s="26" t="str">
        <v>K_LN6</v>
      </c>
      <c r="D100" s="26" t="str">
        <v>23.222845, 56.519081</v>
      </c>
      <c r="E100" s="26" t="str">
        <v>285</v>
      </c>
      <c r="F100" s="26" t="str">
        <v>Pole (PMT)</v>
      </c>
      <c r="G100" s="26" t="str">
        <v/>
      </c>
      <c r="H100" s="26">
        <v>315</v>
      </c>
      <c r="I100" s="26" t="str">
        <v>28/05/2026, 15:29</v>
      </c>
      <c r="J100" s="26">
        <v>1</v>
      </c>
      <c r="K100" s="26">
        <v>244</v>
      </c>
      <c r="L100" s="26">
        <v>242</v>
      </c>
      <c r="M100" s="26">
        <v>244</v>
      </c>
      <c r="N100" s="26">
        <v>420</v>
      </c>
      <c r="O100" s="26">
        <v>426</v>
      </c>
      <c r="P100" s="26">
        <v>422</v>
      </c>
      <c r="Q100" s="27" t="str">
        <v>120 mm²</v>
      </c>
      <c r="R100" s="28" t="str">
        <v>Cu</v>
      </c>
      <c r="S100" s="28">
        <v>64</v>
      </c>
      <c r="T100" s="28">
        <v>92</v>
      </c>
      <c r="U100" s="28">
        <v>79</v>
      </c>
      <c r="V100" s="29">
        <v>13</v>
      </c>
      <c r="W100" s="30" t="str">
        <v>120 mm²</v>
      </c>
      <c r="X100" s="31" t="str">
        <v>Cu</v>
      </c>
      <c r="Y100" s="31">
        <v>0</v>
      </c>
      <c r="Z100" s="31">
        <v>9</v>
      </c>
      <c r="AA100" s="31">
        <v>2</v>
      </c>
      <c r="AB100" s="32">
        <v>8</v>
      </c>
      <c r="AC100" s="27" t="str">
        <v/>
      </c>
      <c r="AD100" s="28" t="str">
        <v/>
      </c>
      <c r="AE100" s="28" t="str">
        <v/>
      </c>
      <c r="AF100" s="28" t="str">
        <v/>
      </c>
      <c r="AG100" s="28" t="str">
        <v/>
      </c>
      <c r="AH100" s="29" t="str">
        <v/>
      </c>
      <c r="AI100" s="30" t="str">
        <v/>
      </c>
      <c r="AJ100" s="31" t="str">
        <v/>
      </c>
      <c r="AK100" s="31" t="str">
        <v/>
      </c>
      <c r="AL100" s="31" t="str">
        <v/>
      </c>
      <c r="AM100" s="31" t="str">
        <v/>
      </c>
      <c r="AN100" s="32" t="str">
        <v/>
      </c>
      <c r="AO100" s="27" t="str">
        <v/>
      </c>
      <c r="AP100" s="28" t="str">
        <v/>
      </c>
      <c r="AQ100" s="28" t="str">
        <v/>
      </c>
      <c r="AR100" s="28" t="str">
        <v/>
      </c>
      <c r="AS100" s="28" t="str">
        <v/>
      </c>
      <c r="AT100" s="29" t="str">
        <v/>
      </c>
      <c r="AU100" s="30" t="str">
        <v/>
      </c>
      <c r="AV100" s="31" t="str">
        <v/>
      </c>
      <c r="AW100" s="31" t="str">
        <v/>
      </c>
      <c r="AX100" s="31" t="str">
        <v/>
      </c>
      <c r="AY100" s="31" t="str">
        <v/>
      </c>
      <c r="AZ100" s="32" t="str">
        <v/>
      </c>
      <c r="BA100" s="27" t="str">
        <v/>
      </c>
      <c r="BB100" s="28" t="str">
        <v/>
      </c>
      <c r="BC100" s="28" t="str">
        <v/>
      </c>
      <c r="BD100" s="28" t="str">
        <v/>
      </c>
      <c r="BE100" s="28" t="str">
        <v/>
      </c>
      <c r="BF100" s="29" t="str">
        <v/>
      </c>
      <c r="BG100" s="30" t="str">
        <v/>
      </c>
      <c r="BH100" s="31" t="str">
        <v/>
      </c>
      <c r="BI100" s="31" t="str">
        <v/>
      </c>
      <c r="BJ100" s="31" t="str">
        <v/>
      </c>
      <c r="BK100" s="31" t="str">
        <v/>
      </c>
      <c r="BL100" s="32" t="str">
        <v/>
      </c>
      <c r="BM100" s="26">
        <f>SUM(S100,Y100,AE100,AK100,AQ100,AW100,BC100,BI100)</f>
      </c>
      <c r="BN100" s="26">
        <f>SUM(T100,Z100,AF100,AL100,AR100,AX100,BD100,BJ100)</f>
      </c>
      <c r="BO100" s="26">
        <f>SUM(U100,AA100,AG100,AM100,AS100,AY100,BE100,BK100)</f>
      </c>
      <c r="BP100" s="26">
        <f>SUM(V100,AB100,AH100,AN100,AT100,AZ100,BF100,BL100)</f>
      </c>
      <c r="BQ100" s="26">
        <f>MAX(BM100:BO100)</f>
      </c>
      <c r="BR100" s="26">
        <f>MIN(BM100:BO100)</f>
      </c>
      <c r="BS100" s="33">
        <f>IF(H100&gt;0,(BQ100*SQRT(3)*IF(N100&gt;0,N100,IF(O100&gt;0,O100,IF(P100&gt;0,P100,415)))/(H100*1000))*100,0)</f>
      </c>
      <c r="BT100" s="33">
        <f>IF(BS100&gt;70,"Upgrade","OK - No Upgrade")</f>
      </c>
      <c r="BU100" s="33">
        <f>IF(IF(AVERAGE(BM100:BO100)&gt;0,((BQ100-AVERAGE(BM100:BO100))/AVERAGE(BM100:BO100))*100,0)&gt;10,"Need to Balance","OK - Balanced")</f>
      </c>
    </row>
    <row r="101" ht="15.75" customHeight="1">
      <c r="A101" s="26" t="str">
        <v>Ibri</v>
      </c>
      <c r="B101" s="26" t="str">
        <v>AL-MURTAFA</v>
      </c>
      <c r="C101" s="26" t="str">
        <v>K_LN6</v>
      </c>
      <c r="D101" s="26" t="str">
        <v>23.222845, 56.519081</v>
      </c>
      <c r="E101" s="26" t="str">
        <v>285</v>
      </c>
      <c r="F101" s="26" t="str">
        <v>Pole (PMT)</v>
      </c>
      <c r="G101" s="26" t="str">
        <v>3</v>
      </c>
      <c r="H101" s="26">
        <v>315</v>
      </c>
      <c r="I101" s="26" t="str">
        <v>09/06/2026, 22:10</v>
      </c>
      <c r="J101" s="26">
        <v>2</v>
      </c>
      <c r="K101" s="26">
        <v>247</v>
      </c>
      <c r="L101" s="26">
        <v>245</v>
      </c>
      <c r="M101" s="26">
        <v>247</v>
      </c>
      <c r="N101" s="26">
        <v>428</v>
      </c>
      <c r="O101" s="26">
        <v>429</v>
      </c>
      <c r="P101" s="26">
        <v>427</v>
      </c>
      <c r="Q101" s="27" t="str">
        <v>120 mm²</v>
      </c>
      <c r="R101" s="28" t="str">
        <v>Cu</v>
      </c>
      <c r="S101" s="28">
        <v>15</v>
      </c>
      <c r="T101" s="28">
        <v>69</v>
      </c>
      <c r="U101" s="28">
        <v>69</v>
      </c>
      <c r="V101" s="29">
        <v>16</v>
      </c>
      <c r="W101" s="30" t="str">
        <v>120 mm²</v>
      </c>
      <c r="X101" s="31" t="str">
        <v>Cu</v>
      </c>
      <c r="Y101" s="31">
        <v>10</v>
      </c>
      <c r="Z101" s="31">
        <v>0</v>
      </c>
      <c r="AA101" s="31">
        <v>1</v>
      </c>
      <c r="AB101" s="32">
        <v>9</v>
      </c>
      <c r="AC101" s="27" t="str">
        <v/>
      </c>
      <c r="AD101" s="28" t="str">
        <v/>
      </c>
      <c r="AE101" s="28" t="str">
        <v/>
      </c>
      <c r="AF101" s="28" t="str">
        <v/>
      </c>
      <c r="AG101" s="28" t="str">
        <v/>
      </c>
      <c r="AH101" s="29" t="str">
        <v/>
      </c>
      <c r="AI101" s="30" t="str">
        <v/>
      </c>
      <c r="AJ101" s="31" t="str">
        <v/>
      </c>
      <c r="AK101" s="31" t="str">
        <v/>
      </c>
      <c r="AL101" s="31" t="str">
        <v/>
      </c>
      <c r="AM101" s="31" t="str">
        <v/>
      </c>
      <c r="AN101" s="32" t="str">
        <v/>
      </c>
      <c r="AO101" s="27" t="str">
        <v/>
      </c>
      <c r="AP101" s="28" t="str">
        <v/>
      </c>
      <c r="AQ101" s="28" t="str">
        <v/>
      </c>
      <c r="AR101" s="28" t="str">
        <v/>
      </c>
      <c r="AS101" s="28" t="str">
        <v/>
      </c>
      <c r="AT101" s="29" t="str">
        <v/>
      </c>
      <c r="AU101" s="30" t="str">
        <v/>
      </c>
      <c r="AV101" s="31" t="str">
        <v/>
      </c>
      <c r="AW101" s="31" t="str">
        <v/>
      </c>
      <c r="AX101" s="31" t="str">
        <v/>
      </c>
      <c r="AY101" s="31" t="str">
        <v/>
      </c>
      <c r="AZ101" s="32" t="str">
        <v/>
      </c>
      <c r="BA101" s="27" t="str">
        <v/>
      </c>
      <c r="BB101" s="28" t="str">
        <v/>
      </c>
      <c r="BC101" s="28" t="str">
        <v/>
      </c>
      <c r="BD101" s="28" t="str">
        <v/>
      </c>
      <c r="BE101" s="28" t="str">
        <v/>
      </c>
      <c r="BF101" s="29" t="str">
        <v/>
      </c>
      <c r="BG101" s="30" t="str">
        <v/>
      </c>
      <c r="BH101" s="31" t="str">
        <v/>
      </c>
      <c r="BI101" s="31" t="str">
        <v/>
      </c>
      <c r="BJ101" s="31" t="str">
        <v/>
      </c>
      <c r="BK101" s="31" t="str">
        <v/>
      </c>
      <c r="BL101" s="32" t="str">
        <v/>
      </c>
      <c r="BM101" s="26">
        <f>SUM(S101,Y101,AE101,AK101,AQ101,AW101,BC101,BI101)</f>
      </c>
      <c r="BN101" s="26">
        <f>SUM(T101,Z101,AF101,AL101,AR101,AX101,BD101,BJ101)</f>
      </c>
      <c r="BO101" s="26">
        <f>SUM(U101,AA101,AG101,AM101,AS101,AY101,BE101,BK101)</f>
      </c>
      <c r="BP101" s="26">
        <f>SUM(V101,AB101,AH101,AN101,AT101,AZ101,BF101,BL101)</f>
      </c>
      <c r="BQ101" s="26">
        <f>MAX(BM101:BO101)</f>
      </c>
      <c r="BR101" s="26">
        <f>MIN(BM101:BO101)</f>
      </c>
      <c r="BS101" s="33">
        <f>IF(H101&gt;0,(BQ101*SQRT(3)*IF(N101&gt;0,N101,IF(O101&gt;0,O101,IF(P101&gt;0,P101,415)))/(H101*1000))*100,0)</f>
      </c>
      <c r="BT101" s="33">
        <f>IF(BS101&gt;70,"Upgrade","OK - No Upgrade")</f>
      </c>
      <c r="BU101" s="33">
        <f>IF(IF(AVERAGE(BM101:BO101)&gt;0,((BQ101-AVERAGE(BM101:BO101))/AVERAGE(BM101:BO101))*100,0)&gt;10,"Need to Balance","OK - Balanced")</f>
      </c>
    </row>
    <row r="102" ht="15.75" customHeight="1">
      <c r="A102" s="26" t="str">
        <v>Ibri</v>
      </c>
      <c r="B102" s="26" t="str">
        <v>AL-MURTAFA</v>
      </c>
      <c r="C102" s="26" t="str">
        <v>K_LN6</v>
      </c>
      <c r="D102" s="26" t="str">
        <v>23.22508, 56.523125</v>
      </c>
      <c r="E102" s="26" t="str">
        <v>284</v>
      </c>
      <c r="F102" s="26" t="str">
        <v>Pole (PMT)</v>
      </c>
      <c r="G102" s="26" t="str">
        <v/>
      </c>
      <c r="H102" s="26">
        <v>315</v>
      </c>
      <c r="I102" s="26" t="str">
        <v>28/05/2026, 15:24</v>
      </c>
      <c r="J102" s="26">
        <v>1</v>
      </c>
      <c r="K102" s="26">
        <v>240</v>
      </c>
      <c r="L102" s="26">
        <v>240</v>
      </c>
      <c r="M102" s="26">
        <v>243</v>
      </c>
      <c r="N102" s="26">
        <v>413</v>
      </c>
      <c r="O102" s="26">
        <v>421</v>
      </c>
      <c r="P102" s="26">
        <v>418</v>
      </c>
      <c r="Q102" s="27" t="str">
        <v>185 mm²</v>
      </c>
      <c r="R102" s="28" t="str">
        <v>Cu</v>
      </c>
      <c r="S102" s="28">
        <v>182</v>
      </c>
      <c r="T102" s="28">
        <v>116</v>
      </c>
      <c r="U102" s="28">
        <v>122</v>
      </c>
      <c r="V102" s="29">
        <v>58</v>
      </c>
      <c r="W102" s="30" t="str">
        <v>185 mm²</v>
      </c>
      <c r="X102" s="31" t="str">
        <v>Cu</v>
      </c>
      <c r="Y102" s="31">
        <v>91</v>
      </c>
      <c r="Z102" s="31">
        <v>89</v>
      </c>
      <c r="AA102" s="31">
        <v>63</v>
      </c>
      <c r="AB102" s="32">
        <v>21</v>
      </c>
      <c r="AC102" s="27" t="str">
        <v/>
      </c>
      <c r="AD102" s="28" t="str">
        <v/>
      </c>
      <c r="AE102" s="28" t="str">
        <v/>
      </c>
      <c r="AF102" s="28" t="str">
        <v/>
      </c>
      <c r="AG102" s="28" t="str">
        <v/>
      </c>
      <c r="AH102" s="29" t="str">
        <v/>
      </c>
      <c r="AI102" s="30" t="str">
        <v/>
      </c>
      <c r="AJ102" s="31" t="str">
        <v/>
      </c>
      <c r="AK102" s="31" t="str">
        <v/>
      </c>
      <c r="AL102" s="31" t="str">
        <v/>
      </c>
      <c r="AM102" s="31" t="str">
        <v/>
      </c>
      <c r="AN102" s="32" t="str">
        <v/>
      </c>
      <c r="AO102" s="27" t="str">
        <v/>
      </c>
      <c r="AP102" s="28" t="str">
        <v/>
      </c>
      <c r="AQ102" s="28" t="str">
        <v/>
      </c>
      <c r="AR102" s="28" t="str">
        <v/>
      </c>
      <c r="AS102" s="28" t="str">
        <v/>
      </c>
      <c r="AT102" s="29" t="str">
        <v/>
      </c>
      <c r="AU102" s="30" t="str">
        <v/>
      </c>
      <c r="AV102" s="31" t="str">
        <v/>
      </c>
      <c r="AW102" s="31" t="str">
        <v/>
      </c>
      <c r="AX102" s="31" t="str">
        <v/>
      </c>
      <c r="AY102" s="31" t="str">
        <v/>
      </c>
      <c r="AZ102" s="32" t="str">
        <v/>
      </c>
      <c r="BA102" s="27" t="str">
        <v/>
      </c>
      <c r="BB102" s="28" t="str">
        <v/>
      </c>
      <c r="BC102" s="28" t="str">
        <v/>
      </c>
      <c r="BD102" s="28" t="str">
        <v/>
      </c>
      <c r="BE102" s="28" t="str">
        <v/>
      </c>
      <c r="BF102" s="29" t="str">
        <v/>
      </c>
      <c r="BG102" s="30" t="str">
        <v/>
      </c>
      <c r="BH102" s="31" t="str">
        <v/>
      </c>
      <c r="BI102" s="31" t="str">
        <v/>
      </c>
      <c r="BJ102" s="31" t="str">
        <v/>
      </c>
      <c r="BK102" s="31" t="str">
        <v/>
      </c>
      <c r="BL102" s="32" t="str">
        <v/>
      </c>
      <c r="BM102" s="26">
        <f>SUM(S102,Y102,AE102,AK102,AQ102,AW102,BC102,BI102)</f>
      </c>
      <c r="BN102" s="26">
        <f>SUM(T102,Z102,AF102,AL102,AR102,AX102,BD102,BJ102)</f>
      </c>
      <c r="BO102" s="26">
        <f>SUM(U102,AA102,AG102,AM102,AS102,AY102,BE102,BK102)</f>
      </c>
      <c r="BP102" s="26">
        <f>SUM(V102,AB102,AH102,AN102,AT102,AZ102,BF102,BL102)</f>
      </c>
      <c r="BQ102" s="26">
        <f>MAX(BM102:BO102)</f>
      </c>
      <c r="BR102" s="26">
        <f>MIN(BM102:BO102)</f>
      </c>
      <c r="BS102" s="33">
        <f>IF(H102&gt;0,(BQ102*SQRT(3)*IF(N102&gt;0,N102,IF(O102&gt;0,O102,IF(P102&gt;0,P102,415)))/(H102*1000))*100,0)</f>
      </c>
      <c r="BT102" s="33">
        <f>IF(BS102&gt;70,"Upgrade","OK - No Upgrade")</f>
      </c>
      <c r="BU102" s="33">
        <f>IF(IF(AVERAGE(BM102:BO102)&gt;0,((BQ102-AVERAGE(BM102:BO102))/AVERAGE(BM102:BO102))*100,0)&gt;10,"Need to Balance","OK - Balanced")</f>
      </c>
    </row>
    <row r="103" ht="15.75" customHeight="1">
      <c r="A103" s="26" t="str">
        <v>Ibri</v>
      </c>
      <c r="B103" s="26" t="str">
        <v>AL-MURTAFA</v>
      </c>
      <c r="C103" s="26" t="str">
        <v>K_LN6</v>
      </c>
      <c r="D103" s="26" t="str">
        <v>23.22508, 56.523125</v>
      </c>
      <c r="E103" s="26" t="str">
        <v>284</v>
      </c>
      <c r="F103" s="26" t="str">
        <v>Pole (PMT)</v>
      </c>
      <c r="G103" s="26" t="str">
        <v>3</v>
      </c>
      <c r="H103" s="26">
        <v>315</v>
      </c>
      <c r="I103" s="26" t="str">
        <v>09/06/2026, 22:06</v>
      </c>
      <c r="J103" s="26">
        <v>2</v>
      </c>
      <c r="K103" s="26">
        <v>243</v>
      </c>
      <c r="L103" s="26">
        <v>244</v>
      </c>
      <c r="M103" s="26">
        <v>246</v>
      </c>
      <c r="N103" s="26">
        <v>419</v>
      </c>
      <c r="O103" s="26">
        <v>421</v>
      </c>
      <c r="P103" s="26">
        <v>426</v>
      </c>
      <c r="Q103" s="27" t="str">
        <v>185 mm²</v>
      </c>
      <c r="R103" s="28" t="str">
        <v>Cu</v>
      </c>
      <c r="S103" s="28">
        <v>146</v>
      </c>
      <c r="T103" s="28">
        <v>85</v>
      </c>
      <c r="U103" s="28">
        <v>72</v>
      </c>
      <c r="V103" s="29">
        <v>69</v>
      </c>
      <c r="W103" s="30" t="str">
        <v>185 mm²</v>
      </c>
      <c r="X103" s="31" t="str">
        <v>Cu</v>
      </c>
      <c r="Y103" s="31">
        <v>125</v>
      </c>
      <c r="Z103" s="31">
        <v>48</v>
      </c>
      <c r="AA103" s="31">
        <v>56</v>
      </c>
      <c r="AB103" s="32">
        <v>74</v>
      </c>
      <c r="AC103" s="27" t="str">
        <v/>
      </c>
      <c r="AD103" s="28" t="str">
        <v/>
      </c>
      <c r="AE103" s="28" t="str">
        <v/>
      </c>
      <c r="AF103" s="28" t="str">
        <v/>
      </c>
      <c r="AG103" s="28" t="str">
        <v/>
      </c>
      <c r="AH103" s="29" t="str">
        <v/>
      </c>
      <c r="AI103" s="30" t="str">
        <v/>
      </c>
      <c r="AJ103" s="31" t="str">
        <v/>
      </c>
      <c r="AK103" s="31" t="str">
        <v/>
      </c>
      <c r="AL103" s="31" t="str">
        <v/>
      </c>
      <c r="AM103" s="31" t="str">
        <v/>
      </c>
      <c r="AN103" s="32" t="str">
        <v/>
      </c>
      <c r="AO103" s="27" t="str">
        <v/>
      </c>
      <c r="AP103" s="28" t="str">
        <v/>
      </c>
      <c r="AQ103" s="28" t="str">
        <v/>
      </c>
      <c r="AR103" s="28" t="str">
        <v/>
      </c>
      <c r="AS103" s="28" t="str">
        <v/>
      </c>
      <c r="AT103" s="29" t="str">
        <v/>
      </c>
      <c r="AU103" s="30" t="str">
        <v/>
      </c>
      <c r="AV103" s="31" t="str">
        <v/>
      </c>
      <c r="AW103" s="31" t="str">
        <v/>
      </c>
      <c r="AX103" s="31" t="str">
        <v/>
      </c>
      <c r="AY103" s="31" t="str">
        <v/>
      </c>
      <c r="AZ103" s="32" t="str">
        <v/>
      </c>
      <c r="BA103" s="27" t="str">
        <v/>
      </c>
      <c r="BB103" s="28" t="str">
        <v/>
      </c>
      <c r="BC103" s="28" t="str">
        <v/>
      </c>
      <c r="BD103" s="28" t="str">
        <v/>
      </c>
      <c r="BE103" s="28" t="str">
        <v/>
      </c>
      <c r="BF103" s="29" t="str">
        <v/>
      </c>
      <c r="BG103" s="30" t="str">
        <v/>
      </c>
      <c r="BH103" s="31" t="str">
        <v/>
      </c>
      <c r="BI103" s="31" t="str">
        <v/>
      </c>
      <c r="BJ103" s="31" t="str">
        <v/>
      </c>
      <c r="BK103" s="31" t="str">
        <v/>
      </c>
      <c r="BL103" s="32" t="str">
        <v/>
      </c>
      <c r="BM103" s="26">
        <f>SUM(S103,Y103,AE103,AK103,AQ103,AW103,BC103,BI103)</f>
      </c>
      <c r="BN103" s="26">
        <f>SUM(T103,Z103,AF103,AL103,AR103,AX103,BD103,BJ103)</f>
      </c>
      <c r="BO103" s="26">
        <f>SUM(U103,AA103,AG103,AM103,AS103,AY103,BE103,BK103)</f>
      </c>
      <c r="BP103" s="26">
        <f>SUM(V103,AB103,AH103,AN103,AT103,AZ103,BF103,BL103)</f>
      </c>
      <c r="BQ103" s="26">
        <f>MAX(BM103:BO103)</f>
      </c>
      <c r="BR103" s="26">
        <f>MIN(BM103:BO103)</f>
      </c>
      <c r="BS103" s="33">
        <f>IF(H103&gt;0,(BQ103*SQRT(3)*IF(N103&gt;0,N103,IF(O103&gt;0,O103,IF(P103&gt;0,P103,415)))/(H103*1000))*100,0)</f>
      </c>
      <c r="BT103" s="33">
        <f>IF(BS103&gt;70,"Upgrade","OK - No Upgrade")</f>
      </c>
      <c r="BU103" s="33">
        <f>IF(IF(AVERAGE(BM103:BO103)&gt;0,((BQ103-AVERAGE(BM103:BO103))/AVERAGE(BM103:BO103))*100,0)&gt;10,"Need to Balance","OK - Balanced")</f>
      </c>
    </row>
    <row r="104" ht="15.75" customHeight="1">
      <c r="A104" s="26" t="str">
        <v>Ibri</v>
      </c>
      <c r="B104" s="26" t="str">
        <v>AL-MURTAFA</v>
      </c>
      <c r="C104" s="26" t="str">
        <v>K_LN4</v>
      </c>
      <c r="D104" s="26" t="str">
        <v/>
      </c>
      <c r="E104" s="26" t="str">
        <v>1684</v>
      </c>
      <c r="F104" s="26" t="str">
        <v>Ground (GMT)</v>
      </c>
      <c r="G104" s="26" t="str">
        <v/>
      </c>
      <c r="H104" s="26">
        <v>1000</v>
      </c>
      <c r="I104" s="26" t="str">
        <v>28/05/2026, 15:08</v>
      </c>
      <c r="J104" s="26">
        <v>1</v>
      </c>
      <c r="K104" s="26">
        <v>243</v>
      </c>
      <c r="L104" s="26">
        <v>241</v>
      </c>
      <c r="M104" s="26">
        <v>244</v>
      </c>
      <c r="N104" s="26">
        <v>419</v>
      </c>
      <c r="O104" s="26">
        <v>421</v>
      </c>
      <c r="P104" s="26">
        <v>420</v>
      </c>
      <c r="Q104" s="27" t="str">
        <v>120 mm²</v>
      </c>
      <c r="R104" s="28" t="str">
        <v>Cu</v>
      </c>
      <c r="S104" s="28">
        <v>24</v>
      </c>
      <c r="T104" s="28">
        <v>11</v>
      </c>
      <c r="U104" s="28">
        <v>70</v>
      </c>
      <c r="V104" s="29">
        <v>55</v>
      </c>
      <c r="W104" s="30" t="str">
        <v>185 mm²</v>
      </c>
      <c r="X104" s="31" t="str">
        <v>Cu</v>
      </c>
      <c r="Y104" s="31">
        <v>62</v>
      </c>
      <c r="Z104" s="31">
        <v>42</v>
      </c>
      <c r="AA104" s="31">
        <v>79</v>
      </c>
      <c r="AB104" s="32">
        <v>15</v>
      </c>
      <c r="AC104" s="27" t="str">
        <v>185 mm²</v>
      </c>
      <c r="AD104" s="28" t="str">
        <v>Cu</v>
      </c>
      <c r="AE104" s="28">
        <v>85</v>
      </c>
      <c r="AF104" s="28">
        <v>91</v>
      </c>
      <c r="AG104" s="28">
        <v>140</v>
      </c>
      <c r="AH104" s="29">
        <v>56</v>
      </c>
      <c r="AI104" s="30" t="str">
        <v>185 mm²</v>
      </c>
      <c r="AJ104" s="31" t="str">
        <v>Cu</v>
      </c>
      <c r="AK104" s="31">
        <v>13</v>
      </c>
      <c r="AL104" s="31">
        <v>16</v>
      </c>
      <c r="AM104" s="31">
        <v>27</v>
      </c>
      <c r="AN104" s="32">
        <v>23</v>
      </c>
      <c r="AO104" s="27" t="str">
        <v/>
      </c>
      <c r="AP104" s="28" t="str">
        <v/>
      </c>
      <c r="AQ104" s="28" t="str">
        <v/>
      </c>
      <c r="AR104" s="28" t="str">
        <v/>
      </c>
      <c r="AS104" s="28" t="str">
        <v/>
      </c>
      <c r="AT104" s="29" t="str">
        <v/>
      </c>
      <c r="AU104" s="30" t="str">
        <v/>
      </c>
      <c r="AV104" s="31" t="str">
        <v/>
      </c>
      <c r="AW104" s="31" t="str">
        <v/>
      </c>
      <c r="AX104" s="31" t="str">
        <v/>
      </c>
      <c r="AY104" s="31" t="str">
        <v/>
      </c>
      <c r="AZ104" s="32" t="str">
        <v/>
      </c>
      <c r="BA104" s="27" t="str">
        <v/>
      </c>
      <c r="BB104" s="28" t="str">
        <v/>
      </c>
      <c r="BC104" s="28" t="str">
        <v/>
      </c>
      <c r="BD104" s="28" t="str">
        <v/>
      </c>
      <c r="BE104" s="28" t="str">
        <v/>
      </c>
      <c r="BF104" s="29" t="str">
        <v/>
      </c>
      <c r="BG104" s="30" t="str">
        <v/>
      </c>
      <c r="BH104" s="31" t="str">
        <v/>
      </c>
      <c r="BI104" s="31" t="str">
        <v/>
      </c>
      <c r="BJ104" s="31" t="str">
        <v/>
      </c>
      <c r="BK104" s="31" t="str">
        <v/>
      </c>
      <c r="BL104" s="32" t="str">
        <v/>
      </c>
      <c r="BM104" s="26">
        <f>SUM(S104,Y104,AE104,AK104,AQ104,AW104,BC104,BI104)</f>
      </c>
      <c r="BN104" s="26">
        <f>SUM(T104,Z104,AF104,AL104,AR104,AX104,BD104,BJ104)</f>
      </c>
      <c r="BO104" s="26">
        <f>SUM(U104,AA104,AG104,AM104,AS104,AY104,BE104,BK104)</f>
      </c>
      <c r="BP104" s="26">
        <f>SUM(V104,AB104,AH104,AN104,AT104,AZ104,BF104,BL104)</f>
      </c>
      <c r="BQ104" s="26">
        <f>MAX(BM104:BO104)</f>
      </c>
      <c r="BR104" s="26">
        <f>MIN(BM104:BO104)</f>
      </c>
      <c r="BS104" s="33">
        <f>IF(H104&gt;0,(BQ104*SQRT(3)*IF(N104&gt;0,N104,IF(O104&gt;0,O104,IF(P104&gt;0,P104,415)))/(H104*1000))*100,0)</f>
      </c>
      <c r="BT104" s="33">
        <f>IF(BS104&gt;70,"Upgrade","OK - No Upgrade")</f>
      </c>
      <c r="BU104" s="33">
        <f>IF(IF(AVERAGE(BM104:BO104)&gt;0,((BQ104-AVERAGE(BM104:BO104))/AVERAGE(BM104:BO104))*100,0)&gt;10,"Need to Balance","OK - Balanced")</f>
      </c>
    </row>
    <row r="105" ht="15.75" customHeight="1">
      <c r="A105" s="26" t="str">
        <v>Ibri</v>
      </c>
      <c r="B105" s="26" t="str">
        <v>AL-MURTAFA</v>
      </c>
      <c r="C105" s="26" t="str">
        <v>K_LN4</v>
      </c>
      <c r="D105" s="26" t="str">
        <v/>
      </c>
      <c r="E105" s="26" t="str">
        <v>1684</v>
      </c>
      <c r="F105" s="26" t="str">
        <v>Ground (GMT)</v>
      </c>
      <c r="G105" s="26" t="str">
        <v>3</v>
      </c>
      <c r="H105" s="26">
        <v>1000</v>
      </c>
      <c r="I105" s="26" t="str">
        <v>09/06/2026, 21:49</v>
      </c>
      <c r="J105" s="26">
        <v>2</v>
      </c>
      <c r="K105" s="26">
        <v>248</v>
      </c>
      <c r="L105" s="26">
        <v>246</v>
      </c>
      <c r="M105" s="26">
        <v>248</v>
      </c>
      <c r="N105" s="26">
        <v>427</v>
      </c>
      <c r="O105" s="26">
        <v>431</v>
      </c>
      <c r="P105" s="26">
        <v>429</v>
      </c>
      <c r="Q105" s="27" t="str">
        <v>120 mm²</v>
      </c>
      <c r="R105" s="28" t="str">
        <v>Cu</v>
      </c>
      <c r="S105" s="28">
        <v>28</v>
      </c>
      <c r="T105" s="28">
        <v>7</v>
      </c>
      <c r="U105" s="28">
        <v>54</v>
      </c>
      <c r="V105" s="29">
        <v>46</v>
      </c>
      <c r="W105" s="30" t="str">
        <v>185 mm²</v>
      </c>
      <c r="X105" s="31" t="str">
        <v>Cu</v>
      </c>
      <c r="Y105" s="31">
        <v>4</v>
      </c>
      <c r="Z105" s="31">
        <v>37</v>
      </c>
      <c r="AA105" s="31">
        <v>22</v>
      </c>
      <c r="AB105" s="32">
        <v>28</v>
      </c>
      <c r="AC105" s="27" t="str">
        <v>185 mm²</v>
      </c>
      <c r="AD105" s="28" t="str">
        <v>Cu</v>
      </c>
      <c r="AE105" s="28">
        <v>91</v>
      </c>
      <c r="AF105" s="28">
        <v>108</v>
      </c>
      <c r="AG105" s="28">
        <v>112</v>
      </c>
      <c r="AH105" s="29">
        <v>50</v>
      </c>
      <c r="AI105" s="30" t="str">
        <v>185 mm²</v>
      </c>
      <c r="AJ105" s="31" t="str">
        <v>Cu</v>
      </c>
      <c r="AK105" s="31">
        <v>124</v>
      </c>
      <c r="AL105" s="31">
        <v>92</v>
      </c>
      <c r="AM105" s="31">
        <v>73</v>
      </c>
      <c r="AN105" s="32">
        <v>44</v>
      </c>
      <c r="AO105" s="27" t="str">
        <v/>
      </c>
      <c r="AP105" s="28" t="str">
        <v/>
      </c>
      <c r="AQ105" s="28" t="str">
        <v/>
      </c>
      <c r="AR105" s="28" t="str">
        <v/>
      </c>
      <c r="AS105" s="28" t="str">
        <v/>
      </c>
      <c r="AT105" s="29" t="str">
        <v/>
      </c>
      <c r="AU105" s="30" t="str">
        <v/>
      </c>
      <c r="AV105" s="31" t="str">
        <v/>
      </c>
      <c r="AW105" s="31" t="str">
        <v/>
      </c>
      <c r="AX105" s="31" t="str">
        <v/>
      </c>
      <c r="AY105" s="31" t="str">
        <v/>
      </c>
      <c r="AZ105" s="32" t="str">
        <v/>
      </c>
      <c r="BA105" s="27" t="str">
        <v/>
      </c>
      <c r="BB105" s="28" t="str">
        <v/>
      </c>
      <c r="BC105" s="28" t="str">
        <v/>
      </c>
      <c r="BD105" s="28" t="str">
        <v/>
      </c>
      <c r="BE105" s="28" t="str">
        <v/>
      </c>
      <c r="BF105" s="29" t="str">
        <v/>
      </c>
      <c r="BG105" s="30" t="str">
        <v/>
      </c>
      <c r="BH105" s="31" t="str">
        <v/>
      </c>
      <c r="BI105" s="31" t="str">
        <v/>
      </c>
      <c r="BJ105" s="31" t="str">
        <v/>
      </c>
      <c r="BK105" s="31" t="str">
        <v/>
      </c>
      <c r="BL105" s="32" t="str">
        <v/>
      </c>
      <c r="BM105" s="26">
        <f>SUM(S105,Y105,AE105,AK105,AQ105,AW105,BC105,BI105)</f>
      </c>
      <c r="BN105" s="26">
        <f>SUM(T105,Z105,AF105,AL105,AR105,AX105,BD105,BJ105)</f>
      </c>
      <c r="BO105" s="26">
        <f>SUM(U105,AA105,AG105,AM105,AS105,AY105,BE105,BK105)</f>
      </c>
      <c r="BP105" s="26">
        <f>SUM(V105,AB105,AH105,AN105,AT105,AZ105,BF105,BL105)</f>
      </c>
      <c r="BQ105" s="26">
        <f>MAX(BM105:BO105)</f>
      </c>
      <c r="BR105" s="26">
        <f>MIN(BM105:BO105)</f>
      </c>
      <c r="BS105" s="33">
        <f>IF(H105&gt;0,(BQ105*SQRT(3)*IF(N105&gt;0,N105,IF(O105&gt;0,O105,IF(P105&gt;0,P105,415)))/(H105*1000))*100,0)</f>
      </c>
      <c r="BT105" s="33">
        <f>IF(BS105&gt;70,"Upgrade","OK - No Upgrade")</f>
      </c>
      <c r="BU105" s="33">
        <f>IF(IF(AVERAGE(BM105:BO105)&gt;0,((BQ105-AVERAGE(BM105:BO105))/AVERAGE(BM105:BO105))*100,0)&gt;10,"Need to Balance","OK - Balanced")</f>
      </c>
    </row>
    <row r="106" ht="15.75" customHeight="1">
      <c r="A106" s="26" t="str">
        <v>Ibri</v>
      </c>
      <c r="B106" s="26" t="str">
        <v>AL-MURTAFA</v>
      </c>
      <c r="C106" s="26" t="str">
        <v>K_LN6</v>
      </c>
      <c r="D106" s="26" t="str">
        <v>23.22965, 56.522146</v>
      </c>
      <c r="E106" s="26" t="str">
        <v>1444</v>
      </c>
      <c r="F106" s="26" t="str">
        <v>Ground (GMT)</v>
      </c>
      <c r="G106" s="26" t="str">
        <v/>
      </c>
      <c r="H106" s="26">
        <v>500</v>
      </c>
      <c r="I106" s="26" t="str">
        <v>09/06/2026, 21:40</v>
      </c>
      <c r="J106" s="26">
        <v>1</v>
      </c>
      <c r="K106" s="26">
        <v>244</v>
      </c>
      <c r="L106" s="26">
        <v>242</v>
      </c>
      <c r="M106" s="26">
        <v>246</v>
      </c>
      <c r="N106" s="26">
        <v>422</v>
      </c>
      <c r="O106" s="26">
        <v>426</v>
      </c>
      <c r="P106" s="26">
        <v>424</v>
      </c>
      <c r="Q106" s="27" t="str">
        <v>50 mm²</v>
      </c>
      <c r="R106" s="28" t="str">
        <v>Cu</v>
      </c>
      <c r="S106" s="28">
        <v>0</v>
      </c>
      <c r="T106" s="28">
        <v>0</v>
      </c>
      <c r="U106" s="28">
        <v>0</v>
      </c>
      <c r="V106" s="29">
        <v>0</v>
      </c>
      <c r="W106" s="30" t="str">
        <v/>
      </c>
      <c r="X106" s="31" t="str">
        <v/>
      </c>
      <c r="Y106" s="31" t="str">
        <v/>
      </c>
      <c r="Z106" s="31" t="str">
        <v/>
      </c>
      <c r="AA106" s="31" t="str">
        <v/>
      </c>
      <c r="AB106" s="32" t="str">
        <v/>
      </c>
      <c r="AC106" s="27" t="str">
        <v/>
      </c>
      <c r="AD106" s="28" t="str">
        <v/>
      </c>
      <c r="AE106" s="28" t="str">
        <v/>
      </c>
      <c r="AF106" s="28" t="str">
        <v/>
      </c>
      <c r="AG106" s="28" t="str">
        <v/>
      </c>
      <c r="AH106" s="29" t="str">
        <v/>
      </c>
      <c r="AI106" s="30" t="str">
        <v/>
      </c>
      <c r="AJ106" s="31" t="str">
        <v/>
      </c>
      <c r="AK106" s="31" t="str">
        <v/>
      </c>
      <c r="AL106" s="31" t="str">
        <v/>
      </c>
      <c r="AM106" s="31" t="str">
        <v/>
      </c>
      <c r="AN106" s="32" t="str">
        <v/>
      </c>
      <c r="AO106" s="27" t="str">
        <v/>
      </c>
      <c r="AP106" s="28" t="str">
        <v/>
      </c>
      <c r="AQ106" s="28" t="str">
        <v/>
      </c>
      <c r="AR106" s="28" t="str">
        <v/>
      </c>
      <c r="AS106" s="28" t="str">
        <v/>
      </c>
      <c r="AT106" s="29" t="str">
        <v/>
      </c>
      <c r="AU106" s="30" t="str">
        <v/>
      </c>
      <c r="AV106" s="31" t="str">
        <v/>
      </c>
      <c r="AW106" s="31" t="str">
        <v/>
      </c>
      <c r="AX106" s="31" t="str">
        <v/>
      </c>
      <c r="AY106" s="31" t="str">
        <v/>
      </c>
      <c r="AZ106" s="32" t="str">
        <v/>
      </c>
      <c r="BA106" s="27" t="str">
        <v/>
      </c>
      <c r="BB106" s="28" t="str">
        <v/>
      </c>
      <c r="BC106" s="28" t="str">
        <v/>
      </c>
      <c r="BD106" s="28" t="str">
        <v/>
      </c>
      <c r="BE106" s="28" t="str">
        <v/>
      </c>
      <c r="BF106" s="29" t="str">
        <v/>
      </c>
      <c r="BG106" s="30" t="str">
        <v/>
      </c>
      <c r="BH106" s="31" t="str">
        <v/>
      </c>
      <c r="BI106" s="31" t="str">
        <v/>
      </c>
      <c r="BJ106" s="31" t="str">
        <v/>
      </c>
      <c r="BK106" s="31" t="str">
        <v/>
      </c>
      <c r="BL106" s="32" t="str">
        <v/>
      </c>
      <c r="BM106" s="26">
        <f>SUM(S106,Y106,AE106,AK106,AQ106,AW106,BC106,BI106)</f>
      </c>
      <c r="BN106" s="26">
        <f>SUM(T106,Z106,AF106,AL106,AR106,AX106,BD106,BJ106)</f>
      </c>
      <c r="BO106" s="26">
        <f>SUM(U106,AA106,AG106,AM106,AS106,AY106,BE106,BK106)</f>
      </c>
      <c r="BP106" s="26">
        <f>SUM(V106,AB106,AH106,AN106,AT106,AZ106,BF106,BL106)</f>
      </c>
      <c r="BQ106" s="26">
        <f>MAX(BM106:BO106)</f>
      </c>
      <c r="BR106" s="26">
        <f>MIN(BM106:BO106)</f>
      </c>
      <c r="BS106" s="33">
        <f>IF(H106&gt;0,(BQ106*SQRT(3)*IF(N106&gt;0,N106,IF(O106&gt;0,O106,IF(P106&gt;0,P106,415)))/(H106*1000))*100,0)</f>
      </c>
      <c r="BT106" s="33">
        <f>IF(BS106&gt;70,"Upgrade","OK - No Upgrade")</f>
      </c>
      <c r="BU106" s="33">
        <f>IF(IF(AVERAGE(BM106:BO106)&gt;0,((BQ106-AVERAGE(BM106:BO106))/AVERAGE(BM106:BO106))*100,0)&gt;10,"Need to Balance","OK - Balanced")</f>
      </c>
    </row>
    <row r="107" ht="15.75" customHeight="1">
      <c r="A107" s="26" t="str">
        <v>Ibri</v>
      </c>
      <c r="B107" s="26" t="str">
        <v>AL-MURTAFA</v>
      </c>
      <c r="C107" s="26" t="str">
        <v>K_LN6</v>
      </c>
      <c r="D107" s="26" t="str">
        <v>23.22965, 56.522146</v>
      </c>
      <c r="E107" s="26" t="str">
        <v>1444</v>
      </c>
      <c r="F107" s="26" t="str">
        <v>Ground (GMT)</v>
      </c>
      <c r="G107" s="26" t="str">
        <v>3</v>
      </c>
      <c r="H107" s="26">
        <v>500</v>
      </c>
      <c r="I107" s="26" t="str">
        <v>09/06/2026, 21:40</v>
      </c>
      <c r="J107" s="26">
        <v>2</v>
      </c>
      <c r="K107" s="26">
        <v>249</v>
      </c>
      <c r="L107" s="26">
        <v>247</v>
      </c>
      <c r="M107" s="26">
        <v>250</v>
      </c>
      <c r="N107" s="26">
        <v>431</v>
      </c>
      <c r="O107" s="26">
        <v>435</v>
      </c>
      <c r="P107" s="26">
        <v>432</v>
      </c>
      <c r="Q107" s="27" t="str">
        <v>50 mm²</v>
      </c>
      <c r="R107" s="28" t="str">
        <v>Cu</v>
      </c>
      <c r="S107" s="28">
        <v>0</v>
      </c>
      <c r="T107" s="28">
        <v>0</v>
      </c>
      <c r="U107" s="28">
        <v>0</v>
      </c>
      <c r="V107" s="29">
        <v>0</v>
      </c>
      <c r="W107" s="30" t="str">
        <v/>
      </c>
      <c r="X107" s="31" t="str">
        <v/>
      </c>
      <c r="Y107" s="31" t="str">
        <v/>
      </c>
      <c r="Z107" s="31" t="str">
        <v/>
      </c>
      <c r="AA107" s="31" t="str">
        <v/>
      </c>
      <c r="AB107" s="32" t="str">
        <v/>
      </c>
      <c r="AC107" s="27" t="str">
        <v/>
      </c>
      <c r="AD107" s="28" t="str">
        <v/>
      </c>
      <c r="AE107" s="28" t="str">
        <v/>
      </c>
      <c r="AF107" s="28" t="str">
        <v/>
      </c>
      <c r="AG107" s="28" t="str">
        <v/>
      </c>
      <c r="AH107" s="29" t="str">
        <v/>
      </c>
      <c r="AI107" s="30" t="str">
        <v/>
      </c>
      <c r="AJ107" s="31" t="str">
        <v/>
      </c>
      <c r="AK107" s="31" t="str">
        <v/>
      </c>
      <c r="AL107" s="31" t="str">
        <v/>
      </c>
      <c r="AM107" s="31" t="str">
        <v/>
      </c>
      <c r="AN107" s="32" t="str">
        <v/>
      </c>
      <c r="AO107" s="27" t="str">
        <v/>
      </c>
      <c r="AP107" s="28" t="str">
        <v/>
      </c>
      <c r="AQ107" s="28" t="str">
        <v/>
      </c>
      <c r="AR107" s="28" t="str">
        <v/>
      </c>
      <c r="AS107" s="28" t="str">
        <v/>
      </c>
      <c r="AT107" s="29" t="str">
        <v/>
      </c>
      <c r="AU107" s="30" t="str">
        <v/>
      </c>
      <c r="AV107" s="31" t="str">
        <v/>
      </c>
      <c r="AW107" s="31" t="str">
        <v/>
      </c>
      <c r="AX107" s="31" t="str">
        <v/>
      </c>
      <c r="AY107" s="31" t="str">
        <v/>
      </c>
      <c r="AZ107" s="32" t="str">
        <v/>
      </c>
      <c r="BA107" s="27" t="str">
        <v/>
      </c>
      <c r="BB107" s="28" t="str">
        <v/>
      </c>
      <c r="BC107" s="28" t="str">
        <v/>
      </c>
      <c r="BD107" s="28" t="str">
        <v/>
      </c>
      <c r="BE107" s="28" t="str">
        <v/>
      </c>
      <c r="BF107" s="29" t="str">
        <v/>
      </c>
      <c r="BG107" s="30" t="str">
        <v/>
      </c>
      <c r="BH107" s="31" t="str">
        <v/>
      </c>
      <c r="BI107" s="31" t="str">
        <v/>
      </c>
      <c r="BJ107" s="31" t="str">
        <v/>
      </c>
      <c r="BK107" s="31" t="str">
        <v/>
      </c>
      <c r="BL107" s="32" t="str">
        <v/>
      </c>
      <c r="BM107" s="26">
        <f>SUM(S107,Y107,AE107,AK107,AQ107,AW107,BC107,BI107)</f>
      </c>
      <c r="BN107" s="26">
        <f>SUM(T107,Z107,AF107,AL107,AR107,AX107,BD107,BJ107)</f>
      </c>
      <c r="BO107" s="26">
        <f>SUM(U107,AA107,AG107,AM107,AS107,AY107,BE107,BK107)</f>
      </c>
      <c r="BP107" s="26">
        <f>SUM(V107,AB107,AH107,AN107,AT107,AZ107,BF107,BL107)</f>
      </c>
      <c r="BQ107" s="26">
        <f>MAX(BM107:BO107)</f>
      </c>
      <c r="BR107" s="26">
        <f>MIN(BM107:BO107)</f>
      </c>
      <c r="BS107" s="33">
        <f>IF(H107&gt;0,(BQ107*SQRT(3)*IF(N107&gt;0,N107,IF(O107&gt;0,O107,IF(P107&gt;0,P107,415)))/(H107*1000))*100,0)</f>
      </c>
      <c r="BT107" s="33">
        <f>IF(BS107&gt;70,"Upgrade","OK - No Upgrade")</f>
      </c>
      <c r="BU107" s="33">
        <f>IF(IF(AVERAGE(BM107:BO107)&gt;0,((BQ107-AVERAGE(BM107:BO107))/AVERAGE(BM107:BO107))*100,0)&gt;10,"Need to Balance","OK - Balanced")</f>
      </c>
    </row>
    <row r="108" ht="15.75" customHeight="1">
      <c r="A108" s="26" t="str">
        <v>Ibri</v>
      </c>
      <c r="B108" s="26" t="str">
        <v>AL-MURTAFA</v>
      </c>
      <c r="C108" s="26" t="str">
        <v>K_LN4</v>
      </c>
      <c r="D108" s="26" t="str">
        <v/>
      </c>
      <c r="E108" s="26" t="str">
        <v>130</v>
      </c>
      <c r="F108" s="26" t="str">
        <v>Ground (GMT)</v>
      </c>
      <c r="G108" s="26" t="str">
        <v/>
      </c>
      <c r="H108" s="26">
        <v>1000</v>
      </c>
      <c r="I108" s="26" t="str">
        <v>28/05/2026, 14:59</v>
      </c>
      <c r="J108" s="26">
        <v>1</v>
      </c>
      <c r="K108" s="26">
        <v>249</v>
      </c>
      <c r="L108" s="26">
        <v>247</v>
      </c>
      <c r="M108" s="26">
        <v>245</v>
      </c>
      <c r="N108" s="26">
        <v>428</v>
      </c>
      <c r="O108" s="26">
        <v>433</v>
      </c>
      <c r="P108" s="26">
        <v>418</v>
      </c>
      <c r="Q108" s="27" t="str">
        <v>120 mm²</v>
      </c>
      <c r="R108" s="28" t="str">
        <v>Cu</v>
      </c>
      <c r="S108" s="28">
        <v>70</v>
      </c>
      <c r="T108" s="28">
        <v>74</v>
      </c>
      <c r="U108" s="28">
        <v>46</v>
      </c>
      <c r="V108" s="29">
        <v>26</v>
      </c>
      <c r="W108" s="30" t="str">
        <v>120 mm²</v>
      </c>
      <c r="X108" s="31" t="str">
        <v>Cu</v>
      </c>
      <c r="Y108" s="31">
        <v>85</v>
      </c>
      <c r="Z108" s="31">
        <v>74</v>
      </c>
      <c r="AA108" s="31">
        <v>85</v>
      </c>
      <c r="AB108" s="32">
        <v>17</v>
      </c>
      <c r="AC108" s="27" t="str">
        <v>120 mm²</v>
      </c>
      <c r="AD108" s="28" t="str">
        <v>Cu</v>
      </c>
      <c r="AE108" s="28">
        <v>100</v>
      </c>
      <c r="AF108" s="28">
        <v>49</v>
      </c>
      <c r="AG108" s="28">
        <v>128</v>
      </c>
      <c r="AH108" s="29">
        <v>56</v>
      </c>
      <c r="AI108" s="30" t="str">
        <v>120 mm²</v>
      </c>
      <c r="AJ108" s="31" t="str">
        <v>Cu</v>
      </c>
      <c r="AK108" s="31">
        <v>2</v>
      </c>
      <c r="AL108" s="31">
        <v>64</v>
      </c>
      <c r="AM108" s="31">
        <v>33</v>
      </c>
      <c r="AN108" s="32">
        <v>56</v>
      </c>
      <c r="AO108" s="27" t="str">
        <v>240 mm²</v>
      </c>
      <c r="AP108" s="28" t="str">
        <v>Cu</v>
      </c>
      <c r="AQ108" s="28">
        <v>13</v>
      </c>
      <c r="AR108" s="28">
        <v>10</v>
      </c>
      <c r="AS108" s="28">
        <v>28</v>
      </c>
      <c r="AT108" s="29">
        <v>27</v>
      </c>
      <c r="AU108" s="30" t="str">
        <v/>
      </c>
      <c r="AV108" s="31" t="str">
        <v/>
      </c>
      <c r="AW108" s="31" t="str">
        <v/>
      </c>
      <c r="AX108" s="31" t="str">
        <v/>
      </c>
      <c r="AY108" s="31" t="str">
        <v/>
      </c>
      <c r="AZ108" s="32" t="str">
        <v/>
      </c>
      <c r="BA108" s="27" t="str">
        <v/>
      </c>
      <c r="BB108" s="28" t="str">
        <v/>
      </c>
      <c r="BC108" s="28" t="str">
        <v/>
      </c>
      <c r="BD108" s="28" t="str">
        <v/>
      </c>
      <c r="BE108" s="28" t="str">
        <v/>
      </c>
      <c r="BF108" s="29" t="str">
        <v/>
      </c>
      <c r="BG108" s="30" t="str">
        <v/>
      </c>
      <c r="BH108" s="31" t="str">
        <v/>
      </c>
      <c r="BI108" s="31" t="str">
        <v/>
      </c>
      <c r="BJ108" s="31" t="str">
        <v/>
      </c>
      <c r="BK108" s="31" t="str">
        <v/>
      </c>
      <c r="BL108" s="32" t="str">
        <v/>
      </c>
      <c r="BM108" s="26">
        <f>SUM(S108,Y108,AE108,AK108,AQ108,AW108,BC108,BI108)</f>
      </c>
      <c r="BN108" s="26">
        <f>SUM(T108,Z108,AF108,AL108,AR108,AX108,BD108,BJ108)</f>
      </c>
      <c r="BO108" s="26">
        <f>SUM(U108,AA108,AG108,AM108,AS108,AY108,BE108,BK108)</f>
      </c>
      <c r="BP108" s="26">
        <f>SUM(V108,AB108,AH108,AN108,AT108,AZ108,BF108,BL108)</f>
      </c>
      <c r="BQ108" s="26">
        <f>MAX(BM108:BO108)</f>
      </c>
      <c r="BR108" s="26">
        <f>MIN(BM108:BO108)</f>
      </c>
      <c r="BS108" s="33">
        <f>IF(H108&gt;0,(BQ108*SQRT(3)*IF(N108&gt;0,N108,IF(O108&gt;0,O108,IF(P108&gt;0,P108,415)))/(H108*1000))*100,0)</f>
      </c>
      <c r="BT108" s="33">
        <f>IF(BS108&gt;70,"Upgrade","OK - No Upgrade")</f>
      </c>
      <c r="BU108" s="33">
        <f>IF(IF(AVERAGE(BM108:BO108)&gt;0,((BQ108-AVERAGE(BM108:BO108))/AVERAGE(BM108:BO108))*100,0)&gt;10,"Need to Balance","OK - Balanced")</f>
      </c>
    </row>
    <row r="109" ht="15.75" customHeight="1">
      <c r="A109" s="26" t="str">
        <v>Ibri</v>
      </c>
      <c r="B109" s="26" t="str">
        <v>AL-MURTAFA</v>
      </c>
      <c r="C109" s="26" t="str">
        <v>K_LN4</v>
      </c>
      <c r="D109" s="26" t="str">
        <v/>
      </c>
      <c r="E109" s="26" t="str">
        <v>130</v>
      </c>
      <c r="F109" s="26" t="str">
        <v>Ground (GMT)</v>
      </c>
      <c r="G109" s="26" t="str">
        <v>3</v>
      </c>
      <c r="H109" s="26">
        <v>1000</v>
      </c>
      <c r="I109" s="26" t="str">
        <v>09/06/2026, 21:42</v>
      </c>
      <c r="J109" s="26">
        <v>2</v>
      </c>
      <c r="K109" s="26">
        <v>254</v>
      </c>
      <c r="L109" s="26">
        <v>253</v>
      </c>
      <c r="M109" s="26">
        <v>242</v>
      </c>
      <c r="N109" s="26">
        <v>439</v>
      </c>
      <c r="O109" s="26">
        <v>440</v>
      </c>
      <c r="P109" s="26">
        <v>439</v>
      </c>
      <c r="Q109" s="27" t="str">
        <v>120 mm²</v>
      </c>
      <c r="R109" s="28" t="str">
        <v>Cu</v>
      </c>
      <c r="S109" s="28">
        <v>14</v>
      </c>
      <c r="T109" s="28">
        <v>30</v>
      </c>
      <c r="U109" s="28">
        <v>39</v>
      </c>
      <c r="V109" s="29">
        <v>26</v>
      </c>
      <c r="W109" s="30" t="str">
        <v>120 mm²</v>
      </c>
      <c r="X109" s="31" t="str">
        <v>Cu</v>
      </c>
      <c r="Y109" s="31">
        <v>98</v>
      </c>
      <c r="Z109" s="31">
        <v>57</v>
      </c>
      <c r="AA109" s="31">
        <v>56</v>
      </c>
      <c r="AB109" s="32">
        <v>16</v>
      </c>
      <c r="AC109" s="27" t="str">
        <v>120 mm²</v>
      </c>
      <c r="AD109" s="28" t="str">
        <v>Cu</v>
      </c>
      <c r="AE109" s="28">
        <v>42</v>
      </c>
      <c r="AF109" s="28">
        <v>52</v>
      </c>
      <c r="AG109" s="28">
        <v>85</v>
      </c>
      <c r="AH109" s="29">
        <v>31</v>
      </c>
      <c r="AI109" s="30" t="str">
        <v>120 mm²</v>
      </c>
      <c r="AJ109" s="31" t="str">
        <v>Cu</v>
      </c>
      <c r="AK109" s="31">
        <v>5</v>
      </c>
      <c r="AL109" s="31">
        <v>43</v>
      </c>
      <c r="AM109" s="31">
        <v>61</v>
      </c>
      <c r="AN109" s="32">
        <v>49</v>
      </c>
      <c r="AO109" s="27" t="str">
        <v>240 mm²</v>
      </c>
      <c r="AP109" s="28" t="str">
        <v>Cu</v>
      </c>
      <c r="AQ109" s="28">
        <v>15</v>
      </c>
      <c r="AR109" s="28">
        <v>26</v>
      </c>
      <c r="AS109" s="28">
        <v>10</v>
      </c>
      <c r="AT109" s="29">
        <v>18</v>
      </c>
      <c r="AU109" s="30" t="str">
        <v/>
      </c>
      <c r="AV109" s="31" t="str">
        <v/>
      </c>
      <c r="AW109" s="31" t="str">
        <v/>
      </c>
      <c r="AX109" s="31" t="str">
        <v/>
      </c>
      <c r="AY109" s="31" t="str">
        <v/>
      </c>
      <c r="AZ109" s="32" t="str">
        <v/>
      </c>
      <c r="BA109" s="27" t="str">
        <v/>
      </c>
      <c r="BB109" s="28" t="str">
        <v/>
      </c>
      <c r="BC109" s="28" t="str">
        <v/>
      </c>
      <c r="BD109" s="28" t="str">
        <v/>
      </c>
      <c r="BE109" s="28" t="str">
        <v/>
      </c>
      <c r="BF109" s="29" t="str">
        <v/>
      </c>
      <c r="BG109" s="30" t="str">
        <v/>
      </c>
      <c r="BH109" s="31" t="str">
        <v/>
      </c>
      <c r="BI109" s="31" t="str">
        <v/>
      </c>
      <c r="BJ109" s="31" t="str">
        <v/>
      </c>
      <c r="BK109" s="31" t="str">
        <v/>
      </c>
      <c r="BL109" s="32" t="str">
        <v/>
      </c>
      <c r="BM109" s="26">
        <f>SUM(S109,Y109,AE109,AK109,AQ109,AW109,BC109,BI109)</f>
      </c>
      <c r="BN109" s="26">
        <f>SUM(T109,Z109,AF109,AL109,AR109,AX109,BD109,BJ109)</f>
      </c>
      <c r="BO109" s="26">
        <f>SUM(U109,AA109,AG109,AM109,AS109,AY109,BE109,BK109)</f>
      </c>
      <c r="BP109" s="26">
        <f>SUM(V109,AB109,AH109,AN109,AT109,AZ109,BF109,BL109)</f>
      </c>
      <c r="BQ109" s="26">
        <f>MAX(BM109:BO109)</f>
      </c>
      <c r="BR109" s="26">
        <f>MIN(BM109:BO109)</f>
      </c>
      <c r="BS109" s="33">
        <f>IF(H109&gt;0,(BQ109*SQRT(3)*IF(N109&gt;0,N109,IF(O109&gt;0,O109,IF(P109&gt;0,P109,415)))/(H109*1000))*100,0)</f>
      </c>
      <c r="BT109" s="33">
        <f>IF(BS109&gt;70,"Upgrade","OK - No Upgrade")</f>
      </c>
      <c r="BU109" s="33">
        <f>IF(IF(AVERAGE(BM109:BO109)&gt;0,((BQ109-AVERAGE(BM109:BO109))/AVERAGE(BM109:BO109))*100,0)&gt;10,"Need to Balance","OK - Balanced")</f>
      </c>
    </row>
    <row r="110" ht="15.75" customHeight="1">
      <c r="A110" s="26" t="str">
        <v>Ibri</v>
      </c>
      <c r="B110" s="26" t="str">
        <v>AL-MURTAFA</v>
      </c>
      <c r="C110" s="26" t="str">
        <v>K_LN4</v>
      </c>
      <c r="D110" s="26" t="str">
        <v>23.236046, 56.516329</v>
      </c>
      <c r="E110" s="26" t="str">
        <v>925</v>
      </c>
      <c r="F110" s="26" t="str">
        <v>Ground (GMT)</v>
      </c>
      <c r="G110" s="26" t="str">
        <v/>
      </c>
      <c r="H110" s="26">
        <v>1000</v>
      </c>
      <c r="I110" s="26" t="str">
        <v>28/05/2026, 14:55</v>
      </c>
      <c r="J110" s="26">
        <v>1</v>
      </c>
      <c r="K110" s="26">
        <v>239</v>
      </c>
      <c r="L110" s="26">
        <v>242</v>
      </c>
      <c r="M110" s="26">
        <v>243</v>
      </c>
      <c r="N110" s="26">
        <v>417</v>
      </c>
      <c r="O110" s="26">
        <v>416</v>
      </c>
      <c r="P110" s="26">
        <v>421</v>
      </c>
      <c r="Q110" s="27" t="str">
        <v>185 mm²</v>
      </c>
      <c r="R110" s="28" t="str">
        <v>Cu</v>
      </c>
      <c r="S110" s="28">
        <v>143</v>
      </c>
      <c r="T110" s="28">
        <v>57</v>
      </c>
      <c r="U110" s="28">
        <v>38</v>
      </c>
      <c r="V110" s="29">
        <v>35</v>
      </c>
      <c r="W110" s="30" t="str">
        <v>185 mm²</v>
      </c>
      <c r="X110" s="31" t="str">
        <v>Cu</v>
      </c>
      <c r="Y110" s="31">
        <v>144</v>
      </c>
      <c r="Z110" s="31">
        <v>19</v>
      </c>
      <c r="AA110" s="31">
        <v>142</v>
      </c>
      <c r="AB110" s="32">
        <v>92</v>
      </c>
      <c r="AC110" s="27" t="str">
        <v>185 mm²</v>
      </c>
      <c r="AD110" s="28" t="str">
        <v>Cu</v>
      </c>
      <c r="AE110" s="28">
        <v>150</v>
      </c>
      <c r="AF110" s="28">
        <v>136</v>
      </c>
      <c r="AG110" s="28">
        <v>99</v>
      </c>
      <c r="AH110" s="29">
        <v>23</v>
      </c>
      <c r="AI110" s="30" t="str">
        <v>185 mm²</v>
      </c>
      <c r="AJ110" s="31" t="str">
        <v>Cu</v>
      </c>
      <c r="AK110" s="31">
        <v>27</v>
      </c>
      <c r="AL110" s="31">
        <v>43</v>
      </c>
      <c r="AM110" s="31">
        <v>40</v>
      </c>
      <c r="AN110" s="32">
        <v>13</v>
      </c>
      <c r="AO110" s="27" t="str">
        <v>185 mm²</v>
      </c>
      <c r="AP110" s="28" t="str">
        <v>Cu</v>
      </c>
      <c r="AQ110" s="28">
        <v>177</v>
      </c>
      <c r="AR110" s="28">
        <v>118</v>
      </c>
      <c r="AS110" s="28">
        <v>143</v>
      </c>
      <c r="AT110" s="29">
        <v>25</v>
      </c>
      <c r="AU110" s="30" t="str">
        <v>185 mm²</v>
      </c>
      <c r="AV110" s="31" t="str">
        <v>Cu</v>
      </c>
      <c r="AW110" s="31">
        <v>66</v>
      </c>
      <c r="AX110" s="31">
        <v>46</v>
      </c>
      <c r="AY110" s="31">
        <v>78</v>
      </c>
      <c r="AZ110" s="32">
        <v>27</v>
      </c>
      <c r="BA110" s="27" t="str">
        <v/>
      </c>
      <c r="BB110" s="28" t="str">
        <v/>
      </c>
      <c r="BC110" s="28" t="str">
        <v/>
      </c>
      <c r="BD110" s="28" t="str">
        <v/>
      </c>
      <c r="BE110" s="28" t="str">
        <v/>
      </c>
      <c r="BF110" s="29" t="str">
        <v/>
      </c>
      <c r="BG110" s="30" t="str">
        <v/>
      </c>
      <c r="BH110" s="31" t="str">
        <v/>
      </c>
      <c r="BI110" s="31" t="str">
        <v/>
      </c>
      <c r="BJ110" s="31" t="str">
        <v/>
      </c>
      <c r="BK110" s="31" t="str">
        <v/>
      </c>
      <c r="BL110" s="32" t="str">
        <v/>
      </c>
      <c r="BM110" s="26">
        <f>SUM(S110,Y110,AE110,AK110,AQ110,AW110,BC110,BI110)</f>
      </c>
      <c r="BN110" s="26">
        <f>SUM(T110,Z110,AF110,AL110,AR110,AX110,BD110,BJ110)</f>
      </c>
      <c r="BO110" s="26">
        <f>SUM(U110,AA110,AG110,AM110,AS110,AY110,BE110,BK110)</f>
      </c>
      <c r="BP110" s="26">
        <f>SUM(V110,AB110,AH110,AN110,AT110,AZ110,BF110,BL110)</f>
      </c>
      <c r="BQ110" s="26">
        <f>MAX(BM110:BO110)</f>
      </c>
      <c r="BR110" s="26">
        <f>MIN(BM110:BO110)</f>
      </c>
      <c r="BS110" s="33">
        <f>IF(H110&gt;0,(BQ110*SQRT(3)*IF(N110&gt;0,N110,IF(O110&gt;0,O110,IF(P110&gt;0,P110,415)))/(H110*1000))*100,0)</f>
      </c>
      <c r="BT110" s="33">
        <f>IF(BS110&gt;70,"Upgrade","OK - No Upgrade")</f>
      </c>
      <c r="BU110" s="33">
        <f>IF(IF(AVERAGE(BM110:BO110)&gt;0,((BQ110-AVERAGE(BM110:BO110))/AVERAGE(BM110:BO110))*100,0)&gt;10,"Need to Balance","OK - Balanced")</f>
      </c>
    </row>
    <row r="111" ht="15.75" customHeight="1">
      <c r="A111" s="26" t="str">
        <v>Ibri</v>
      </c>
      <c r="B111" s="26" t="str">
        <v>AL-MURTAFA</v>
      </c>
      <c r="C111" s="26" t="str">
        <v>K_LN4</v>
      </c>
      <c r="D111" s="26" t="str">
        <v>23.236046, 56.516329</v>
      </c>
      <c r="E111" s="26" t="str">
        <v>925</v>
      </c>
      <c r="F111" s="26" t="str">
        <v>Ground (GMT)</v>
      </c>
      <c r="G111" s="26" t="str">
        <v>3</v>
      </c>
      <c r="H111" s="26">
        <v>1000</v>
      </c>
      <c r="I111" s="26" t="str">
        <v>09/06/2026, 21:34</v>
      </c>
      <c r="J111" s="26">
        <v>2</v>
      </c>
      <c r="K111" s="26">
        <v>246</v>
      </c>
      <c r="L111" s="26">
        <v>247</v>
      </c>
      <c r="M111" s="26">
        <v>249</v>
      </c>
      <c r="N111" s="26">
        <v>427</v>
      </c>
      <c r="O111" s="26">
        <v>426</v>
      </c>
      <c r="P111" s="26">
        <v>432</v>
      </c>
      <c r="Q111" s="27" t="str">
        <v>185 mm²</v>
      </c>
      <c r="R111" s="28" t="str">
        <v>Cu</v>
      </c>
      <c r="S111" s="28">
        <v>108</v>
      </c>
      <c r="T111" s="28">
        <v>38</v>
      </c>
      <c r="U111" s="28">
        <v>41</v>
      </c>
      <c r="V111" s="29">
        <v>45</v>
      </c>
      <c r="W111" s="30" t="str">
        <v>185 mm²</v>
      </c>
      <c r="X111" s="31" t="str">
        <v>Cu</v>
      </c>
      <c r="Y111" s="31">
        <v>107</v>
      </c>
      <c r="Z111" s="31">
        <v>54</v>
      </c>
      <c r="AA111" s="31">
        <v>64</v>
      </c>
      <c r="AB111" s="32">
        <v>46</v>
      </c>
      <c r="AC111" s="27" t="str">
        <v>185 mm²</v>
      </c>
      <c r="AD111" s="28" t="str">
        <v>Cu</v>
      </c>
      <c r="AE111" s="28">
        <v>63</v>
      </c>
      <c r="AF111" s="28">
        <v>72</v>
      </c>
      <c r="AG111" s="28">
        <v>76</v>
      </c>
      <c r="AH111" s="29">
        <v>30</v>
      </c>
      <c r="AI111" s="30" t="str">
        <v>185 mm²</v>
      </c>
      <c r="AJ111" s="31" t="str">
        <v>Cu</v>
      </c>
      <c r="AK111" s="31">
        <v>23</v>
      </c>
      <c r="AL111" s="31">
        <v>55</v>
      </c>
      <c r="AM111" s="31">
        <v>22</v>
      </c>
      <c r="AN111" s="32">
        <v>32</v>
      </c>
      <c r="AO111" s="27" t="str">
        <v>185 mm²</v>
      </c>
      <c r="AP111" s="28" t="str">
        <v>Cu</v>
      </c>
      <c r="AQ111" s="28">
        <v>128</v>
      </c>
      <c r="AR111" s="28">
        <v>106</v>
      </c>
      <c r="AS111" s="28">
        <v>57</v>
      </c>
      <c r="AT111" s="29">
        <v>76</v>
      </c>
      <c r="AU111" s="30" t="str">
        <v>185 mm²</v>
      </c>
      <c r="AV111" s="31" t="str">
        <v>Cu</v>
      </c>
      <c r="AW111" s="31">
        <v>72</v>
      </c>
      <c r="AX111" s="31">
        <v>7</v>
      </c>
      <c r="AY111" s="31">
        <v>61</v>
      </c>
      <c r="AZ111" s="32">
        <v>53</v>
      </c>
      <c r="BA111" s="27" t="str">
        <v/>
      </c>
      <c r="BB111" s="28" t="str">
        <v/>
      </c>
      <c r="BC111" s="28" t="str">
        <v/>
      </c>
      <c r="BD111" s="28" t="str">
        <v/>
      </c>
      <c r="BE111" s="28" t="str">
        <v/>
      </c>
      <c r="BF111" s="29" t="str">
        <v/>
      </c>
      <c r="BG111" s="30" t="str">
        <v/>
      </c>
      <c r="BH111" s="31" t="str">
        <v/>
      </c>
      <c r="BI111" s="31" t="str">
        <v/>
      </c>
      <c r="BJ111" s="31" t="str">
        <v/>
      </c>
      <c r="BK111" s="31" t="str">
        <v/>
      </c>
      <c r="BL111" s="32" t="str">
        <v/>
      </c>
      <c r="BM111" s="26">
        <f>SUM(S111,Y111,AE111,AK111,AQ111,AW111,BC111,BI111)</f>
      </c>
      <c r="BN111" s="26">
        <f>SUM(T111,Z111,AF111,AL111,AR111,AX111,BD111,BJ111)</f>
      </c>
      <c r="BO111" s="26">
        <f>SUM(U111,AA111,AG111,AM111,AS111,AY111,BE111,BK111)</f>
      </c>
      <c r="BP111" s="26">
        <f>SUM(V111,AB111,AH111,AN111,AT111,AZ111,BF111,BL111)</f>
      </c>
      <c r="BQ111" s="26">
        <f>MAX(BM111:BO111)</f>
      </c>
      <c r="BR111" s="26">
        <f>MIN(BM111:BO111)</f>
      </c>
      <c r="BS111" s="33">
        <f>IF(H111&gt;0,(BQ111*SQRT(3)*IF(N111&gt;0,N111,IF(O111&gt;0,O111,IF(P111&gt;0,P111,415)))/(H111*1000))*100,0)</f>
      </c>
      <c r="BT111" s="33">
        <f>IF(BS111&gt;70,"Upgrade","OK - No Upgrade")</f>
      </c>
      <c r="BU111" s="33">
        <f>IF(IF(AVERAGE(BM111:BO111)&gt;0,((BQ111-AVERAGE(BM111:BO111))/AVERAGE(BM111:BO111))*100,0)&gt;10,"Need to Balance","OK - Balanced")</f>
      </c>
    </row>
    <row r="112" ht="15.75" customHeight="1">
      <c r="A112" s="26" t="str">
        <v>Ibri</v>
      </c>
      <c r="B112" s="26" t="str">
        <v>AL-MURTAFA</v>
      </c>
      <c r="C112" s="26" t="str">
        <v>K_LN4</v>
      </c>
      <c r="D112" s="26" t="str">
        <v/>
      </c>
      <c r="E112" s="26" t="str">
        <v>932</v>
      </c>
      <c r="F112" s="26" t="str">
        <v>Ground (GMT)</v>
      </c>
      <c r="G112" s="26" t="str">
        <v/>
      </c>
      <c r="H112" s="26">
        <v>1000</v>
      </c>
      <c r="I112" s="26" t="str">
        <v>28/05/2026, 14:48</v>
      </c>
      <c r="J112" s="26">
        <v>1</v>
      </c>
      <c r="K112" s="26">
        <v>241</v>
      </c>
      <c r="L112" s="26">
        <v>240</v>
      </c>
      <c r="M112" s="26">
        <v>241</v>
      </c>
      <c r="N112" s="26">
        <v>414</v>
      </c>
      <c r="O112" s="26">
        <v>421</v>
      </c>
      <c r="P112" s="26">
        <v>418</v>
      </c>
      <c r="Q112" s="27" t="str">
        <v>240 mm²</v>
      </c>
      <c r="R112" s="28" t="str">
        <v>Cu</v>
      </c>
      <c r="S112" s="28">
        <v>95</v>
      </c>
      <c r="T112" s="28">
        <v>64</v>
      </c>
      <c r="U112" s="28">
        <v>52</v>
      </c>
      <c r="V112" s="29">
        <v>24</v>
      </c>
      <c r="W112" s="30" t="str">
        <v>185 mm²</v>
      </c>
      <c r="X112" s="31" t="str">
        <v>Cu</v>
      </c>
      <c r="Y112" s="31">
        <v>92</v>
      </c>
      <c r="Z112" s="31">
        <v>62</v>
      </c>
      <c r="AA112" s="31">
        <v>76</v>
      </c>
      <c r="AB112" s="32">
        <v>21</v>
      </c>
      <c r="AC112" s="27" t="str">
        <v>185 mm²</v>
      </c>
      <c r="AD112" s="28" t="str">
        <v>Cu</v>
      </c>
      <c r="AE112" s="28">
        <v>131</v>
      </c>
      <c r="AF112" s="28">
        <v>189</v>
      </c>
      <c r="AG112" s="28">
        <v>14</v>
      </c>
      <c r="AH112" s="29">
        <v>64</v>
      </c>
      <c r="AI112" s="30" t="str">
        <v>185 mm²</v>
      </c>
      <c r="AJ112" s="31" t="str">
        <v>Cu</v>
      </c>
      <c r="AK112" s="31">
        <v>3</v>
      </c>
      <c r="AL112" s="31">
        <v>31</v>
      </c>
      <c r="AM112" s="31">
        <v>24</v>
      </c>
      <c r="AN112" s="32">
        <v>39</v>
      </c>
      <c r="AO112" s="27" t="str">
        <v>185 mm²</v>
      </c>
      <c r="AP112" s="28" t="str">
        <v>Cu</v>
      </c>
      <c r="AQ112" s="28">
        <v>62</v>
      </c>
      <c r="AR112" s="28">
        <v>31</v>
      </c>
      <c r="AS112" s="28">
        <v>84</v>
      </c>
      <c r="AT112" s="29">
        <v>38</v>
      </c>
      <c r="AU112" s="30" t="str">
        <v>70 mm²</v>
      </c>
      <c r="AV112" s="31" t="str">
        <v>Cu</v>
      </c>
      <c r="AW112" s="31">
        <v>0</v>
      </c>
      <c r="AX112" s="31">
        <v>0</v>
      </c>
      <c r="AY112" s="31">
        <v>0</v>
      </c>
      <c r="AZ112" s="32">
        <v>0</v>
      </c>
      <c r="BA112" s="27" t="str">
        <v>70 mm²</v>
      </c>
      <c r="BB112" s="28" t="str">
        <v>Cu</v>
      </c>
      <c r="BC112" s="28">
        <v>0</v>
      </c>
      <c r="BD112" s="28">
        <v>0</v>
      </c>
      <c r="BE112" s="28">
        <v>0</v>
      </c>
      <c r="BF112" s="29">
        <v>0</v>
      </c>
      <c r="BG112" s="30" t="str">
        <v/>
      </c>
      <c r="BH112" s="31" t="str">
        <v/>
      </c>
      <c r="BI112" s="31" t="str">
        <v/>
      </c>
      <c r="BJ112" s="31" t="str">
        <v/>
      </c>
      <c r="BK112" s="31" t="str">
        <v/>
      </c>
      <c r="BL112" s="32" t="str">
        <v/>
      </c>
      <c r="BM112" s="26">
        <f>SUM(S112,Y112,AE112,AK112,AQ112,AW112,BC112,BI112)</f>
      </c>
      <c r="BN112" s="26">
        <f>SUM(T112,Z112,AF112,AL112,AR112,AX112,BD112,BJ112)</f>
      </c>
      <c r="BO112" s="26">
        <f>SUM(U112,AA112,AG112,AM112,AS112,AY112,BE112,BK112)</f>
      </c>
      <c r="BP112" s="26">
        <f>SUM(V112,AB112,AH112,AN112,AT112,AZ112,BF112,BL112)</f>
      </c>
      <c r="BQ112" s="26">
        <f>MAX(BM112:BO112)</f>
      </c>
      <c r="BR112" s="26">
        <f>MIN(BM112:BO112)</f>
      </c>
      <c r="BS112" s="33">
        <f>IF(H112&gt;0,(BQ112*SQRT(3)*IF(N112&gt;0,N112,IF(O112&gt;0,O112,IF(P112&gt;0,P112,415)))/(H112*1000))*100,0)</f>
      </c>
      <c r="BT112" s="33">
        <f>IF(BS112&gt;70,"Upgrade","OK - No Upgrade")</f>
      </c>
      <c r="BU112" s="33">
        <f>IF(IF(AVERAGE(BM112:BO112)&gt;0,((BQ112-AVERAGE(BM112:BO112))/AVERAGE(BM112:BO112))*100,0)&gt;10,"Need to Balance","OK - Balanced")</f>
      </c>
    </row>
    <row r="113" ht="15.75" customHeight="1">
      <c r="A113" s="26" t="str">
        <v>Ibri</v>
      </c>
      <c r="B113" s="26" t="str">
        <v>AL-MURTAFA</v>
      </c>
      <c r="C113" s="26" t="str">
        <v>K_LN4</v>
      </c>
      <c r="D113" s="26" t="str">
        <v/>
      </c>
      <c r="E113" s="26" t="str">
        <v>932</v>
      </c>
      <c r="F113" s="26" t="str">
        <v>Ground (GMT)</v>
      </c>
      <c r="G113" s="26" t="str">
        <v>3</v>
      </c>
      <c r="H113" s="26">
        <v>1000</v>
      </c>
      <c r="I113" s="26" t="str">
        <v>09/06/2026, 21:33</v>
      </c>
      <c r="J113" s="26">
        <v>2</v>
      </c>
      <c r="K113" s="26">
        <v>246</v>
      </c>
      <c r="L113" s="26">
        <v>246</v>
      </c>
      <c r="M113" s="26">
        <v>248</v>
      </c>
      <c r="N113" s="26">
        <v>423</v>
      </c>
      <c r="O113" s="26">
        <v>430</v>
      </c>
      <c r="P113" s="26">
        <v>427</v>
      </c>
      <c r="Q113" s="27" t="str">
        <v>240 mm²</v>
      </c>
      <c r="R113" s="28" t="str">
        <v>Cu</v>
      </c>
      <c r="S113" s="28">
        <v>80</v>
      </c>
      <c r="T113" s="28">
        <v>84</v>
      </c>
      <c r="U113" s="28">
        <v>56</v>
      </c>
      <c r="V113" s="29">
        <v>25</v>
      </c>
      <c r="W113" s="30" t="str">
        <v>185 mm²</v>
      </c>
      <c r="X113" s="31" t="str">
        <v>Cu</v>
      </c>
      <c r="Y113" s="31">
        <v>54</v>
      </c>
      <c r="Z113" s="31">
        <v>61</v>
      </c>
      <c r="AA113" s="31">
        <v>58</v>
      </c>
      <c r="AB113" s="32">
        <v>17</v>
      </c>
      <c r="AC113" s="27" t="str">
        <v>185 mm²</v>
      </c>
      <c r="AD113" s="28" t="str">
        <v>Cu</v>
      </c>
      <c r="AE113" s="28">
        <v>180</v>
      </c>
      <c r="AF113" s="28">
        <v>340</v>
      </c>
      <c r="AG113" s="28">
        <v>148</v>
      </c>
      <c r="AH113" s="29">
        <v>169</v>
      </c>
      <c r="AI113" s="30" t="str">
        <v>185 mm²</v>
      </c>
      <c r="AJ113" s="31" t="str">
        <v>Cu</v>
      </c>
      <c r="AK113" s="31">
        <v>30</v>
      </c>
      <c r="AL113" s="31">
        <v>40</v>
      </c>
      <c r="AM113" s="31">
        <v>10</v>
      </c>
      <c r="AN113" s="32">
        <v>25</v>
      </c>
      <c r="AO113" s="27" t="str">
        <v>185 mm²</v>
      </c>
      <c r="AP113" s="28" t="str">
        <v>Cu</v>
      </c>
      <c r="AQ113" s="28">
        <v>90</v>
      </c>
      <c r="AR113" s="28">
        <v>50</v>
      </c>
      <c r="AS113" s="28">
        <v>114</v>
      </c>
      <c r="AT113" s="29">
        <v>33</v>
      </c>
      <c r="AU113" s="30" t="str">
        <v>70 mm²</v>
      </c>
      <c r="AV113" s="31" t="str">
        <v>Cu</v>
      </c>
      <c r="AW113" s="31">
        <v>0</v>
      </c>
      <c r="AX113" s="31">
        <v>0</v>
      </c>
      <c r="AY113" s="31">
        <v>0</v>
      </c>
      <c r="AZ113" s="32">
        <v>0</v>
      </c>
      <c r="BA113" s="27" t="str">
        <v>70 mm²</v>
      </c>
      <c r="BB113" s="28" t="str">
        <v>Cu</v>
      </c>
      <c r="BC113" s="28">
        <v>10</v>
      </c>
      <c r="BD113" s="28">
        <v>18</v>
      </c>
      <c r="BE113" s="28">
        <v>13</v>
      </c>
      <c r="BF113" s="29">
        <v>7</v>
      </c>
      <c r="BG113" s="30" t="str">
        <v/>
      </c>
      <c r="BH113" s="31" t="str">
        <v/>
      </c>
      <c r="BI113" s="31" t="str">
        <v/>
      </c>
      <c r="BJ113" s="31" t="str">
        <v/>
      </c>
      <c r="BK113" s="31" t="str">
        <v/>
      </c>
      <c r="BL113" s="32" t="str">
        <v/>
      </c>
      <c r="BM113" s="26">
        <f>SUM(S113,Y113,AE113,AK113,AQ113,AW113,BC113,BI113)</f>
      </c>
      <c r="BN113" s="26">
        <f>SUM(T113,Z113,AF113,AL113,AR113,AX113,BD113,BJ113)</f>
      </c>
      <c r="BO113" s="26">
        <f>SUM(U113,AA113,AG113,AM113,AS113,AY113,BE113,BK113)</f>
      </c>
      <c r="BP113" s="26">
        <f>SUM(V113,AB113,AH113,AN113,AT113,AZ113,BF113,BL113)</f>
      </c>
      <c r="BQ113" s="26">
        <f>MAX(BM113:BO113)</f>
      </c>
      <c r="BR113" s="26">
        <f>MIN(BM113:BO113)</f>
      </c>
      <c r="BS113" s="33">
        <f>IF(H113&gt;0,(BQ113*SQRT(3)*IF(N113&gt;0,N113,IF(O113&gt;0,O113,IF(P113&gt;0,P113,415)))/(H113*1000))*100,0)</f>
      </c>
      <c r="BT113" s="33">
        <f>IF(BS113&gt;70,"Upgrade","OK - No Upgrade")</f>
      </c>
      <c r="BU113" s="33">
        <f>IF(IF(AVERAGE(BM113:BO113)&gt;0,((BQ113-AVERAGE(BM113:BO113))/AVERAGE(BM113:BO113))*100,0)&gt;10,"Need to Balance","OK - Balanced")</f>
      </c>
    </row>
    <row r="114" ht="15.75" customHeight="1">
      <c r="A114" s="26" t="str">
        <v>Ibri</v>
      </c>
      <c r="B114" s="26" t="str">
        <v>AL-MURTAFA</v>
      </c>
      <c r="C114" s="26" t="str">
        <v>K_LN4</v>
      </c>
      <c r="D114" s="26" t="str">
        <v/>
      </c>
      <c r="E114" s="26" t="str">
        <v>930</v>
      </c>
      <c r="F114" s="26" t="str">
        <v>Ground (GMT)</v>
      </c>
      <c r="G114" s="26" t="str">
        <v/>
      </c>
      <c r="H114" s="26">
        <v>1000</v>
      </c>
      <c r="I114" s="26" t="str">
        <v>28/05/2026, 14:40</v>
      </c>
      <c r="J114" s="26">
        <v>1</v>
      </c>
      <c r="K114" s="26">
        <v>243</v>
      </c>
      <c r="L114" s="26">
        <v>242</v>
      </c>
      <c r="M114" s="26">
        <v>245</v>
      </c>
      <c r="N114" s="26">
        <v>420</v>
      </c>
      <c r="O114" s="26">
        <v>424</v>
      </c>
      <c r="P114" s="26">
        <v>422</v>
      </c>
      <c r="Q114" s="27" t="str">
        <v>185 mm²</v>
      </c>
      <c r="R114" s="28" t="str">
        <v>Cu</v>
      </c>
      <c r="S114" s="28">
        <v>76</v>
      </c>
      <c r="T114" s="28">
        <v>161</v>
      </c>
      <c r="U114" s="28">
        <v>89</v>
      </c>
      <c r="V114" s="29">
        <v>70</v>
      </c>
      <c r="W114" s="30" t="str">
        <v>240 mm²</v>
      </c>
      <c r="X114" s="31" t="str">
        <v>Cu</v>
      </c>
      <c r="Y114" s="31">
        <v>42</v>
      </c>
      <c r="Z114" s="31">
        <v>3</v>
      </c>
      <c r="AA114" s="31">
        <v>20</v>
      </c>
      <c r="AB114" s="32">
        <v>11</v>
      </c>
      <c r="AC114" s="27" t="str">
        <v>240 mm²</v>
      </c>
      <c r="AD114" s="28" t="str">
        <v>Cu</v>
      </c>
      <c r="AE114" s="28">
        <v>15</v>
      </c>
      <c r="AF114" s="28">
        <v>21</v>
      </c>
      <c r="AG114" s="28">
        <v>32</v>
      </c>
      <c r="AH114" s="29">
        <v>18</v>
      </c>
      <c r="AI114" s="30" t="str">
        <v>240 mm²</v>
      </c>
      <c r="AJ114" s="31" t="str">
        <v>Cu</v>
      </c>
      <c r="AK114" s="31">
        <v>15</v>
      </c>
      <c r="AL114" s="31">
        <v>18</v>
      </c>
      <c r="AM114" s="31">
        <v>12</v>
      </c>
      <c r="AN114" s="32">
        <v>8</v>
      </c>
      <c r="AO114" s="27" t="str">
        <v/>
      </c>
      <c r="AP114" s="28" t="str">
        <v/>
      </c>
      <c r="AQ114" s="28" t="str">
        <v/>
      </c>
      <c r="AR114" s="28" t="str">
        <v/>
      </c>
      <c r="AS114" s="28" t="str">
        <v/>
      </c>
      <c r="AT114" s="29" t="str">
        <v/>
      </c>
      <c r="AU114" s="30" t="str">
        <v/>
      </c>
      <c r="AV114" s="31" t="str">
        <v/>
      </c>
      <c r="AW114" s="31" t="str">
        <v/>
      </c>
      <c r="AX114" s="31" t="str">
        <v/>
      </c>
      <c r="AY114" s="31" t="str">
        <v/>
      </c>
      <c r="AZ114" s="32" t="str">
        <v/>
      </c>
      <c r="BA114" s="27" t="str">
        <v/>
      </c>
      <c r="BB114" s="28" t="str">
        <v/>
      </c>
      <c r="BC114" s="28" t="str">
        <v/>
      </c>
      <c r="BD114" s="28" t="str">
        <v/>
      </c>
      <c r="BE114" s="28" t="str">
        <v/>
      </c>
      <c r="BF114" s="29" t="str">
        <v/>
      </c>
      <c r="BG114" s="30" t="str">
        <v/>
      </c>
      <c r="BH114" s="31" t="str">
        <v/>
      </c>
      <c r="BI114" s="31" t="str">
        <v/>
      </c>
      <c r="BJ114" s="31" t="str">
        <v/>
      </c>
      <c r="BK114" s="31" t="str">
        <v/>
      </c>
      <c r="BL114" s="32" t="str">
        <v/>
      </c>
      <c r="BM114" s="26">
        <f>SUM(S114,Y114,AE114,AK114,AQ114,AW114,BC114,BI114)</f>
      </c>
      <c r="BN114" s="26">
        <f>SUM(T114,Z114,AF114,AL114,AR114,AX114,BD114,BJ114)</f>
      </c>
      <c r="BO114" s="26">
        <f>SUM(U114,AA114,AG114,AM114,AS114,AY114,BE114,BK114)</f>
      </c>
      <c r="BP114" s="26">
        <f>SUM(V114,AB114,AH114,AN114,AT114,AZ114,BF114,BL114)</f>
      </c>
      <c r="BQ114" s="26">
        <f>MAX(BM114:BO114)</f>
      </c>
      <c r="BR114" s="26">
        <f>MIN(BM114:BO114)</f>
      </c>
      <c r="BS114" s="33">
        <f>IF(H114&gt;0,(BQ114*SQRT(3)*IF(N114&gt;0,N114,IF(O114&gt;0,O114,IF(P114&gt;0,P114,415)))/(H114*1000))*100,0)</f>
      </c>
      <c r="BT114" s="33">
        <f>IF(BS114&gt;70,"Upgrade","OK - No Upgrade")</f>
      </c>
      <c r="BU114" s="33">
        <f>IF(IF(AVERAGE(BM114:BO114)&gt;0,((BQ114-AVERAGE(BM114:BO114))/AVERAGE(BM114:BO114))*100,0)&gt;10,"Need to Balance","OK - Balanced")</f>
      </c>
    </row>
    <row r="115" ht="15.75" customHeight="1">
      <c r="A115" s="26" t="str">
        <v>Ibri</v>
      </c>
      <c r="B115" s="26" t="str">
        <v>AL-MURTAFA</v>
      </c>
      <c r="C115" s="26" t="str">
        <v>K_LN4</v>
      </c>
      <c r="D115" s="26" t="str">
        <v/>
      </c>
      <c r="E115" s="26" t="str">
        <v>930</v>
      </c>
      <c r="F115" s="26" t="str">
        <v>Ground (GMT)</v>
      </c>
      <c r="G115" s="26" t="str">
        <v>3</v>
      </c>
      <c r="H115" s="26">
        <v>1000</v>
      </c>
      <c r="I115" s="26" t="str">
        <v>09/06/2026, 21:26</v>
      </c>
      <c r="J115" s="26">
        <v>2</v>
      </c>
      <c r="K115" s="26">
        <v>248</v>
      </c>
      <c r="L115" s="26">
        <v>247</v>
      </c>
      <c r="M115" s="26">
        <v>248</v>
      </c>
      <c r="N115" s="26">
        <v>428</v>
      </c>
      <c r="O115" s="26">
        <v>432</v>
      </c>
      <c r="P115" s="26">
        <v>431</v>
      </c>
      <c r="Q115" s="27" t="str">
        <v>185 mm²</v>
      </c>
      <c r="R115" s="28" t="str">
        <v>Cu</v>
      </c>
      <c r="S115" s="28">
        <v>62</v>
      </c>
      <c r="T115" s="28">
        <v>45</v>
      </c>
      <c r="U115" s="28">
        <v>98</v>
      </c>
      <c r="V115" s="29">
        <v>52</v>
      </c>
      <c r="W115" s="30" t="str">
        <v>240 mm²</v>
      </c>
      <c r="X115" s="31" t="str">
        <v>Cu</v>
      </c>
      <c r="Y115" s="31">
        <v>28</v>
      </c>
      <c r="Z115" s="31">
        <v>28</v>
      </c>
      <c r="AA115" s="31">
        <v>3</v>
      </c>
      <c r="AB115" s="32">
        <v>27</v>
      </c>
      <c r="AC115" s="27" t="str">
        <v>240 mm²</v>
      </c>
      <c r="AD115" s="28" t="str">
        <v>Cu</v>
      </c>
      <c r="AE115" s="28">
        <v>51</v>
      </c>
      <c r="AF115" s="28">
        <v>45</v>
      </c>
      <c r="AG115" s="28">
        <v>51</v>
      </c>
      <c r="AH115" s="29">
        <v>18</v>
      </c>
      <c r="AI115" s="30" t="str">
        <v>240 mm²</v>
      </c>
      <c r="AJ115" s="31" t="str">
        <v>Cu</v>
      </c>
      <c r="AK115" s="31">
        <v>72</v>
      </c>
      <c r="AL115" s="31">
        <v>31</v>
      </c>
      <c r="AM115" s="31">
        <v>63</v>
      </c>
      <c r="AN115" s="32">
        <v>49</v>
      </c>
      <c r="AO115" s="27" t="str">
        <v/>
      </c>
      <c r="AP115" s="28" t="str">
        <v/>
      </c>
      <c r="AQ115" s="28" t="str">
        <v/>
      </c>
      <c r="AR115" s="28" t="str">
        <v/>
      </c>
      <c r="AS115" s="28" t="str">
        <v/>
      </c>
      <c r="AT115" s="29" t="str">
        <v/>
      </c>
      <c r="AU115" s="30" t="str">
        <v/>
      </c>
      <c r="AV115" s="31" t="str">
        <v/>
      </c>
      <c r="AW115" s="31" t="str">
        <v/>
      </c>
      <c r="AX115" s="31" t="str">
        <v/>
      </c>
      <c r="AY115" s="31" t="str">
        <v/>
      </c>
      <c r="AZ115" s="32" t="str">
        <v/>
      </c>
      <c r="BA115" s="27" t="str">
        <v/>
      </c>
      <c r="BB115" s="28" t="str">
        <v/>
      </c>
      <c r="BC115" s="28" t="str">
        <v/>
      </c>
      <c r="BD115" s="28" t="str">
        <v/>
      </c>
      <c r="BE115" s="28" t="str">
        <v/>
      </c>
      <c r="BF115" s="29" t="str">
        <v/>
      </c>
      <c r="BG115" s="30" t="str">
        <v/>
      </c>
      <c r="BH115" s="31" t="str">
        <v/>
      </c>
      <c r="BI115" s="31" t="str">
        <v/>
      </c>
      <c r="BJ115" s="31" t="str">
        <v/>
      </c>
      <c r="BK115" s="31" t="str">
        <v/>
      </c>
      <c r="BL115" s="32" t="str">
        <v/>
      </c>
      <c r="BM115" s="26">
        <f>SUM(S115,Y115,AE115,AK115,AQ115,AW115,BC115,BI115)</f>
      </c>
      <c r="BN115" s="26">
        <f>SUM(T115,Z115,AF115,AL115,AR115,AX115,BD115,BJ115)</f>
      </c>
      <c r="BO115" s="26">
        <f>SUM(U115,AA115,AG115,AM115,AS115,AY115,BE115,BK115)</f>
      </c>
      <c r="BP115" s="26">
        <f>SUM(V115,AB115,AH115,AN115,AT115,AZ115,BF115,BL115)</f>
      </c>
      <c r="BQ115" s="26">
        <f>MAX(BM115:BO115)</f>
      </c>
      <c r="BR115" s="26">
        <f>MIN(BM115:BO115)</f>
      </c>
      <c r="BS115" s="33">
        <f>IF(H115&gt;0,(BQ115*SQRT(3)*IF(N115&gt;0,N115,IF(O115&gt;0,O115,IF(P115&gt;0,P115,415)))/(H115*1000))*100,0)</f>
      </c>
      <c r="BT115" s="33">
        <f>IF(BS115&gt;70,"Upgrade","OK - No Upgrade")</f>
      </c>
      <c r="BU115" s="33">
        <f>IF(IF(AVERAGE(BM115:BO115)&gt;0,((BQ115-AVERAGE(BM115:BO115))/AVERAGE(BM115:BO115))*100,0)&gt;10,"Need to Balance","OK - Balanced")</f>
      </c>
    </row>
    <row r="116" ht="15.75" customHeight="1">
      <c r="A116" s="26" t="str">
        <v>Ibri</v>
      </c>
      <c r="B116" s="26" t="str">
        <v>AL-MURTAFA</v>
      </c>
      <c r="C116" s="26" t="str">
        <v>K_LN4</v>
      </c>
      <c r="D116" s="26" t="str">
        <v>23.235023, 56.515596</v>
      </c>
      <c r="E116" s="26" t="str">
        <v>926</v>
      </c>
      <c r="F116" s="26" t="str">
        <v>Ground (GMT)</v>
      </c>
      <c r="G116" s="26" t="str">
        <v/>
      </c>
      <c r="H116" s="26">
        <v>1000</v>
      </c>
      <c r="I116" s="26" t="str">
        <v>09/06/2026, 21:28</v>
      </c>
      <c r="J116" s="26">
        <v>1</v>
      </c>
      <c r="K116" s="26">
        <v>241</v>
      </c>
      <c r="L116" s="26">
        <v>243</v>
      </c>
      <c r="M116" s="26">
        <v>245</v>
      </c>
      <c r="N116" s="26">
        <v>418</v>
      </c>
      <c r="O116" s="26">
        <v>420</v>
      </c>
      <c r="P116" s="26">
        <v>424</v>
      </c>
      <c r="Q116" s="27" t="str">
        <v>120 mm²</v>
      </c>
      <c r="R116" s="28" t="str">
        <v>Cu</v>
      </c>
      <c r="S116" s="28">
        <v>182</v>
      </c>
      <c r="T116" s="28">
        <v>136</v>
      </c>
      <c r="U116" s="28">
        <v>121</v>
      </c>
      <c r="V116" s="29">
        <v>20</v>
      </c>
      <c r="W116" s="30" t="str">
        <v>120 mm²</v>
      </c>
      <c r="X116" s="31" t="str">
        <v>Cu</v>
      </c>
      <c r="Y116" s="31">
        <v>45</v>
      </c>
      <c r="Z116" s="31">
        <v>12</v>
      </c>
      <c r="AA116" s="31">
        <v>16</v>
      </c>
      <c r="AB116" s="32">
        <v>23</v>
      </c>
      <c r="AC116" s="27" t="str">
        <v>185 mm²</v>
      </c>
      <c r="AD116" s="28" t="str">
        <v>Cu</v>
      </c>
      <c r="AE116" s="28">
        <v>27</v>
      </c>
      <c r="AF116" s="28">
        <v>56</v>
      </c>
      <c r="AG116" s="28">
        <v>25</v>
      </c>
      <c r="AH116" s="29">
        <v>21</v>
      </c>
      <c r="AI116" s="30" t="str">
        <v>120 mm²</v>
      </c>
      <c r="AJ116" s="31" t="str">
        <v>Cu</v>
      </c>
      <c r="AK116" s="31">
        <v>53</v>
      </c>
      <c r="AL116" s="31">
        <v>43</v>
      </c>
      <c r="AM116" s="31">
        <v>124</v>
      </c>
      <c r="AN116" s="32">
        <v>56</v>
      </c>
      <c r="AO116" s="27" t="str">
        <v>185 mm²</v>
      </c>
      <c r="AP116" s="28" t="str">
        <v>Cu</v>
      </c>
      <c r="AQ116" s="28">
        <v>64</v>
      </c>
      <c r="AR116" s="28">
        <v>22</v>
      </c>
      <c r="AS116" s="28">
        <v>19</v>
      </c>
      <c r="AT116" s="29">
        <v>49</v>
      </c>
      <c r="AU116" s="30" t="str">
        <v>185 mm²</v>
      </c>
      <c r="AV116" s="31" t="str">
        <v>Cu</v>
      </c>
      <c r="AW116" s="31">
        <v>63</v>
      </c>
      <c r="AX116" s="31">
        <v>28</v>
      </c>
      <c r="AY116" s="31">
        <v>10</v>
      </c>
      <c r="AZ116" s="32">
        <v>61</v>
      </c>
      <c r="BA116" s="27" t="str">
        <v>70 mm²</v>
      </c>
      <c r="BB116" s="28" t="str">
        <v>Cu</v>
      </c>
      <c r="BC116" s="28">
        <v>0</v>
      </c>
      <c r="BD116" s="28">
        <v>2</v>
      </c>
      <c r="BE116" s="28">
        <v>0</v>
      </c>
      <c r="BF116" s="29">
        <v>0</v>
      </c>
      <c r="BG116" s="30" t="str">
        <v/>
      </c>
      <c r="BH116" s="31" t="str">
        <v/>
      </c>
      <c r="BI116" s="31" t="str">
        <v/>
      </c>
      <c r="BJ116" s="31" t="str">
        <v/>
      </c>
      <c r="BK116" s="31" t="str">
        <v/>
      </c>
      <c r="BL116" s="32" t="str">
        <v/>
      </c>
      <c r="BM116" s="26">
        <f>SUM(S116,Y116,AE116,AK116,AQ116,AW116,BC116,BI116)</f>
      </c>
      <c r="BN116" s="26">
        <f>SUM(T116,Z116,AF116,AL116,AR116,AX116,BD116,BJ116)</f>
      </c>
      <c r="BO116" s="26">
        <f>SUM(U116,AA116,AG116,AM116,AS116,AY116,BE116,BK116)</f>
      </c>
      <c r="BP116" s="26">
        <f>SUM(V116,AB116,AH116,AN116,AT116,AZ116,BF116,BL116)</f>
      </c>
      <c r="BQ116" s="26">
        <f>MAX(BM116:BO116)</f>
      </c>
      <c r="BR116" s="26">
        <f>MIN(BM116:BO116)</f>
      </c>
      <c r="BS116" s="33">
        <f>IF(H116&gt;0,(BQ116*SQRT(3)*IF(N116&gt;0,N116,IF(O116&gt;0,O116,IF(P116&gt;0,P116,415)))/(H116*1000))*100,0)</f>
      </c>
      <c r="BT116" s="33">
        <f>IF(BS116&gt;70,"Upgrade","OK - No Upgrade")</f>
      </c>
      <c r="BU116" s="33">
        <f>IF(IF(AVERAGE(BM116:BO116)&gt;0,((BQ116-AVERAGE(BM116:BO116))/AVERAGE(BM116:BO116))*100,0)&gt;10,"Need to Balance","OK - Balanced")</f>
      </c>
    </row>
    <row r="117" ht="15.75" customHeight="1">
      <c r="A117" s="26" t="str">
        <v>Ibri</v>
      </c>
      <c r="B117" s="26" t="str">
        <v>AL-MURTAFA</v>
      </c>
      <c r="C117" s="26" t="str">
        <v>K_LN4</v>
      </c>
      <c r="D117" s="26" t="str">
        <v>23.235023, 56.515596</v>
      </c>
      <c r="E117" s="26" t="str">
        <v>926</v>
      </c>
      <c r="F117" s="26" t="str">
        <v>Ground (GMT)</v>
      </c>
      <c r="G117" s="26" t="str">
        <v>3</v>
      </c>
      <c r="H117" s="26">
        <v>1000</v>
      </c>
      <c r="I117" s="26" t="str">
        <v>09/06/2026, 21:28</v>
      </c>
      <c r="J117" s="26">
        <v>2</v>
      </c>
      <c r="K117" s="26">
        <v>246</v>
      </c>
      <c r="L117" s="26">
        <v>248</v>
      </c>
      <c r="M117" s="26">
        <v>249</v>
      </c>
      <c r="N117" s="26">
        <v>429</v>
      </c>
      <c r="O117" s="26">
        <v>427</v>
      </c>
      <c r="P117" s="26">
        <v>433</v>
      </c>
      <c r="Q117" s="27" t="str">
        <v>120 mm²</v>
      </c>
      <c r="R117" s="28" t="str">
        <v>Cu</v>
      </c>
      <c r="S117" s="28">
        <v>11</v>
      </c>
      <c r="T117" s="28">
        <v>15</v>
      </c>
      <c r="U117" s="28">
        <v>48</v>
      </c>
      <c r="V117" s="29">
        <v>54</v>
      </c>
      <c r="W117" s="30" t="str">
        <v>120 mm²</v>
      </c>
      <c r="X117" s="31" t="str">
        <v>Cu</v>
      </c>
      <c r="Y117" s="31">
        <v>50</v>
      </c>
      <c r="Z117" s="31">
        <v>27</v>
      </c>
      <c r="AA117" s="31">
        <v>30</v>
      </c>
      <c r="AB117" s="32">
        <v>19</v>
      </c>
      <c r="AC117" s="27" t="str">
        <v>185 mm²</v>
      </c>
      <c r="AD117" s="28" t="str">
        <v>Cu</v>
      </c>
      <c r="AE117" s="28">
        <v>17</v>
      </c>
      <c r="AF117" s="28">
        <v>27</v>
      </c>
      <c r="AG117" s="28">
        <v>9</v>
      </c>
      <c r="AH117" s="29">
        <v>15</v>
      </c>
      <c r="AI117" s="30" t="str">
        <v>120 mm²</v>
      </c>
      <c r="AJ117" s="31" t="str">
        <v>Cu</v>
      </c>
      <c r="AK117" s="31">
        <v>18</v>
      </c>
      <c r="AL117" s="31">
        <v>42</v>
      </c>
      <c r="AM117" s="31">
        <v>52</v>
      </c>
      <c r="AN117" s="32">
        <v>40</v>
      </c>
      <c r="AO117" s="27" t="str">
        <v>185 mm²</v>
      </c>
      <c r="AP117" s="28" t="str">
        <v>Cu</v>
      </c>
      <c r="AQ117" s="28">
        <v>58</v>
      </c>
      <c r="AR117" s="28">
        <v>32</v>
      </c>
      <c r="AS117" s="28">
        <v>35</v>
      </c>
      <c r="AT117" s="29">
        <v>18</v>
      </c>
      <c r="AU117" s="30" t="str">
        <v>185 mm²</v>
      </c>
      <c r="AV117" s="31" t="str">
        <v>Cu</v>
      </c>
      <c r="AW117" s="31">
        <v>110</v>
      </c>
      <c r="AX117" s="31">
        <v>42</v>
      </c>
      <c r="AY117" s="31">
        <v>36</v>
      </c>
      <c r="AZ117" s="32">
        <v>63</v>
      </c>
      <c r="BA117" s="27" t="str">
        <v>70 mm²</v>
      </c>
      <c r="BB117" s="28" t="str">
        <v>Cu</v>
      </c>
      <c r="BC117" s="28">
        <v>48</v>
      </c>
      <c r="BD117" s="28">
        <v>25</v>
      </c>
      <c r="BE117" s="28">
        <v>27</v>
      </c>
      <c r="BF117" s="29">
        <v>23</v>
      </c>
      <c r="BG117" s="30" t="str">
        <v/>
      </c>
      <c r="BH117" s="31" t="str">
        <v/>
      </c>
      <c r="BI117" s="31" t="str">
        <v/>
      </c>
      <c r="BJ117" s="31" t="str">
        <v/>
      </c>
      <c r="BK117" s="31" t="str">
        <v/>
      </c>
      <c r="BL117" s="32" t="str">
        <v/>
      </c>
      <c r="BM117" s="26">
        <f>SUM(S117,Y117,AE117,AK117,AQ117,AW117,BC117,BI117)</f>
      </c>
      <c r="BN117" s="26">
        <f>SUM(T117,Z117,AF117,AL117,AR117,AX117,BD117,BJ117)</f>
      </c>
      <c r="BO117" s="26">
        <f>SUM(U117,AA117,AG117,AM117,AS117,AY117,BE117,BK117)</f>
      </c>
      <c r="BP117" s="26">
        <f>SUM(V117,AB117,AH117,AN117,AT117,AZ117,BF117,BL117)</f>
      </c>
      <c r="BQ117" s="26">
        <f>MAX(BM117:BO117)</f>
      </c>
      <c r="BR117" s="26">
        <f>MIN(BM117:BO117)</f>
      </c>
      <c r="BS117" s="33">
        <f>IF(H117&gt;0,(BQ117*SQRT(3)*IF(N117&gt;0,N117,IF(O117&gt;0,O117,IF(P117&gt;0,P117,415)))/(H117*1000))*100,0)</f>
      </c>
      <c r="BT117" s="33">
        <f>IF(BS117&gt;70,"Upgrade","OK - No Upgrade")</f>
      </c>
      <c r="BU117" s="33">
        <f>IF(IF(AVERAGE(BM117:BO117)&gt;0,((BQ117-AVERAGE(BM117:BO117))/AVERAGE(BM117:BO117))*100,0)&gt;10,"Need to Balance","OK - Balanced")</f>
      </c>
    </row>
    <row r="118" ht="15.75" customHeight="1">
      <c r="A118" s="26" t="str">
        <v>Ibri</v>
      </c>
      <c r="B118" s="26" t="str">
        <v>AL-MURTAFA</v>
      </c>
      <c r="C118" s="26" t="str">
        <v>K_LN1</v>
      </c>
      <c r="D118" s="26" t="str">
        <v/>
      </c>
      <c r="E118" s="26" t="str">
        <v>269</v>
      </c>
      <c r="F118" s="26" t="str">
        <v>Pole (PMT)</v>
      </c>
      <c r="G118" s="26" t="str">
        <v/>
      </c>
      <c r="H118" s="26">
        <v>315</v>
      </c>
      <c r="I118" s="26" t="str">
        <v>28/05/2026, 14:30</v>
      </c>
      <c r="J118" s="26">
        <v>1</v>
      </c>
      <c r="K118" s="26">
        <v>245</v>
      </c>
      <c r="L118" s="26">
        <v>243</v>
      </c>
      <c r="M118" s="26">
        <v>242</v>
      </c>
      <c r="N118" s="26">
        <v>424</v>
      </c>
      <c r="O118" s="26">
        <v>422</v>
      </c>
      <c r="P118" s="26">
        <v>418</v>
      </c>
      <c r="Q118" s="27" t="str">
        <v>120 mm²</v>
      </c>
      <c r="R118" s="28" t="str">
        <v>Cu</v>
      </c>
      <c r="S118" s="28">
        <v>128</v>
      </c>
      <c r="T118" s="28">
        <v>103</v>
      </c>
      <c r="U118" s="28">
        <v>115</v>
      </c>
      <c r="V118" s="29">
        <v>28</v>
      </c>
      <c r="W118" s="30" t="str">
        <v/>
      </c>
      <c r="X118" s="31" t="str">
        <v/>
      </c>
      <c r="Y118" s="31" t="str">
        <v/>
      </c>
      <c r="Z118" s="31" t="str">
        <v/>
      </c>
      <c r="AA118" s="31" t="str">
        <v/>
      </c>
      <c r="AB118" s="32" t="str">
        <v/>
      </c>
      <c r="AC118" s="27" t="str">
        <v/>
      </c>
      <c r="AD118" s="28" t="str">
        <v/>
      </c>
      <c r="AE118" s="28" t="str">
        <v/>
      </c>
      <c r="AF118" s="28" t="str">
        <v/>
      </c>
      <c r="AG118" s="28" t="str">
        <v/>
      </c>
      <c r="AH118" s="29" t="str">
        <v/>
      </c>
      <c r="AI118" s="30" t="str">
        <v/>
      </c>
      <c r="AJ118" s="31" t="str">
        <v/>
      </c>
      <c r="AK118" s="31" t="str">
        <v/>
      </c>
      <c r="AL118" s="31" t="str">
        <v/>
      </c>
      <c r="AM118" s="31" t="str">
        <v/>
      </c>
      <c r="AN118" s="32" t="str">
        <v/>
      </c>
      <c r="AO118" s="27" t="str">
        <v/>
      </c>
      <c r="AP118" s="28" t="str">
        <v/>
      </c>
      <c r="AQ118" s="28" t="str">
        <v/>
      </c>
      <c r="AR118" s="28" t="str">
        <v/>
      </c>
      <c r="AS118" s="28" t="str">
        <v/>
      </c>
      <c r="AT118" s="29" t="str">
        <v/>
      </c>
      <c r="AU118" s="30" t="str">
        <v/>
      </c>
      <c r="AV118" s="31" t="str">
        <v/>
      </c>
      <c r="AW118" s="31" t="str">
        <v/>
      </c>
      <c r="AX118" s="31" t="str">
        <v/>
      </c>
      <c r="AY118" s="31" t="str">
        <v/>
      </c>
      <c r="AZ118" s="32" t="str">
        <v/>
      </c>
      <c r="BA118" s="27" t="str">
        <v/>
      </c>
      <c r="BB118" s="28" t="str">
        <v/>
      </c>
      <c r="BC118" s="28" t="str">
        <v/>
      </c>
      <c r="BD118" s="28" t="str">
        <v/>
      </c>
      <c r="BE118" s="28" t="str">
        <v/>
      </c>
      <c r="BF118" s="29" t="str">
        <v/>
      </c>
      <c r="BG118" s="30" t="str">
        <v/>
      </c>
      <c r="BH118" s="31" t="str">
        <v/>
      </c>
      <c r="BI118" s="31" t="str">
        <v/>
      </c>
      <c r="BJ118" s="31" t="str">
        <v/>
      </c>
      <c r="BK118" s="31" t="str">
        <v/>
      </c>
      <c r="BL118" s="32" t="str">
        <v/>
      </c>
      <c r="BM118" s="26">
        <f>SUM(S118,Y118,AE118,AK118,AQ118,AW118,BC118,BI118)</f>
      </c>
      <c r="BN118" s="26">
        <f>SUM(T118,Z118,AF118,AL118,AR118,AX118,BD118,BJ118)</f>
      </c>
      <c r="BO118" s="26">
        <f>SUM(U118,AA118,AG118,AM118,AS118,AY118,BE118,BK118)</f>
      </c>
      <c r="BP118" s="26">
        <f>SUM(V118,AB118,AH118,AN118,AT118,AZ118,BF118,BL118)</f>
      </c>
      <c r="BQ118" s="26">
        <f>MAX(BM118:BO118)</f>
      </c>
      <c r="BR118" s="26">
        <f>MIN(BM118:BO118)</f>
      </c>
      <c r="BS118" s="33">
        <f>IF(H118&gt;0,(BQ118*SQRT(3)*IF(N118&gt;0,N118,IF(O118&gt;0,O118,IF(P118&gt;0,P118,415)))/(H118*1000))*100,0)</f>
      </c>
      <c r="BT118" s="33">
        <f>IF(BS118&gt;70,"Upgrade","OK - No Upgrade")</f>
      </c>
      <c r="BU118" s="33">
        <f>IF(IF(AVERAGE(BM118:BO118)&gt;0,((BQ118-AVERAGE(BM118:BO118))/AVERAGE(BM118:BO118))*100,0)&gt;10,"Need to Balance","OK - Balanced")</f>
      </c>
    </row>
    <row r="119" ht="15.75" customHeight="1">
      <c r="A119" s="26" t="str">
        <v>Ibri</v>
      </c>
      <c r="B119" s="26" t="str">
        <v>AL-MURTAFA</v>
      </c>
      <c r="C119" s="26" t="str">
        <v>K_LN1</v>
      </c>
      <c r="D119" s="26" t="str">
        <v/>
      </c>
      <c r="E119" s="26" t="str">
        <v>269</v>
      </c>
      <c r="F119" s="26" t="str">
        <v>Pole (PMT)</v>
      </c>
      <c r="G119" s="26" t="str">
        <v>3</v>
      </c>
      <c r="H119" s="26">
        <v>315</v>
      </c>
      <c r="I119" s="26" t="str">
        <v>09/06/2026, 21:13</v>
      </c>
      <c r="J119" s="26">
        <v>2</v>
      </c>
      <c r="K119" s="26">
        <v>250</v>
      </c>
      <c r="L119" s="26">
        <v>249</v>
      </c>
      <c r="M119" s="26">
        <v>248</v>
      </c>
      <c r="N119" s="26">
        <v>433</v>
      </c>
      <c r="O119" s="26">
        <v>430</v>
      </c>
      <c r="P119" s="26">
        <v>432</v>
      </c>
      <c r="Q119" s="27" t="str">
        <v>120 mm²</v>
      </c>
      <c r="R119" s="28" t="str">
        <v>Cu</v>
      </c>
      <c r="S119" s="28">
        <v>65</v>
      </c>
      <c r="T119" s="28">
        <v>44</v>
      </c>
      <c r="U119" s="28">
        <v>71</v>
      </c>
      <c r="V119" s="29">
        <v>22</v>
      </c>
      <c r="W119" s="30" t="str">
        <v/>
      </c>
      <c r="X119" s="31" t="str">
        <v/>
      </c>
      <c r="Y119" s="31" t="str">
        <v/>
      </c>
      <c r="Z119" s="31" t="str">
        <v/>
      </c>
      <c r="AA119" s="31" t="str">
        <v/>
      </c>
      <c r="AB119" s="32" t="str">
        <v/>
      </c>
      <c r="AC119" s="27" t="str">
        <v/>
      </c>
      <c r="AD119" s="28" t="str">
        <v/>
      </c>
      <c r="AE119" s="28" t="str">
        <v/>
      </c>
      <c r="AF119" s="28" t="str">
        <v/>
      </c>
      <c r="AG119" s="28" t="str">
        <v/>
      </c>
      <c r="AH119" s="29" t="str">
        <v/>
      </c>
      <c r="AI119" s="30" t="str">
        <v/>
      </c>
      <c r="AJ119" s="31" t="str">
        <v/>
      </c>
      <c r="AK119" s="31" t="str">
        <v/>
      </c>
      <c r="AL119" s="31" t="str">
        <v/>
      </c>
      <c r="AM119" s="31" t="str">
        <v/>
      </c>
      <c r="AN119" s="32" t="str">
        <v/>
      </c>
      <c r="AO119" s="27" t="str">
        <v/>
      </c>
      <c r="AP119" s="28" t="str">
        <v/>
      </c>
      <c r="AQ119" s="28" t="str">
        <v/>
      </c>
      <c r="AR119" s="28" t="str">
        <v/>
      </c>
      <c r="AS119" s="28" t="str">
        <v/>
      </c>
      <c r="AT119" s="29" t="str">
        <v/>
      </c>
      <c r="AU119" s="30" t="str">
        <v/>
      </c>
      <c r="AV119" s="31" t="str">
        <v/>
      </c>
      <c r="AW119" s="31" t="str">
        <v/>
      </c>
      <c r="AX119" s="31" t="str">
        <v/>
      </c>
      <c r="AY119" s="31" t="str">
        <v/>
      </c>
      <c r="AZ119" s="32" t="str">
        <v/>
      </c>
      <c r="BA119" s="27" t="str">
        <v/>
      </c>
      <c r="BB119" s="28" t="str">
        <v/>
      </c>
      <c r="BC119" s="28" t="str">
        <v/>
      </c>
      <c r="BD119" s="28" t="str">
        <v/>
      </c>
      <c r="BE119" s="28" t="str">
        <v/>
      </c>
      <c r="BF119" s="29" t="str">
        <v/>
      </c>
      <c r="BG119" s="30" t="str">
        <v/>
      </c>
      <c r="BH119" s="31" t="str">
        <v/>
      </c>
      <c r="BI119" s="31" t="str">
        <v/>
      </c>
      <c r="BJ119" s="31" t="str">
        <v/>
      </c>
      <c r="BK119" s="31" t="str">
        <v/>
      </c>
      <c r="BL119" s="32" t="str">
        <v/>
      </c>
      <c r="BM119" s="26">
        <f>SUM(S119,Y119,AE119,AK119,AQ119,AW119,BC119,BI119)</f>
      </c>
      <c r="BN119" s="26">
        <f>SUM(T119,Z119,AF119,AL119,AR119,AX119,BD119,BJ119)</f>
      </c>
      <c r="BO119" s="26">
        <f>SUM(U119,AA119,AG119,AM119,AS119,AY119,BE119,BK119)</f>
      </c>
      <c r="BP119" s="26">
        <f>SUM(V119,AB119,AH119,AN119,AT119,AZ119,BF119,BL119)</f>
      </c>
      <c r="BQ119" s="26">
        <f>MAX(BM119:BO119)</f>
      </c>
      <c r="BR119" s="26">
        <f>MIN(BM119:BO119)</f>
      </c>
      <c r="BS119" s="33">
        <f>IF(H119&gt;0,(BQ119*SQRT(3)*IF(N119&gt;0,N119,IF(O119&gt;0,O119,IF(P119&gt;0,P119,415)))/(H119*1000))*100,0)</f>
      </c>
      <c r="BT119" s="33">
        <f>IF(BS119&gt;70,"Upgrade","OK - No Upgrade")</f>
      </c>
      <c r="BU119" s="33">
        <f>IF(IF(AVERAGE(BM119:BO119)&gt;0,((BQ119-AVERAGE(BM119:BO119))/AVERAGE(BM119:BO119))*100,0)&gt;10,"Need to Balance","OK - Balanced")</f>
      </c>
    </row>
    <row r="120" ht="15.75" customHeight="1">
      <c r="A120" s="26" t="str">
        <v>Ibri</v>
      </c>
      <c r="B120" s="26" t="str">
        <v>AL-MURTAFA</v>
      </c>
      <c r="C120" s="26" t="str">
        <v>K_LN4</v>
      </c>
      <c r="D120" s="26" t="str">
        <v>23.233952, 56.517279</v>
      </c>
      <c r="E120" s="26" t="str">
        <v>16</v>
      </c>
      <c r="F120" s="26" t="str">
        <v>Ground (GMT)</v>
      </c>
      <c r="G120" s="26" t="str">
        <v/>
      </c>
      <c r="H120" s="26">
        <v>1000</v>
      </c>
      <c r="I120" s="26" t="str">
        <v>28/05/2026, 14:28</v>
      </c>
      <c r="J120" s="26">
        <v>1</v>
      </c>
      <c r="K120" s="26">
        <v>242</v>
      </c>
      <c r="L120" s="26">
        <v>242</v>
      </c>
      <c r="M120" s="26">
        <v>245</v>
      </c>
      <c r="N120" s="26">
        <v>417</v>
      </c>
      <c r="O120" s="26">
        <v>421</v>
      </c>
      <c r="P120" s="26">
        <v>424</v>
      </c>
      <c r="Q120" s="27" t="str">
        <v>120 mm²</v>
      </c>
      <c r="R120" s="28" t="str">
        <v>Cu</v>
      </c>
      <c r="S120" s="28">
        <v>105</v>
      </c>
      <c r="T120" s="28">
        <v>68</v>
      </c>
      <c r="U120" s="28">
        <v>51</v>
      </c>
      <c r="V120" s="29">
        <v>23</v>
      </c>
      <c r="W120" s="30" t="str">
        <v>185 mm²</v>
      </c>
      <c r="X120" s="31" t="str">
        <v>Cu</v>
      </c>
      <c r="Y120" s="31">
        <v>111</v>
      </c>
      <c r="Z120" s="31">
        <v>73</v>
      </c>
      <c r="AA120" s="31">
        <v>29</v>
      </c>
      <c r="AB120" s="32">
        <v>47</v>
      </c>
      <c r="AC120" s="27" t="str">
        <v>120 mm²</v>
      </c>
      <c r="AD120" s="28" t="str">
        <v>Cu</v>
      </c>
      <c r="AE120" s="28">
        <v>22</v>
      </c>
      <c r="AF120" s="28">
        <v>33</v>
      </c>
      <c r="AG120" s="28">
        <v>43</v>
      </c>
      <c r="AH120" s="29">
        <v>15</v>
      </c>
      <c r="AI120" s="30" t="str">
        <v>120 mm²</v>
      </c>
      <c r="AJ120" s="31" t="str">
        <v>Cu</v>
      </c>
      <c r="AK120" s="31">
        <v>149</v>
      </c>
      <c r="AL120" s="31">
        <v>202</v>
      </c>
      <c r="AM120" s="31">
        <v>148</v>
      </c>
      <c r="AN120" s="32">
        <v>31</v>
      </c>
      <c r="AO120" s="27" t="str">
        <v>185 mm²</v>
      </c>
      <c r="AP120" s="28" t="str">
        <v>Cu</v>
      </c>
      <c r="AQ120" s="28">
        <v>62</v>
      </c>
      <c r="AR120" s="28">
        <v>116</v>
      </c>
      <c r="AS120" s="28">
        <v>46</v>
      </c>
      <c r="AT120" s="29">
        <v>47</v>
      </c>
      <c r="AU120" s="30" t="str">
        <v/>
      </c>
      <c r="AV120" s="31" t="str">
        <v/>
      </c>
      <c r="AW120" s="31" t="str">
        <v/>
      </c>
      <c r="AX120" s="31" t="str">
        <v/>
      </c>
      <c r="AY120" s="31" t="str">
        <v/>
      </c>
      <c r="AZ120" s="32" t="str">
        <v/>
      </c>
      <c r="BA120" s="27" t="str">
        <v/>
      </c>
      <c r="BB120" s="28" t="str">
        <v/>
      </c>
      <c r="BC120" s="28" t="str">
        <v/>
      </c>
      <c r="BD120" s="28" t="str">
        <v/>
      </c>
      <c r="BE120" s="28" t="str">
        <v/>
      </c>
      <c r="BF120" s="29" t="str">
        <v/>
      </c>
      <c r="BG120" s="30" t="str">
        <v/>
      </c>
      <c r="BH120" s="31" t="str">
        <v/>
      </c>
      <c r="BI120" s="31" t="str">
        <v/>
      </c>
      <c r="BJ120" s="31" t="str">
        <v/>
      </c>
      <c r="BK120" s="31" t="str">
        <v/>
      </c>
      <c r="BL120" s="32" t="str">
        <v/>
      </c>
      <c r="BM120" s="26">
        <f>SUM(S120,Y120,AE120,AK120,AQ120,AW120,BC120,BI120)</f>
      </c>
      <c r="BN120" s="26">
        <f>SUM(T120,Z120,AF120,AL120,AR120,AX120,BD120,BJ120)</f>
      </c>
      <c r="BO120" s="26">
        <f>SUM(U120,AA120,AG120,AM120,AS120,AY120,BE120,BK120)</f>
      </c>
      <c r="BP120" s="26">
        <f>SUM(V120,AB120,AH120,AN120,AT120,AZ120,BF120,BL120)</f>
      </c>
      <c r="BQ120" s="26">
        <f>MAX(BM120:BO120)</f>
      </c>
      <c r="BR120" s="26">
        <f>MIN(BM120:BO120)</f>
      </c>
      <c r="BS120" s="33">
        <f>IF(H120&gt;0,(BQ120*SQRT(3)*IF(N120&gt;0,N120,IF(O120&gt;0,O120,IF(P120&gt;0,P120,415)))/(H120*1000))*100,0)</f>
      </c>
      <c r="BT120" s="33">
        <f>IF(BS120&gt;70,"Upgrade","OK - No Upgrade")</f>
      </c>
      <c r="BU120" s="33">
        <f>IF(IF(AVERAGE(BM120:BO120)&gt;0,((BQ120-AVERAGE(BM120:BO120))/AVERAGE(BM120:BO120))*100,0)&gt;10,"Need to Balance","OK - Balanced")</f>
      </c>
    </row>
    <row r="121" ht="15.75" customHeight="1">
      <c r="A121" s="26" t="str">
        <v>Ibri</v>
      </c>
      <c r="B121" s="26" t="str">
        <v>AL-MURTAFA</v>
      </c>
      <c r="C121" s="26" t="str">
        <v>K_LN4</v>
      </c>
      <c r="D121" s="26" t="str">
        <v>23.233952, 56.517279</v>
      </c>
      <c r="E121" s="26" t="str">
        <v>16</v>
      </c>
      <c r="F121" s="26" t="str">
        <v>Ground (GMT)</v>
      </c>
      <c r="G121" s="26" t="str">
        <v>3</v>
      </c>
      <c r="H121" s="26">
        <v>1000</v>
      </c>
      <c r="I121" s="26" t="str">
        <v>09/06/2026, 21:20</v>
      </c>
      <c r="J121" s="26">
        <v>2</v>
      </c>
      <c r="K121" s="26">
        <v>246</v>
      </c>
      <c r="L121" s="26">
        <v>248</v>
      </c>
      <c r="M121" s="26">
        <v>249</v>
      </c>
      <c r="N121" s="26">
        <v>429</v>
      </c>
      <c r="O121" s="26">
        <v>428</v>
      </c>
      <c r="P121" s="26">
        <v>433</v>
      </c>
      <c r="Q121" s="27" t="str">
        <v>120 mm²</v>
      </c>
      <c r="R121" s="28" t="str">
        <v>Cu</v>
      </c>
      <c r="S121" s="28">
        <v>155</v>
      </c>
      <c r="T121" s="28">
        <v>71</v>
      </c>
      <c r="U121" s="28">
        <v>80</v>
      </c>
      <c r="V121" s="29">
        <v>22</v>
      </c>
      <c r="W121" s="30" t="str">
        <v>185 mm²</v>
      </c>
      <c r="X121" s="31" t="str">
        <v>Cu</v>
      </c>
      <c r="Y121" s="31">
        <v>64</v>
      </c>
      <c r="Z121" s="31">
        <v>73</v>
      </c>
      <c r="AA121" s="31">
        <v>41</v>
      </c>
      <c r="AB121" s="32">
        <v>15</v>
      </c>
      <c r="AC121" s="27" t="str">
        <v>120 mm²</v>
      </c>
      <c r="AD121" s="28" t="str">
        <v>Cu</v>
      </c>
      <c r="AE121" s="28">
        <v>44</v>
      </c>
      <c r="AF121" s="28">
        <v>31</v>
      </c>
      <c r="AG121" s="28">
        <v>40</v>
      </c>
      <c r="AH121" s="29">
        <v>14</v>
      </c>
      <c r="AI121" s="30" t="str">
        <v>120 mm²</v>
      </c>
      <c r="AJ121" s="31" t="str">
        <v>Cu</v>
      </c>
      <c r="AK121" s="31">
        <v>127</v>
      </c>
      <c r="AL121" s="31">
        <v>177</v>
      </c>
      <c r="AM121" s="31">
        <v>106</v>
      </c>
      <c r="AN121" s="32">
        <v>26</v>
      </c>
      <c r="AO121" s="27" t="str">
        <v>185 mm²</v>
      </c>
      <c r="AP121" s="28" t="str">
        <v>Cu</v>
      </c>
      <c r="AQ121" s="28">
        <v>46</v>
      </c>
      <c r="AR121" s="28">
        <v>75</v>
      </c>
      <c r="AS121" s="28">
        <v>97</v>
      </c>
      <c r="AT121" s="29">
        <v>56</v>
      </c>
      <c r="AU121" s="30" t="str">
        <v/>
      </c>
      <c r="AV121" s="31" t="str">
        <v/>
      </c>
      <c r="AW121" s="31" t="str">
        <v/>
      </c>
      <c r="AX121" s="31" t="str">
        <v/>
      </c>
      <c r="AY121" s="31" t="str">
        <v/>
      </c>
      <c r="AZ121" s="32" t="str">
        <v/>
      </c>
      <c r="BA121" s="27" t="str">
        <v/>
      </c>
      <c r="BB121" s="28" t="str">
        <v/>
      </c>
      <c r="BC121" s="28" t="str">
        <v/>
      </c>
      <c r="BD121" s="28" t="str">
        <v/>
      </c>
      <c r="BE121" s="28" t="str">
        <v/>
      </c>
      <c r="BF121" s="29" t="str">
        <v/>
      </c>
      <c r="BG121" s="30" t="str">
        <v/>
      </c>
      <c r="BH121" s="31" t="str">
        <v/>
      </c>
      <c r="BI121" s="31" t="str">
        <v/>
      </c>
      <c r="BJ121" s="31" t="str">
        <v/>
      </c>
      <c r="BK121" s="31" t="str">
        <v/>
      </c>
      <c r="BL121" s="32" t="str">
        <v/>
      </c>
      <c r="BM121" s="26">
        <f>SUM(S121,Y121,AE121,AK121,AQ121,AW121,BC121,BI121)</f>
      </c>
      <c r="BN121" s="26">
        <f>SUM(T121,Z121,AF121,AL121,AR121,AX121,BD121,BJ121)</f>
      </c>
      <c r="BO121" s="26">
        <f>SUM(U121,AA121,AG121,AM121,AS121,AY121,BE121,BK121)</f>
      </c>
      <c r="BP121" s="26">
        <f>SUM(V121,AB121,AH121,AN121,AT121,AZ121,BF121,BL121)</f>
      </c>
      <c r="BQ121" s="26">
        <f>MAX(BM121:BO121)</f>
      </c>
      <c r="BR121" s="26">
        <f>MIN(BM121:BO121)</f>
      </c>
      <c r="BS121" s="33">
        <f>IF(H121&gt;0,(BQ121*SQRT(3)*IF(N121&gt;0,N121,IF(O121&gt;0,O121,IF(P121&gt;0,P121,415)))/(H121*1000))*100,0)</f>
      </c>
      <c r="BT121" s="33">
        <f>IF(BS121&gt;70,"Upgrade","OK - No Upgrade")</f>
      </c>
      <c r="BU121" s="33">
        <f>IF(IF(AVERAGE(BM121:BO121)&gt;0,((BQ121-AVERAGE(BM121:BO121))/AVERAGE(BM121:BO121))*100,0)&gt;10,"Need to Balance","OK - Balanced")</f>
      </c>
    </row>
    <row r="122" ht="15.75" customHeight="1">
      <c r="A122" s="26" t="str">
        <v>Ibri</v>
      </c>
      <c r="B122" s="26" t="str">
        <v>AL-MURTAFA</v>
      </c>
      <c r="C122" s="26" t="str">
        <v>K_LN1</v>
      </c>
      <c r="D122" s="26" t="str">
        <v>23.234011, 56.522985</v>
      </c>
      <c r="E122" s="26" t="str">
        <v>272</v>
      </c>
      <c r="F122" s="26" t="str">
        <v>Ground (GMT)</v>
      </c>
      <c r="G122" s="26" t="str">
        <v/>
      </c>
      <c r="H122" s="26">
        <v>1000</v>
      </c>
      <c r="I122" s="26" t="str">
        <v>28/05/2026, 14:24</v>
      </c>
      <c r="J122" s="26">
        <v>1</v>
      </c>
      <c r="K122" s="26">
        <v>243</v>
      </c>
      <c r="L122" s="26">
        <v>243</v>
      </c>
      <c r="M122" s="26">
        <v>243</v>
      </c>
      <c r="N122" s="26">
        <v>425</v>
      </c>
      <c r="O122" s="26">
        <v>418</v>
      </c>
      <c r="P122" s="26">
        <v>425</v>
      </c>
      <c r="Q122" s="27" t="str">
        <v>185 mm²</v>
      </c>
      <c r="R122" s="28" t="str">
        <v>Cu</v>
      </c>
      <c r="S122" s="28">
        <v>13</v>
      </c>
      <c r="T122" s="28">
        <v>75</v>
      </c>
      <c r="U122" s="28">
        <v>17</v>
      </c>
      <c r="V122" s="29">
        <v>47</v>
      </c>
      <c r="W122" s="30" t="str">
        <v>185 mm²</v>
      </c>
      <c r="X122" s="31" t="str">
        <v>Cu</v>
      </c>
      <c r="Y122" s="31">
        <v>124</v>
      </c>
      <c r="Z122" s="31">
        <v>31</v>
      </c>
      <c r="AA122" s="31">
        <v>55</v>
      </c>
      <c r="AB122" s="32">
        <v>22</v>
      </c>
      <c r="AC122" s="27" t="str">
        <v>185 mm²</v>
      </c>
      <c r="AD122" s="28" t="str">
        <v>Cu</v>
      </c>
      <c r="AE122" s="28">
        <v>60</v>
      </c>
      <c r="AF122" s="28">
        <v>220</v>
      </c>
      <c r="AG122" s="28">
        <v>135</v>
      </c>
      <c r="AH122" s="29">
        <v>150</v>
      </c>
      <c r="AI122" s="30" t="str">
        <v/>
      </c>
      <c r="AJ122" s="31" t="str">
        <v/>
      </c>
      <c r="AK122" s="31" t="str">
        <v/>
      </c>
      <c r="AL122" s="31" t="str">
        <v/>
      </c>
      <c r="AM122" s="31" t="str">
        <v/>
      </c>
      <c r="AN122" s="32" t="str">
        <v/>
      </c>
      <c r="AO122" s="27" t="str">
        <v/>
      </c>
      <c r="AP122" s="28" t="str">
        <v/>
      </c>
      <c r="AQ122" s="28" t="str">
        <v/>
      </c>
      <c r="AR122" s="28" t="str">
        <v/>
      </c>
      <c r="AS122" s="28" t="str">
        <v/>
      </c>
      <c r="AT122" s="29" t="str">
        <v/>
      </c>
      <c r="AU122" s="30" t="str">
        <v/>
      </c>
      <c r="AV122" s="31" t="str">
        <v/>
      </c>
      <c r="AW122" s="31" t="str">
        <v/>
      </c>
      <c r="AX122" s="31" t="str">
        <v/>
      </c>
      <c r="AY122" s="31" t="str">
        <v/>
      </c>
      <c r="AZ122" s="32" t="str">
        <v/>
      </c>
      <c r="BA122" s="27" t="str">
        <v/>
      </c>
      <c r="BB122" s="28" t="str">
        <v/>
      </c>
      <c r="BC122" s="28" t="str">
        <v/>
      </c>
      <c r="BD122" s="28" t="str">
        <v/>
      </c>
      <c r="BE122" s="28" t="str">
        <v/>
      </c>
      <c r="BF122" s="29" t="str">
        <v/>
      </c>
      <c r="BG122" s="30" t="str">
        <v/>
      </c>
      <c r="BH122" s="31" t="str">
        <v/>
      </c>
      <c r="BI122" s="31" t="str">
        <v/>
      </c>
      <c r="BJ122" s="31" t="str">
        <v/>
      </c>
      <c r="BK122" s="31" t="str">
        <v/>
      </c>
      <c r="BL122" s="32" t="str">
        <v/>
      </c>
      <c r="BM122" s="26">
        <f>SUM(S122,Y122,AE122,AK122,AQ122,AW122,BC122,BI122)</f>
      </c>
      <c r="BN122" s="26">
        <f>SUM(T122,Z122,AF122,AL122,AR122,AX122,BD122,BJ122)</f>
      </c>
      <c r="BO122" s="26">
        <f>SUM(U122,AA122,AG122,AM122,AS122,AY122,BE122,BK122)</f>
      </c>
      <c r="BP122" s="26">
        <f>SUM(V122,AB122,AH122,AN122,AT122,AZ122,BF122,BL122)</f>
      </c>
      <c r="BQ122" s="26">
        <f>MAX(BM122:BO122)</f>
      </c>
      <c r="BR122" s="26">
        <f>MIN(BM122:BO122)</f>
      </c>
      <c r="BS122" s="33">
        <f>IF(H122&gt;0,(BQ122*SQRT(3)*IF(N122&gt;0,N122,IF(O122&gt;0,O122,IF(P122&gt;0,P122,415)))/(H122*1000))*100,0)</f>
      </c>
      <c r="BT122" s="33">
        <f>IF(BS122&gt;70,"Upgrade","OK - No Upgrade")</f>
      </c>
      <c r="BU122" s="33">
        <f>IF(IF(AVERAGE(BM122:BO122)&gt;0,((BQ122-AVERAGE(BM122:BO122))/AVERAGE(BM122:BO122))*100,0)&gt;10,"Need to Balance","OK - Balanced")</f>
      </c>
    </row>
    <row r="123" ht="15.75" customHeight="1">
      <c r="A123" s="26" t="str">
        <v>Ibri</v>
      </c>
      <c r="B123" s="26" t="str">
        <v>AL-MURTAFA</v>
      </c>
      <c r="C123" s="26" t="str">
        <v>K_LN1</v>
      </c>
      <c r="D123" s="26" t="str">
        <v>23.234011, 56.522985</v>
      </c>
      <c r="E123" s="26" t="str">
        <v>272</v>
      </c>
      <c r="F123" s="26" t="str">
        <v>Ground (GMT)</v>
      </c>
      <c r="G123" s="26" t="str">
        <v>3</v>
      </c>
      <c r="H123" s="26">
        <v>1000</v>
      </c>
      <c r="I123" s="26" t="str">
        <v>09/06/2026, 21:07</v>
      </c>
      <c r="J123" s="26">
        <v>2</v>
      </c>
      <c r="K123" s="26">
        <v>249</v>
      </c>
      <c r="L123" s="26">
        <v>250</v>
      </c>
      <c r="M123" s="26">
        <v>247</v>
      </c>
      <c r="N123" s="26">
        <v>435</v>
      </c>
      <c r="O123" s="26">
        <v>430</v>
      </c>
      <c r="P123" s="26">
        <v>430</v>
      </c>
      <c r="Q123" s="27" t="str">
        <v>185 mm²</v>
      </c>
      <c r="R123" s="28" t="str">
        <v>Cu</v>
      </c>
      <c r="S123" s="28">
        <v>1</v>
      </c>
      <c r="T123" s="28">
        <v>8</v>
      </c>
      <c r="U123" s="28">
        <v>17</v>
      </c>
      <c r="V123" s="29">
        <v>8</v>
      </c>
      <c r="W123" s="30" t="str">
        <v>185 mm²</v>
      </c>
      <c r="X123" s="31" t="str">
        <v>Cu</v>
      </c>
      <c r="Y123" s="31">
        <v>46</v>
      </c>
      <c r="Z123" s="31">
        <v>22</v>
      </c>
      <c r="AA123" s="31">
        <v>39</v>
      </c>
      <c r="AB123" s="32">
        <v>14</v>
      </c>
      <c r="AC123" s="27" t="str">
        <v>185 mm²</v>
      </c>
      <c r="AD123" s="28" t="str">
        <v>Cu</v>
      </c>
      <c r="AE123" s="28">
        <v>113</v>
      </c>
      <c r="AF123" s="28">
        <v>182</v>
      </c>
      <c r="AG123" s="28">
        <v>175</v>
      </c>
      <c r="AH123" s="29">
        <v>87</v>
      </c>
      <c r="AI123" s="30" t="str">
        <v/>
      </c>
      <c r="AJ123" s="31" t="str">
        <v/>
      </c>
      <c r="AK123" s="31" t="str">
        <v/>
      </c>
      <c r="AL123" s="31" t="str">
        <v/>
      </c>
      <c r="AM123" s="31" t="str">
        <v/>
      </c>
      <c r="AN123" s="32" t="str">
        <v/>
      </c>
      <c r="AO123" s="27" t="str">
        <v/>
      </c>
      <c r="AP123" s="28" t="str">
        <v/>
      </c>
      <c r="AQ123" s="28" t="str">
        <v/>
      </c>
      <c r="AR123" s="28" t="str">
        <v/>
      </c>
      <c r="AS123" s="28" t="str">
        <v/>
      </c>
      <c r="AT123" s="29" t="str">
        <v/>
      </c>
      <c r="AU123" s="30" t="str">
        <v/>
      </c>
      <c r="AV123" s="31" t="str">
        <v/>
      </c>
      <c r="AW123" s="31" t="str">
        <v/>
      </c>
      <c r="AX123" s="31" t="str">
        <v/>
      </c>
      <c r="AY123" s="31" t="str">
        <v/>
      </c>
      <c r="AZ123" s="32" t="str">
        <v/>
      </c>
      <c r="BA123" s="27" t="str">
        <v/>
      </c>
      <c r="BB123" s="28" t="str">
        <v/>
      </c>
      <c r="BC123" s="28" t="str">
        <v/>
      </c>
      <c r="BD123" s="28" t="str">
        <v/>
      </c>
      <c r="BE123" s="28" t="str">
        <v/>
      </c>
      <c r="BF123" s="29" t="str">
        <v/>
      </c>
      <c r="BG123" s="30" t="str">
        <v/>
      </c>
      <c r="BH123" s="31" t="str">
        <v/>
      </c>
      <c r="BI123" s="31" t="str">
        <v/>
      </c>
      <c r="BJ123" s="31" t="str">
        <v/>
      </c>
      <c r="BK123" s="31" t="str">
        <v/>
      </c>
      <c r="BL123" s="32" t="str">
        <v/>
      </c>
      <c r="BM123" s="26">
        <f>SUM(S123,Y123,AE123,AK123,AQ123,AW123,BC123,BI123)</f>
      </c>
      <c r="BN123" s="26">
        <f>SUM(T123,Z123,AF123,AL123,AR123,AX123,BD123,BJ123)</f>
      </c>
      <c r="BO123" s="26">
        <f>SUM(U123,AA123,AG123,AM123,AS123,AY123,BE123,BK123)</f>
      </c>
      <c r="BP123" s="26">
        <f>SUM(V123,AB123,AH123,AN123,AT123,AZ123,BF123,BL123)</f>
      </c>
      <c r="BQ123" s="26">
        <f>MAX(BM123:BO123)</f>
      </c>
      <c r="BR123" s="26">
        <f>MIN(BM123:BO123)</f>
      </c>
      <c r="BS123" s="33">
        <f>IF(H123&gt;0,(BQ123*SQRT(3)*IF(N123&gt;0,N123,IF(O123&gt;0,O123,IF(P123&gt;0,P123,415)))/(H123*1000))*100,0)</f>
      </c>
      <c r="BT123" s="33">
        <f>IF(BS123&gt;70,"Upgrade","OK - No Upgrade")</f>
      </c>
      <c r="BU123" s="33">
        <f>IF(IF(AVERAGE(BM123:BO123)&gt;0,((BQ123-AVERAGE(BM123:BO123))/AVERAGE(BM123:BO123))*100,0)&gt;10,"Need to Balance","OK - Balanced")</f>
      </c>
    </row>
    <row r="124" ht="15.75" customHeight="1">
      <c r="A124" s="26" t="str">
        <v>Ibri</v>
      </c>
      <c r="B124" s="26" t="str">
        <v>AL-MURTAFA</v>
      </c>
      <c r="C124" s="26" t="str">
        <v>K_LN1</v>
      </c>
      <c r="D124" s="26" t="str">
        <v/>
      </c>
      <c r="E124" s="26" t="str">
        <v>273</v>
      </c>
      <c r="F124" s="26" t="str">
        <v>Ground (GMT)</v>
      </c>
      <c r="G124" s="26" t="str">
        <v/>
      </c>
      <c r="H124" s="26">
        <v>1000</v>
      </c>
      <c r="I124" s="26" t="str">
        <v>28/05/2026, 14:16</v>
      </c>
      <c r="J124" s="26">
        <v>1</v>
      </c>
      <c r="K124" s="26">
        <v>243</v>
      </c>
      <c r="L124" s="26">
        <v>246</v>
      </c>
      <c r="M124" s="26">
        <v>243</v>
      </c>
      <c r="N124" s="26">
        <v>425</v>
      </c>
      <c r="O124" s="26">
        <v>419</v>
      </c>
      <c r="P124" s="26">
        <v>423</v>
      </c>
      <c r="Q124" s="27" t="str">
        <v>185 mm²</v>
      </c>
      <c r="R124" s="28" t="str">
        <v>Cu</v>
      </c>
      <c r="S124" s="28">
        <v>87</v>
      </c>
      <c r="T124" s="28">
        <v>66</v>
      </c>
      <c r="U124" s="28">
        <v>60</v>
      </c>
      <c r="V124" s="29">
        <v>30</v>
      </c>
      <c r="W124" s="30" t="str">
        <v>185 mm²</v>
      </c>
      <c r="X124" s="31" t="str">
        <v>Cu</v>
      </c>
      <c r="Y124" s="31">
        <v>226</v>
      </c>
      <c r="Z124" s="31">
        <v>140</v>
      </c>
      <c r="AA124" s="31">
        <v>150</v>
      </c>
      <c r="AB124" s="32">
        <v>90</v>
      </c>
      <c r="AC124" s="27" t="str">
        <v>185 mm²</v>
      </c>
      <c r="AD124" s="28" t="str">
        <v>Cu</v>
      </c>
      <c r="AE124" s="28">
        <v>59</v>
      </c>
      <c r="AF124" s="28">
        <v>5</v>
      </c>
      <c r="AG124" s="28">
        <v>33</v>
      </c>
      <c r="AH124" s="29">
        <v>23</v>
      </c>
      <c r="AI124" s="30" t="str">
        <v>185 mm²</v>
      </c>
      <c r="AJ124" s="31" t="str">
        <v>Cu</v>
      </c>
      <c r="AK124" s="31">
        <v>30</v>
      </c>
      <c r="AL124" s="31">
        <v>67</v>
      </c>
      <c r="AM124" s="31">
        <v>24</v>
      </c>
      <c r="AN124" s="32">
        <v>20</v>
      </c>
      <c r="AO124" s="27" t="str">
        <v>185 mm²</v>
      </c>
      <c r="AP124" s="28" t="str">
        <v>Cu</v>
      </c>
      <c r="AQ124" s="28">
        <v>59</v>
      </c>
      <c r="AR124" s="28">
        <v>57</v>
      </c>
      <c r="AS124" s="28">
        <v>66</v>
      </c>
      <c r="AT124" s="29">
        <v>10</v>
      </c>
      <c r="AU124" s="30" t="str">
        <v/>
      </c>
      <c r="AV124" s="31" t="str">
        <v/>
      </c>
      <c r="AW124" s="31" t="str">
        <v/>
      </c>
      <c r="AX124" s="31" t="str">
        <v/>
      </c>
      <c r="AY124" s="31" t="str">
        <v/>
      </c>
      <c r="AZ124" s="32" t="str">
        <v/>
      </c>
      <c r="BA124" s="27" t="str">
        <v/>
      </c>
      <c r="BB124" s="28" t="str">
        <v/>
      </c>
      <c r="BC124" s="28" t="str">
        <v/>
      </c>
      <c r="BD124" s="28" t="str">
        <v/>
      </c>
      <c r="BE124" s="28" t="str">
        <v/>
      </c>
      <c r="BF124" s="29" t="str">
        <v/>
      </c>
      <c r="BG124" s="30" t="str">
        <v/>
      </c>
      <c r="BH124" s="31" t="str">
        <v/>
      </c>
      <c r="BI124" s="31" t="str">
        <v/>
      </c>
      <c r="BJ124" s="31" t="str">
        <v/>
      </c>
      <c r="BK124" s="31" t="str">
        <v/>
      </c>
      <c r="BL124" s="32" t="str">
        <v/>
      </c>
      <c r="BM124" s="26">
        <f>SUM(S124,Y124,AE124,AK124,AQ124,AW124,BC124,BI124)</f>
      </c>
      <c r="BN124" s="26">
        <f>SUM(T124,Z124,AF124,AL124,AR124,AX124,BD124,BJ124)</f>
      </c>
      <c r="BO124" s="26">
        <f>SUM(U124,AA124,AG124,AM124,AS124,AY124,BE124,BK124)</f>
      </c>
      <c r="BP124" s="26">
        <f>SUM(V124,AB124,AH124,AN124,AT124,AZ124,BF124,BL124)</f>
      </c>
      <c r="BQ124" s="26">
        <f>MAX(BM124:BO124)</f>
      </c>
      <c r="BR124" s="26">
        <f>MIN(BM124:BO124)</f>
      </c>
      <c r="BS124" s="33">
        <f>IF(H124&gt;0,(BQ124*SQRT(3)*IF(N124&gt;0,N124,IF(O124&gt;0,O124,IF(P124&gt;0,P124,415)))/(H124*1000))*100,0)</f>
      </c>
      <c r="BT124" s="33">
        <f>IF(BS124&gt;70,"Upgrade","OK - No Upgrade")</f>
      </c>
      <c r="BU124" s="33">
        <f>IF(IF(AVERAGE(BM124:BO124)&gt;0,((BQ124-AVERAGE(BM124:BO124))/AVERAGE(BM124:BO124))*100,0)&gt;10,"Need to Balance","OK - Balanced")</f>
      </c>
    </row>
    <row r="125" ht="15.75" customHeight="1">
      <c r="A125" s="26" t="str">
        <v>Ibri</v>
      </c>
      <c r="B125" s="26" t="str">
        <v>AL-MURTAFA</v>
      </c>
      <c r="C125" s="26" t="str">
        <v>K_LN1</v>
      </c>
      <c r="D125" s="26" t="str">
        <v/>
      </c>
      <c r="E125" s="26" t="str">
        <v>273</v>
      </c>
      <c r="F125" s="26" t="str">
        <v>Ground (GMT)</v>
      </c>
      <c r="G125" s="26" t="str">
        <v>3</v>
      </c>
      <c r="H125" s="26">
        <v>1000</v>
      </c>
      <c r="I125" s="26" t="str">
        <v>09/06/2026, 21:00</v>
      </c>
      <c r="J125" s="26">
        <v>2</v>
      </c>
      <c r="K125" s="26">
        <v>247</v>
      </c>
      <c r="L125" s="26">
        <v>249</v>
      </c>
      <c r="M125" s="26">
        <v>247</v>
      </c>
      <c r="N125" s="26">
        <v>431</v>
      </c>
      <c r="O125" s="26">
        <v>427</v>
      </c>
      <c r="P125" s="26">
        <v>416</v>
      </c>
      <c r="Q125" s="27" t="str">
        <v>185 mm²</v>
      </c>
      <c r="R125" s="28" t="str">
        <v>Cu</v>
      </c>
      <c r="S125" s="28">
        <v>59</v>
      </c>
      <c r="T125" s="28">
        <v>69</v>
      </c>
      <c r="U125" s="28">
        <v>37</v>
      </c>
      <c r="V125" s="29">
        <v>30</v>
      </c>
      <c r="W125" s="30" t="str">
        <v>185 mm²</v>
      </c>
      <c r="X125" s="31" t="str">
        <v>Cu</v>
      </c>
      <c r="Y125" s="31">
        <v>257</v>
      </c>
      <c r="Z125" s="31">
        <v>159</v>
      </c>
      <c r="AA125" s="31">
        <v>142</v>
      </c>
      <c r="AB125" s="32">
        <v>105</v>
      </c>
      <c r="AC125" s="27" t="str">
        <v>185 mm²</v>
      </c>
      <c r="AD125" s="28" t="str">
        <v>Cu</v>
      </c>
      <c r="AE125" s="28">
        <v>50</v>
      </c>
      <c r="AF125" s="28">
        <v>24</v>
      </c>
      <c r="AG125" s="28">
        <v>7</v>
      </c>
      <c r="AH125" s="29">
        <v>13</v>
      </c>
      <c r="AI125" s="30" t="str">
        <v>185 mm²</v>
      </c>
      <c r="AJ125" s="31" t="str">
        <v>Cu</v>
      </c>
      <c r="AK125" s="31">
        <v>14</v>
      </c>
      <c r="AL125" s="31">
        <v>26</v>
      </c>
      <c r="AM125" s="31">
        <v>25</v>
      </c>
      <c r="AN125" s="32">
        <v>17</v>
      </c>
      <c r="AO125" s="27" t="str">
        <v>185 mm²</v>
      </c>
      <c r="AP125" s="28" t="str">
        <v>Cu</v>
      </c>
      <c r="AQ125" s="28">
        <v>43</v>
      </c>
      <c r="AR125" s="28">
        <v>58</v>
      </c>
      <c r="AS125" s="28">
        <v>36</v>
      </c>
      <c r="AT125" s="29">
        <v>7</v>
      </c>
      <c r="AU125" s="30" t="str">
        <v/>
      </c>
      <c r="AV125" s="31" t="str">
        <v/>
      </c>
      <c r="AW125" s="31" t="str">
        <v/>
      </c>
      <c r="AX125" s="31" t="str">
        <v/>
      </c>
      <c r="AY125" s="31" t="str">
        <v/>
      </c>
      <c r="AZ125" s="32" t="str">
        <v/>
      </c>
      <c r="BA125" s="27" t="str">
        <v/>
      </c>
      <c r="BB125" s="28" t="str">
        <v/>
      </c>
      <c r="BC125" s="28" t="str">
        <v/>
      </c>
      <c r="BD125" s="28" t="str">
        <v/>
      </c>
      <c r="BE125" s="28" t="str">
        <v/>
      </c>
      <c r="BF125" s="29" t="str">
        <v/>
      </c>
      <c r="BG125" s="30" t="str">
        <v/>
      </c>
      <c r="BH125" s="31" t="str">
        <v/>
      </c>
      <c r="BI125" s="31" t="str">
        <v/>
      </c>
      <c r="BJ125" s="31" t="str">
        <v/>
      </c>
      <c r="BK125" s="31" t="str">
        <v/>
      </c>
      <c r="BL125" s="32" t="str">
        <v/>
      </c>
      <c r="BM125" s="26">
        <f>SUM(S125,Y125,AE125,AK125,AQ125,AW125,BC125,BI125)</f>
      </c>
      <c r="BN125" s="26">
        <f>SUM(T125,Z125,AF125,AL125,AR125,AX125,BD125,BJ125)</f>
      </c>
      <c r="BO125" s="26">
        <f>SUM(U125,AA125,AG125,AM125,AS125,AY125,BE125,BK125)</f>
      </c>
      <c r="BP125" s="26">
        <f>SUM(V125,AB125,AH125,AN125,AT125,AZ125,BF125,BL125)</f>
      </c>
      <c r="BQ125" s="26">
        <f>MAX(BM125:BO125)</f>
      </c>
      <c r="BR125" s="26">
        <f>MIN(BM125:BO125)</f>
      </c>
      <c r="BS125" s="33">
        <f>IF(H125&gt;0,(BQ125*SQRT(3)*IF(N125&gt;0,N125,IF(O125&gt;0,O125,IF(P125&gt;0,P125,415)))/(H125*1000))*100,0)</f>
      </c>
      <c r="BT125" s="33">
        <f>IF(BS125&gt;70,"Upgrade","OK - No Upgrade")</f>
      </c>
      <c r="BU125" s="33">
        <f>IF(IF(AVERAGE(BM125:BO125)&gt;0,((BQ125-AVERAGE(BM125:BO125))/AVERAGE(BM125:BO125))*100,0)&gt;10,"Need to Balance","OK - Balanced")</f>
      </c>
    </row>
    <row r="126" ht="15.75" customHeight="1">
      <c r="A126" s="26" t="str">
        <v>Ibri</v>
      </c>
      <c r="B126" s="26" t="str">
        <v>AL-MURTAFA</v>
      </c>
      <c r="C126" s="26" t="str">
        <v>K_LN4</v>
      </c>
      <c r="D126" s="26" t="str">
        <v>23.232183, 56.517383</v>
      </c>
      <c r="E126" s="26" t="str">
        <v>15</v>
      </c>
      <c r="F126" s="26" t="str">
        <v>Ground (GMT)</v>
      </c>
      <c r="G126" s="26" t="str">
        <v/>
      </c>
      <c r="H126" s="26">
        <v>1000</v>
      </c>
      <c r="I126" s="26" t="str">
        <v>28/05/2026, 14:21</v>
      </c>
      <c r="J126" s="26">
        <v>1</v>
      </c>
      <c r="K126" s="26">
        <v>243</v>
      </c>
      <c r="L126" s="26">
        <v>244</v>
      </c>
      <c r="M126" s="26">
        <v>246</v>
      </c>
      <c r="N126" s="26">
        <v>421</v>
      </c>
      <c r="O126" s="26">
        <v>424</v>
      </c>
      <c r="P126" s="26">
        <v>426</v>
      </c>
      <c r="Q126" s="27" t="str">
        <v>185 mm²</v>
      </c>
      <c r="R126" s="28" t="str">
        <v>Cu</v>
      </c>
      <c r="S126" s="28">
        <v>122</v>
      </c>
      <c r="T126" s="28">
        <v>149</v>
      </c>
      <c r="U126" s="28">
        <v>109</v>
      </c>
      <c r="V126" s="29">
        <v>33</v>
      </c>
      <c r="W126" s="30" t="str">
        <v>185 mm²</v>
      </c>
      <c r="X126" s="31" t="str">
        <v>Cu</v>
      </c>
      <c r="Y126" s="31">
        <v>0</v>
      </c>
      <c r="Z126" s="31">
        <v>3</v>
      </c>
      <c r="AA126" s="31">
        <v>4</v>
      </c>
      <c r="AB126" s="32">
        <v>4</v>
      </c>
      <c r="AC126" s="27" t="str">
        <v>240 mm²</v>
      </c>
      <c r="AD126" s="28" t="str">
        <v>Cu</v>
      </c>
      <c r="AE126" s="28">
        <v>62</v>
      </c>
      <c r="AF126" s="28">
        <v>62</v>
      </c>
      <c r="AG126" s="28">
        <v>42</v>
      </c>
      <c r="AH126" s="29">
        <v>51</v>
      </c>
      <c r="AI126" s="30" t="str">
        <v>120 mm²</v>
      </c>
      <c r="AJ126" s="31" t="str">
        <v>Cu</v>
      </c>
      <c r="AK126" s="31">
        <v>20</v>
      </c>
      <c r="AL126" s="31">
        <v>2</v>
      </c>
      <c r="AM126" s="31">
        <v>28</v>
      </c>
      <c r="AN126" s="32">
        <v>22</v>
      </c>
      <c r="AO126" s="27" t="str">
        <v>120 mm²</v>
      </c>
      <c r="AP126" s="28" t="str">
        <v>Cu</v>
      </c>
      <c r="AQ126" s="28">
        <v>12</v>
      </c>
      <c r="AR126" s="28">
        <v>17</v>
      </c>
      <c r="AS126" s="28">
        <v>39</v>
      </c>
      <c r="AT126" s="29">
        <v>25</v>
      </c>
      <c r="AU126" s="30" t="str">
        <v>120 mm²</v>
      </c>
      <c r="AV126" s="31" t="str">
        <v>Cu</v>
      </c>
      <c r="AW126" s="31">
        <v>12</v>
      </c>
      <c r="AX126" s="31">
        <v>24</v>
      </c>
      <c r="AY126" s="31">
        <v>31</v>
      </c>
      <c r="AZ126" s="32">
        <v>31</v>
      </c>
      <c r="BA126" s="27" t="str">
        <v>185 mm²</v>
      </c>
      <c r="BB126" s="28" t="str">
        <v>Cu</v>
      </c>
      <c r="BC126" s="28">
        <v>1</v>
      </c>
      <c r="BD126" s="28">
        <v>1</v>
      </c>
      <c r="BE126" s="28">
        <v>1</v>
      </c>
      <c r="BF126" s="29">
        <v>1</v>
      </c>
      <c r="BG126" s="30" t="str">
        <v>120 mm²</v>
      </c>
      <c r="BH126" s="31" t="str">
        <v>Cu</v>
      </c>
      <c r="BI126" s="31">
        <v>48</v>
      </c>
      <c r="BJ126" s="31">
        <v>29</v>
      </c>
      <c r="BK126" s="31">
        <v>24</v>
      </c>
      <c r="BL126" s="32">
        <v>28</v>
      </c>
      <c r="BM126" s="26">
        <f>SUM(S126,Y126,AE126,AK126,AQ126,AW126,BC126,BI126)</f>
      </c>
      <c r="BN126" s="26">
        <f>SUM(T126,Z126,AF126,AL126,AR126,AX126,BD126,BJ126)</f>
      </c>
      <c r="BO126" s="26">
        <f>SUM(U126,AA126,AG126,AM126,AS126,AY126,BE126,BK126)</f>
      </c>
      <c r="BP126" s="26">
        <f>SUM(V126,AB126,AH126,AN126,AT126,AZ126,BF126,BL126)</f>
      </c>
      <c r="BQ126" s="26">
        <f>MAX(BM126:BO126)</f>
      </c>
      <c r="BR126" s="26">
        <f>MIN(BM126:BO126)</f>
      </c>
      <c r="BS126" s="33">
        <f>IF(H126&gt;0,(BQ126*SQRT(3)*IF(N126&gt;0,N126,IF(O126&gt;0,O126,IF(P126&gt;0,P126,415)))/(H126*1000))*100,0)</f>
      </c>
      <c r="BT126" s="33">
        <f>IF(BS126&gt;70,"Upgrade","OK - No Upgrade")</f>
      </c>
      <c r="BU126" s="33">
        <f>IF(IF(AVERAGE(BM126:BO126)&gt;0,((BQ126-AVERAGE(BM126:BO126))/AVERAGE(BM126:BO126))*100,0)&gt;10,"Need to Balance","OK - Balanced")</f>
      </c>
    </row>
    <row r="127" ht="15.75" customHeight="1">
      <c r="A127" s="26" t="str">
        <v>Ibri</v>
      </c>
      <c r="B127" s="26" t="str">
        <v>AL-MURTAFA</v>
      </c>
      <c r="C127" s="26" t="str">
        <v>K_LN4</v>
      </c>
      <c r="D127" s="26" t="str">
        <v>23.232183, 56.517383</v>
      </c>
      <c r="E127" s="26" t="str">
        <v>15</v>
      </c>
      <c r="F127" s="26" t="str">
        <v>Ground (GMT)</v>
      </c>
      <c r="G127" s="26" t="str">
        <v>3</v>
      </c>
      <c r="H127" s="26">
        <v>1000</v>
      </c>
      <c r="I127" s="26" t="str">
        <v>09/06/2026, 21:13</v>
      </c>
      <c r="J127" s="26">
        <v>2</v>
      </c>
      <c r="K127" s="26">
        <v>247</v>
      </c>
      <c r="L127" s="26">
        <v>248</v>
      </c>
      <c r="M127" s="26">
        <v>250</v>
      </c>
      <c r="N127" s="26">
        <v>430</v>
      </c>
      <c r="O127" s="26">
        <v>431</v>
      </c>
      <c r="P127" s="26">
        <v>433</v>
      </c>
      <c r="Q127" s="27" t="str">
        <v>185 mm²</v>
      </c>
      <c r="R127" s="28" t="str">
        <v>Cu</v>
      </c>
      <c r="S127" s="28">
        <v>85</v>
      </c>
      <c r="T127" s="28">
        <v>80</v>
      </c>
      <c r="U127" s="28">
        <v>91</v>
      </c>
      <c r="V127" s="29">
        <v>20</v>
      </c>
      <c r="W127" s="30" t="str">
        <v>185 mm²</v>
      </c>
      <c r="X127" s="31" t="str">
        <v>Cu</v>
      </c>
      <c r="Y127" s="31">
        <v>0</v>
      </c>
      <c r="Z127" s="31">
        <v>4</v>
      </c>
      <c r="AA127" s="31">
        <v>2</v>
      </c>
      <c r="AB127" s="32">
        <v>3</v>
      </c>
      <c r="AC127" s="27" t="str">
        <v>240 mm²</v>
      </c>
      <c r="AD127" s="28" t="str">
        <v>Cu</v>
      </c>
      <c r="AE127" s="28">
        <v>42</v>
      </c>
      <c r="AF127" s="28">
        <v>65</v>
      </c>
      <c r="AG127" s="28">
        <v>34</v>
      </c>
      <c r="AH127" s="29">
        <v>34</v>
      </c>
      <c r="AI127" s="30" t="str">
        <v>120 mm²</v>
      </c>
      <c r="AJ127" s="31" t="str">
        <v>Cu</v>
      </c>
      <c r="AK127" s="31">
        <v>1</v>
      </c>
      <c r="AL127" s="31">
        <v>11</v>
      </c>
      <c r="AM127" s="31">
        <v>2</v>
      </c>
      <c r="AN127" s="32">
        <v>10</v>
      </c>
      <c r="AO127" s="27" t="str">
        <v>120 mm²</v>
      </c>
      <c r="AP127" s="28" t="str">
        <v>Cu</v>
      </c>
      <c r="AQ127" s="28">
        <v>27</v>
      </c>
      <c r="AR127" s="28">
        <v>16</v>
      </c>
      <c r="AS127" s="28">
        <v>3</v>
      </c>
      <c r="AT127" s="29">
        <v>15</v>
      </c>
      <c r="AU127" s="30" t="str">
        <v>120 mm²</v>
      </c>
      <c r="AV127" s="31" t="str">
        <v>Cu</v>
      </c>
      <c r="AW127" s="31">
        <v>27</v>
      </c>
      <c r="AX127" s="31">
        <v>40</v>
      </c>
      <c r="AY127" s="31">
        <v>74</v>
      </c>
      <c r="AZ127" s="32">
        <v>36</v>
      </c>
      <c r="BA127" s="27" t="str">
        <v>185 mm²</v>
      </c>
      <c r="BB127" s="28" t="str">
        <v>Cu</v>
      </c>
      <c r="BC127" s="28">
        <v>3</v>
      </c>
      <c r="BD127" s="28">
        <v>0</v>
      </c>
      <c r="BE127" s="28">
        <v>0</v>
      </c>
      <c r="BF127" s="29">
        <v>3</v>
      </c>
      <c r="BG127" s="30" t="str">
        <v>120 mm²</v>
      </c>
      <c r="BH127" s="31" t="str">
        <v>Cu</v>
      </c>
      <c r="BI127" s="31">
        <v>65</v>
      </c>
      <c r="BJ127" s="31">
        <v>45</v>
      </c>
      <c r="BK127" s="31">
        <v>26</v>
      </c>
      <c r="BL127" s="32">
        <v>42</v>
      </c>
      <c r="BM127" s="26">
        <f>SUM(S127,Y127,AE127,AK127,AQ127,AW127,BC127,BI127)</f>
      </c>
      <c r="BN127" s="26">
        <f>SUM(T127,Z127,AF127,AL127,AR127,AX127,BD127,BJ127)</f>
      </c>
      <c r="BO127" s="26">
        <f>SUM(U127,AA127,AG127,AM127,AS127,AY127,BE127,BK127)</f>
      </c>
      <c r="BP127" s="26">
        <f>SUM(V127,AB127,AH127,AN127,AT127,AZ127,BF127,BL127)</f>
      </c>
      <c r="BQ127" s="26">
        <f>MAX(BM127:BO127)</f>
      </c>
      <c r="BR127" s="26">
        <f>MIN(BM127:BO127)</f>
      </c>
      <c r="BS127" s="33">
        <f>IF(H127&gt;0,(BQ127*SQRT(3)*IF(N127&gt;0,N127,IF(O127&gt;0,O127,IF(P127&gt;0,P127,415)))/(H127*1000))*100,0)</f>
      </c>
      <c r="BT127" s="33">
        <f>IF(BS127&gt;70,"Upgrade","OK - No Upgrade")</f>
      </c>
      <c r="BU127" s="33">
        <f>IF(IF(AVERAGE(BM127:BO127)&gt;0,((BQ127-AVERAGE(BM127:BO127))/AVERAGE(BM127:BO127))*100,0)&gt;10,"Need to Balance","OK - Balanced")</f>
      </c>
    </row>
    <row r="128" ht="15.75" customHeight="1">
      <c r="A128" s="26" t="str">
        <v>Ibri</v>
      </c>
      <c r="B128" s="26" t="str">
        <v>AL-MURTAFA</v>
      </c>
      <c r="C128" s="26" t="str">
        <v>K_LN1</v>
      </c>
      <c r="D128" s="26" t="str">
        <v/>
      </c>
      <c r="E128" s="26" t="str">
        <v>274</v>
      </c>
      <c r="F128" s="26" t="str">
        <v>Ground (GMT)</v>
      </c>
      <c r="G128" s="26" t="str">
        <v/>
      </c>
      <c r="H128" s="26">
        <v>1000</v>
      </c>
      <c r="I128" s="26" t="str">
        <v>28/05/2026, 14:09</v>
      </c>
      <c r="J128" s="26">
        <v>1</v>
      </c>
      <c r="K128" s="26">
        <v>244</v>
      </c>
      <c r="L128" s="26">
        <v>243</v>
      </c>
      <c r="M128" s="26">
        <v>246</v>
      </c>
      <c r="N128" s="26">
        <v>419</v>
      </c>
      <c r="O128" s="26">
        <v>426</v>
      </c>
      <c r="P128" s="26">
        <v>424</v>
      </c>
      <c r="Q128" s="27" t="str">
        <v>240 mm²</v>
      </c>
      <c r="R128" s="28" t="str">
        <v>Cu</v>
      </c>
      <c r="S128" s="28">
        <v>86</v>
      </c>
      <c r="T128" s="28">
        <v>75</v>
      </c>
      <c r="U128" s="28">
        <v>109</v>
      </c>
      <c r="V128" s="29">
        <v>32</v>
      </c>
      <c r="W128" s="30" t="str">
        <v>240 mm²</v>
      </c>
      <c r="X128" s="31" t="str">
        <v>Cu</v>
      </c>
      <c r="Y128" s="31">
        <v>107</v>
      </c>
      <c r="Z128" s="31">
        <v>50</v>
      </c>
      <c r="AA128" s="31">
        <v>120</v>
      </c>
      <c r="AB128" s="32">
        <v>47</v>
      </c>
      <c r="AC128" s="27" t="str">
        <v>240 mm²</v>
      </c>
      <c r="AD128" s="28" t="str">
        <v>Cu</v>
      </c>
      <c r="AE128" s="28">
        <v>71</v>
      </c>
      <c r="AF128" s="28">
        <v>85</v>
      </c>
      <c r="AG128" s="28">
        <v>65</v>
      </c>
      <c r="AH128" s="29">
        <v>53</v>
      </c>
      <c r="AI128" s="30" t="str">
        <v>240 mm²</v>
      </c>
      <c r="AJ128" s="31" t="str">
        <v>Cu</v>
      </c>
      <c r="AK128" s="31">
        <v>85</v>
      </c>
      <c r="AL128" s="31">
        <v>70</v>
      </c>
      <c r="AM128" s="31">
        <v>93</v>
      </c>
      <c r="AN128" s="32">
        <v>22</v>
      </c>
      <c r="AO128" s="27" t="str">
        <v>240 mm²</v>
      </c>
      <c r="AP128" s="28" t="str">
        <v>Cu</v>
      </c>
      <c r="AQ128" s="28">
        <v>85</v>
      </c>
      <c r="AR128" s="28">
        <v>34</v>
      </c>
      <c r="AS128" s="28">
        <v>35</v>
      </c>
      <c r="AT128" s="29">
        <v>35</v>
      </c>
      <c r="AU128" s="30" t="str">
        <v/>
      </c>
      <c r="AV128" s="31" t="str">
        <v/>
      </c>
      <c r="AW128" s="31" t="str">
        <v/>
      </c>
      <c r="AX128" s="31" t="str">
        <v/>
      </c>
      <c r="AY128" s="31" t="str">
        <v/>
      </c>
      <c r="AZ128" s="32" t="str">
        <v/>
      </c>
      <c r="BA128" s="27" t="str">
        <v/>
      </c>
      <c r="BB128" s="28" t="str">
        <v/>
      </c>
      <c r="BC128" s="28" t="str">
        <v/>
      </c>
      <c r="BD128" s="28" t="str">
        <v/>
      </c>
      <c r="BE128" s="28" t="str">
        <v/>
      </c>
      <c r="BF128" s="29" t="str">
        <v/>
      </c>
      <c r="BG128" s="30" t="str">
        <v/>
      </c>
      <c r="BH128" s="31" t="str">
        <v/>
      </c>
      <c r="BI128" s="31" t="str">
        <v/>
      </c>
      <c r="BJ128" s="31" t="str">
        <v/>
      </c>
      <c r="BK128" s="31" t="str">
        <v/>
      </c>
      <c r="BL128" s="32" t="str">
        <v/>
      </c>
      <c r="BM128" s="26">
        <f>SUM(S128,Y128,AE128,AK128,AQ128,AW128,BC128,BI128)</f>
      </c>
      <c r="BN128" s="26">
        <f>SUM(T128,Z128,AF128,AL128,AR128,AX128,BD128,BJ128)</f>
      </c>
      <c r="BO128" s="26">
        <f>SUM(U128,AA128,AG128,AM128,AS128,AY128,BE128,BK128)</f>
      </c>
      <c r="BP128" s="26">
        <f>SUM(V128,AB128,AH128,AN128,AT128,AZ128,BF128,BL128)</f>
      </c>
      <c r="BQ128" s="26">
        <f>MAX(BM128:BO128)</f>
      </c>
      <c r="BR128" s="26">
        <f>MIN(BM128:BO128)</f>
      </c>
      <c r="BS128" s="33">
        <f>IF(H128&gt;0,(BQ128*SQRT(3)*IF(N128&gt;0,N128,IF(O128&gt;0,O128,IF(P128&gt;0,P128,415)))/(H128*1000))*100,0)</f>
      </c>
      <c r="BT128" s="33">
        <f>IF(BS128&gt;70,"Upgrade","OK - No Upgrade")</f>
      </c>
      <c r="BU128" s="33">
        <f>IF(IF(AVERAGE(BM128:BO128)&gt;0,((BQ128-AVERAGE(BM128:BO128))/AVERAGE(BM128:BO128))*100,0)&gt;10,"Need to Balance","OK - Balanced")</f>
      </c>
    </row>
    <row r="129" ht="15.75" customHeight="1">
      <c r="A129" s="26" t="str">
        <v>Ibri</v>
      </c>
      <c r="B129" s="26" t="str">
        <v>AL-MURTAFA</v>
      </c>
      <c r="C129" s="26" t="str">
        <v>K_LN1</v>
      </c>
      <c r="D129" s="26" t="str">
        <v/>
      </c>
      <c r="E129" s="26" t="str">
        <v>274</v>
      </c>
      <c r="F129" s="26" t="str">
        <v>Ground (GMT)</v>
      </c>
      <c r="G129" s="26" t="str">
        <v>3</v>
      </c>
      <c r="H129" s="26">
        <v>1000</v>
      </c>
      <c r="I129" s="26" t="str">
        <v>09/06/2026, 20:43</v>
      </c>
      <c r="J129" s="26">
        <v>2</v>
      </c>
      <c r="K129" s="26">
        <v>247</v>
      </c>
      <c r="L129" s="26">
        <v>246</v>
      </c>
      <c r="M129" s="26">
        <v>249</v>
      </c>
      <c r="N129" s="26">
        <v>426</v>
      </c>
      <c r="O129" s="26">
        <v>431</v>
      </c>
      <c r="P129" s="26">
        <v>429</v>
      </c>
      <c r="Q129" s="27" t="str">
        <v>240 mm²</v>
      </c>
      <c r="R129" s="28" t="str">
        <v>Cu</v>
      </c>
      <c r="S129" s="28">
        <v>53</v>
      </c>
      <c r="T129" s="28">
        <v>118</v>
      </c>
      <c r="U129" s="28">
        <v>69</v>
      </c>
      <c r="V129" s="29">
        <v>59</v>
      </c>
      <c r="W129" s="30" t="str">
        <v>240 mm²</v>
      </c>
      <c r="X129" s="31" t="str">
        <v>Cu</v>
      </c>
      <c r="Y129" s="31">
        <v>74</v>
      </c>
      <c r="Z129" s="31">
        <v>40</v>
      </c>
      <c r="AA129" s="31">
        <v>108</v>
      </c>
      <c r="AB129" s="32">
        <v>42</v>
      </c>
      <c r="AC129" s="27" t="str">
        <v>240 mm²</v>
      </c>
      <c r="AD129" s="28" t="str">
        <v>Cu</v>
      </c>
      <c r="AE129" s="28">
        <v>42</v>
      </c>
      <c r="AF129" s="28">
        <v>59</v>
      </c>
      <c r="AG129" s="28">
        <v>71</v>
      </c>
      <c r="AH129" s="29">
        <v>14</v>
      </c>
      <c r="AI129" s="30" t="str">
        <v>240 mm²</v>
      </c>
      <c r="AJ129" s="31" t="str">
        <v>Cu</v>
      </c>
      <c r="AK129" s="31">
        <v>42</v>
      </c>
      <c r="AL129" s="31">
        <v>38</v>
      </c>
      <c r="AM129" s="31">
        <v>105</v>
      </c>
      <c r="AN129" s="32">
        <v>20</v>
      </c>
      <c r="AO129" s="27" t="str">
        <v>240 mm²</v>
      </c>
      <c r="AP129" s="28" t="str">
        <v>Cu</v>
      </c>
      <c r="AQ129" s="28">
        <v>32</v>
      </c>
      <c r="AR129" s="28">
        <v>27</v>
      </c>
      <c r="AS129" s="28">
        <v>24</v>
      </c>
      <c r="AT129" s="29">
        <v>35</v>
      </c>
      <c r="AU129" s="30" t="str">
        <v/>
      </c>
      <c r="AV129" s="31" t="str">
        <v/>
      </c>
      <c r="AW129" s="31" t="str">
        <v/>
      </c>
      <c r="AX129" s="31" t="str">
        <v/>
      </c>
      <c r="AY129" s="31" t="str">
        <v/>
      </c>
      <c r="AZ129" s="32" t="str">
        <v/>
      </c>
      <c r="BA129" s="27" t="str">
        <v/>
      </c>
      <c r="BB129" s="28" t="str">
        <v/>
      </c>
      <c r="BC129" s="28" t="str">
        <v/>
      </c>
      <c r="BD129" s="28" t="str">
        <v/>
      </c>
      <c r="BE129" s="28" t="str">
        <v/>
      </c>
      <c r="BF129" s="29" t="str">
        <v/>
      </c>
      <c r="BG129" s="30" t="str">
        <v/>
      </c>
      <c r="BH129" s="31" t="str">
        <v/>
      </c>
      <c r="BI129" s="31" t="str">
        <v/>
      </c>
      <c r="BJ129" s="31" t="str">
        <v/>
      </c>
      <c r="BK129" s="31" t="str">
        <v/>
      </c>
      <c r="BL129" s="32" t="str">
        <v/>
      </c>
      <c r="BM129" s="26">
        <f>SUM(S129,Y129,AE129,AK129,AQ129,AW129,BC129,BI129)</f>
      </c>
      <c r="BN129" s="26">
        <f>SUM(T129,Z129,AF129,AL129,AR129,AX129,BD129,BJ129)</f>
      </c>
      <c r="BO129" s="26">
        <f>SUM(U129,AA129,AG129,AM129,AS129,AY129,BE129,BK129)</f>
      </c>
      <c r="BP129" s="26">
        <f>SUM(V129,AB129,AH129,AN129,AT129,AZ129,BF129,BL129)</f>
      </c>
      <c r="BQ129" s="26">
        <f>MAX(BM129:BO129)</f>
      </c>
      <c r="BR129" s="26">
        <f>MIN(BM129:BO129)</f>
      </c>
      <c r="BS129" s="33">
        <f>IF(H129&gt;0,(BQ129*SQRT(3)*IF(N129&gt;0,N129,IF(O129&gt;0,O129,IF(P129&gt;0,P129,415)))/(H129*1000))*100,0)</f>
      </c>
      <c r="BT129" s="33">
        <f>IF(BS129&gt;70,"Upgrade","OK - No Upgrade")</f>
      </c>
      <c r="BU129" s="33">
        <f>IF(IF(AVERAGE(BM129:BO129)&gt;0,((BQ129-AVERAGE(BM129:BO129))/AVERAGE(BM129:BO129))*100,0)&gt;10,"Need to Balance","OK - Balanced")</f>
      </c>
    </row>
    <row r="130" ht="15.75" customHeight="1">
      <c r="A130" s="26" t="str">
        <v>Ibri</v>
      </c>
      <c r="B130" s="26" t="str">
        <v>AL-MURTAFA</v>
      </c>
      <c r="C130" s="26" t="str">
        <v>K_LN6</v>
      </c>
      <c r="D130" s="26" t="str">
        <v>23.230901, 56.519655</v>
      </c>
      <c r="E130" s="26" t="str">
        <v>283</v>
      </c>
      <c r="F130" s="26" t="str">
        <v>Ground (GMT)</v>
      </c>
      <c r="G130" s="26" t="str">
        <v>3</v>
      </c>
      <c r="H130" s="26">
        <v>1000</v>
      </c>
      <c r="I130" s="26" t="str">
        <v>09/06/2026, 21:53</v>
      </c>
      <c r="J130" s="26">
        <v>1</v>
      </c>
      <c r="K130" s="26">
        <v>240</v>
      </c>
      <c r="L130" s="26">
        <v>240</v>
      </c>
      <c r="M130" s="26">
        <v>243</v>
      </c>
      <c r="N130" s="26">
        <v>414</v>
      </c>
      <c r="O130" s="26">
        <v>420</v>
      </c>
      <c r="P130" s="26">
        <v>418</v>
      </c>
      <c r="Q130" s="27" t="str">
        <v>185 mm²</v>
      </c>
      <c r="R130" s="28" t="str">
        <v>Cu</v>
      </c>
      <c r="S130" s="28">
        <v>62</v>
      </c>
      <c r="T130" s="28">
        <v>109</v>
      </c>
      <c r="U130" s="28">
        <v>101</v>
      </c>
      <c r="V130" s="29">
        <v>30</v>
      </c>
      <c r="W130" s="30" t="str">
        <v>185 mm²</v>
      </c>
      <c r="X130" s="31" t="str">
        <v>Cu</v>
      </c>
      <c r="Y130" s="31">
        <v>101</v>
      </c>
      <c r="Z130" s="31">
        <v>45</v>
      </c>
      <c r="AA130" s="31">
        <v>83</v>
      </c>
      <c r="AB130" s="32">
        <v>48</v>
      </c>
      <c r="AC130" s="27" t="str">
        <v>185 mm²</v>
      </c>
      <c r="AD130" s="28" t="str">
        <v>Cu</v>
      </c>
      <c r="AE130" s="28">
        <v>27</v>
      </c>
      <c r="AF130" s="28">
        <v>8</v>
      </c>
      <c r="AG130" s="28">
        <v>3</v>
      </c>
      <c r="AH130" s="29">
        <v>16</v>
      </c>
      <c r="AI130" s="30" t="str">
        <v>185 mm²</v>
      </c>
      <c r="AJ130" s="31" t="str">
        <v>Cu</v>
      </c>
      <c r="AK130" s="31">
        <v>88</v>
      </c>
      <c r="AL130" s="31">
        <v>100</v>
      </c>
      <c r="AM130" s="31">
        <v>47</v>
      </c>
      <c r="AN130" s="32">
        <v>32</v>
      </c>
      <c r="AO130" s="27" t="str">
        <v>185 mm²</v>
      </c>
      <c r="AP130" s="28" t="str">
        <v>Cu</v>
      </c>
      <c r="AQ130" s="28">
        <v>249</v>
      </c>
      <c r="AR130" s="28">
        <v>108</v>
      </c>
      <c r="AS130" s="28">
        <v>135</v>
      </c>
      <c r="AT130" s="29">
        <v>48</v>
      </c>
      <c r="AU130" s="30" t="str">
        <v>185 mm²</v>
      </c>
      <c r="AV130" s="31" t="str">
        <v>Cu</v>
      </c>
      <c r="AW130" s="31">
        <v>83</v>
      </c>
      <c r="AX130" s="31">
        <v>104</v>
      </c>
      <c r="AY130" s="31">
        <v>130</v>
      </c>
      <c r="AZ130" s="32">
        <v>27</v>
      </c>
      <c r="BA130" s="27" t="str">
        <v>185 mm²</v>
      </c>
      <c r="BB130" s="28" t="str">
        <v>Cu</v>
      </c>
      <c r="BC130" s="28">
        <v>142</v>
      </c>
      <c r="BD130" s="28">
        <v>156</v>
      </c>
      <c r="BE130" s="28">
        <v>141</v>
      </c>
      <c r="BF130" s="29">
        <v>22</v>
      </c>
      <c r="BG130" s="30" t="str">
        <v/>
      </c>
      <c r="BH130" s="31" t="str">
        <v/>
      </c>
      <c r="BI130" s="31" t="str">
        <v/>
      </c>
      <c r="BJ130" s="31" t="str">
        <v/>
      </c>
      <c r="BK130" s="31" t="str">
        <v/>
      </c>
      <c r="BL130" s="32" t="str">
        <v/>
      </c>
      <c r="BM130" s="26">
        <f>SUM(S130,Y130,AE130,AK130,AQ130,AW130,BC130,BI130)</f>
      </c>
      <c r="BN130" s="26">
        <f>SUM(T130,Z130,AF130,AL130,AR130,AX130,BD130,BJ130)</f>
      </c>
      <c r="BO130" s="26">
        <f>SUM(U130,AA130,AG130,AM130,AS130,AY130,BE130,BK130)</f>
      </c>
      <c r="BP130" s="26">
        <f>SUM(V130,AB130,AH130,AN130,AT130,AZ130,BF130,BL130)</f>
      </c>
      <c r="BQ130" s="26">
        <f>MAX(BM130:BO130)</f>
      </c>
      <c r="BR130" s="26">
        <f>MIN(BM130:BO130)</f>
      </c>
      <c r="BS130" s="33">
        <f>IF(H130&gt;0,(BQ130*SQRT(3)*IF(N130&gt;0,N130,IF(O130&gt;0,O130,IF(P130&gt;0,P130,415)))/(H130*1000))*100,0)</f>
      </c>
      <c r="BT130" s="33">
        <f>IF(BS130&gt;70,"Upgrade","OK - No Upgrade")</f>
      </c>
      <c r="BU130" s="33">
        <f>IF(IF(AVERAGE(BM130:BO130)&gt;0,((BQ130-AVERAGE(BM130:BO130))/AVERAGE(BM130:BO130))*100,0)&gt;10,"Need to Balance","OK - Balanced")</f>
      </c>
    </row>
    <row r="131" ht="15.75" customHeight="1">
      <c r="A131" s="26" t="str">
        <v>Ibri</v>
      </c>
      <c r="B131" s="26" t="str">
        <v>AL-MURTAFA</v>
      </c>
      <c r="C131" s="26" t="str">
        <v>K_LN6</v>
      </c>
      <c r="D131" s="26" t="str">
        <v>23.230901, 56.519655</v>
      </c>
      <c r="E131" s="26" t="str">
        <v>283</v>
      </c>
      <c r="F131" s="26" t="str">
        <v>Ground (GMT)</v>
      </c>
      <c r="G131" s="26" t="str">
        <v>3</v>
      </c>
      <c r="H131" s="26">
        <v>1000</v>
      </c>
      <c r="I131" s="26" t="str">
        <v>09/06/2026, 22:00</v>
      </c>
      <c r="J131" s="26">
        <v>2</v>
      </c>
      <c r="K131" s="26">
        <v>246</v>
      </c>
      <c r="L131" s="26">
        <v>246</v>
      </c>
      <c r="M131" s="26">
        <v>247</v>
      </c>
      <c r="N131" s="26">
        <v>426</v>
      </c>
      <c r="O131" s="26">
        <v>428</v>
      </c>
      <c r="P131" s="26">
        <v>426</v>
      </c>
      <c r="Q131" s="27" t="str">
        <v>185 mm²</v>
      </c>
      <c r="R131" s="28" t="str">
        <v>Cu</v>
      </c>
      <c r="S131" s="28">
        <v>67</v>
      </c>
      <c r="T131" s="28">
        <v>64</v>
      </c>
      <c r="U131" s="28">
        <v>34</v>
      </c>
      <c r="V131" s="29">
        <v>32</v>
      </c>
      <c r="W131" s="30" t="str">
        <v>185 mm²</v>
      </c>
      <c r="X131" s="31" t="str">
        <v>Cu</v>
      </c>
      <c r="Y131" s="31">
        <v>37</v>
      </c>
      <c r="Z131" s="31">
        <v>38</v>
      </c>
      <c r="AA131" s="31">
        <v>15</v>
      </c>
      <c r="AB131" s="32">
        <v>23</v>
      </c>
      <c r="AC131" s="27" t="str">
        <v>185 mm²</v>
      </c>
      <c r="AD131" s="28" t="str">
        <v>Cu</v>
      </c>
      <c r="AE131" s="28">
        <v>37</v>
      </c>
      <c r="AF131" s="28">
        <v>11</v>
      </c>
      <c r="AG131" s="28">
        <v>15</v>
      </c>
      <c r="AH131" s="29">
        <v>20</v>
      </c>
      <c r="AI131" s="30" t="str">
        <v>185 mm²</v>
      </c>
      <c r="AJ131" s="31" t="str">
        <v>Cu</v>
      </c>
      <c r="AK131" s="31">
        <v>61</v>
      </c>
      <c r="AL131" s="31">
        <v>51</v>
      </c>
      <c r="AM131" s="31">
        <v>72</v>
      </c>
      <c r="AN131" s="32">
        <v>14</v>
      </c>
      <c r="AO131" s="27" t="str">
        <v>185 mm²</v>
      </c>
      <c r="AP131" s="28" t="str">
        <v>Cu</v>
      </c>
      <c r="AQ131" s="28">
        <v>116</v>
      </c>
      <c r="AR131" s="28">
        <v>123</v>
      </c>
      <c r="AS131" s="28">
        <v>202</v>
      </c>
      <c r="AT131" s="29">
        <v>69</v>
      </c>
      <c r="AU131" s="30" t="str">
        <v>185 mm²</v>
      </c>
      <c r="AV131" s="31" t="str">
        <v>Cu</v>
      </c>
      <c r="AW131" s="31">
        <v>99</v>
      </c>
      <c r="AX131" s="31">
        <v>114</v>
      </c>
      <c r="AY131" s="31">
        <v>127</v>
      </c>
      <c r="AZ131" s="32">
        <v>24</v>
      </c>
      <c r="BA131" s="27" t="str">
        <v>185 mm²</v>
      </c>
      <c r="BB131" s="28" t="str">
        <v>Cu</v>
      </c>
      <c r="BC131" s="28">
        <v>35</v>
      </c>
      <c r="BD131" s="28">
        <v>89</v>
      </c>
      <c r="BE131" s="28">
        <v>52</v>
      </c>
      <c r="BF131" s="29">
        <v>32</v>
      </c>
      <c r="BG131" s="30" t="str">
        <v/>
      </c>
      <c r="BH131" s="31" t="str">
        <v/>
      </c>
      <c r="BI131" s="31" t="str">
        <v/>
      </c>
      <c r="BJ131" s="31" t="str">
        <v/>
      </c>
      <c r="BK131" s="31" t="str">
        <v/>
      </c>
      <c r="BL131" s="32" t="str">
        <v/>
      </c>
      <c r="BM131" s="26">
        <f>SUM(S131,Y131,AE131,AK131,AQ131,AW131,BC131,BI131)</f>
      </c>
      <c r="BN131" s="26">
        <f>SUM(T131,Z131,AF131,AL131,AR131,AX131,BD131,BJ131)</f>
      </c>
      <c r="BO131" s="26">
        <f>SUM(U131,AA131,AG131,AM131,AS131,AY131,BE131,BK131)</f>
      </c>
      <c r="BP131" s="26">
        <f>SUM(V131,AB131,AH131,AN131,AT131,AZ131,BF131,BL131)</f>
      </c>
      <c r="BQ131" s="26">
        <f>MAX(BM131:BO131)</f>
      </c>
      <c r="BR131" s="26">
        <f>MIN(BM131:BO131)</f>
      </c>
      <c r="BS131" s="33">
        <f>IF(H131&gt;0,(BQ131*SQRT(3)*IF(N131&gt;0,N131,IF(O131&gt;0,O131,IF(P131&gt;0,P131,415)))/(H131*1000))*100,0)</f>
      </c>
      <c r="BT131" s="33">
        <f>IF(BS131&gt;70,"Upgrade","OK - No Upgrade")</f>
      </c>
      <c r="BU131" s="33">
        <f>IF(IF(AVERAGE(BM131:BO131)&gt;0,((BQ131-AVERAGE(BM131:BO131))/AVERAGE(BM131:BO131))*100,0)&gt;10,"Need to Balance","OK - Balanced")</f>
      </c>
    </row>
    <row r="132" ht="15.75" customHeight="1">
      <c r="A132" s="26" t="str">
        <v>Ibri</v>
      </c>
      <c r="B132" s="26" t="str">
        <v>AL-MURTAFA</v>
      </c>
      <c r="C132" s="26" t="str">
        <v>K_LN6</v>
      </c>
      <c r="D132" s="26" t="str">
        <v>23.23584, 56.519982</v>
      </c>
      <c r="E132" s="26" t="str">
        <v>922</v>
      </c>
      <c r="F132" s="26" t="str">
        <v>Ground (GMT)</v>
      </c>
      <c r="G132" s="26" t="str">
        <v/>
      </c>
      <c r="H132" s="26">
        <v>1000</v>
      </c>
      <c r="I132" s="26" t="str">
        <v>28/05/2026, 13:59</v>
      </c>
      <c r="J132" s="26">
        <v>1</v>
      </c>
      <c r="K132" s="26">
        <v>244</v>
      </c>
      <c r="L132" s="26">
        <v>244</v>
      </c>
      <c r="M132" s="26">
        <v>247</v>
      </c>
      <c r="N132" s="26">
        <v>423</v>
      </c>
      <c r="O132" s="26">
        <v>428</v>
      </c>
      <c r="P132" s="26">
        <v>427</v>
      </c>
      <c r="Q132" s="27" t="str">
        <v>120 mm²</v>
      </c>
      <c r="R132" s="28" t="str">
        <v>Cu</v>
      </c>
      <c r="S132" s="28">
        <v>94</v>
      </c>
      <c r="T132" s="28">
        <v>67</v>
      </c>
      <c r="U132" s="28">
        <v>45</v>
      </c>
      <c r="V132" s="29">
        <v>24</v>
      </c>
      <c r="W132" s="30" t="str">
        <v>120 mm²</v>
      </c>
      <c r="X132" s="31" t="str">
        <v>Cu</v>
      </c>
      <c r="Y132" s="31">
        <v>37</v>
      </c>
      <c r="Z132" s="31">
        <v>6</v>
      </c>
      <c r="AA132" s="31">
        <v>28</v>
      </c>
      <c r="AB132" s="32">
        <v>23</v>
      </c>
      <c r="AC132" s="27" t="str">
        <v>185 mm²</v>
      </c>
      <c r="AD132" s="28" t="str">
        <v>Cu</v>
      </c>
      <c r="AE132" s="28">
        <v>0</v>
      </c>
      <c r="AF132" s="28">
        <v>0</v>
      </c>
      <c r="AG132" s="28">
        <v>0</v>
      </c>
      <c r="AH132" s="29">
        <v>0</v>
      </c>
      <c r="AI132" s="30" t="str">
        <v>240 mm²</v>
      </c>
      <c r="AJ132" s="31" t="str">
        <v>Cu</v>
      </c>
      <c r="AK132" s="31">
        <v>19</v>
      </c>
      <c r="AL132" s="31">
        <v>82</v>
      </c>
      <c r="AM132" s="31">
        <v>69</v>
      </c>
      <c r="AN132" s="32">
        <v>21</v>
      </c>
      <c r="AO132" s="27" t="str">
        <v>240 mm²</v>
      </c>
      <c r="AP132" s="28" t="str">
        <v>Cu</v>
      </c>
      <c r="AQ132" s="28">
        <v>32</v>
      </c>
      <c r="AR132" s="28">
        <v>51</v>
      </c>
      <c r="AS132" s="28">
        <v>32</v>
      </c>
      <c r="AT132" s="29">
        <v>15</v>
      </c>
      <c r="AU132" s="30" t="str">
        <v/>
      </c>
      <c r="AV132" s="31" t="str">
        <v/>
      </c>
      <c r="AW132" s="31" t="str">
        <v/>
      </c>
      <c r="AX132" s="31" t="str">
        <v/>
      </c>
      <c r="AY132" s="31" t="str">
        <v/>
      </c>
      <c r="AZ132" s="32" t="str">
        <v/>
      </c>
      <c r="BA132" s="27" t="str">
        <v/>
      </c>
      <c r="BB132" s="28" t="str">
        <v/>
      </c>
      <c r="BC132" s="28" t="str">
        <v/>
      </c>
      <c r="BD132" s="28" t="str">
        <v/>
      </c>
      <c r="BE132" s="28" t="str">
        <v/>
      </c>
      <c r="BF132" s="29" t="str">
        <v/>
      </c>
      <c r="BG132" s="30" t="str">
        <v/>
      </c>
      <c r="BH132" s="31" t="str">
        <v/>
      </c>
      <c r="BI132" s="31" t="str">
        <v/>
      </c>
      <c r="BJ132" s="31" t="str">
        <v/>
      </c>
      <c r="BK132" s="31" t="str">
        <v/>
      </c>
      <c r="BL132" s="32" t="str">
        <v/>
      </c>
      <c r="BM132" s="26">
        <f>SUM(S132,Y132,AE132,AK132,AQ132,AW132,BC132,BI132)</f>
      </c>
      <c r="BN132" s="26">
        <f>SUM(T132,Z132,AF132,AL132,AR132,AX132,BD132,BJ132)</f>
      </c>
      <c r="BO132" s="26">
        <f>SUM(U132,AA132,AG132,AM132,AS132,AY132,BE132,BK132)</f>
      </c>
      <c r="BP132" s="26">
        <f>SUM(V132,AB132,AH132,AN132,AT132,AZ132,BF132,BL132)</f>
      </c>
      <c r="BQ132" s="26">
        <f>MAX(BM132:BO132)</f>
      </c>
      <c r="BR132" s="26">
        <f>MIN(BM132:BO132)</f>
      </c>
      <c r="BS132" s="33">
        <f>IF(H132&gt;0,(BQ132*SQRT(3)*IF(N132&gt;0,N132,IF(O132&gt;0,O132,IF(P132&gt;0,P132,415)))/(H132*1000))*100,0)</f>
      </c>
      <c r="BT132" s="33">
        <f>IF(BS132&gt;70,"Upgrade","OK - No Upgrade")</f>
      </c>
      <c r="BU132" s="33">
        <f>IF(IF(AVERAGE(BM132:BO132)&gt;0,((BQ132-AVERAGE(BM132:BO132))/AVERAGE(BM132:BO132))*100,0)&gt;10,"Need to Balance","OK - Balanced")</f>
      </c>
    </row>
    <row r="133" ht="15.75" customHeight="1">
      <c r="A133" s="26" t="str">
        <v>Ibri</v>
      </c>
      <c r="B133" s="26" t="str">
        <v>AL-MURTAFA</v>
      </c>
      <c r="C133" s="26" t="str">
        <v>K_LN6</v>
      </c>
      <c r="D133" s="26" t="str">
        <v>23.23584, 56.519982</v>
      </c>
      <c r="E133" s="26" t="str">
        <v>922</v>
      </c>
      <c r="F133" s="26" t="str">
        <v>Ground (GMT)</v>
      </c>
      <c r="G133" s="26" t="str">
        <v>3</v>
      </c>
      <c r="H133" s="26">
        <v>1000</v>
      </c>
      <c r="I133" s="26" t="str">
        <v>09/06/2026, 20:44</v>
      </c>
      <c r="J133" s="26">
        <v>2</v>
      </c>
      <c r="K133" s="26">
        <v>248</v>
      </c>
      <c r="L133" s="26">
        <v>247</v>
      </c>
      <c r="M133" s="26">
        <v>249</v>
      </c>
      <c r="N133" s="26">
        <v>430</v>
      </c>
      <c r="O133" s="26">
        <v>433</v>
      </c>
      <c r="P133" s="26">
        <v>430</v>
      </c>
      <c r="Q133" s="27" t="str">
        <v>120 mm²</v>
      </c>
      <c r="R133" s="28" t="str">
        <v>Cu</v>
      </c>
      <c r="S133" s="28">
        <v>75</v>
      </c>
      <c r="T133" s="28">
        <v>69</v>
      </c>
      <c r="U133" s="28">
        <v>84</v>
      </c>
      <c r="V133" s="29">
        <v>30</v>
      </c>
      <c r="W133" s="30" t="str">
        <v>120 mm²</v>
      </c>
      <c r="X133" s="31" t="str">
        <v>Cu</v>
      </c>
      <c r="Y133" s="31">
        <v>20</v>
      </c>
      <c r="Z133" s="31">
        <v>14</v>
      </c>
      <c r="AA133" s="31">
        <v>29</v>
      </c>
      <c r="AB133" s="32">
        <v>8</v>
      </c>
      <c r="AC133" s="27" t="str">
        <v>185 mm²</v>
      </c>
      <c r="AD133" s="28" t="str">
        <v>Cu</v>
      </c>
      <c r="AE133" s="28">
        <v>0</v>
      </c>
      <c r="AF133" s="28">
        <v>0</v>
      </c>
      <c r="AG133" s="28">
        <v>0</v>
      </c>
      <c r="AH133" s="29">
        <v>0</v>
      </c>
      <c r="AI133" s="30" t="str">
        <v>240 mm²</v>
      </c>
      <c r="AJ133" s="31" t="str">
        <v>Cu</v>
      </c>
      <c r="AK133" s="31">
        <v>30</v>
      </c>
      <c r="AL133" s="31">
        <v>84</v>
      </c>
      <c r="AM133" s="31">
        <v>59</v>
      </c>
      <c r="AN133" s="32">
        <v>10</v>
      </c>
      <c r="AO133" s="27" t="str">
        <v>240 mm²</v>
      </c>
      <c r="AP133" s="28" t="str">
        <v>Cu</v>
      </c>
      <c r="AQ133" s="28">
        <v>44</v>
      </c>
      <c r="AR133" s="28">
        <v>47</v>
      </c>
      <c r="AS133" s="28">
        <v>90</v>
      </c>
      <c r="AT133" s="29">
        <v>41</v>
      </c>
      <c r="AU133" s="30" t="str">
        <v/>
      </c>
      <c r="AV133" s="31" t="str">
        <v/>
      </c>
      <c r="AW133" s="31" t="str">
        <v/>
      </c>
      <c r="AX133" s="31" t="str">
        <v/>
      </c>
      <c r="AY133" s="31" t="str">
        <v/>
      </c>
      <c r="AZ133" s="32" t="str">
        <v/>
      </c>
      <c r="BA133" s="27" t="str">
        <v/>
      </c>
      <c r="BB133" s="28" t="str">
        <v/>
      </c>
      <c r="BC133" s="28" t="str">
        <v/>
      </c>
      <c r="BD133" s="28" t="str">
        <v/>
      </c>
      <c r="BE133" s="28" t="str">
        <v/>
      </c>
      <c r="BF133" s="29" t="str">
        <v/>
      </c>
      <c r="BG133" s="30" t="str">
        <v/>
      </c>
      <c r="BH133" s="31" t="str">
        <v/>
      </c>
      <c r="BI133" s="31" t="str">
        <v/>
      </c>
      <c r="BJ133" s="31" t="str">
        <v/>
      </c>
      <c r="BK133" s="31" t="str">
        <v/>
      </c>
      <c r="BL133" s="32" t="str">
        <v/>
      </c>
      <c r="BM133" s="26">
        <f>SUM(S133,Y133,AE133,AK133,AQ133,AW133,BC133,BI133)</f>
      </c>
      <c r="BN133" s="26">
        <f>SUM(T133,Z133,AF133,AL133,AR133,AX133,BD133,BJ133)</f>
      </c>
      <c r="BO133" s="26">
        <f>SUM(U133,AA133,AG133,AM133,AS133,AY133,BE133,BK133)</f>
      </c>
      <c r="BP133" s="26">
        <f>SUM(V133,AB133,AH133,AN133,AT133,AZ133,BF133,BL133)</f>
      </c>
      <c r="BQ133" s="26">
        <f>MAX(BM133:BO133)</f>
      </c>
      <c r="BR133" s="26">
        <f>MIN(BM133:BO133)</f>
      </c>
      <c r="BS133" s="33">
        <f>IF(H133&gt;0,(BQ133*SQRT(3)*IF(N133&gt;0,N133,IF(O133&gt;0,O133,IF(P133&gt;0,P133,415)))/(H133*1000))*100,0)</f>
      </c>
      <c r="BT133" s="33">
        <f>IF(BS133&gt;70,"Upgrade","OK - No Upgrade")</f>
      </c>
      <c r="BU133" s="33">
        <f>IF(IF(AVERAGE(BM133:BO133)&gt;0,((BQ133-AVERAGE(BM133:BO133))/AVERAGE(BM133:BO133))*100,0)&gt;10,"Need to Balance","OK - Balanced")</f>
      </c>
    </row>
    <row r="134" ht="15.75" customHeight="1">
      <c r="A134" s="26" t="str">
        <v>Ibri</v>
      </c>
      <c r="B134" s="26" t="str">
        <v>AL-MURTAFA</v>
      </c>
      <c r="C134" s="26" t="str">
        <v>K_LN1</v>
      </c>
      <c r="D134" s="26" t="str">
        <v/>
      </c>
      <c r="E134" s="26" t="str">
        <v>275</v>
      </c>
      <c r="F134" s="26" t="str">
        <v>Ground (GMT)</v>
      </c>
      <c r="G134" s="26" t="str">
        <v/>
      </c>
      <c r="H134" s="26">
        <v>1000</v>
      </c>
      <c r="I134" s="26" t="str">
        <v>28/05/2026, 14:00</v>
      </c>
      <c r="J134" s="26">
        <v>1</v>
      </c>
      <c r="K134" s="26">
        <v>245</v>
      </c>
      <c r="L134" s="26">
        <v>244</v>
      </c>
      <c r="M134" s="26">
        <v>248</v>
      </c>
      <c r="N134" s="26">
        <v>422</v>
      </c>
      <c r="O134" s="26">
        <v>430</v>
      </c>
      <c r="P134" s="26">
        <v>424</v>
      </c>
      <c r="Q134" s="27" t="str">
        <v>185 mm²</v>
      </c>
      <c r="R134" s="28" t="str">
        <v>Cu</v>
      </c>
      <c r="S134" s="28">
        <v>87</v>
      </c>
      <c r="T134" s="28">
        <v>54</v>
      </c>
      <c r="U134" s="28">
        <v>49</v>
      </c>
      <c r="V134" s="29">
        <v>35</v>
      </c>
      <c r="W134" s="30" t="str">
        <v>185 mm²</v>
      </c>
      <c r="X134" s="31" t="str">
        <v>Cu</v>
      </c>
      <c r="Y134" s="31">
        <v>12</v>
      </c>
      <c r="Z134" s="31">
        <v>14</v>
      </c>
      <c r="AA134" s="31">
        <v>14</v>
      </c>
      <c r="AB134" s="32">
        <v>3</v>
      </c>
      <c r="AC134" s="27" t="str">
        <v>185 mm²</v>
      </c>
      <c r="AD134" s="28" t="str">
        <v>Cu</v>
      </c>
      <c r="AE134" s="28">
        <v>46</v>
      </c>
      <c r="AF134" s="28">
        <v>39</v>
      </c>
      <c r="AG134" s="28">
        <v>4</v>
      </c>
      <c r="AH134" s="29">
        <v>34</v>
      </c>
      <c r="AI134" s="30" t="str">
        <v>185 mm²</v>
      </c>
      <c r="AJ134" s="31" t="str">
        <v>Cu</v>
      </c>
      <c r="AK134" s="31">
        <v>154</v>
      </c>
      <c r="AL134" s="31">
        <v>97</v>
      </c>
      <c r="AM134" s="31">
        <v>118</v>
      </c>
      <c r="AN134" s="32">
        <v>60</v>
      </c>
      <c r="AO134" s="27" t="str">
        <v>185 mm²</v>
      </c>
      <c r="AP134" s="28" t="str">
        <v>Cu</v>
      </c>
      <c r="AQ134" s="28">
        <v>57</v>
      </c>
      <c r="AR134" s="28">
        <v>74</v>
      </c>
      <c r="AS134" s="28">
        <v>34</v>
      </c>
      <c r="AT134" s="29">
        <v>28</v>
      </c>
      <c r="AU134" s="30" t="str">
        <v>185 mm²</v>
      </c>
      <c r="AV134" s="31" t="str">
        <v>Cu</v>
      </c>
      <c r="AW134" s="31">
        <v>20</v>
      </c>
      <c r="AX134" s="31">
        <v>9</v>
      </c>
      <c r="AY134" s="31">
        <v>10</v>
      </c>
      <c r="AZ134" s="32">
        <v>9</v>
      </c>
      <c r="BA134" s="27" t="str">
        <v/>
      </c>
      <c r="BB134" s="28" t="str">
        <v/>
      </c>
      <c r="BC134" s="28" t="str">
        <v/>
      </c>
      <c r="BD134" s="28" t="str">
        <v/>
      </c>
      <c r="BE134" s="28" t="str">
        <v/>
      </c>
      <c r="BF134" s="29" t="str">
        <v/>
      </c>
      <c r="BG134" s="30" t="str">
        <v/>
      </c>
      <c r="BH134" s="31" t="str">
        <v/>
      </c>
      <c r="BI134" s="31" t="str">
        <v/>
      </c>
      <c r="BJ134" s="31" t="str">
        <v/>
      </c>
      <c r="BK134" s="31" t="str">
        <v/>
      </c>
      <c r="BL134" s="32" t="str">
        <v/>
      </c>
      <c r="BM134" s="26">
        <f>SUM(S134,Y134,AE134,AK134,AQ134,AW134,BC134,BI134)</f>
      </c>
      <c r="BN134" s="26">
        <f>SUM(T134,Z134,AF134,AL134,AR134,AX134,BD134,BJ134)</f>
      </c>
      <c r="BO134" s="26">
        <f>SUM(U134,AA134,AG134,AM134,AS134,AY134,BE134,BK134)</f>
      </c>
      <c r="BP134" s="26">
        <f>SUM(V134,AB134,AH134,AN134,AT134,AZ134,BF134,BL134)</f>
      </c>
      <c r="BQ134" s="26">
        <f>MAX(BM134:BO134)</f>
      </c>
      <c r="BR134" s="26">
        <f>MIN(BM134:BO134)</f>
      </c>
      <c r="BS134" s="33">
        <f>IF(H134&gt;0,(BQ134*SQRT(3)*IF(N134&gt;0,N134,IF(O134&gt;0,O134,IF(P134&gt;0,P134,415)))/(H134*1000))*100,0)</f>
      </c>
      <c r="BT134" s="33">
        <f>IF(BS134&gt;70,"Upgrade","OK - No Upgrade")</f>
      </c>
      <c r="BU134" s="33">
        <f>IF(IF(AVERAGE(BM134:BO134)&gt;0,((BQ134-AVERAGE(BM134:BO134))/AVERAGE(BM134:BO134))*100,0)&gt;10,"Need to Balance","OK - Balanced")</f>
      </c>
    </row>
    <row r="135" ht="15.75" customHeight="1">
      <c r="A135" s="26" t="str">
        <v>Ibri</v>
      </c>
      <c r="B135" s="26" t="str">
        <v>AL-MURTAFA</v>
      </c>
      <c r="C135" s="26" t="str">
        <v>K_LN1</v>
      </c>
      <c r="D135" s="26" t="str">
        <v/>
      </c>
      <c r="E135" s="26" t="str">
        <v>275</v>
      </c>
      <c r="F135" s="26" t="str">
        <v>Ground (GMT)</v>
      </c>
      <c r="G135" s="26" t="str">
        <v/>
      </c>
      <c r="H135" s="26">
        <v>1000</v>
      </c>
      <c r="I135" s="26" t="str">
        <v>09/06/2026, 20:52</v>
      </c>
      <c r="J135" s="26">
        <v>2</v>
      </c>
      <c r="K135" s="26">
        <v>251</v>
      </c>
      <c r="L135" s="26">
        <v>248</v>
      </c>
      <c r="M135" s="26">
        <v>249</v>
      </c>
      <c r="N135" s="26">
        <v>431</v>
      </c>
      <c r="O135" s="26">
        <v>434</v>
      </c>
      <c r="P135" s="26">
        <v>431</v>
      </c>
      <c r="Q135" s="27" t="str">
        <v>185 mm²</v>
      </c>
      <c r="R135" s="28" t="str">
        <v>Cu</v>
      </c>
      <c r="S135" s="28">
        <v>25</v>
      </c>
      <c r="T135" s="28">
        <v>14</v>
      </c>
      <c r="U135" s="28">
        <v>25</v>
      </c>
      <c r="V135" s="29">
        <v>8</v>
      </c>
      <c r="W135" s="30" t="str">
        <v>185 mm²</v>
      </c>
      <c r="X135" s="31" t="str">
        <v>Cu</v>
      </c>
      <c r="Y135" s="31">
        <v>0</v>
      </c>
      <c r="Z135" s="31">
        <v>19</v>
      </c>
      <c r="AA135" s="31">
        <v>15</v>
      </c>
      <c r="AB135" s="32">
        <v>25</v>
      </c>
      <c r="AC135" s="27" t="str">
        <v>185 mm²</v>
      </c>
      <c r="AD135" s="28" t="str">
        <v>Cu</v>
      </c>
      <c r="AE135" s="28">
        <v>25</v>
      </c>
      <c r="AF135" s="28">
        <v>35</v>
      </c>
      <c r="AG135" s="28">
        <v>6</v>
      </c>
      <c r="AH135" s="29">
        <v>33</v>
      </c>
      <c r="AI135" s="30" t="str">
        <v>185 mm²</v>
      </c>
      <c r="AJ135" s="31" t="str">
        <v>Cu</v>
      </c>
      <c r="AK135" s="31">
        <v>136</v>
      </c>
      <c r="AL135" s="31">
        <v>76</v>
      </c>
      <c r="AM135" s="31">
        <v>83</v>
      </c>
      <c r="AN135" s="32">
        <v>61</v>
      </c>
      <c r="AO135" s="27" t="str">
        <v>185 mm²</v>
      </c>
      <c r="AP135" s="28" t="str">
        <v>Cu</v>
      </c>
      <c r="AQ135" s="28">
        <v>39</v>
      </c>
      <c r="AR135" s="28">
        <v>58</v>
      </c>
      <c r="AS135" s="28">
        <v>24</v>
      </c>
      <c r="AT135" s="29">
        <v>46</v>
      </c>
      <c r="AU135" s="30" t="str">
        <v>185 mm²</v>
      </c>
      <c r="AV135" s="31" t="str">
        <v>Cu</v>
      </c>
      <c r="AW135" s="31">
        <v>23</v>
      </c>
      <c r="AX135" s="31">
        <v>1</v>
      </c>
      <c r="AY135" s="31">
        <v>4</v>
      </c>
      <c r="AZ135" s="32">
        <v>19</v>
      </c>
      <c r="BA135" s="27" t="str">
        <v/>
      </c>
      <c r="BB135" s="28" t="str">
        <v/>
      </c>
      <c r="BC135" s="28" t="str">
        <v/>
      </c>
      <c r="BD135" s="28" t="str">
        <v/>
      </c>
      <c r="BE135" s="28" t="str">
        <v/>
      </c>
      <c r="BF135" s="29" t="str">
        <v/>
      </c>
      <c r="BG135" s="30" t="str">
        <v/>
      </c>
      <c r="BH135" s="31" t="str">
        <v/>
      </c>
      <c r="BI135" s="31" t="str">
        <v/>
      </c>
      <c r="BJ135" s="31" t="str">
        <v/>
      </c>
      <c r="BK135" s="31" t="str">
        <v/>
      </c>
      <c r="BL135" s="32" t="str">
        <v/>
      </c>
      <c r="BM135" s="26">
        <f>SUM(S135,Y135,AE135,AK135,AQ135,AW135,BC135,BI135)</f>
      </c>
      <c r="BN135" s="26">
        <f>SUM(T135,Z135,AF135,AL135,AR135,AX135,BD135,BJ135)</f>
      </c>
      <c r="BO135" s="26">
        <f>SUM(U135,AA135,AG135,AM135,AS135,AY135,BE135,BK135)</f>
      </c>
      <c r="BP135" s="26">
        <f>SUM(V135,AB135,AH135,AN135,AT135,AZ135,BF135,BL135)</f>
      </c>
      <c r="BQ135" s="26">
        <f>MAX(BM135:BO135)</f>
      </c>
      <c r="BR135" s="26">
        <f>MIN(BM135:BO135)</f>
      </c>
      <c r="BS135" s="33">
        <f>IF(H135&gt;0,(BQ135*SQRT(3)*IF(N135&gt;0,N135,IF(O135&gt;0,O135,IF(P135&gt;0,P135,415)))/(H135*1000))*100,0)</f>
      </c>
      <c r="BT135" s="33">
        <f>IF(BS135&gt;70,"Upgrade","OK - No Upgrade")</f>
      </c>
      <c r="BU135" s="33">
        <f>IF(IF(AVERAGE(BM135:BO135)&gt;0,((BQ135-AVERAGE(BM135:BO135))/AVERAGE(BM135:BO135))*100,0)&gt;10,"Need to Balance","OK - Balanced")</f>
      </c>
    </row>
    <row r="136" ht="15.75" customHeight="1">
      <c r="A136" s="26" t="str">
        <v>Ibri</v>
      </c>
      <c r="B136" s="26" t="str">
        <v>AL-MURTAFA</v>
      </c>
      <c r="C136" s="26" t="str">
        <v>K_LN6</v>
      </c>
      <c r="D136" s="26" t="str">
        <v>23.234252, 56.523602</v>
      </c>
      <c r="E136" s="26" t="str">
        <v>281</v>
      </c>
      <c r="F136" s="26" t="str">
        <v>Ground (GMT)</v>
      </c>
      <c r="G136" s="26" t="str">
        <v/>
      </c>
      <c r="H136" s="26">
        <v>1000</v>
      </c>
      <c r="I136" s="26" t="str">
        <v>28/05/2026, 13:50</v>
      </c>
      <c r="J136" s="26">
        <v>1</v>
      </c>
      <c r="K136" s="26">
        <v>238</v>
      </c>
      <c r="L136" s="26">
        <v>238</v>
      </c>
      <c r="M136" s="26">
        <v>241</v>
      </c>
      <c r="N136" s="26">
        <v>412</v>
      </c>
      <c r="O136" s="26">
        <v>416</v>
      </c>
      <c r="P136" s="26">
        <v>414</v>
      </c>
      <c r="Q136" s="27" t="str">
        <v>120 mm²</v>
      </c>
      <c r="R136" s="28" t="str">
        <v>Cu</v>
      </c>
      <c r="S136" s="28">
        <v>75</v>
      </c>
      <c r="T136" s="28">
        <v>67</v>
      </c>
      <c r="U136" s="28">
        <v>39</v>
      </c>
      <c r="V136" s="29">
        <v>29</v>
      </c>
      <c r="W136" s="30" t="str">
        <v>120 mm²</v>
      </c>
      <c r="X136" s="31" t="str">
        <v>Cu</v>
      </c>
      <c r="Y136" s="31">
        <v>12</v>
      </c>
      <c r="Z136" s="31">
        <v>40</v>
      </c>
      <c r="AA136" s="31">
        <v>47</v>
      </c>
      <c r="AB136" s="32">
        <v>30</v>
      </c>
      <c r="AC136" s="27" t="str">
        <v>185 mm²</v>
      </c>
      <c r="AD136" s="28" t="str">
        <v>Cu</v>
      </c>
      <c r="AE136" s="28">
        <v>87</v>
      </c>
      <c r="AF136" s="28">
        <v>91</v>
      </c>
      <c r="AG136" s="28">
        <v>154</v>
      </c>
      <c r="AH136" s="29">
        <v>48</v>
      </c>
      <c r="AI136" s="30" t="str">
        <v>185 mm²</v>
      </c>
      <c r="AJ136" s="31" t="str">
        <v>Cu</v>
      </c>
      <c r="AK136" s="31">
        <v>47</v>
      </c>
      <c r="AL136" s="31">
        <v>16</v>
      </c>
      <c r="AM136" s="31">
        <v>0</v>
      </c>
      <c r="AN136" s="32">
        <v>29</v>
      </c>
      <c r="AO136" s="27" t="str">
        <v>185 mm²</v>
      </c>
      <c r="AP136" s="28" t="str">
        <v>Cu</v>
      </c>
      <c r="AQ136" s="28">
        <v>106</v>
      </c>
      <c r="AR136" s="28">
        <v>70</v>
      </c>
      <c r="AS136" s="28">
        <v>115</v>
      </c>
      <c r="AT136" s="29">
        <v>33</v>
      </c>
      <c r="AU136" s="30" t="str">
        <v/>
      </c>
      <c r="AV136" s="31" t="str">
        <v/>
      </c>
      <c r="AW136" s="31" t="str">
        <v/>
      </c>
      <c r="AX136" s="31" t="str">
        <v/>
      </c>
      <c r="AY136" s="31" t="str">
        <v/>
      </c>
      <c r="AZ136" s="32" t="str">
        <v/>
      </c>
      <c r="BA136" s="27" t="str">
        <v/>
      </c>
      <c r="BB136" s="28" t="str">
        <v/>
      </c>
      <c r="BC136" s="28" t="str">
        <v/>
      </c>
      <c r="BD136" s="28" t="str">
        <v/>
      </c>
      <c r="BE136" s="28" t="str">
        <v/>
      </c>
      <c r="BF136" s="29" t="str">
        <v/>
      </c>
      <c r="BG136" s="30" t="str">
        <v/>
      </c>
      <c r="BH136" s="31" t="str">
        <v/>
      </c>
      <c r="BI136" s="31" t="str">
        <v/>
      </c>
      <c r="BJ136" s="31" t="str">
        <v/>
      </c>
      <c r="BK136" s="31" t="str">
        <v/>
      </c>
      <c r="BL136" s="32" t="str">
        <v/>
      </c>
      <c r="BM136" s="26">
        <f>SUM(S136,Y136,AE136,AK136,AQ136,AW136,BC136,BI136)</f>
      </c>
      <c r="BN136" s="26">
        <f>SUM(T136,Z136,AF136,AL136,AR136,AX136,BD136,BJ136)</f>
      </c>
      <c r="BO136" s="26">
        <f>SUM(U136,AA136,AG136,AM136,AS136,AY136,BE136,BK136)</f>
      </c>
      <c r="BP136" s="26">
        <f>SUM(V136,AB136,AH136,AN136,AT136,AZ136,BF136,BL136)</f>
      </c>
      <c r="BQ136" s="26">
        <f>MAX(BM136:BO136)</f>
      </c>
      <c r="BR136" s="26">
        <f>MIN(BM136:BO136)</f>
      </c>
      <c r="BS136" s="33">
        <f>IF(H136&gt;0,(BQ136*SQRT(3)*IF(N136&gt;0,N136,IF(O136&gt;0,O136,IF(P136&gt;0,P136,415)))/(H136*1000))*100,0)</f>
      </c>
      <c r="BT136" s="33">
        <f>IF(BS136&gt;70,"Upgrade","OK - No Upgrade")</f>
      </c>
      <c r="BU136" s="33">
        <f>IF(IF(AVERAGE(BM136:BO136)&gt;0,((BQ136-AVERAGE(BM136:BO136))/AVERAGE(BM136:BO136))*100,0)&gt;10,"Need to Balance","OK - Balanced")</f>
      </c>
    </row>
    <row r="137" ht="15.75" customHeight="1">
      <c r="A137" s="26" t="str">
        <v>Ibri</v>
      </c>
      <c r="B137" s="26" t="str">
        <v>AL-MURTAFA</v>
      </c>
      <c r="C137" s="26" t="str">
        <v>K_LN6</v>
      </c>
      <c r="D137" s="26" t="str">
        <v>23.234252, 56.523602</v>
      </c>
      <c r="E137" s="26" t="str">
        <v>281</v>
      </c>
      <c r="F137" s="26" t="str">
        <v>Ground (GMT)</v>
      </c>
      <c r="G137" s="26" t="str">
        <v>3</v>
      </c>
      <c r="H137" s="26">
        <v>1000</v>
      </c>
      <c r="I137" s="26" t="str">
        <v>09/06/2026, 20:37</v>
      </c>
      <c r="J137" s="26">
        <v>2</v>
      </c>
      <c r="K137" s="26">
        <v>242</v>
      </c>
      <c r="L137" s="26">
        <v>241</v>
      </c>
      <c r="M137" s="26">
        <v>243</v>
      </c>
      <c r="N137" s="26">
        <v>418</v>
      </c>
      <c r="O137" s="26">
        <v>412</v>
      </c>
      <c r="P137" s="26">
        <v>420</v>
      </c>
      <c r="Q137" s="27" t="str">
        <v>120 mm²</v>
      </c>
      <c r="R137" s="28" t="str">
        <v>Cu</v>
      </c>
      <c r="S137" s="28">
        <v>76</v>
      </c>
      <c r="T137" s="28">
        <v>48</v>
      </c>
      <c r="U137" s="28">
        <v>56</v>
      </c>
      <c r="V137" s="29">
        <v>15</v>
      </c>
      <c r="W137" s="30" t="str">
        <v>120 mm²</v>
      </c>
      <c r="X137" s="31" t="str">
        <v>Cu</v>
      </c>
      <c r="Y137" s="31">
        <v>27</v>
      </c>
      <c r="Z137" s="31">
        <v>43</v>
      </c>
      <c r="AA137" s="31">
        <v>33</v>
      </c>
      <c r="AB137" s="32">
        <v>12</v>
      </c>
      <c r="AC137" s="27" t="str">
        <v>185 mm²</v>
      </c>
      <c r="AD137" s="28" t="str">
        <v>Cu</v>
      </c>
      <c r="AE137" s="28">
        <v>70</v>
      </c>
      <c r="AF137" s="28">
        <v>60</v>
      </c>
      <c r="AG137" s="28">
        <v>62</v>
      </c>
      <c r="AH137" s="29">
        <v>19</v>
      </c>
      <c r="AI137" s="30" t="str">
        <v>185 mm²</v>
      </c>
      <c r="AJ137" s="31" t="str">
        <v>Cu</v>
      </c>
      <c r="AK137" s="31">
        <v>50</v>
      </c>
      <c r="AL137" s="31">
        <v>34</v>
      </c>
      <c r="AM137" s="31">
        <v>25</v>
      </c>
      <c r="AN137" s="32">
        <v>27</v>
      </c>
      <c r="AO137" s="27" t="str">
        <v>185 mm²</v>
      </c>
      <c r="AP137" s="28" t="str">
        <v>Cu</v>
      </c>
      <c r="AQ137" s="28">
        <v>87</v>
      </c>
      <c r="AR137" s="28">
        <v>65</v>
      </c>
      <c r="AS137" s="28">
        <v>63</v>
      </c>
      <c r="AT137" s="29">
        <v>26</v>
      </c>
      <c r="AU137" s="30" t="str">
        <v/>
      </c>
      <c r="AV137" s="31" t="str">
        <v/>
      </c>
      <c r="AW137" s="31" t="str">
        <v/>
      </c>
      <c r="AX137" s="31" t="str">
        <v/>
      </c>
      <c r="AY137" s="31" t="str">
        <v/>
      </c>
      <c r="AZ137" s="32" t="str">
        <v/>
      </c>
      <c r="BA137" s="27" t="str">
        <v/>
      </c>
      <c r="BB137" s="28" t="str">
        <v/>
      </c>
      <c r="BC137" s="28" t="str">
        <v/>
      </c>
      <c r="BD137" s="28" t="str">
        <v/>
      </c>
      <c r="BE137" s="28" t="str">
        <v/>
      </c>
      <c r="BF137" s="29" t="str">
        <v/>
      </c>
      <c r="BG137" s="30" t="str">
        <v/>
      </c>
      <c r="BH137" s="31" t="str">
        <v/>
      </c>
      <c r="BI137" s="31" t="str">
        <v/>
      </c>
      <c r="BJ137" s="31" t="str">
        <v/>
      </c>
      <c r="BK137" s="31" t="str">
        <v/>
      </c>
      <c r="BL137" s="32" t="str">
        <v/>
      </c>
      <c r="BM137" s="26">
        <f>SUM(S137,Y137,AE137,AK137,AQ137,AW137,BC137,BI137)</f>
      </c>
      <c r="BN137" s="26">
        <f>SUM(T137,Z137,AF137,AL137,AR137,AX137,BD137,BJ137)</f>
      </c>
      <c r="BO137" s="26">
        <f>SUM(U137,AA137,AG137,AM137,AS137,AY137,BE137,BK137)</f>
      </c>
      <c r="BP137" s="26">
        <f>SUM(V137,AB137,AH137,AN137,AT137,AZ137,BF137,BL137)</f>
      </c>
      <c r="BQ137" s="26">
        <f>MAX(BM137:BO137)</f>
      </c>
      <c r="BR137" s="26">
        <f>MIN(BM137:BO137)</f>
      </c>
      <c r="BS137" s="33">
        <f>IF(H137&gt;0,(BQ137*SQRT(3)*IF(N137&gt;0,N137,IF(O137&gt;0,O137,IF(P137&gt;0,P137,415)))/(H137*1000))*100,0)</f>
      </c>
      <c r="BT137" s="33">
        <f>IF(BS137&gt;70,"Upgrade","OK - No Upgrade")</f>
      </c>
      <c r="BU137" s="33">
        <f>IF(IF(AVERAGE(BM137:BO137)&gt;0,((BQ137-AVERAGE(BM137:BO137))/AVERAGE(BM137:BO137))*100,0)&gt;10,"Need to Balance","OK - Balanced")</f>
      </c>
    </row>
    <row r="138" ht="15.75" customHeight="1">
      <c r="A138" s="26" t="str">
        <v>Ibri</v>
      </c>
      <c r="B138" s="26" t="str">
        <v>AL-MURTAFA</v>
      </c>
      <c r="C138" s="26" t="str">
        <v>K_LN1</v>
      </c>
      <c r="D138" s="26" t="str">
        <v/>
      </c>
      <c r="E138" s="26" t="str">
        <v>276</v>
      </c>
      <c r="F138" s="26" t="str">
        <v>Ground (GMT)</v>
      </c>
      <c r="G138" s="26" t="str">
        <v/>
      </c>
      <c r="H138" s="26">
        <v>500</v>
      </c>
      <c r="I138" s="26" t="str">
        <v>28/05/2026, 13:46</v>
      </c>
      <c r="J138" s="26">
        <v>1</v>
      </c>
      <c r="K138" s="26">
        <v>241</v>
      </c>
      <c r="L138" s="26">
        <v>242</v>
      </c>
      <c r="M138" s="26">
        <v>245</v>
      </c>
      <c r="N138" s="26">
        <v>418</v>
      </c>
      <c r="O138" s="26">
        <v>421</v>
      </c>
      <c r="P138" s="26">
        <v>421</v>
      </c>
      <c r="Q138" s="27" t="str">
        <v>185 mm²</v>
      </c>
      <c r="R138" s="28" t="str">
        <v>Cu</v>
      </c>
      <c r="S138" s="28">
        <v>65</v>
      </c>
      <c r="T138" s="28">
        <v>30</v>
      </c>
      <c r="U138" s="28">
        <v>123</v>
      </c>
      <c r="V138" s="29">
        <v>39</v>
      </c>
      <c r="W138" s="30" t="str">
        <v>120 mm²</v>
      </c>
      <c r="X138" s="31" t="str">
        <v>Cu</v>
      </c>
      <c r="Y138" s="31">
        <v>99</v>
      </c>
      <c r="Z138" s="31">
        <v>133</v>
      </c>
      <c r="AA138" s="31">
        <v>62</v>
      </c>
      <c r="AB138" s="32">
        <v>65</v>
      </c>
      <c r="AC138" s="27" t="str">
        <v>185 mm²</v>
      </c>
      <c r="AD138" s="28" t="str">
        <v>Cu</v>
      </c>
      <c r="AE138" s="28">
        <v>100</v>
      </c>
      <c r="AF138" s="28">
        <v>51</v>
      </c>
      <c r="AG138" s="28">
        <v>131</v>
      </c>
      <c r="AH138" s="29">
        <v>17</v>
      </c>
      <c r="AI138" s="30" t="str">
        <v>185 mm²</v>
      </c>
      <c r="AJ138" s="31" t="str">
        <v>Cu</v>
      </c>
      <c r="AK138" s="31">
        <v>45</v>
      </c>
      <c r="AL138" s="31">
        <v>60</v>
      </c>
      <c r="AM138" s="31">
        <v>58</v>
      </c>
      <c r="AN138" s="32">
        <v>14</v>
      </c>
      <c r="AO138" s="27" t="str">
        <v>185 mm²</v>
      </c>
      <c r="AP138" s="28" t="str">
        <v>Cu</v>
      </c>
      <c r="AQ138" s="28">
        <v>99</v>
      </c>
      <c r="AR138" s="28">
        <v>66</v>
      </c>
      <c r="AS138" s="28">
        <v>94</v>
      </c>
      <c r="AT138" s="29">
        <v>21</v>
      </c>
      <c r="AU138" s="30" t="str">
        <v/>
      </c>
      <c r="AV138" s="31" t="str">
        <v/>
      </c>
      <c r="AW138" s="31" t="str">
        <v/>
      </c>
      <c r="AX138" s="31" t="str">
        <v/>
      </c>
      <c r="AY138" s="31" t="str">
        <v/>
      </c>
      <c r="AZ138" s="32" t="str">
        <v/>
      </c>
      <c r="BA138" s="27" t="str">
        <v/>
      </c>
      <c r="BB138" s="28" t="str">
        <v/>
      </c>
      <c r="BC138" s="28" t="str">
        <v/>
      </c>
      <c r="BD138" s="28" t="str">
        <v/>
      </c>
      <c r="BE138" s="28" t="str">
        <v/>
      </c>
      <c r="BF138" s="29" t="str">
        <v/>
      </c>
      <c r="BG138" s="30" t="str">
        <v/>
      </c>
      <c r="BH138" s="31" t="str">
        <v/>
      </c>
      <c r="BI138" s="31" t="str">
        <v/>
      </c>
      <c r="BJ138" s="31" t="str">
        <v/>
      </c>
      <c r="BK138" s="31" t="str">
        <v/>
      </c>
      <c r="BL138" s="32" t="str">
        <v/>
      </c>
      <c r="BM138" s="26">
        <f>SUM(S138,Y138,AE138,AK138,AQ138,AW138,BC138,BI138)</f>
      </c>
      <c r="BN138" s="26">
        <f>SUM(T138,Z138,AF138,AL138,AR138,AX138,BD138,BJ138)</f>
      </c>
      <c r="BO138" s="26">
        <f>SUM(U138,AA138,AG138,AM138,AS138,AY138,BE138,BK138)</f>
      </c>
      <c r="BP138" s="26">
        <f>SUM(V138,AB138,AH138,AN138,AT138,AZ138,BF138,BL138)</f>
      </c>
      <c r="BQ138" s="26">
        <f>MAX(BM138:BO138)</f>
      </c>
      <c r="BR138" s="26">
        <f>MIN(BM138:BO138)</f>
      </c>
      <c r="BS138" s="33">
        <f>IF(H138&gt;0,(BQ138*SQRT(3)*IF(N138&gt;0,N138,IF(O138&gt;0,O138,IF(P138&gt;0,P138,415)))/(H138*1000))*100,0)</f>
      </c>
      <c r="BT138" s="33">
        <f>IF(BS138&gt;70,"Upgrade","OK - No Upgrade")</f>
      </c>
      <c r="BU138" s="33">
        <f>IF(IF(AVERAGE(BM138:BO138)&gt;0,((BQ138-AVERAGE(BM138:BO138))/AVERAGE(BM138:BO138))*100,0)&gt;10,"Need to Balance","OK - Balanced")</f>
      </c>
    </row>
    <row r="139" ht="15.75" customHeight="1">
      <c r="A139" s="26" t="str">
        <v>Ibri</v>
      </c>
      <c r="B139" s="26" t="str">
        <v>AL-MURTAFA</v>
      </c>
      <c r="C139" s="26" t="str">
        <v>K_LN1</v>
      </c>
      <c r="D139" s="26" t="str">
        <v/>
      </c>
      <c r="E139" s="26" t="str">
        <v>276</v>
      </c>
      <c r="F139" s="26" t="str">
        <v>Ground (GMT)</v>
      </c>
      <c r="G139" s="26" t="str">
        <v>3</v>
      </c>
      <c r="H139" s="26">
        <v>500</v>
      </c>
      <c r="I139" s="26" t="str">
        <v>09/06/2026, 20:35</v>
      </c>
      <c r="J139" s="26">
        <v>2</v>
      </c>
      <c r="K139" s="26">
        <v>245</v>
      </c>
      <c r="L139" s="26">
        <v>245</v>
      </c>
      <c r="M139" s="26">
        <v>248</v>
      </c>
      <c r="N139" s="26">
        <v>423</v>
      </c>
      <c r="O139" s="26">
        <v>428</v>
      </c>
      <c r="P139" s="26">
        <v>424</v>
      </c>
      <c r="Q139" s="27" t="str">
        <v>185 mm²</v>
      </c>
      <c r="R139" s="28" t="str">
        <v>Cu</v>
      </c>
      <c r="S139" s="28">
        <v>73</v>
      </c>
      <c r="T139" s="28">
        <v>32</v>
      </c>
      <c r="U139" s="28">
        <v>90</v>
      </c>
      <c r="V139" s="29">
        <v>16</v>
      </c>
      <c r="W139" s="30" t="str">
        <v>185 mm²</v>
      </c>
      <c r="X139" s="31" t="str">
        <v>Cu</v>
      </c>
      <c r="Y139" s="31">
        <v>50</v>
      </c>
      <c r="Z139" s="31">
        <v>112</v>
      </c>
      <c r="AA139" s="31">
        <v>24</v>
      </c>
      <c r="AB139" s="32">
        <v>72</v>
      </c>
      <c r="AC139" s="27" t="str">
        <v>185 mm²</v>
      </c>
      <c r="AD139" s="28" t="str">
        <v>Cu</v>
      </c>
      <c r="AE139" s="28">
        <v>120</v>
      </c>
      <c r="AF139" s="28">
        <v>101</v>
      </c>
      <c r="AG139" s="28">
        <v>88</v>
      </c>
      <c r="AH139" s="29">
        <v>50</v>
      </c>
      <c r="AI139" s="30" t="str">
        <v>185 mm²</v>
      </c>
      <c r="AJ139" s="31" t="str">
        <v>Cu</v>
      </c>
      <c r="AK139" s="31">
        <v>13</v>
      </c>
      <c r="AL139" s="31">
        <v>30</v>
      </c>
      <c r="AM139" s="31">
        <v>16</v>
      </c>
      <c r="AN139" s="32">
        <v>16</v>
      </c>
      <c r="AO139" s="27" t="str">
        <v>185 mm²</v>
      </c>
      <c r="AP139" s="28" t="str">
        <v>Cu</v>
      </c>
      <c r="AQ139" s="28">
        <v>93</v>
      </c>
      <c r="AR139" s="28">
        <v>40</v>
      </c>
      <c r="AS139" s="28">
        <v>52</v>
      </c>
      <c r="AT139" s="29">
        <v>70</v>
      </c>
      <c r="AU139" s="30" t="str">
        <v/>
      </c>
      <c r="AV139" s="31" t="str">
        <v/>
      </c>
      <c r="AW139" s="31" t="str">
        <v/>
      </c>
      <c r="AX139" s="31" t="str">
        <v/>
      </c>
      <c r="AY139" s="31" t="str">
        <v/>
      </c>
      <c r="AZ139" s="32" t="str">
        <v/>
      </c>
      <c r="BA139" s="27" t="str">
        <v/>
      </c>
      <c r="BB139" s="28" t="str">
        <v/>
      </c>
      <c r="BC139" s="28" t="str">
        <v/>
      </c>
      <c r="BD139" s="28" t="str">
        <v/>
      </c>
      <c r="BE139" s="28" t="str">
        <v/>
      </c>
      <c r="BF139" s="29" t="str">
        <v/>
      </c>
      <c r="BG139" s="30" t="str">
        <v/>
      </c>
      <c r="BH139" s="31" t="str">
        <v/>
      </c>
      <c r="BI139" s="31" t="str">
        <v/>
      </c>
      <c r="BJ139" s="31" t="str">
        <v/>
      </c>
      <c r="BK139" s="31" t="str">
        <v/>
      </c>
      <c r="BL139" s="32" t="str">
        <v/>
      </c>
      <c r="BM139" s="26">
        <f>SUM(S139,Y139,AE139,AK139,AQ139,AW139,BC139,BI139)</f>
      </c>
      <c r="BN139" s="26">
        <f>SUM(T139,Z139,AF139,AL139,AR139,AX139,BD139,BJ139)</f>
      </c>
      <c r="BO139" s="26">
        <f>SUM(U139,AA139,AG139,AM139,AS139,AY139,BE139,BK139)</f>
      </c>
      <c r="BP139" s="26">
        <f>SUM(V139,AB139,AH139,AN139,AT139,AZ139,BF139,BL139)</f>
      </c>
      <c r="BQ139" s="26">
        <f>MAX(BM139:BO139)</f>
      </c>
      <c r="BR139" s="26">
        <f>MIN(BM139:BO139)</f>
      </c>
      <c r="BS139" s="33">
        <f>IF(H139&gt;0,(BQ139*SQRT(3)*IF(N139&gt;0,N139,IF(O139&gt;0,O139,IF(P139&gt;0,P139,415)))/(H139*1000))*100,0)</f>
      </c>
      <c r="BT139" s="33">
        <f>IF(BS139&gt;70,"Upgrade","OK - No Upgrade")</f>
      </c>
      <c r="BU139" s="33">
        <f>IF(IF(AVERAGE(BM139:BO139)&gt;0,((BQ139-AVERAGE(BM139:BO139))/AVERAGE(BM139:BO139))*100,0)&gt;10,"Need to Balance","OK - Balanced")</f>
      </c>
    </row>
    <row r="140" ht="15.75" customHeight="1">
      <c r="A140" s="26" t="str">
        <v>Ibri</v>
      </c>
      <c r="B140" s="26" t="str">
        <v>AL-MURTAFA</v>
      </c>
      <c r="C140" s="26" t="str">
        <v>K_LN6</v>
      </c>
      <c r="D140" s="26" t="str">
        <v>23.231087, 56.522025</v>
      </c>
      <c r="E140" s="26" t="str">
        <v>280</v>
      </c>
      <c r="F140" s="26" t="str">
        <v>Ground (GMT)</v>
      </c>
      <c r="G140" s="26" t="str">
        <v/>
      </c>
      <c r="H140" s="26">
        <v>500</v>
      </c>
      <c r="I140" s="26" t="str">
        <v>28/05/2026, 13:39</v>
      </c>
      <c r="J140" s="26">
        <v>1</v>
      </c>
      <c r="K140" s="26">
        <v>242</v>
      </c>
      <c r="L140" s="26">
        <v>243</v>
      </c>
      <c r="M140" s="26">
        <v>246</v>
      </c>
      <c r="N140" s="26">
        <v>420</v>
      </c>
      <c r="O140" s="26">
        <v>425</v>
      </c>
      <c r="P140" s="26">
        <v>424</v>
      </c>
      <c r="Q140" s="27" t="str">
        <v>185 mm²</v>
      </c>
      <c r="R140" s="28" t="str">
        <v>Cu</v>
      </c>
      <c r="S140" s="28">
        <v>182</v>
      </c>
      <c r="T140" s="28">
        <v>66</v>
      </c>
      <c r="U140" s="28">
        <v>114</v>
      </c>
      <c r="V140" s="29">
        <v>20</v>
      </c>
      <c r="W140" s="30" t="str">
        <v>185 mm²</v>
      </c>
      <c r="X140" s="31" t="str">
        <v>Cu</v>
      </c>
      <c r="Y140" s="31">
        <v>32</v>
      </c>
      <c r="Z140" s="31">
        <v>60</v>
      </c>
      <c r="AA140" s="31">
        <v>87</v>
      </c>
      <c r="AB140" s="32">
        <v>22</v>
      </c>
      <c r="AC140" s="27" t="str">
        <v>185 mm²</v>
      </c>
      <c r="AD140" s="28" t="str">
        <v>Cu</v>
      </c>
      <c r="AE140" s="28">
        <v>86</v>
      </c>
      <c r="AF140" s="28">
        <v>87</v>
      </c>
      <c r="AG140" s="28">
        <v>85</v>
      </c>
      <c r="AH140" s="29">
        <v>11</v>
      </c>
      <c r="AI140" s="30" t="str">
        <v/>
      </c>
      <c r="AJ140" s="31" t="str">
        <v/>
      </c>
      <c r="AK140" s="31" t="str">
        <v/>
      </c>
      <c r="AL140" s="31" t="str">
        <v/>
      </c>
      <c r="AM140" s="31" t="str">
        <v/>
      </c>
      <c r="AN140" s="32" t="str">
        <v/>
      </c>
      <c r="AO140" s="27" t="str">
        <v/>
      </c>
      <c r="AP140" s="28" t="str">
        <v/>
      </c>
      <c r="AQ140" s="28" t="str">
        <v/>
      </c>
      <c r="AR140" s="28" t="str">
        <v/>
      </c>
      <c r="AS140" s="28" t="str">
        <v/>
      </c>
      <c r="AT140" s="29" t="str">
        <v/>
      </c>
      <c r="AU140" s="30" t="str">
        <v/>
      </c>
      <c r="AV140" s="31" t="str">
        <v/>
      </c>
      <c r="AW140" s="31" t="str">
        <v/>
      </c>
      <c r="AX140" s="31" t="str">
        <v/>
      </c>
      <c r="AY140" s="31" t="str">
        <v/>
      </c>
      <c r="AZ140" s="32" t="str">
        <v/>
      </c>
      <c r="BA140" s="27" t="str">
        <v/>
      </c>
      <c r="BB140" s="28" t="str">
        <v/>
      </c>
      <c r="BC140" s="28" t="str">
        <v/>
      </c>
      <c r="BD140" s="28" t="str">
        <v/>
      </c>
      <c r="BE140" s="28" t="str">
        <v/>
      </c>
      <c r="BF140" s="29" t="str">
        <v/>
      </c>
      <c r="BG140" s="30" t="str">
        <v/>
      </c>
      <c r="BH140" s="31" t="str">
        <v/>
      </c>
      <c r="BI140" s="31" t="str">
        <v/>
      </c>
      <c r="BJ140" s="31" t="str">
        <v/>
      </c>
      <c r="BK140" s="31" t="str">
        <v/>
      </c>
      <c r="BL140" s="32" t="str">
        <v/>
      </c>
      <c r="BM140" s="26">
        <f>SUM(S140,Y140,AE140,AK140,AQ140,AW140,BC140,BI140)</f>
      </c>
      <c r="BN140" s="26">
        <f>SUM(T140,Z140,AF140,AL140,AR140,AX140,BD140,BJ140)</f>
      </c>
      <c r="BO140" s="26">
        <f>SUM(U140,AA140,AG140,AM140,AS140,AY140,BE140,BK140)</f>
      </c>
      <c r="BP140" s="26">
        <f>SUM(V140,AB140,AH140,AN140,AT140,AZ140,BF140,BL140)</f>
      </c>
      <c r="BQ140" s="26">
        <f>MAX(BM140:BO140)</f>
      </c>
      <c r="BR140" s="26">
        <f>MIN(BM140:BO140)</f>
      </c>
      <c r="BS140" s="33">
        <f>IF(H140&gt;0,(BQ140*SQRT(3)*IF(N140&gt;0,N140,IF(O140&gt;0,O140,IF(P140&gt;0,P140,415)))/(H140*1000))*100,0)</f>
      </c>
      <c r="BT140" s="33">
        <f>IF(BS140&gt;70,"Upgrade","OK - No Upgrade")</f>
      </c>
      <c r="BU140" s="33">
        <f>IF(IF(AVERAGE(BM140:BO140)&gt;0,((BQ140-AVERAGE(BM140:BO140))/AVERAGE(BM140:BO140))*100,0)&gt;10,"Need to Balance","OK - Balanced")</f>
      </c>
    </row>
    <row r="141" ht="15.75" customHeight="1">
      <c r="A141" s="26" t="str">
        <v>Ibri</v>
      </c>
      <c r="B141" s="26" t="str">
        <v>AL-MURTAFA</v>
      </c>
      <c r="C141" s="26" t="str">
        <v>K_LN6</v>
      </c>
      <c r="D141" s="26" t="str">
        <v>23.231087, 56.522025</v>
      </c>
      <c r="E141" s="26" t="str">
        <v>280</v>
      </c>
      <c r="F141" s="26" t="str">
        <v>Ground (GMT)</v>
      </c>
      <c r="G141" s="26" t="str">
        <v>3</v>
      </c>
      <c r="H141" s="26">
        <v>500</v>
      </c>
      <c r="I141" s="26" t="str">
        <v>09/06/2026, 20:29</v>
      </c>
      <c r="J141" s="26">
        <v>2</v>
      </c>
      <c r="K141" s="26">
        <v>246</v>
      </c>
      <c r="L141" s="26">
        <v>246</v>
      </c>
      <c r="M141" s="26">
        <v>248</v>
      </c>
      <c r="N141" s="26">
        <v>425</v>
      </c>
      <c r="O141" s="26">
        <v>430</v>
      </c>
      <c r="P141" s="26">
        <v>428</v>
      </c>
      <c r="Q141" s="27" t="str">
        <v>185 mm²</v>
      </c>
      <c r="R141" s="28" t="str">
        <v>Cu</v>
      </c>
      <c r="S141" s="28">
        <v>60</v>
      </c>
      <c r="T141" s="28">
        <v>66</v>
      </c>
      <c r="U141" s="28">
        <v>82</v>
      </c>
      <c r="V141" s="29">
        <v>25</v>
      </c>
      <c r="W141" s="30" t="str">
        <v>185 mm²</v>
      </c>
      <c r="X141" s="31" t="str">
        <v>Cu</v>
      </c>
      <c r="Y141" s="31">
        <v>27</v>
      </c>
      <c r="Z141" s="31">
        <v>73</v>
      </c>
      <c r="AA141" s="31">
        <v>85</v>
      </c>
      <c r="AB141" s="32">
        <v>30</v>
      </c>
      <c r="AC141" s="27" t="str">
        <v>185 mm²</v>
      </c>
      <c r="AD141" s="28" t="str">
        <v>Cu</v>
      </c>
      <c r="AE141" s="28">
        <v>98</v>
      </c>
      <c r="AF141" s="28">
        <v>76</v>
      </c>
      <c r="AG141" s="28">
        <v>84</v>
      </c>
      <c r="AH141" s="29">
        <v>20</v>
      </c>
      <c r="AI141" s="30" t="str">
        <v/>
      </c>
      <c r="AJ141" s="31" t="str">
        <v/>
      </c>
      <c r="AK141" s="31" t="str">
        <v/>
      </c>
      <c r="AL141" s="31" t="str">
        <v/>
      </c>
      <c r="AM141" s="31" t="str">
        <v/>
      </c>
      <c r="AN141" s="32" t="str">
        <v/>
      </c>
      <c r="AO141" s="27" t="str">
        <v/>
      </c>
      <c r="AP141" s="28" t="str">
        <v/>
      </c>
      <c r="AQ141" s="28" t="str">
        <v/>
      </c>
      <c r="AR141" s="28" t="str">
        <v/>
      </c>
      <c r="AS141" s="28" t="str">
        <v/>
      </c>
      <c r="AT141" s="29" t="str">
        <v/>
      </c>
      <c r="AU141" s="30" t="str">
        <v/>
      </c>
      <c r="AV141" s="31" t="str">
        <v/>
      </c>
      <c r="AW141" s="31" t="str">
        <v/>
      </c>
      <c r="AX141" s="31" t="str">
        <v/>
      </c>
      <c r="AY141" s="31" t="str">
        <v/>
      </c>
      <c r="AZ141" s="32" t="str">
        <v/>
      </c>
      <c r="BA141" s="27" t="str">
        <v/>
      </c>
      <c r="BB141" s="28" t="str">
        <v/>
      </c>
      <c r="BC141" s="28" t="str">
        <v/>
      </c>
      <c r="BD141" s="28" t="str">
        <v/>
      </c>
      <c r="BE141" s="28" t="str">
        <v/>
      </c>
      <c r="BF141" s="29" t="str">
        <v/>
      </c>
      <c r="BG141" s="30" t="str">
        <v/>
      </c>
      <c r="BH141" s="31" t="str">
        <v/>
      </c>
      <c r="BI141" s="31" t="str">
        <v/>
      </c>
      <c r="BJ141" s="31" t="str">
        <v/>
      </c>
      <c r="BK141" s="31" t="str">
        <v/>
      </c>
      <c r="BL141" s="32" t="str">
        <v/>
      </c>
      <c r="BM141" s="26">
        <f>SUM(S141,Y141,AE141,AK141,AQ141,AW141,BC141,BI141)</f>
      </c>
      <c r="BN141" s="26">
        <f>SUM(T141,Z141,AF141,AL141,AR141,AX141,BD141,BJ141)</f>
      </c>
      <c r="BO141" s="26">
        <f>SUM(U141,AA141,AG141,AM141,AS141,AY141,BE141,BK141)</f>
      </c>
      <c r="BP141" s="26">
        <f>SUM(V141,AB141,AH141,AN141,AT141,AZ141,BF141,BL141)</f>
      </c>
      <c r="BQ141" s="26">
        <f>MAX(BM141:BO141)</f>
      </c>
      <c r="BR141" s="26">
        <f>MIN(BM141:BO141)</f>
      </c>
      <c r="BS141" s="33">
        <f>IF(H141&gt;0,(BQ141*SQRT(3)*IF(N141&gt;0,N141,IF(O141&gt;0,O141,IF(P141&gt;0,P141,415)))/(H141*1000))*100,0)</f>
      </c>
      <c r="BT141" s="33">
        <f>IF(BS141&gt;70,"Upgrade","OK - No Upgrade")</f>
      </c>
      <c r="BU141" s="33">
        <f>IF(IF(AVERAGE(BM141:BO141)&gt;0,((BQ141-AVERAGE(BM141:BO141))/AVERAGE(BM141:BO141))*100,0)&gt;10,"Need to Balance","OK - Balanced")</f>
      </c>
    </row>
    <row r="142" ht="15.75" customHeight="1">
      <c r="A142" s="26" t="str">
        <v>Ibri</v>
      </c>
      <c r="B142" s="26" t="str">
        <v>AL-MURTAFA</v>
      </c>
      <c r="C142" s="26" t="str">
        <v>K_LN8</v>
      </c>
      <c r="D142" s="26" t="str">
        <v/>
      </c>
      <c r="E142" s="26" t="str">
        <v>129</v>
      </c>
      <c r="F142" s="26" t="str">
        <v>Ground (GMT)</v>
      </c>
      <c r="G142" s="26" t="str">
        <v/>
      </c>
      <c r="H142" s="26">
        <v>500</v>
      </c>
      <c r="I142" s="26" t="str">
        <v>04/05/2026, 09:25</v>
      </c>
      <c r="J142" s="26">
        <v>1</v>
      </c>
      <c r="K142" s="26">
        <v>245</v>
      </c>
      <c r="L142" s="26">
        <v>245</v>
      </c>
      <c r="M142" s="26">
        <v>248</v>
      </c>
      <c r="N142" s="26">
        <v>424</v>
      </c>
      <c r="O142" s="26">
        <v>428</v>
      </c>
      <c r="P142" s="26">
        <v>427</v>
      </c>
      <c r="Q142" s="27" t="str">
        <v>240 mm²</v>
      </c>
      <c r="R142" s="28" t="str">
        <v>Cu</v>
      </c>
      <c r="S142" s="28">
        <v>197</v>
      </c>
      <c r="T142" s="28">
        <v>160</v>
      </c>
      <c r="U142" s="28">
        <v>176</v>
      </c>
      <c r="V142" s="29">
        <v>40</v>
      </c>
      <c r="W142" s="30" t="str">
        <v>240 mm²</v>
      </c>
      <c r="X142" s="31" t="str">
        <v>Cu</v>
      </c>
      <c r="Y142" s="31">
        <v>130</v>
      </c>
      <c r="Z142" s="31">
        <v>147</v>
      </c>
      <c r="AA142" s="31">
        <v>136</v>
      </c>
      <c r="AB142" s="32">
        <v>65</v>
      </c>
      <c r="AC142" s="27" t="str">
        <v/>
      </c>
      <c r="AD142" s="28" t="str">
        <v/>
      </c>
      <c r="AE142" s="28" t="str">
        <v/>
      </c>
      <c r="AF142" s="28" t="str">
        <v/>
      </c>
      <c r="AG142" s="28" t="str">
        <v/>
      </c>
      <c r="AH142" s="29" t="str">
        <v/>
      </c>
      <c r="AI142" s="30" t="str">
        <v/>
      </c>
      <c r="AJ142" s="31" t="str">
        <v/>
      </c>
      <c r="AK142" s="31" t="str">
        <v/>
      </c>
      <c r="AL142" s="31" t="str">
        <v/>
      </c>
      <c r="AM142" s="31" t="str">
        <v/>
      </c>
      <c r="AN142" s="32" t="str">
        <v/>
      </c>
      <c r="AO142" s="27" t="str">
        <v/>
      </c>
      <c r="AP142" s="28" t="str">
        <v/>
      </c>
      <c r="AQ142" s="28" t="str">
        <v/>
      </c>
      <c r="AR142" s="28" t="str">
        <v/>
      </c>
      <c r="AS142" s="28" t="str">
        <v/>
      </c>
      <c r="AT142" s="29" t="str">
        <v/>
      </c>
      <c r="AU142" s="30" t="str">
        <v/>
      </c>
      <c r="AV142" s="31" t="str">
        <v/>
      </c>
      <c r="AW142" s="31" t="str">
        <v/>
      </c>
      <c r="AX142" s="31" t="str">
        <v/>
      </c>
      <c r="AY142" s="31" t="str">
        <v/>
      </c>
      <c r="AZ142" s="32" t="str">
        <v/>
      </c>
      <c r="BA142" s="27" t="str">
        <v/>
      </c>
      <c r="BB142" s="28" t="str">
        <v/>
      </c>
      <c r="BC142" s="28" t="str">
        <v/>
      </c>
      <c r="BD142" s="28" t="str">
        <v/>
      </c>
      <c r="BE142" s="28" t="str">
        <v/>
      </c>
      <c r="BF142" s="29" t="str">
        <v/>
      </c>
      <c r="BG142" s="30" t="str">
        <v/>
      </c>
      <c r="BH142" s="31" t="str">
        <v/>
      </c>
      <c r="BI142" s="31" t="str">
        <v/>
      </c>
      <c r="BJ142" s="31" t="str">
        <v/>
      </c>
      <c r="BK142" s="31" t="str">
        <v/>
      </c>
      <c r="BL142" s="32" t="str">
        <v/>
      </c>
      <c r="BM142" s="26">
        <f>SUM(S142,Y142,AE142,AK142,AQ142,AW142,BC142,BI142)</f>
      </c>
      <c r="BN142" s="26">
        <f>SUM(T142,Z142,AF142,AL142,AR142,AX142,BD142,BJ142)</f>
      </c>
      <c r="BO142" s="26">
        <f>SUM(U142,AA142,AG142,AM142,AS142,AY142,BE142,BK142)</f>
      </c>
      <c r="BP142" s="26">
        <f>SUM(V142,AB142,AH142,AN142,AT142,AZ142,BF142,BL142)</f>
      </c>
      <c r="BQ142" s="26">
        <f>MAX(BM142:BO142)</f>
      </c>
      <c r="BR142" s="26">
        <f>MIN(BM142:BO142)</f>
      </c>
      <c r="BS142" s="33">
        <f>IF(H142&gt;0,(BQ142*SQRT(3)*IF(N142&gt;0,N142,IF(O142&gt;0,O142,IF(P142&gt;0,P142,415)))/(H142*1000))*100,0)</f>
      </c>
      <c r="BT142" s="33">
        <f>IF(BS142&gt;70,"Upgrade","OK - No Upgrade")</f>
      </c>
      <c r="BU142" s="33">
        <f>IF(IF(AVERAGE(BM142:BO142)&gt;0,((BQ142-AVERAGE(BM142:BO142))/AVERAGE(BM142:BO142))*100,0)&gt;10,"Need to Balance","OK - Balanced")</f>
      </c>
    </row>
    <row r="143" ht="15.75" customHeight="1">
      <c r="A143" s="26" t="str">
        <v>Ibri</v>
      </c>
      <c r="B143" s="26" t="str">
        <v>AL-MURTAFA</v>
      </c>
      <c r="C143" s="26" t="str">
        <v>K_LN2</v>
      </c>
      <c r="D143" s="26" t="str">
        <v/>
      </c>
      <c r="E143" s="26" t="str">
        <v>279</v>
      </c>
      <c r="F143" s="26" t="str">
        <v>Ground (GMT)</v>
      </c>
      <c r="G143" s="26" t="str">
        <v/>
      </c>
      <c r="H143" s="26">
        <v>500</v>
      </c>
      <c r="I143" s="26" t="str">
        <v>03/05/2026, 09:24</v>
      </c>
      <c r="J143" s="26">
        <v>1</v>
      </c>
      <c r="K143" s="26">
        <v>245</v>
      </c>
      <c r="L143" s="26">
        <v>245</v>
      </c>
      <c r="M143" s="26">
        <v>247</v>
      </c>
      <c r="N143" s="26">
        <v>424</v>
      </c>
      <c r="O143" s="26">
        <v>428</v>
      </c>
      <c r="P143" s="26">
        <v>428</v>
      </c>
      <c r="Q143" s="27" t="str">
        <v>240 mm²</v>
      </c>
      <c r="R143" s="28" t="str">
        <v>Cu</v>
      </c>
      <c r="S143" s="28">
        <v>151</v>
      </c>
      <c r="T143" s="28">
        <v>133</v>
      </c>
      <c r="U143" s="28">
        <v>143</v>
      </c>
      <c r="V143" s="29">
        <v>40</v>
      </c>
      <c r="W143" s="30" t="str">
        <v>240 mm²</v>
      </c>
      <c r="X143" s="31" t="str">
        <v>Cu</v>
      </c>
      <c r="Y143" s="31">
        <v>90</v>
      </c>
      <c r="Z143" s="31">
        <v>80</v>
      </c>
      <c r="AA143" s="31">
        <v>91</v>
      </c>
      <c r="AB143" s="32">
        <v>35</v>
      </c>
      <c r="AC143" s="27" t="str">
        <v/>
      </c>
      <c r="AD143" s="28" t="str">
        <v/>
      </c>
      <c r="AE143" s="28" t="str">
        <v/>
      </c>
      <c r="AF143" s="28" t="str">
        <v/>
      </c>
      <c r="AG143" s="28" t="str">
        <v/>
      </c>
      <c r="AH143" s="29" t="str">
        <v/>
      </c>
      <c r="AI143" s="30" t="str">
        <v/>
      </c>
      <c r="AJ143" s="31" t="str">
        <v/>
      </c>
      <c r="AK143" s="31" t="str">
        <v/>
      </c>
      <c r="AL143" s="31" t="str">
        <v/>
      </c>
      <c r="AM143" s="31" t="str">
        <v/>
      </c>
      <c r="AN143" s="32" t="str">
        <v/>
      </c>
      <c r="AO143" s="27" t="str">
        <v/>
      </c>
      <c r="AP143" s="28" t="str">
        <v/>
      </c>
      <c r="AQ143" s="28" t="str">
        <v/>
      </c>
      <c r="AR143" s="28" t="str">
        <v/>
      </c>
      <c r="AS143" s="28" t="str">
        <v/>
      </c>
      <c r="AT143" s="29" t="str">
        <v/>
      </c>
      <c r="AU143" s="30" t="str">
        <v/>
      </c>
      <c r="AV143" s="31" t="str">
        <v/>
      </c>
      <c r="AW143" s="31" t="str">
        <v/>
      </c>
      <c r="AX143" s="31" t="str">
        <v/>
      </c>
      <c r="AY143" s="31" t="str">
        <v/>
      </c>
      <c r="AZ143" s="32" t="str">
        <v/>
      </c>
      <c r="BA143" s="27" t="str">
        <v/>
      </c>
      <c r="BB143" s="28" t="str">
        <v/>
      </c>
      <c r="BC143" s="28" t="str">
        <v/>
      </c>
      <c r="BD143" s="28" t="str">
        <v/>
      </c>
      <c r="BE143" s="28" t="str">
        <v/>
      </c>
      <c r="BF143" s="29" t="str">
        <v/>
      </c>
      <c r="BG143" s="30" t="str">
        <v/>
      </c>
      <c r="BH143" s="31" t="str">
        <v/>
      </c>
      <c r="BI143" s="31" t="str">
        <v/>
      </c>
      <c r="BJ143" s="31" t="str">
        <v/>
      </c>
      <c r="BK143" s="31" t="str">
        <v/>
      </c>
      <c r="BL143" s="32" t="str">
        <v/>
      </c>
      <c r="BM143" s="26">
        <f>SUM(S143,Y143,AE143,AK143,AQ143,AW143,BC143,BI143)</f>
      </c>
      <c r="BN143" s="26">
        <f>SUM(T143,Z143,AF143,AL143,AR143,AX143,BD143,BJ143)</f>
      </c>
      <c r="BO143" s="26">
        <f>SUM(U143,AA143,AG143,AM143,AS143,AY143,BE143,BK143)</f>
      </c>
      <c r="BP143" s="26">
        <f>SUM(V143,AB143,AH143,AN143,AT143,AZ143,BF143,BL143)</f>
      </c>
      <c r="BQ143" s="26">
        <f>MAX(BM143:BO143)</f>
      </c>
      <c r="BR143" s="26">
        <f>MIN(BM143:BO143)</f>
      </c>
      <c r="BS143" s="33">
        <f>IF(H143&gt;0,(BQ143*SQRT(3)*IF(N143&gt;0,N143,IF(O143&gt;0,O143,IF(P143&gt;0,P143,415)))/(H143*1000))*100,0)</f>
      </c>
      <c r="BT143" s="33">
        <f>IF(BS143&gt;70,"Upgrade","OK - No Upgrade")</f>
      </c>
      <c r="BU143" s="33">
        <f>IF(IF(AVERAGE(BM143:BO143)&gt;0,((BQ143-AVERAGE(BM143:BO143))/AVERAGE(BM143:BO143))*100,0)&gt;10,"Need to Balance","OK - Balanced")</f>
      </c>
    </row>
    <row r="144" ht="15.75" customHeight="1">
      <c r="A144" s="26" t="str">
        <v>Ibri</v>
      </c>
      <c r="B144" s="26" t="str">
        <v>AL-MURTAFA</v>
      </c>
      <c r="C144" s="26" t="str">
        <v>K_LN2</v>
      </c>
      <c r="D144" s="26" t="str">
        <v>23.230764, 56.523867</v>
      </c>
      <c r="E144" s="26" t="str">
        <v>278</v>
      </c>
      <c r="F144" s="26" t="str">
        <v>Ground (GMT)</v>
      </c>
      <c r="G144" s="26" t="str">
        <v/>
      </c>
      <c r="H144" s="26">
        <v>1000</v>
      </c>
      <c r="I144" s="26" t="str">
        <v>03/05/2026, 09:20</v>
      </c>
      <c r="J144" s="26">
        <v>1</v>
      </c>
      <c r="K144" s="26">
        <v>245</v>
      </c>
      <c r="L144" s="26">
        <v>243</v>
      </c>
      <c r="M144" s="26">
        <v>245</v>
      </c>
      <c r="N144" s="26">
        <v>420</v>
      </c>
      <c r="O144" s="26">
        <v>423</v>
      </c>
      <c r="P144" s="26">
        <v>425</v>
      </c>
      <c r="Q144" s="27" t="str">
        <v>120 mm²</v>
      </c>
      <c r="R144" s="28" t="str">
        <v>Cu</v>
      </c>
      <c r="S144" s="28">
        <v>36</v>
      </c>
      <c r="T144" s="28">
        <v>31</v>
      </c>
      <c r="U144" s="28">
        <v>45</v>
      </c>
      <c r="V144" s="29">
        <v>31</v>
      </c>
      <c r="W144" s="30" t="str">
        <v>120 mm²</v>
      </c>
      <c r="X144" s="31" t="str">
        <v>Cu</v>
      </c>
      <c r="Y144" s="31">
        <v>70</v>
      </c>
      <c r="Z144" s="31">
        <v>22</v>
      </c>
      <c r="AA144" s="31">
        <v>6</v>
      </c>
      <c r="AB144" s="32">
        <v>61</v>
      </c>
      <c r="AC144" s="27" t="str">
        <v>120 mm²</v>
      </c>
      <c r="AD144" s="28" t="str">
        <v>Cu</v>
      </c>
      <c r="AE144" s="28">
        <v>50</v>
      </c>
      <c r="AF144" s="28">
        <v>39</v>
      </c>
      <c r="AG144" s="28">
        <v>37</v>
      </c>
      <c r="AH144" s="29">
        <v>12</v>
      </c>
      <c r="AI144" s="30" t="str">
        <v>120 mm²</v>
      </c>
      <c r="AJ144" s="31" t="str">
        <v>Cu</v>
      </c>
      <c r="AK144" s="31">
        <v>96</v>
      </c>
      <c r="AL144" s="31">
        <v>99</v>
      </c>
      <c r="AM144" s="31">
        <v>116</v>
      </c>
      <c r="AN144" s="32">
        <v>28</v>
      </c>
      <c r="AO144" s="27" t="str">
        <v/>
      </c>
      <c r="AP144" s="28" t="str">
        <v/>
      </c>
      <c r="AQ144" s="28" t="str">
        <v/>
      </c>
      <c r="AR144" s="28" t="str">
        <v/>
      </c>
      <c r="AS144" s="28" t="str">
        <v/>
      </c>
      <c r="AT144" s="29" t="str">
        <v/>
      </c>
      <c r="AU144" s="30" t="str">
        <v/>
      </c>
      <c r="AV144" s="31" t="str">
        <v/>
      </c>
      <c r="AW144" s="31" t="str">
        <v/>
      </c>
      <c r="AX144" s="31" t="str">
        <v/>
      </c>
      <c r="AY144" s="31" t="str">
        <v/>
      </c>
      <c r="AZ144" s="32" t="str">
        <v/>
      </c>
      <c r="BA144" s="27" t="str">
        <v/>
      </c>
      <c r="BB144" s="28" t="str">
        <v/>
      </c>
      <c r="BC144" s="28" t="str">
        <v/>
      </c>
      <c r="BD144" s="28" t="str">
        <v/>
      </c>
      <c r="BE144" s="28" t="str">
        <v/>
      </c>
      <c r="BF144" s="29" t="str">
        <v/>
      </c>
      <c r="BG144" s="30" t="str">
        <v/>
      </c>
      <c r="BH144" s="31" t="str">
        <v/>
      </c>
      <c r="BI144" s="31" t="str">
        <v/>
      </c>
      <c r="BJ144" s="31" t="str">
        <v/>
      </c>
      <c r="BK144" s="31" t="str">
        <v/>
      </c>
      <c r="BL144" s="32" t="str">
        <v/>
      </c>
      <c r="BM144" s="26">
        <f>SUM(S144,Y144,AE144,AK144,AQ144,AW144,BC144,BI144)</f>
      </c>
      <c r="BN144" s="26">
        <f>SUM(T144,Z144,AF144,AL144,AR144,AX144,BD144,BJ144)</f>
      </c>
      <c r="BO144" s="26">
        <f>SUM(U144,AA144,AG144,AM144,AS144,AY144,BE144,BK144)</f>
      </c>
      <c r="BP144" s="26">
        <f>SUM(V144,AB144,AH144,AN144,AT144,AZ144,BF144,BL144)</f>
      </c>
      <c r="BQ144" s="26">
        <f>MAX(BM144:BO144)</f>
      </c>
      <c r="BR144" s="26">
        <f>MIN(BM144:BO144)</f>
      </c>
      <c r="BS144" s="33">
        <f>IF(H144&gt;0,(BQ144*SQRT(3)*IF(N144&gt;0,N144,IF(O144&gt;0,O144,IF(P144&gt;0,P144,415)))/(H144*1000))*100,0)</f>
      </c>
      <c r="BT144" s="33">
        <f>IF(BS144&gt;70,"Upgrade","OK - No Upgrade")</f>
      </c>
      <c r="BU144" s="33">
        <f>IF(IF(AVERAGE(BM144:BO144)&gt;0,((BQ144-AVERAGE(BM144:BO144))/AVERAGE(BM144:BO144))*100,0)&gt;10,"Need to Balance","OK - Balanced")</f>
      </c>
    </row>
    <row r="145" ht="15.75" customHeight="1">
      <c r="A145" s="26" t="str">
        <v>Ibri</v>
      </c>
      <c r="B145" s="26" t="str">
        <v>AL-MURTAFA</v>
      </c>
      <c r="C145" s="26" t="str">
        <v>K_LN2</v>
      </c>
      <c r="D145" s="26" t="str">
        <v>23.230764, 56.523867</v>
      </c>
      <c r="E145" s="26" t="str">
        <v>278</v>
      </c>
      <c r="F145" s="26" t="str">
        <v>Ground (GMT)</v>
      </c>
      <c r="G145" s="26" t="str">
        <v>3</v>
      </c>
      <c r="H145" s="26">
        <v>1000</v>
      </c>
      <c r="I145" s="26" t="str">
        <v>28/05/2026, 13:29</v>
      </c>
      <c r="J145" s="26">
        <v>2</v>
      </c>
      <c r="K145" s="26">
        <v>245</v>
      </c>
      <c r="L145" s="26">
        <v>245</v>
      </c>
      <c r="M145" s="26">
        <v>248</v>
      </c>
      <c r="N145" s="26">
        <v>425</v>
      </c>
      <c r="O145" s="26">
        <v>430</v>
      </c>
      <c r="P145" s="26">
        <v>428</v>
      </c>
      <c r="Q145" s="27" t="str">
        <v>120 mm²</v>
      </c>
      <c r="R145" s="28" t="str">
        <v>Cu</v>
      </c>
      <c r="S145" s="28">
        <v>81</v>
      </c>
      <c r="T145" s="28">
        <v>77</v>
      </c>
      <c r="U145" s="28">
        <v>107</v>
      </c>
      <c r="V145" s="29">
        <v>21</v>
      </c>
      <c r="W145" s="30" t="str">
        <v>120 mm²</v>
      </c>
      <c r="X145" s="31" t="str">
        <v>Cu</v>
      </c>
      <c r="Y145" s="31">
        <v>70</v>
      </c>
      <c r="Z145" s="31">
        <v>48</v>
      </c>
      <c r="AA145" s="31">
        <v>38</v>
      </c>
      <c r="AB145" s="32">
        <v>32</v>
      </c>
      <c r="AC145" s="27" t="str">
        <v>120 mm²</v>
      </c>
      <c r="AD145" s="28" t="str">
        <v>Cu</v>
      </c>
      <c r="AE145" s="28">
        <v>136</v>
      </c>
      <c r="AF145" s="28">
        <v>122</v>
      </c>
      <c r="AG145" s="28">
        <v>127</v>
      </c>
      <c r="AH145" s="29">
        <v>22</v>
      </c>
      <c r="AI145" s="30" t="str">
        <v>120 mm²</v>
      </c>
      <c r="AJ145" s="31" t="str">
        <v>Cu</v>
      </c>
      <c r="AK145" s="31">
        <v>0</v>
      </c>
      <c r="AL145" s="31">
        <v>0</v>
      </c>
      <c r="AM145" s="31">
        <v>0</v>
      </c>
      <c r="AN145" s="32">
        <v>0</v>
      </c>
      <c r="AO145" s="27" t="str">
        <v/>
      </c>
      <c r="AP145" s="28" t="str">
        <v/>
      </c>
      <c r="AQ145" s="28" t="str">
        <v/>
      </c>
      <c r="AR145" s="28" t="str">
        <v/>
      </c>
      <c r="AS145" s="28" t="str">
        <v/>
      </c>
      <c r="AT145" s="29" t="str">
        <v/>
      </c>
      <c r="AU145" s="30" t="str">
        <v/>
      </c>
      <c r="AV145" s="31" t="str">
        <v/>
      </c>
      <c r="AW145" s="31" t="str">
        <v/>
      </c>
      <c r="AX145" s="31" t="str">
        <v/>
      </c>
      <c r="AY145" s="31" t="str">
        <v/>
      </c>
      <c r="AZ145" s="32" t="str">
        <v/>
      </c>
      <c r="BA145" s="27" t="str">
        <v/>
      </c>
      <c r="BB145" s="28" t="str">
        <v/>
      </c>
      <c r="BC145" s="28" t="str">
        <v/>
      </c>
      <c r="BD145" s="28" t="str">
        <v/>
      </c>
      <c r="BE145" s="28" t="str">
        <v/>
      </c>
      <c r="BF145" s="29" t="str">
        <v/>
      </c>
      <c r="BG145" s="30" t="str">
        <v/>
      </c>
      <c r="BH145" s="31" t="str">
        <v/>
      </c>
      <c r="BI145" s="31" t="str">
        <v/>
      </c>
      <c r="BJ145" s="31" t="str">
        <v/>
      </c>
      <c r="BK145" s="31" t="str">
        <v/>
      </c>
      <c r="BL145" s="32" t="str">
        <v/>
      </c>
      <c r="BM145" s="26">
        <f>SUM(S145,Y145,AE145,AK145,AQ145,AW145,BC145,BI145)</f>
      </c>
      <c r="BN145" s="26">
        <f>SUM(T145,Z145,AF145,AL145,AR145,AX145,BD145,BJ145)</f>
      </c>
      <c r="BO145" s="26">
        <f>SUM(U145,AA145,AG145,AM145,AS145,AY145,BE145,BK145)</f>
      </c>
      <c r="BP145" s="26">
        <f>SUM(V145,AB145,AH145,AN145,AT145,AZ145,BF145,BL145)</f>
      </c>
      <c r="BQ145" s="26">
        <f>MAX(BM145:BO145)</f>
      </c>
      <c r="BR145" s="26">
        <f>MIN(BM145:BO145)</f>
      </c>
      <c r="BS145" s="33">
        <f>IF(H145&gt;0,(BQ145*SQRT(3)*IF(N145&gt;0,N145,IF(O145&gt;0,O145,IF(P145&gt;0,P145,415)))/(H145*1000))*100,0)</f>
      </c>
      <c r="BT145" s="33">
        <f>IF(BS145&gt;70,"Upgrade","OK - No Upgrade")</f>
      </c>
      <c r="BU145" s="33">
        <f>IF(IF(AVERAGE(BM145:BO145)&gt;0,((BQ145-AVERAGE(BM145:BO145))/AVERAGE(BM145:BO145))*100,0)&gt;10,"Need to Balance","OK - Balanced")</f>
      </c>
    </row>
    <row r="146" ht="15.75" customHeight="1">
      <c r="A146" s="26" t="str">
        <v>Ibri</v>
      </c>
      <c r="B146" s="26" t="str">
        <v>AL-MURTAFA</v>
      </c>
      <c r="C146" s="26" t="str">
        <v>K_LN2</v>
      </c>
      <c r="D146" s="26" t="str">
        <v>23.230764, 56.523867</v>
      </c>
      <c r="E146" s="26" t="str">
        <v>278</v>
      </c>
      <c r="F146" s="26" t="str">
        <v>Ground (GMT)</v>
      </c>
      <c r="G146" s="26" t="str">
        <v>3</v>
      </c>
      <c r="H146" s="26">
        <v>1000</v>
      </c>
      <c r="I146" s="26" t="str">
        <v>09/06/2026, 20:23</v>
      </c>
      <c r="J146" s="26">
        <v>3</v>
      </c>
      <c r="K146" s="26">
        <v>248</v>
      </c>
      <c r="L146" s="26">
        <v>248</v>
      </c>
      <c r="M146" s="26">
        <v>250</v>
      </c>
      <c r="N146" s="26">
        <v>431</v>
      </c>
      <c r="O146" s="26">
        <v>435</v>
      </c>
      <c r="P146" s="26">
        <v>431</v>
      </c>
      <c r="Q146" s="27" t="str">
        <v>120 mm²</v>
      </c>
      <c r="R146" s="28" t="str">
        <v>Cu</v>
      </c>
      <c r="S146" s="28">
        <v>51</v>
      </c>
      <c r="T146" s="28">
        <v>60</v>
      </c>
      <c r="U146" s="28">
        <v>62</v>
      </c>
      <c r="V146" s="29">
        <v>12</v>
      </c>
      <c r="W146" s="30" t="str">
        <v>120 mm²</v>
      </c>
      <c r="X146" s="31" t="str">
        <v>Cu</v>
      </c>
      <c r="Y146" s="31">
        <v>52</v>
      </c>
      <c r="Z146" s="31">
        <v>25</v>
      </c>
      <c r="AA146" s="31">
        <v>61</v>
      </c>
      <c r="AB146" s="32">
        <v>28</v>
      </c>
      <c r="AC146" s="27" t="str">
        <v>120 mm²</v>
      </c>
      <c r="AD146" s="28" t="str">
        <v>Cu</v>
      </c>
      <c r="AE146" s="28">
        <v>77</v>
      </c>
      <c r="AF146" s="28">
        <v>102</v>
      </c>
      <c r="AG146" s="28">
        <v>104</v>
      </c>
      <c r="AH146" s="29">
        <v>42</v>
      </c>
      <c r="AI146" s="30" t="str">
        <v>120 mm²</v>
      </c>
      <c r="AJ146" s="31" t="str">
        <v>Cu</v>
      </c>
      <c r="AK146" s="31">
        <v>1</v>
      </c>
      <c r="AL146" s="31">
        <v>3</v>
      </c>
      <c r="AM146" s="31">
        <v>0</v>
      </c>
      <c r="AN146" s="32">
        <v>5</v>
      </c>
      <c r="AO146" s="27" t="str">
        <v/>
      </c>
      <c r="AP146" s="28" t="str">
        <v/>
      </c>
      <c r="AQ146" s="28" t="str">
        <v/>
      </c>
      <c r="AR146" s="28" t="str">
        <v/>
      </c>
      <c r="AS146" s="28" t="str">
        <v/>
      </c>
      <c r="AT146" s="29" t="str">
        <v/>
      </c>
      <c r="AU146" s="30" t="str">
        <v/>
      </c>
      <c r="AV146" s="31" t="str">
        <v/>
      </c>
      <c r="AW146" s="31" t="str">
        <v/>
      </c>
      <c r="AX146" s="31" t="str">
        <v/>
      </c>
      <c r="AY146" s="31" t="str">
        <v/>
      </c>
      <c r="AZ146" s="32" t="str">
        <v/>
      </c>
      <c r="BA146" s="27" t="str">
        <v/>
      </c>
      <c r="BB146" s="28" t="str">
        <v/>
      </c>
      <c r="BC146" s="28" t="str">
        <v/>
      </c>
      <c r="BD146" s="28" t="str">
        <v/>
      </c>
      <c r="BE146" s="28" t="str">
        <v/>
      </c>
      <c r="BF146" s="29" t="str">
        <v/>
      </c>
      <c r="BG146" s="30" t="str">
        <v/>
      </c>
      <c r="BH146" s="31" t="str">
        <v/>
      </c>
      <c r="BI146" s="31" t="str">
        <v/>
      </c>
      <c r="BJ146" s="31" t="str">
        <v/>
      </c>
      <c r="BK146" s="31" t="str">
        <v/>
      </c>
      <c r="BL146" s="32" t="str">
        <v/>
      </c>
      <c r="BM146" s="26">
        <f>SUM(S146,Y146,AE146,AK146,AQ146,AW146,BC146,BI146)</f>
      </c>
      <c r="BN146" s="26">
        <f>SUM(T146,Z146,AF146,AL146,AR146,AX146,BD146,BJ146)</f>
      </c>
      <c r="BO146" s="26">
        <f>SUM(U146,AA146,AG146,AM146,AS146,AY146,BE146,BK146)</f>
      </c>
      <c r="BP146" s="26">
        <f>SUM(V146,AB146,AH146,AN146,AT146,AZ146,BF146,BL146)</f>
      </c>
      <c r="BQ146" s="26">
        <f>MAX(BM146:BO146)</f>
      </c>
      <c r="BR146" s="26">
        <f>MIN(BM146:BO146)</f>
      </c>
      <c r="BS146" s="33">
        <f>IF(H146&gt;0,(BQ146*SQRT(3)*IF(N146&gt;0,N146,IF(O146&gt;0,O146,IF(P146&gt;0,P146,415)))/(H146*1000))*100,0)</f>
      </c>
      <c r="BT146" s="33">
        <f>IF(BS146&gt;70,"Upgrade","OK - No Upgrade")</f>
      </c>
      <c r="BU146" s="33">
        <f>IF(IF(AVERAGE(BM146:BO146)&gt;0,((BQ146-AVERAGE(BM146:BO146))/AVERAGE(BM146:BO146))*100,0)&gt;10,"Need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146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BU179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Ibri</v>
      </c>
      <c r="B4" s="26" t="str">
        <v>SULAIF</v>
      </c>
      <c r="C4" s="26" t="str">
        <v>K_LN4</v>
      </c>
      <c r="D4" s="26" t="str">
        <v>23.213559, 56.571214</v>
      </c>
      <c r="E4" s="26" t="str">
        <v>344</v>
      </c>
      <c r="F4" s="26" t="str">
        <v>Pole (PMT)</v>
      </c>
      <c r="G4" s="26" t="str">
        <v>3</v>
      </c>
      <c r="H4" s="26">
        <v>315</v>
      </c>
      <c r="I4" s="26" t="str">
        <v>01/07/2026, 14:45</v>
      </c>
      <c r="J4" s="26">
        <v>1</v>
      </c>
      <c r="K4" s="26">
        <v>243</v>
      </c>
      <c r="L4" s="26">
        <v>244</v>
      </c>
      <c r="M4" s="26">
        <v>246</v>
      </c>
      <c r="N4" s="26">
        <v>429</v>
      </c>
      <c r="O4" s="26">
        <v>427</v>
      </c>
      <c r="P4" s="26">
        <v>426</v>
      </c>
      <c r="Q4" s="27" t="str">
        <v>185 mm²</v>
      </c>
      <c r="R4" s="28" t="str">
        <v>Cu</v>
      </c>
      <c r="S4" s="28">
        <v>130</v>
      </c>
      <c r="T4" s="28">
        <v>133</v>
      </c>
      <c r="U4" s="28">
        <v>113</v>
      </c>
      <c r="V4" s="29">
        <v>45</v>
      </c>
      <c r="W4" s="30" t="str">
        <v>185 mm²</v>
      </c>
      <c r="X4" s="31" t="str">
        <v>Cu</v>
      </c>
      <c r="Y4" s="31">
        <v>45</v>
      </c>
      <c r="Z4" s="31">
        <v>38</v>
      </c>
      <c r="AA4" s="31">
        <v>46</v>
      </c>
      <c r="AB4" s="32">
        <v>16</v>
      </c>
      <c r="AC4" s="27" t="str">
        <v/>
      </c>
      <c r="AD4" s="28" t="str">
        <v/>
      </c>
      <c r="AE4" s="28" t="str">
        <v/>
      </c>
      <c r="AF4" s="28" t="str">
        <v/>
      </c>
      <c r="AG4" s="28" t="str">
        <v/>
      </c>
      <c r="AH4" s="29" t="str">
        <v/>
      </c>
      <c r="AI4" s="30" t="str">
        <v/>
      </c>
      <c r="AJ4" s="31" t="str">
        <v/>
      </c>
      <c r="AK4" s="31" t="str">
        <v/>
      </c>
      <c r="AL4" s="31" t="str">
        <v/>
      </c>
      <c r="AM4" s="31" t="str">
        <v/>
      </c>
      <c r="AN4" s="32" t="str">
        <v/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Ibri</v>
      </c>
      <c r="B5" s="26" t="str">
        <v>SULAIF</v>
      </c>
      <c r="C5" s="26" t="str">
        <v>K_LN4</v>
      </c>
      <c r="D5" s="26" t="str">
        <v>23.21279, 56.569984</v>
      </c>
      <c r="E5" s="26" t="str">
        <v>1379</v>
      </c>
      <c r="F5" s="26" t="str">
        <v>Pole (PMT)</v>
      </c>
      <c r="G5" s="26" t="str">
        <v>3</v>
      </c>
      <c r="H5" s="26">
        <v>100</v>
      </c>
      <c r="I5" s="26" t="str">
        <v>01/07/2026, 14:42</v>
      </c>
      <c r="J5" s="26">
        <v>1</v>
      </c>
      <c r="K5" s="26">
        <v>239</v>
      </c>
      <c r="L5" s="26">
        <v>240</v>
      </c>
      <c r="M5" s="26">
        <v>242</v>
      </c>
      <c r="N5" s="26">
        <v>413</v>
      </c>
      <c r="O5" s="26">
        <v>419</v>
      </c>
      <c r="P5" s="26">
        <v>421</v>
      </c>
      <c r="Q5" s="27" t="str">
        <v>120 mm²</v>
      </c>
      <c r="R5" s="28" t="str">
        <v>Cu</v>
      </c>
      <c r="S5" s="28">
        <v>52</v>
      </c>
      <c r="T5" s="28">
        <v>62</v>
      </c>
      <c r="U5" s="28">
        <v>55</v>
      </c>
      <c r="V5" s="29">
        <v>13</v>
      </c>
      <c r="W5" s="30" t="str">
        <v/>
      </c>
      <c r="X5" s="31" t="str">
        <v/>
      </c>
      <c r="Y5" s="31" t="str">
        <v/>
      </c>
      <c r="Z5" s="31" t="str">
        <v/>
      </c>
      <c r="AA5" s="31" t="str">
        <v/>
      </c>
      <c r="AB5" s="32" t="str">
        <v/>
      </c>
      <c r="AC5" s="27" t="str">
        <v/>
      </c>
      <c r="AD5" s="28" t="str">
        <v/>
      </c>
      <c r="AE5" s="28" t="str">
        <v/>
      </c>
      <c r="AF5" s="28" t="str">
        <v/>
      </c>
      <c r="AG5" s="28" t="str">
        <v/>
      </c>
      <c r="AH5" s="29" t="str">
        <v/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Ibri</v>
      </c>
      <c r="B6" s="26" t="str">
        <v>SULAIF</v>
      </c>
      <c r="C6" s="26" t="str">
        <v>K_LN4</v>
      </c>
      <c r="D6" s="26" t="str">
        <v>23.212617, 56.547239</v>
      </c>
      <c r="E6" s="26" t="str">
        <v>2146</v>
      </c>
      <c r="F6" s="26" t="str">
        <v>Pole (PMT)</v>
      </c>
      <c r="G6" s="26" t="str">
        <v>3</v>
      </c>
      <c r="H6" s="26">
        <v>315</v>
      </c>
      <c r="I6" s="26" t="str">
        <v>01/07/2026, 14:38</v>
      </c>
      <c r="J6" s="26">
        <v>1</v>
      </c>
      <c r="K6" s="26">
        <v>241</v>
      </c>
      <c r="L6" s="26">
        <v>240</v>
      </c>
      <c r="M6" s="26">
        <v>240</v>
      </c>
      <c r="N6" s="26">
        <v>417</v>
      </c>
      <c r="O6" s="26">
        <v>421</v>
      </c>
      <c r="P6" s="26">
        <v>420</v>
      </c>
      <c r="Q6" s="27" t="str">
        <v>185 mm²</v>
      </c>
      <c r="R6" s="28" t="str">
        <v>Cu</v>
      </c>
      <c r="S6" s="28">
        <v>92</v>
      </c>
      <c r="T6" s="28">
        <v>101</v>
      </c>
      <c r="U6" s="28">
        <v>96</v>
      </c>
      <c r="V6" s="29">
        <v>30</v>
      </c>
      <c r="W6" s="30" t="str">
        <v/>
      </c>
      <c r="X6" s="31" t="str">
        <v/>
      </c>
      <c r="Y6" s="31" t="str">
        <v/>
      </c>
      <c r="Z6" s="31" t="str">
        <v/>
      </c>
      <c r="AA6" s="31" t="str">
        <v/>
      </c>
      <c r="AB6" s="32" t="str">
        <v/>
      </c>
      <c r="AC6" s="27" t="str">
        <v/>
      </c>
      <c r="AD6" s="28" t="str">
        <v/>
      </c>
      <c r="AE6" s="28" t="str">
        <v/>
      </c>
      <c r="AF6" s="28" t="str">
        <v/>
      </c>
      <c r="AG6" s="28" t="str">
        <v/>
      </c>
      <c r="AH6" s="29" t="str">
        <v/>
      </c>
      <c r="AI6" s="30" t="str">
        <v/>
      </c>
      <c r="AJ6" s="31" t="str">
        <v/>
      </c>
      <c r="AK6" s="31" t="str">
        <v/>
      </c>
      <c r="AL6" s="31" t="str">
        <v/>
      </c>
      <c r="AM6" s="31" t="str">
        <v/>
      </c>
      <c r="AN6" s="32" t="str">
        <v/>
      </c>
      <c r="AO6" s="27" t="str">
        <v/>
      </c>
      <c r="AP6" s="28" t="str">
        <v/>
      </c>
      <c r="AQ6" s="28" t="str">
        <v/>
      </c>
      <c r="AR6" s="28" t="str">
        <v/>
      </c>
      <c r="AS6" s="28" t="str">
        <v/>
      </c>
      <c r="AT6" s="29" t="str">
        <v/>
      </c>
      <c r="AU6" s="30" t="str">
        <v/>
      </c>
      <c r="AV6" s="31" t="str">
        <v/>
      </c>
      <c r="AW6" s="31" t="str">
        <v/>
      </c>
      <c r="AX6" s="31" t="str">
        <v/>
      </c>
      <c r="AY6" s="31" t="str">
        <v/>
      </c>
      <c r="AZ6" s="32" t="str">
        <v/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Ibri</v>
      </c>
      <c r="B7" s="26" t="str">
        <v>SULAIF</v>
      </c>
      <c r="C7" s="26" t="str">
        <v>K_LN4</v>
      </c>
      <c r="D7" s="26" t="str">
        <v>23.214821, 56.575062</v>
      </c>
      <c r="E7" s="26" t="str">
        <v>350</v>
      </c>
      <c r="F7" s="26" t="str">
        <v>Pole (PMT)</v>
      </c>
      <c r="G7" s="26" t="str">
        <v>3</v>
      </c>
      <c r="H7" s="26">
        <v>315</v>
      </c>
      <c r="I7" s="26" t="str">
        <v>01/07/2026, 14:25</v>
      </c>
      <c r="J7" s="26">
        <v>1</v>
      </c>
      <c r="K7" s="26">
        <v>240</v>
      </c>
      <c r="L7" s="26">
        <v>241</v>
      </c>
      <c r="M7" s="26">
        <v>242</v>
      </c>
      <c r="N7" s="26">
        <v>418</v>
      </c>
      <c r="O7" s="26">
        <v>420</v>
      </c>
      <c r="P7" s="26">
        <v>422</v>
      </c>
      <c r="Q7" s="27" t="str">
        <v>185 mm²</v>
      </c>
      <c r="R7" s="28" t="str">
        <v>Cu</v>
      </c>
      <c r="S7" s="28">
        <v>90</v>
      </c>
      <c r="T7" s="28">
        <v>56</v>
      </c>
      <c r="U7" s="28">
        <v>110</v>
      </c>
      <c r="V7" s="29">
        <v>64</v>
      </c>
      <c r="W7" s="30" t="str">
        <v>185 mm²</v>
      </c>
      <c r="X7" s="31" t="str">
        <v>Cu</v>
      </c>
      <c r="Y7" s="31">
        <v>78</v>
      </c>
      <c r="Z7" s="31">
        <v>72</v>
      </c>
      <c r="AA7" s="31">
        <v>138</v>
      </c>
      <c r="AB7" s="32">
        <v>45</v>
      </c>
      <c r="AC7" s="27" t="str">
        <v/>
      </c>
      <c r="AD7" s="28" t="str">
        <v/>
      </c>
      <c r="AE7" s="28" t="str">
        <v/>
      </c>
      <c r="AF7" s="28" t="str">
        <v/>
      </c>
      <c r="AG7" s="28" t="str">
        <v/>
      </c>
      <c r="AH7" s="29" t="str">
        <v/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Ibri</v>
      </c>
      <c r="B8" s="26" t="str">
        <v>SULAIF</v>
      </c>
      <c r="C8" s="26" t="str">
        <v>K_LN4</v>
      </c>
      <c r="D8" s="26" t="str">
        <v>23.213907, 56.577737</v>
      </c>
      <c r="E8" s="26" t="str">
        <v>349</v>
      </c>
      <c r="F8" s="26" t="str">
        <v>Pole (PMT)</v>
      </c>
      <c r="G8" s="26" t="str">
        <v>3</v>
      </c>
      <c r="H8" s="26">
        <v>315</v>
      </c>
      <c r="I8" s="26" t="str">
        <v>01/07/2026, 14:20</v>
      </c>
      <c r="J8" s="26">
        <v>1</v>
      </c>
      <c r="K8" s="26">
        <v>240</v>
      </c>
      <c r="L8" s="26">
        <v>239</v>
      </c>
      <c r="M8" s="26">
        <v>242</v>
      </c>
      <c r="N8" s="26">
        <v>418</v>
      </c>
      <c r="O8" s="26">
        <v>420</v>
      </c>
      <c r="P8" s="26">
        <v>421</v>
      </c>
      <c r="Q8" s="27" t="str">
        <v>185 mm²</v>
      </c>
      <c r="R8" s="28" t="str">
        <v>Cu</v>
      </c>
      <c r="S8" s="28">
        <v>21</v>
      </c>
      <c r="T8" s="28">
        <v>16</v>
      </c>
      <c r="U8" s="28">
        <v>52</v>
      </c>
      <c r="V8" s="29">
        <v>12</v>
      </c>
      <c r="W8" s="30" t="str">
        <v>185 mm²</v>
      </c>
      <c r="X8" s="31" t="str">
        <v>Cu</v>
      </c>
      <c r="Y8" s="31">
        <v>90</v>
      </c>
      <c r="Z8" s="31">
        <v>10</v>
      </c>
      <c r="AA8" s="31">
        <v>66</v>
      </c>
      <c r="AB8" s="32">
        <v>18</v>
      </c>
      <c r="AC8" s="27" t="str">
        <v/>
      </c>
      <c r="AD8" s="28" t="str">
        <v/>
      </c>
      <c r="AE8" s="28" t="str">
        <v/>
      </c>
      <c r="AF8" s="28" t="str">
        <v/>
      </c>
      <c r="AG8" s="28" t="str">
        <v/>
      </c>
      <c r="AH8" s="29" t="str">
        <v/>
      </c>
      <c r="AI8" s="30" t="str">
        <v/>
      </c>
      <c r="AJ8" s="31" t="str">
        <v/>
      </c>
      <c r="AK8" s="31" t="str">
        <v/>
      </c>
      <c r="AL8" s="31" t="str">
        <v/>
      </c>
      <c r="AM8" s="31" t="str">
        <v/>
      </c>
      <c r="AN8" s="32" t="str">
        <v/>
      </c>
      <c r="AO8" s="27" t="str">
        <v/>
      </c>
      <c r="AP8" s="28" t="str">
        <v/>
      </c>
      <c r="AQ8" s="28" t="str">
        <v/>
      </c>
      <c r="AR8" s="28" t="str">
        <v/>
      </c>
      <c r="AS8" s="28" t="str">
        <v/>
      </c>
      <c r="AT8" s="29" t="str">
        <v/>
      </c>
      <c r="AU8" s="30" t="str">
        <v/>
      </c>
      <c r="AV8" s="31" t="str">
        <v/>
      </c>
      <c r="AW8" s="31" t="str">
        <v/>
      </c>
      <c r="AX8" s="31" t="str">
        <v/>
      </c>
      <c r="AY8" s="31" t="str">
        <v/>
      </c>
      <c r="AZ8" s="32" t="str">
        <v/>
      </c>
      <c r="BA8" s="27" t="str">
        <v/>
      </c>
      <c r="BB8" s="28" t="str">
        <v/>
      </c>
      <c r="BC8" s="28" t="str">
        <v/>
      </c>
      <c r="BD8" s="28" t="str">
        <v/>
      </c>
      <c r="BE8" s="28" t="str">
        <v/>
      </c>
      <c r="BF8" s="29" t="str">
        <v/>
      </c>
      <c r="BG8" s="30" t="str">
        <v/>
      </c>
      <c r="BH8" s="31" t="str">
        <v/>
      </c>
      <c r="BI8" s="31" t="str">
        <v/>
      </c>
      <c r="BJ8" s="31" t="str">
        <v/>
      </c>
      <c r="BK8" s="31" t="str">
        <v/>
      </c>
      <c r="BL8" s="32" t="str">
        <v/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Ibri</v>
      </c>
      <c r="B9" s="26" t="str">
        <v>SULAIF</v>
      </c>
      <c r="C9" s="26" t="str">
        <v>K_LN4</v>
      </c>
      <c r="D9" s="26" t="str">
        <v>23.216398, 56.58175</v>
      </c>
      <c r="E9" s="26" t="str">
        <v>452</v>
      </c>
      <c r="F9" s="26" t="str">
        <v>Pole (PMT)</v>
      </c>
      <c r="G9" s="26" t="str">
        <v>3</v>
      </c>
      <c r="H9" s="26">
        <v>200</v>
      </c>
      <c r="I9" s="26" t="str">
        <v>01/07/2026, 14:15</v>
      </c>
      <c r="J9" s="26">
        <v>1</v>
      </c>
      <c r="K9" s="26">
        <v>236</v>
      </c>
      <c r="L9" s="26">
        <v>234</v>
      </c>
      <c r="M9" s="26">
        <v>238</v>
      </c>
      <c r="N9" s="26">
        <v>419</v>
      </c>
      <c r="O9" s="26">
        <v>418</v>
      </c>
      <c r="P9" s="26">
        <v>422</v>
      </c>
      <c r="Q9" s="27" t="str">
        <v>185 mm²</v>
      </c>
      <c r="R9" s="28" t="str">
        <v>Cu</v>
      </c>
      <c r="S9" s="28">
        <v>119</v>
      </c>
      <c r="T9" s="28">
        <v>68</v>
      </c>
      <c r="U9" s="28">
        <v>48</v>
      </c>
      <c r="V9" s="29">
        <v>35</v>
      </c>
      <c r="W9" s="30" t="str">
        <v>185 mm²</v>
      </c>
      <c r="X9" s="31" t="str">
        <v>Cu</v>
      </c>
      <c r="Y9" s="31">
        <v>75</v>
      </c>
      <c r="Z9" s="31">
        <v>98</v>
      </c>
      <c r="AA9" s="31">
        <v>101</v>
      </c>
      <c r="AB9" s="32">
        <v>62</v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Ibri</v>
      </c>
      <c r="B10" s="26" t="str">
        <v>SULAIF</v>
      </c>
      <c r="C10" s="26" t="str">
        <v>K_LN4</v>
      </c>
      <c r="D10" s="26" t="str">
        <v>23.214104, 56.583903</v>
      </c>
      <c r="E10" s="26" t="str">
        <v>2176</v>
      </c>
      <c r="F10" s="26" t="str">
        <v>Pole (PMT)</v>
      </c>
      <c r="G10" s="26" t="str">
        <v>3</v>
      </c>
      <c r="H10" s="26">
        <v>315</v>
      </c>
      <c r="I10" s="26" t="str">
        <v>01/07/2026, 14:05</v>
      </c>
      <c r="J10" s="26">
        <v>1</v>
      </c>
      <c r="K10" s="26">
        <v>239</v>
      </c>
      <c r="L10" s="26">
        <v>240</v>
      </c>
      <c r="M10" s="26">
        <v>242</v>
      </c>
      <c r="N10" s="26">
        <v>414</v>
      </c>
      <c r="O10" s="26">
        <v>419</v>
      </c>
      <c r="P10" s="26">
        <v>420</v>
      </c>
      <c r="Q10" s="27" t="str">
        <v>185 mm²</v>
      </c>
      <c r="R10" s="28" t="str">
        <v>Cu</v>
      </c>
      <c r="S10" s="28">
        <v>85</v>
      </c>
      <c r="T10" s="28">
        <v>42</v>
      </c>
      <c r="U10" s="28">
        <v>24</v>
      </c>
      <c r="V10" s="29">
        <v>50</v>
      </c>
      <c r="W10" s="30" t="str">
        <v/>
      </c>
      <c r="X10" s="31" t="str">
        <v/>
      </c>
      <c r="Y10" s="31" t="str">
        <v/>
      </c>
      <c r="Z10" s="31" t="str">
        <v/>
      </c>
      <c r="AA10" s="31" t="str">
        <v/>
      </c>
      <c r="AB10" s="32" t="str">
        <v/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Ibri</v>
      </c>
      <c r="B11" s="26" t="str">
        <v>SULAIF</v>
      </c>
      <c r="C11" s="26" t="str">
        <v>K_LN3</v>
      </c>
      <c r="D11" s="26" t="str">
        <v>23.208762, 56.494627</v>
      </c>
      <c r="E11" s="26" t="str">
        <v>1332</v>
      </c>
      <c r="F11" s="26" t="str">
        <v>Ground (GMT)</v>
      </c>
      <c r="G11" s="26" t="str">
        <v>3</v>
      </c>
      <c r="H11" s="26">
        <v>1000</v>
      </c>
      <c r="I11" s="26" t="str">
        <v>01/07/2026, 13:46</v>
      </c>
      <c r="J11" s="26">
        <v>1</v>
      </c>
      <c r="K11" s="26">
        <v>242</v>
      </c>
      <c r="L11" s="26">
        <v>240</v>
      </c>
      <c r="M11" s="26">
        <v>245</v>
      </c>
      <c r="N11" s="26">
        <v>414</v>
      </c>
      <c r="O11" s="26">
        <v>424</v>
      </c>
      <c r="P11" s="26">
        <v>421</v>
      </c>
      <c r="Q11" s="27" t="str">
        <v>185 mm²</v>
      </c>
      <c r="R11" s="28" t="str">
        <v>Cu</v>
      </c>
      <c r="S11" s="28">
        <v>81</v>
      </c>
      <c r="T11" s="28">
        <v>48</v>
      </c>
      <c r="U11" s="28">
        <v>54</v>
      </c>
      <c r="V11" s="29">
        <v>34</v>
      </c>
      <c r="W11" s="30" t="str">
        <v>185 mm²</v>
      </c>
      <c r="X11" s="31" t="str">
        <v>Cu</v>
      </c>
      <c r="Y11" s="31">
        <v>37</v>
      </c>
      <c r="Z11" s="31">
        <v>27</v>
      </c>
      <c r="AA11" s="31">
        <v>75</v>
      </c>
      <c r="AB11" s="32">
        <v>45</v>
      </c>
      <c r="AC11" s="27" t="str">
        <v>185 mm²</v>
      </c>
      <c r="AD11" s="28" t="str">
        <v>Cu</v>
      </c>
      <c r="AE11" s="28">
        <v>18</v>
      </c>
      <c r="AF11" s="28">
        <v>40</v>
      </c>
      <c r="AG11" s="28">
        <v>4</v>
      </c>
      <c r="AH11" s="29">
        <v>34</v>
      </c>
      <c r="AI11" s="30" t="str">
        <v>185 mm²</v>
      </c>
      <c r="AJ11" s="31" t="str">
        <v>Cu</v>
      </c>
      <c r="AK11" s="31">
        <v>43</v>
      </c>
      <c r="AL11" s="31">
        <v>65</v>
      </c>
      <c r="AM11" s="31">
        <v>36</v>
      </c>
      <c r="AN11" s="32">
        <v>22</v>
      </c>
      <c r="AO11" s="27" t="str">
        <v>185 mm²</v>
      </c>
      <c r="AP11" s="28" t="str">
        <v>Cu</v>
      </c>
      <c r="AQ11" s="28">
        <v>13</v>
      </c>
      <c r="AR11" s="28">
        <v>32</v>
      </c>
      <c r="AS11" s="28">
        <v>14</v>
      </c>
      <c r="AT11" s="29">
        <v>10</v>
      </c>
      <c r="AU11" s="30" t="str">
        <v>185 mm²</v>
      </c>
      <c r="AV11" s="31" t="str">
        <v>Cu</v>
      </c>
      <c r="AW11" s="31">
        <v>65</v>
      </c>
      <c r="AX11" s="31">
        <v>35</v>
      </c>
      <c r="AY11" s="31">
        <v>18</v>
      </c>
      <c r="AZ11" s="32">
        <v>22</v>
      </c>
      <c r="BA11" s="27" t="str">
        <v>240 mm²</v>
      </c>
      <c r="BB11" s="28" t="str">
        <v>Cu</v>
      </c>
      <c r="BC11" s="28">
        <v>58</v>
      </c>
      <c r="BD11" s="28">
        <v>28</v>
      </c>
      <c r="BE11" s="28">
        <v>49</v>
      </c>
      <c r="BF11" s="29">
        <v>40</v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Ibri</v>
      </c>
      <c r="B12" s="26" t="str">
        <v>SULAIF</v>
      </c>
      <c r="C12" s="26" t="str">
        <v>K_LN3</v>
      </c>
      <c r="D12" s="26" t="str">
        <v>23.210656, 56.496041</v>
      </c>
      <c r="E12" s="26" t="str">
        <v>1368</v>
      </c>
      <c r="F12" s="26" t="str">
        <v>Ground (GMT)</v>
      </c>
      <c r="G12" s="26" t="str">
        <v>5</v>
      </c>
      <c r="H12" s="26">
        <v>1000</v>
      </c>
      <c r="I12" s="26" t="str">
        <v>01/07/2026, 13:33</v>
      </c>
      <c r="J12" s="26">
        <v>1</v>
      </c>
      <c r="K12" s="26">
        <v>255</v>
      </c>
      <c r="L12" s="26">
        <v>255</v>
      </c>
      <c r="M12" s="26">
        <v>259</v>
      </c>
      <c r="N12" s="26">
        <v>440</v>
      </c>
      <c r="O12" s="26">
        <v>445</v>
      </c>
      <c r="P12" s="26">
        <v>445</v>
      </c>
      <c r="Q12" s="27" t="str">
        <v>185 mm²</v>
      </c>
      <c r="R12" s="28" t="str">
        <v>Cu</v>
      </c>
      <c r="S12" s="28">
        <v>36</v>
      </c>
      <c r="T12" s="28">
        <v>68</v>
      </c>
      <c r="U12" s="28">
        <v>72</v>
      </c>
      <c r="V12" s="29">
        <v>34</v>
      </c>
      <c r="W12" s="30" t="str">
        <v>185 mm²</v>
      </c>
      <c r="X12" s="31" t="str">
        <v>Cu</v>
      </c>
      <c r="Y12" s="31">
        <v>53</v>
      </c>
      <c r="Z12" s="31">
        <v>41</v>
      </c>
      <c r="AA12" s="31">
        <v>32</v>
      </c>
      <c r="AB12" s="32">
        <v>19</v>
      </c>
      <c r="AC12" s="27" t="str">
        <v>185 mm²</v>
      </c>
      <c r="AD12" s="28" t="str">
        <v>Cu</v>
      </c>
      <c r="AE12" s="28">
        <v>37</v>
      </c>
      <c r="AF12" s="28">
        <v>46</v>
      </c>
      <c r="AG12" s="28">
        <v>80</v>
      </c>
      <c r="AH12" s="29">
        <v>25</v>
      </c>
      <c r="AI12" s="30" t="str">
        <v>185 mm²</v>
      </c>
      <c r="AJ12" s="31" t="str">
        <v>Cu</v>
      </c>
      <c r="AK12" s="31">
        <v>49</v>
      </c>
      <c r="AL12" s="31">
        <v>45</v>
      </c>
      <c r="AM12" s="31">
        <v>31</v>
      </c>
      <c r="AN12" s="32">
        <v>26</v>
      </c>
      <c r="AO12" s="27" t="str">
        <v>185 mm²</v>
      </c>
      <c r="AP12" s="28" t="str">
        <v>Cu</v>
      </c>
      <c r="AQ12" s="28">
        <v>30</v>
      </c>
      <c r="AR12" s="28">
        <v>6</v>
      </c>
      <c r="AS12" s="28">
        <v>7</v>
      </c>
      <c r="AT12" s="29">
        <v>25</v>
      </c>
      <c r="AU12" s="30" t="str">
        <v>185 mm²</v>
      </c>
      <c r="AV12" s="31" t="str">
        <v>Cu</v>
      </c>
      <c r="AW12" s="31">
        <v>8</v>
      </c>
      <c r="AX12" s="31">
        <v>18</v>
      </c>
      <c r="AY12" s="31">
        <v>8</v>
      </c>
      <c r="AZ12" s="32">
        <v>8</v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Ibri</v>
      </c>
      <c r="B13" s="26" t="str">
        <v>SULAIF</v>
      </c>
      <c r="C13" s="26" t="str">
        <v>K_LN4</v>
      </c>
      <c r="D13" s="26" t="str">
        <v>23.223348, 56.574512</v>
      </c>
      <c r="E13" s="26" t="str">
        <v>2265</v>
      </c>
      <c r="F13" s="26" t="str">
        <v>Ground (GMT)</v>
      </c>
      <c r="G13" s="26" t="str">
        <v>3</v>
      </c>
      <c r="H13" s="26">
        <v>1000</v>
      </c>
      <c r="I13" s="26" t="str">
        <v>25/06/2026, 16:06</v>
      </c>
      <c r="J13" s="26">
        <v>1</v>
      </c>
      <c r="K13" s="26">
        <v>234</v>
      </c>
      <c r="L13" s="26">
        <v>236</v>
      </c>
      <c r="M13" s="26">
        <v>237</v>
      </c>
      <c r="N13" s="26">
        <v>407</v>
      </c>
      <c r="O13" s="26">
        <v>409</v>
      </c>
      <c r="P13" s="26">
        <v>408</v>
      </c>
      <c r="Q13" s="27" t="str">
        <v>120 mm²</v>
      </c>
      <c r="R13" s="28" t="str">
        <v>Cu</v>
      </c>
      <c r="S13" s="28">
        <v>31</v>
      </c>
      <c r="T13" s="28">
        <v>0</v>
      </c>
      <c r="U13" s="28">
        <v>8</v>
      </c>
      <c r="V13" s="29">
        <v>23</v>
      </c>
      <c r="W13" s="30" t="str">
        <v>185 mm²</v>
      </c>
      <c r="X13" s="31" t="str">
        <v>Cu</v>
      </c>
      <c r="Y13" s="31">
        <v>24</v>
      </c>
      <c r="Z13" s="31">
        <v>57</v>
      </c>
      <c r="AA13" s="31">
        <v>26</v>
      </c>
      <c r="AB13" s="32">
        <v>15</v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Ibri</v>
      </c>
      <c r="B14" s="26" t="str">
        <v>SULAIF</v>
      </c>
      <c r="C14" s="26" t="str">
        <v>K_LN4</v>
      </c>
      <c r="D14" s="26" t="str">
        <v>23.224486, 56.576823</v>
      </c>
      <c r="E14" s="26" t="str">
        <v>298</v>
      </c>
      <c r="F14" s="26" t="str">
        <v>Pole (PMT)</v>
      </c>
      <c r="G14" s="26" t="str">
        <v>3</v>
      </c>
      <c r="H14" s="26">
        <v>315</v>
      </c>
      <c r="I14" s="26" t="str">
        <v>25/06/2026, 15:58</v>
      </c>
      <c r="J14" s="26">
        <v>1</v>
      </c>
      <c r="K14" s="26">
        <v>233</v>
      </c>
      <c r="L14" s="26">
        <v>235</v>
      </c>
      <c r="M14" s="26">
        <v>235</v>
      </c>
      <c r="N14" s="26">
        <v>404</v>
      </c>
      <c r="O14" s="26">
        <v>409</v>
      </c>
      <c r="P14" s="26">
        <v>407</v>
      </c>
      <c r="Q14" s="27" t="str">
        <v>120 mm²</v>
      </c>
      <c r="R14" s="28" t="str">
        <v>Cu</v>
      </c>
      <c r="S14" s="28">
        <v>11</v>
      </c>
      <c r="T14" s="28">
        <v>0</v>
      </c>
      <c r="U14" s="28">
        <v>0</v>
      </c>
      <c r="V14" s="29">
        <v>7</v>
      </c>
      <c r="W14" s="30" t="str">
        <v>185 mm²</v>
      </c>
      <c r="X14" s="31" t="str">
        <v>Cu</v>
      </c>
      <c r="Y14" s="31">
        <v>1</v>
      </c>
      <c r="Z14" s="31">
        <v>23</v>
      </c>
      <c r="AA14" s="31">
        <v>24</v>
      </c>
      <c r="AB14" s="32">
        <v>19</v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Ibri</v>
      </c>
      <c r="B15" s="26" t="str">
        <v>SULAIF</v>
      </c>
      <c r="C15" s="26" t="str">
        <v>K_LN4</v>
      </c>
      <c r="D15" s="26" t="str">
        <v>23.221901, 56.581625</v>
      </c>
      <c r="E15" s="26" t="str">
        <v>1598</v>
      </c>
      <c r="F15" s="26" t="str">
        <v>Ground (GMT)</v>
      </c>
      <c r="G15" s="26" t="str">
        <v>3</v>
      </c>
      <c r="H15" s="26">
        <v>1000</v>
      </c>
      <c r="I15" s="26" t="str">
        <v>25/06/2026, 15:50</v>
      </c>
      <c r="J15" s="26">
        <v>1</v>
      </c>
      <c r="K15" s="26">
        <v>233</v>
      </c>
      <c r="L15" s="26">
        <v>234</v>
      </c>
      <c r="M15" s="26">
        <v>235</v>
      </c>
      <c r="N15" s="26">
        <v>404</v>
      </c>
      <c r="O15" s="26">
        <v>406</v>
      </c>
      <c r="P15" s="26">
        <v>405</v>
      </c>
      <c r="Q15" s="27" t="str">
        <v>185 mm²</v>
      </c>
      <c r="R15" s="28" t="str">
        <v>Cu</v>
      </c>
      <c r="S15" s="28">
        <v>5</v>
      </c>
      <c r="T15" s="28">
        <v>35</v>
      </c>
      <c r="U15" s="28">
        <v>23</v>
      </c>
      <c r="V15" s="29">
        <v>24</v>
      </c>
      <c r="W15" s="30" t="str">
        <v>185 mm²</v>
      </c>
      <c r="X15" s="31" t="str">
        <v>Cu</v>
      </c>
      <c r="Y15" s="31">
        <v>38</v>
      </c>
      <c r="Z15" s="31">
        <v>40</v>
      </c>
      <c r="AA15" s="31">
        <v>24</v>
      </c>
      <c r="AB15" s="32">
        <v>9</v>
      </c>
      <c r="AC15" s="27" t="str">
        <v>185 mm²</v>
      </c>
      <c r="AD15" s="28" t="str">
        <v>Cu</v>
      </c>
      <c r="AE15" s="28">
        <v>11</v>
      </c>
      <c r="AF15" s="28">
        <v>40</v>
      </c>
      <c r="AG15" s="28">
        <v>37</v>
      </c>
      <c r="AH15" s="29">
        <v>22</v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Ibri</v>
      </c>
      <c r="B16" s="26" t="str">
        <v>SULAIF</v>
      </c>
      <c r="C16" s="26" t="str">
        <v>K_LN4</v>
      </c>
      <c r="D16" s="26" t="str">
        <v>23.224318, 56.582474</v>
      </c>
      <c r="E16" s="26" t="str">
        <v>2260</v>
      </c>
      <c r="F16" s="26" t="str">
        <v>Pole (PMT)</v>
      </c>
      <c r="G16" s="26" t="str">
        <v>3</v>
      </c>
      <c r="H16" s="26">
        <v>315</v>
      </c>
      <c r="I16" s="26" t="str">
        <v>25/06/2026, 15:44</v>
      </c>
      <c r="J16" s="26">
        <v>1</v>
      </c>
      <c r="K16" s="26">
        <v>232</v>
      </c>
      <c r="L16" s="26">
        <v>234</v>
      </c>
      <c r="M16" s="26">
        <v>234</v>
      </c>
      <c r="N16" s="26">
        <v>402</v>
      </c>
      <c r="O16" s="26">
        <v>407</v>
      </c>
      <c r="P16" s="26">
        <v>404</v>
      </c>
      <c r="Q16" s="27" t="str">
        <v>185 mm²</v>
      </c>
      <c r="R16" s="28" t="str">
        <v>Cu</v>
      </c>
      <c r="S16" s="28">
        <v>26</v>
      </c>
      <c r="T16" s="28">
        <v>1</v>
      </c>
      <c r="U16" s="28">
        <v>17</v>
      </c>
      <c r="V16" s="29">
        <v>22</v>
      </c>
      <c r="W16" s="30" t="str">
        <v>185 mm²</v>
      </c>
      <c r="X16" s="31" t="str">
        <v>Cu</v>
      </c>
      <c r="Y16" s="31">
        <v>0</v>
      </c>
      <c r="Z16" s="31">
        <v>0</v>
      </c>
      <c r="AA16" s="31">
        <v>0</v>
      </c>
      <c r="AB16" s="32">
        <v>0</v>
      </c>
      <c r="AC16" s="27" t="str">
        <v/>
      </c>
      <c r="AD16" s="28" t="str">
        <v/>
      </c>
      <c r="AE16" s="28" t="str">
        <v/>
      </c>
      <c r="AF16" s="28" t="str">
        <v/>
      </c>
      <c r="AG16" s="28" t="str">
        <v/>
      </c>
      <c r="AH16" s="29" t="str">
        <v/>
      </c>
      <c r="AI16" s="30" t="str">
        <v/>
      </c>
      <c r="AJ16" s="31" t="str">
        <v/>
      </c>
      <c r="AK16" s="31" t="str">
        <v/>
      </c>
      <c r="AL16" s="31" t="str">
        <v/>
      </c>
      <c r="AM16" s="31" t="str">
        <v/>
      </c>
      <c r="AN16" s="32" t="str">
        <v/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Ibri</v>
      </c>
      <c r="B17" s="26" t="str">
        <v>SULAIF</v>
      </c>
      <c r="C17" s="26" t="str">
        <v>K_LN4</v>
      </c>
      <c r="D17" s="26" t="str">
        <v>23.224278, 56.590215</v>
      </c>
      <c r="E17" s="26" t="str">
        <v>1366</v>
      </c>
      <c r="F17" s="26" t="str">
        <v>Pole (PMT)</v>
      </c>
      <c r="G17" s="26" t="str">
        <v>3</v>
      </c>
      <c r="H17" s="26">
        <v>315</v>
      </c>
      <c r="I17" s="26" t="str">
        <v>25/06/2026, 15:24</v>
      </c>
      <c r="J17" s="26">
        <v>1</v>
      </c>
      <c r="K17" s="26">
        <v>224</v>
      </c>
      <c r="L17" s="26">
        <v>226</v>
      </c>
      <c r="M17" s="26">
        <v>227</v>
      </c>
      <c r="N17" s="26">
        <v>387</v>
      </c>
      <c r="O17" s="26">
        <v>400</v>
      </c>
      <c r="P17" s="26">
        <v>392</v>
      </c>
      <c r="Q17" s="27" t="str">
        <v>120 mm²</v>
      </c>
      <c r="R17" s="28" t="str">
        <v>Cu</v>
      </c>
      <c r="S17" s="28">
        <v>1</v>
      </c>
      <c r="T17" s="28">
        <v>0</v>
      </c>
      <c r="U17" s="28">
        <v>0</v>
      </c>
      <c r="V17" s="29">
        <v>1</v>
      </c>
      <c r="W17" s="30" t="str">
        <v>185 mm²</v>
      </c>
      <c r="X17" s="31" t="str">
        <v>Cu</v>
      </c>
      <c r="Y17" s="31">
        <v>154</v>
      </c>
      <c r="Z17" s="31">
        <v>112</v>
      </c>
      <c r="AA17" s="31">
        <v>46</v>
      </c>
      <c r="AB17" s="32">
        <v>73</v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Ibri</v>
      </c>
      <c r="B18" s="26" t="str">
        <v>SULAIF</v>
      </c>
      <c r="C18" s="26" t="str">
        <v>K_LN4</v>
      </c>
      <c r="D18" s="26" t="str">
        <v>23.224296, 56.590116</v>
      </c>
      <c r="E18" s="26" t="str">
        <v>1690</v>
      </c>
      <c r="F18" s="26" t="str">
        <v>Ground (GMT)</v>
      </c>
      <c r="G18" s="26" t="str">
        <v>3</v>
      </c>
      <c r="H18" s="26">
        <v>500</v>
      </c>
      <c r="I18" s="26" t="str">
        <v>25/06/2026, 15:37</v>
      </c>
      <c r="J18" s="26">
        <v>1</v>
      </c>
      <c r="K18" s="26">
        <v>224</v>
      </c>
      <c r="L18" s="26">
        <v>226</v>
      </c>
      <c r="M18" s="26">
        <v>227</v>
      </c>
      <c r="N18" s="26">
        <v>388</v>
      </c>
      <c r="O18" s="26">
        <v>394</v>
      </c>
      <c r="P18" s="26">
        <v>391</v>
      </c>
      <c r="Q18" s="27" t="str">
        <v>185 mm²</v>
      </c>
      <c r="R18" s="28" t="str">
        <v>Cu</v>
      </c>
      <c r="S18" s="28">
        <v>21</v>
      </c>
      <c r="T18" s="28">
        <v>27</v>
      </c>
      <c r="U18" s="28">
        <v>9</v>
      </c>
      <c r="V18" s="29">
        <v>13</v>
      </c>
      <c r="W18" s="30" t="str">
        <v>185 mm²</v>
      </c>
      <c r="X18" s="31" t="str">
        <v>Cu</v>
      </c>
      <c r="Y18" s="31">
        <v>30</v>
      </c>
      <c r="Z18" s="31">
        <v>27</v>
      </c>
      <c r="AA18" s="31">
        <v>11</v>
      </c>
      <c r="AB18" s="32">
        <v>17</v>
      </c>
      <c r="AC18" s="27" t="str">
        <v>185 mm²</v>
      </c>
      <c r="AD18" s="28" t="str">
        <v>Cu</v>
      </c>
      <c r="AE18" s="28">
        <v>0</v>
      </c>
      <c r="AF18" s="28">
        <v>1</v>
      </c>
      <c r="AG18" s="28">
        <v>10</v>
      </c>
      <c r="AH18" s="29">
        <v>8</v>
      </c>
      <c r="AI18" s="30" t="str">
        <v>185 mm²</v>
      </c>
      <c r="AJ18" s="31" t="str">
        <v>Cu</v>
      </c>
      <c r="AK18" s="31">
        <v>27</v>
      </c>
      <c r="AL18" s="31">
        <v>4</v>
      </c>
      <c r="AM18" s="31">
        <v>24</v>
      </c>
      <c r="AN18" s="32">
        <v>18</v>
      </c>
      <c r="AO18" s="27" t="str">
        <v>185 mm²</v>
      </c>
      <c r="AP18" s="28" t="str">
        <v>Cu</v>
      </c>
      <c r="AQ18" s="28">
        <v>16</v>
      </c>
      <c r="AR18" s="28">
        <v>2</v>
      </c>
      <c r="AS18" s="28">
        <v>0</v>
      </c>
      <c r="AT18" s="29">
        <v>19</v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Ibri</v>
      </c>
      <c r="B19" s="26" t="str">
        <v>SULAIF</v>
      </c>
      <c r="C19" s="26" t="str">
        <v>K_LN4</v>
      </c>
      <c r="D19" s="26" t="str">
        <v>23.221661, 56.59399</v>
      </c>
      <c r="E19" s="26" t="str">
        <v>1698</v>
      </c>
      <c r="F19" s="26" t="str">
        <v>Pole (PMT)</v>
      </c>
      <c r="G19" s="26" t="str">
        <v>3</v>
      </c>
      <c r="H19" s="26">
        <v>315</v>
      </c>
      <c r="I19" s="26" t="str">
        <v>25/06/2026, 15:18</v>
      </c>
      <c r="J19" s="26">
        <v>1</v>
      </c>
      <c r="K19" s="26">
        <v>224</v>
      </c>
      <c r="L19" s="26">
        <v>225</v>
      </c>
      <c r="M19" s="26">
        <v>227</v>
      </c>
      <c r="N19" s="26">
        <v>398</v>
      </c>
      <c r="O19" s="26">
        <v>391</v>
      </c>
      <c r="P19" s="26">
        <v>391</v>
      </c>
      <c r="Q19" s="27" t="str">
        <v>185 mm²</v>
      </c>
      <c r="R19" s="28" t="str">
        <v>Cu</v>
      </c>
      <c r="S19" s="28">
        <v>10</v>
      </c>
      <c r="T19" s="28">
        <v>7</v>
      </c>
      <c r="U19" s="28">
        <v>0</v>
      </c>
      <c r="V19" s="29">
        <v>10</v>
      </c>
      <c r="W19" s="30" t="str">
        <v>185 mm²</v>
      </c>
      <c r="X19" s="31" t="str">
        <v>Cu</v>
      </c>
      <c r="Y19" s="31">
        <v>29</v>
      </c>
      <c r="Z19" s="31">
        <v>103</v>
      </c>
      <c r="AA19" s="31">
        <v>58</v>
      </c>
      <c r="AB19" s="32">
        <v>52</v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Ibri</v>
      </c>
      <c r="B20" s="26" t="str">
        <v>SULAIF</v>
      </c>
      <c r="C20" s="26" t="str">
        <v>K_LN4</v>
      </c>
      <c r="D20" s="26" t="str">
        <v>23.220607, 56.598022</v>
      </c>
      <c r="E20" s="26" t="str">
        <v>894</v>
      </c>
      <c r="F20" s="26" t="str">
        <v>Ground (GMT)</v>
      </c>
      <c r="G20" s="26" t="str">
        <v>3</v>
      </c>
      <c r="H20" s="26">
        <v>1000</v>
      </c>
      <c r="I20" s="26" t="str">
        <v>25/06/2026, 15:12</v>
      </c>
      <c r="J20" s="26">
        <v>1</v>
      </c>
      <c r="K20" s="26">
        <v>227</v>
      </c>
      <c r="L20" s="26">
        <v>228</v>
      </c>
      <c r="M20" s="26">
        <v>230</v>
      </c>
      <c r="N20" s="26">
        <v>400</v>
      </c>
      <c r="O20" s="26">
        <v>398</v>
      </c>
      <c r="P20" s="26">
        <v>397</v>
      </c>
      <c r="Q20" s="27" t="str">
        <v>185 mm²</v>
      </c>
      <c r="R20" s="28" t="str">
        <v>Cu</v>
      </c>
      <c r="S20" s="28">
        <v>34</v>
      </c>
      <c r="T20" s="28">
        <v>88</v>
      </c>
      <c r="U20" s="28">
        <v>8</v>
      </c>
      <c r="V20" s="29">
        <v>38</v>
      </c>
      <c r="W20" s="30" t="str">
        <v>185 mm²</v>
      </c>
      <c r="X20" s="31" t="str">
        <v>Cu</v>
      </c>
      <c r="Y20" s="31">
        <v>220</v>
      </c>
      <c r="Z20" s="31">
        <v>190</v>
      </c>
      <c r="AA20" s="31">
        <v>341</v>
      </c>
      <c r="AB20" s="32">
        <v>24</v>
      </c>
      <c r="AC20" s="27" t="str">
        <v>185 mm²</v>
      </c>
      <c r="AD20" s="28" t="str">
        <v>Cu</v>
      </c>
      <c r="AE20" s="28">
        <v>60</v>
      </c>
      <c r="AF20" s="28">
        <v>39</v>
      </c>
      <c r="AG20" s="28">
        <v>42</v>
      </c>
      <c r="AH20" s="29">
        <v>9</v>
      </c>
      <c r="AI20" s="30" t="str">
        <v>185 mm²</v>
      </c>
      <c r="AJ20" s="31" t="str">
        <v>Cu</v>
      </c>
      <c r="AK20" s="31">
        <v>60</v>
      </c>
      <c r="AL20" s="31">
        <v>45</v>
      </c>
      <c r="AM20" s="31">
        <v>6</v>
      </c>
      <c r="AN20" s="32">
        <v>21</v>
      </c>
      <c r="AO20" s="27" t="str">
        <v>185 mm²</v>
      </c>
      <c r="AP20" s="28" t="str">
        <v>Cu</v>
      </c>
      <c r="AQ20" s="28">
        <v>2</v>
      </c>
      <c r="AR20" s="28">
        <v>10</v>
      </c>
      <c r="AS20" s="28">
        <v>0</v>
      </c>
      <c r="AT20" s="29">
        <v>0</v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Ibri</v>
      </c>
      <c r="B21" s="26" t="str">
        <v>SULAIF</v>
      </c>
      <c r="C21" s="26" t="str">
        <v>K_LN4</v>
      </c>
      <c r="D21" s="26" t="str">
        <v>23.218025, 56.601289</v>
      </c>
      <c r="E21" s="26" t="str">
        <v>2371</v>
      </c>
      <c r="F21" s="26" t="str">
        <v>Pole (PMT)</v>
      </c>
      <c r="G21" s="26" t="str">
        <v/>
      </c>
      <c r="H21" s="26">
        <v>315</v>
      </c>
      <c r="I21" s="26" t="str">
        <v>25/06/2026, 15:00</v>
      </c>
      <c r="J21" s="26">
        <v>1</v>
      </c>
      <c r="K21" s="26">
        <v>229</v>
      </c>
      <c r="L21" s="26">
        <v>232</v>
      </c>
      <c r="M21" s="26">
        <v>233</v>
      </c>
      <c r="N21" s="26">
        <v>400</v>
      </c>
      <c r="O21" s="26">
        <v>404</v>
      </c>
      <c r="P21" s="26">
        <v>401</v>
      </c>
      <c r="Q21" s="27" t="str">
        <v>185 mm²</v>
      </c>
      <c r="R21" s="28" t="str">
        <v>Cu</v>
      </c>
      <c r="S21" s="28">
        <v>37</v>
      </c>
      <c r="T21" s="28">
        <v>0</v>
      </c>
      <c r="U21" s="28">
        <v>0</v>
      </c>
      <c r="V21" s="29">
        <v>30</v>
      </c>
      <c r="W21" s="30" t="str">
        <v>120 mm²</v>
      </c>
      <c r="X21" s="31" t="str">
        <v>Cu</v>
      </c>
      <c r="Y21" s="31">
        <v>14</v>
      </c>
      <c r="Z21" s="31">
        <v>9</v>
      </c>
      <c r="AA21" s="31">
        <v>14</v>
      </c>
      <c r="AB21" s="32">
        <v>6</v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Ibri</v>
      </c>
      <c r="B22" s="26" t="str">
        <v>SULAIF</v>
      </c>
      <c r="C22" s="26" t="str">
        <v>K_LN4</v>
      </c>
      <c r="D22" s="26" t="str">
        <v>23.216433, 56.590754</v>
      </c>
      <c r="E22" s="26" t="str">
        <v>899</v>
      </c>
      <c r="F22" s="26" t="str">
        <v>Pole (PMT)</v>
      </c>
      <c r="G22" s="26" t="str">
        <v>3</v>
      </c>
      <c r="H22" s="26">
        <v>200</v>
      </c>
      <c r="I22" s="26" t="str">
        <v>25/06/2026, 14:53</v>
      </c>
      <c r="J22" s="26">
        <v>1</v>
      </c>
      <c r="K22" s="26">
        <v>227</v>
      </c>
      <c r="L22" s="26">
        <v>230</v>
      </c>
      <c r="M22" s="26">
        <v>231</v>
      </c>
      <c r="N22" s="26">
        <v>400</v>
      </c>
      <c r="O22" s="26">
        <v>410</v>
      </c>
      <c r="P22" s="26">
        <v>410</v>
      </c>
      <c r="Q22" s="27" t="str">
        <v>120 mm²</v>
      </c>
      <c r="R22" s="28" t="str">
        <v>Cu</v>
      </c>
      <c r="S22" s="28">
        <v>104</v>
      </c>
      <c r="T22" s="28">
        <v>92</v>
      </c>
      <c r="U22" s="28">
        <v>74</v>
      </c>
      <c r="V22" s="29">
        <v>22</v>
      </c>
      <c r="W22" s="30" t="str">
        <v>120 mm²</v>
      </c>
      <c r="X22" s="31" t="str">
        <v>Cu</v>
      </c>
      <c r="Y22" s="31">
        <v>50</v>
      </c>
      <c r="Z22" s="31">
        <v>12</v>
      </c>
      <c r="AA22" s="31">
        <v>34</v>
      </c>
      <c r="AB22" s="32">
        <v>27</v>
      </c>
      <c r="AC22" s="27" t="str">
        <v/>
      </c>
      <c r="AD22" s="28" t="str">
        <v/>
      </c>
      <c r="AE22" s="28" t="str">
        <v/>
      </c>
      <c r="AF22" s="28" t="str">
        <v/>
      </c>
      <c r="AG22" s="28" t="str">
        <v/>
      </c>
      <c r="AH22" s="29" t="str">
        <v/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Ibri</v>
      </c>
      <c r="B23" s="26" t="str">
        <v>SULAIF</v>
      </c>
      <c r="C23" s="26" t="str">
        <v>K_LN4</v>
      </c>
      <c r="D23" s="26" t="str">
        <v>23.212296, 56.586179</v>
      </c>
      <c r="E23" s="26" t="str">
        <v>900</v>
      </c>
      <c r="F23" s="26" t="str">
        <v>Pole (PMT)</v>
      </c>
      <c r="G23" s="26" t="str">
        <v>3</v>
      </c>
      <c r="H23" s="26">
        <v>315</v>
      </c>
      <c r="I23" s="26" t="str">
        <v>25/06/2026, 14:46</v>
      </c>
      <c r="J23" s="26">
        <v>1</v>
      </c>
      <c r="K23" s="26">
        <v>230</v>
      </c>
      <c r="L23" s="26">
        <v>231</v>
      </c>
      <c r="M23" s="26">
        <v>233</v>
      </c>
      <c r="N23" s="26">
        <v>400</v>
      </c>
      <c r="O23" s="26">
        <v>403</v>
      </c>
      <c r="P23" s="26">
        <v>401</v>
      </c>
      <c r="Q23" s="27" t="str">
        <v>70 mm²</v>
      </c>
      <c r="R23" s="28" t="str">
        <v>Cu</v>
      </c>
      <c r="S23" s="28">
        <v>8</v>
      </c>
      <c r="T23" s="28">
        <v>1</v>
      </c>
      <c r="U23" s="28">
        <v>46</v>
      </c>
      <c r="V23" s="29">
        <v>37</v>
      </c>
      <c r="W23" s="30" t="str">
        <v>120 mm²</v>
      </c>
      <c r="X23" s="31" t="str">
        <v>Cu</v>
      </c>
      <c r="Y23" s="31">
        <v>34</v>
      </c>
      <c r="Z23" s="31">
        <v>93</v>
      </c>
      <c r="AA23" s="31">
        <v>59</v>
      </c>
      <c r="AB23" s="32">
        <v>47</v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Ibri</v>
      </c>
      <c r="B24" s="26" t="str">
        <v>SULAIF</v>
      </c>
      <c r="C24" s="26" t="str">
        <v>K_LN4</v>
      </c>
      <c r="D24" s="26" t="str">
        <v>23.210639, 56.572325</v>
      </c>
      <c r="E24" s="26" t="str">
        <v>348</v>
      </c>
      <c r="F24" s="26" t="str">
        <v>Pole (PMT)</v>
      </c>
      <c r="G24" s="26" t="str">
        <v>3</v>
      </c>
      <c r="H24" s="26">
        <v>315</v>
      </c>
      <c r="I24" s="26" t="str">
        <v>26/06/2026, 21:51</v>
      </c>
      <c r="J24" s="26">
        <v>1</v>
      </c>
      <c r="K24" s="26">
        <v>233</v>
      </c>
      <c r="L24" s="26">
        <v>235</v>
      </c>
      <c r="M24" s="26">
        <v>236</v>
      </c>
      <c r="N24" s="26">
        <v>404</v>
      </c>
      <c r="O24" s="26">
        <v>409</v>
      </c>
      <c r="P24" s="26">
        <v>406</v>
      </c>
      <c r="Q24" s="27" t="str">
        <v>185 mm²</v>
      </c>
      <c r="R24" s="28" t="str">
        <v>Cu</v>
      </c>
      <c r="S24" s="28">
        <v>49</v>
      </c>
      <c r="T24" s="28">
        <v>49</v>
      </c>
      <c r="U24" s="28">
        <v>42</v>
      </c>
      <c r="V24" s="29">
        <v>16</v>
      </c>
      <c r="W24" s="30" t="str">
        <v/>
      </c>
      <c r="X24" s="31" t="str">
        <v/>
      </c>
      <c r="Y24" s="31" t="str">
        <v/>
      </c>
      <c r="Z24" s="31" t="str">
        <v/>
      </c>
      <c r="AA24" s="31" t="str">
        <v/>
      </c>
      <c r="AB24" s="32" t="str">
        <v/>
      </c>
      <c r="AC24" s="27" t="str">
        <v/>
      </c>
      <c r="AD24" s="28" t="str">
        <v/>
      </c>
      <c r="AE24" s="28" t="str">
        <v/>
      </c>
      <c r="AF24" s="28" t="str">
        <v/>
      </c>
      <c r="AG24" s="28" t="str">
        <v/>
      </c>
      <c r="AH24" s="29" t="str">
        <v/>
      </c>
      <c r="AI24" s="30" t="str">
        <v/>
      </c>
      <c r="AJ24" s="31" t="str">
        <v/>
      </c>
      <c r="AK24" s="31" t="str">
        <v/>
      </c>
      <c r="AL24" s="31" t="str">
        <v/>
      </c>
      <c r="AM24" s="31" t="str">
        <v/>
      </c>
      <c r="AN24" s="32" t="str">
        <v/>
      </c>
      <c r="AO24" s="27" t="str">
        <v/>
      </c>
      <c r="AP24" s="28" t="str">
        <v/>
      </c>
      <c r="AQ24" s="28" t="str">
        <v/>
      </c>
      <c r="AR24" s="28" t="str">
        <v/>
      </c>
      <c r="AS24" s="28" t="str">
        <v/>
      </c>
      <c r="AT24" s="29" t="str">
        <v/>
      </c>
      <c r="AU24" s="30" t="str">
        <v/>
      </c>
      <c r="AV24" s="31" t="str">
        <v/>
      </c>
      <c r="AW24" s="31" t="str">
        <v/>
      </c>
      <c r="AX24" s="31" t="str">
        <v/>
      </c>
      <c r="AY24" s="31" t="str">
        <v/>
      </c>
      <c r="AZ24" s="32" t="str">
        <v/>
      </c>
      <c r="BA24" s="27" t="str">
        <v/>
      </c>
      <c r="BB24" s="28" t="str">
        <v/>
      </c>
      <c r="BC24" s="28" t="str">
        <v/>
      </c>
      <c r="BD24" s="28" t="str">
        <v/>
      </c>
      <c r="BE24" s="28" t="str">
        <v/>
      </c>
      <c r="BF24" s="29" t="str">
        <v/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Ibri</v>
      </c>
      <c r="B25" s="26" t="str">
        <v>SULAIF</v>
      </c>
      <c r="C25" s="26" t="str">
        <v>K_LN4</v>
      </c>
      <c r="D25" s="26" t="str">
        <v>23.210639, 56.572325</v>
      </c>
      <c r="E25" s="26" t="str">
        <v>348</v>
      </c>
      <c r="F25" s="26" t="str">
        <v>Pole (PMT)</v>
      </c>
      <c r="G25" s="26" t="str">
        <v/>
      </c>
      <c r="H25" s="26">
        <v>315</v>
      </c>
      <c r="I25" s="26" t="str">
        <v>26/06/2026, 14:17</v>
      </c>
      <c r="J25" s="26">
        <v>2</v>
      </c>
      <c r="K25" s="26">
        <v>236</v>
      </c>
      <c r="L25" s="26">
        <v>238</v>
      </c>
      <c r="M25" s="26">
        <v>241</v>
      </c>
      <c r="N25" s="26">
        <v>411</v>
      </c>
      <c r="O25" s="26">
        <v>415</v>
      </c>
      <c r="P25" s="26">
        <v>416</v>
      </c>
      <c r="Q25" s="27" t="str">
        <v>185 mm²</v>
      </c>
      <c r="R25" s="28" t="str">
        <v>Cu</v>
      </c>
      <c r="S25" s="28">
        <v>37</v>
      </c>
      <c r="T25" s="28">
        <v>60</v>
      </c>
      <c r="U25" s="28">
        <v>52</v>
      </c>
      <c r="V25" s="29">
        <v>11</v>
      </c>
      <c r="W25" s="30" t="str">
        <v/>
      </c>
      <c r="X25" s="31" t="str">
        <v/>
      </c>
      <c r="Y25" s="31" t="str">
        <v/>
      </c>
      <c r="Z25" s="31" t="str">
        <v/>
      </c>
      <c r="AA25" s="31" t="str">
        <v/>
      </c>
      <c r="AB25" s="32" t="str">
        <v/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Ibri</v>
      </c>
      <c r="B26" s="26" t="str">
        <v>SULAIF</v>
      </c>
      <c r="C26" s="26" t="str">
        <v>K_LN4</v>
      </c>
      <c r="D26" s="26" t="str">
        <v>23.210127, 56.56744</v>
      </c>
      <c r="E26" s="26" t="str">
        <v>347</v>
      </c>
      <c r="F26" s="26" t="str">
        <v>Pole (PMT)</v>
      </c>
      <c r="G26" s="26" t="str">
        <v>3</v>
      </c>
      <c r="H26" s="26">
        <v>315</v>
      </c>
      <c r="I26" s="26" t="str">
        <v>25/06/2026, 14:36</v>
      </c>
      <c r="J26" s="26">
        <v>1</v>
      </c>
      <c r="K26" s="26">
        <v>231</v>
      </c>
      <c r="L26" s="26">
        <v>232</v>
      </c>
      <c r="M26" s="26">
        <v>234</v>
      </c>
      <c r="N26" s="26">
        <v>400</v>
      </c>
      <c r="O26" s="26">
        <v>403</v>
      </c>
      <c r="P26" s="26">
        <v>402</v>
      </c>
      <c r="Q26" s="27" t="str">
        <v>120 mm²</v>
      </c>
      <c r="R26" s="28" t="str">
        <v>Cu</v>
      </c>
      <c r="S26" s="28">
        <v>101</v>
      </c>
      <c r="T26" s="28">
        <v>114</v>
      </c>
      <c r="U26" s="28">
        <v>150</v>
      </c>
      <c r="V26" s="29">
        <v>26</v>
      </c>
      <c r="W26" s="30" t="str">
        <v>120 mm²</v>
      </c>
      <c r="X26" s="31" t="str">
        <v>Cu</v>
      </c>
      <c r="Y26" s="31">
        <v>221</v>
      </c>
      <c r="Z26" s="31">
        <v>188</v>
      </c>
      <c r="AA26" s="31">
        <v>146</v>
      </c>
      <c r="AB26" s="32">
        <v>60</v>
      </c>
      <c r="AC26" s="27" t="str">
        <v/>
      </c>
      <c r="AD26" s="28" t="str">
        <v/>
      </c>
      <c r="AE26" s="28" t="str">
        <v/>
      </c>
      <c r="AF26" s="28" t="str">
        <v/>
      </c>
      <c r="AG26" s="28" t="str">
        <v/>
      </c>
      <c r="AH26" s="29" t="str">
        <v/>
      </c>
      <c r="AI26" s="30" t="str">
        <v/>
      </c>
      <c r="AJ26" s="31" t="str">
        <v/>
      </c>
      <c r="AK26" s="31" t="str">
        <v/>
      </c>
      <c r="AL26" s="31" t="str">
        <v/>
      </c>
      <c r="AM26" s="31" t="str">
        <v/>
      </c>
      <c r="AN26" s="32" t="str">
        <v/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Ibri</v>
      </c>
      <c r="B27" s="26" t="str">
        <v>SULAIF</v>
      </c>
      <c r="C27" s="26" t="str">
        <v>K_LN4</v>
      </c>
      <c r="D27" s="26" t="str">
        <v>23.210083, 56.567494</v>
      </c>
      <c r="E27" s="26" t="str">
        <v>247</v>
      </c>
      <c r="F27" s="26" t="str">
        <v>Pole (PMT)</v>
      </c>
      <c r="G27" s="26" t="str">
        <v/>
      </c>
      <c r="H27" s="26">
        <v>315</v>
      </c>
      <c r="I27" s="26" t="str">
        <v/>
      </c>
      <c r="J27" s="26">
        <v>1</v>
      </c>
      <c r="K27" s="26" t="str">
        <v/>
      </c>
      <c r="L27" s="26" t="str">
        <v/>
      </c>
      <c r="M27" s="26" t="str">
        <v/>
      </c>
      <c r="N27" s="26" t="str">
        <v/>
      </c>
      <c r="O27" s="26" t="str">
        <v/>
      </c>
      <c r="P27" s="26" t="str">
        <v/>
      </c>
      <c r="Q27" s="27" t="str">
        <v/>
      </c>
      <c r="R27" s="28" t="str">
        <v/>
      </c>
      <c r="S27" s="28" t="str">
        <v/>
      </c>
      <c r="T27" s="28" t="str">
        <v/>
      </c>
      <c r="U27" s="28" t="str">
        <v/>
      </c>
      <c r="V27" s="29" t="str">
        <v/>
      </c>
      <c r="W27" s="30" t="str">
        <v/>
      </c>
      <c r="X27" s="31" t="str">
        <v/>
      </c>
      <c r="Y27" s="31" t="str">
        <v/>
      </c>
      <c r="Z27" s="31" t="str">
        <v/>
      </c>
      <c r="AA27" s="31" t="str">
        <v/>
      </c>
      <c r="AB27" s="32" t="str">
        <v/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Ibri</v>
      </c>
      <c r="B28" s="26" t="str">
        <v>SULAIF</v>
      </c>
      <c r="C28" s="26" t="str">
        <v>K_LN4</v>
      </c>
      <c r="D28" s="26" t="str">
        <v>23.192901, 56.546108</v>
      </c>
      <c r="E28" s="26" t="str">
        <v>4316</v>
      </c>
      <c r="F28" s="26" t="str">
        <v>Pole (PMT)</v>
      </c>
      <c r="G28" s="26" t="str">
        <v>3</v>
      </c>
      <c r="H28" s="26">
        <v>100</v>
      </c>
      <c r="I28" s="26" t="str">
        <v>25/06/2026, 14:23</v>
      </c>
      <c r="J28" s="26">
        <v>1</v>
      </c>
      <c r="K28" s="26">
        <v>243</v>
      </c>
      <c r="L28" s="26">
        <v>243</v>
      </c>
      <c r="M28" s="26">
        <v>246</v>
      </c>
      <c r="N28" s="26">
        <v>420</v>
      </c>
      <c r="O28" s="26">
        <v>424</v>
      </c>
      <c r="P28" s="26">
        <v>425</v>
      </c>
      <c r="Q28" s="27" t="str">
        <v>185 mm²</v>
      </c>
      <c r="R28" s="28" t="str">
        <v>Cu</v>
      </c>
      <c r="S28" s="28">
        <v>9</v>
      </c>
      <c r="T28" s="28">
        <v>0</v>
      </c>
      <c r="U28" s="28">
        <v>0</v>
      </c>
      <c r="V28" s="29">
        <v>7</v>
      </c>
      <c r="W28" s="30" t="str">
        <v>185 mm²</v>
      </c>
      <c r="X28" s="31" t="str">
        <v>Cu</v>
      </c>
      <c r="Y28" s="31">
        <v>1</v>
      </c>
      <c r="Z28" s="31">
        <v>0</v>
      </c>
      <c r="AA28" s="31">
        <v>8</v>
      </c>
      <c r="AB28" s="32">
        <v>6</v>
      </c>
      <c r="AC28" s="27" t="str">
        <v/>
      </c>
      <c r="AD28" s="28" t="str">
        <v/>
      </c>
      <c r="AE28" s="28" t="str">
        <v/>
      </c>
      <c r="AF28" s="28" t="str">
        <v/>
      </c>
      <c r="AG28" s="28" t="str">
        <v/>
      </c>
      <c r="AH28" s="29" t="str">
        <v/>
      </c>
      <c r="AI28" s="30" t="str">
        <v/>
      </c>
      <c r="AJ28" s="31" t="str">
        <v/>
      </c>
      <c r="AK28" s="31" t="str">
        <v/>
      </c>
      <c r="AL28" s="31" t="str">
        <v/>
      </c>
      <c r="AM28" s="31" t="str">
        <v/>
      </c>
      <c r="AN28" s="32" t="str">
        <v/>
      </c>
      <c r="AO28" s="27" t="str">
        <v/>
      </c>
      <c r="AP28" s="28" t="str">
        <v/>
      </c>
      <c r="AQ28" s="28" t="str">
        <v/>
      </c>
      <c r="AR28" s="28" t="str">
        <v/>
      </c>
      <c r="AS28" s="28" t="str">
        <v/>
      </c>
      <c r="AT28" s="29" t="str">
        <v/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Ibri</v>
      </c>
      <c r="B29" s="26" t="str">
        <v>SULAIF</v>
      </c>
      <c r="C29" s="26" t="str">
        <v>K_LN4</v>
      </c>
      <c r="D29" s="26" t="str">
        <v>23.194624, 56.542999</v>
      </c>
      <c r="E29" s="26" t="str">
        <v>4497</v>
      </c>
      <c r="F29" s="26" t="str">
        <v>Pole (PMT)</v>
      </c>
      <c r="G29" s="26" t="str">
        <v>3</v>
      </c>
      <c r="H29" s="26">
        <v>100</v>
      </c>
      <c r="I29" s="26" t="str">
        <v>25/06/2026, 14:18</v>
      </c>
      <c r="J29" s="26">
        <v>1</v>
      </c>
      <c r="K29" s="26">
        <v>244</v>
      </c>
      <c r="L29" s="26">
        <v>244</v>
      </c>
      <c r="M29" s="26">
        <v>247</v>
      </c>
      <c r="N29" s="26">
        <v>420</v>
      </c>
      <c r="O29" s="26">
        <v>427</v>
      </c>
      <c r="P29" s="26">
        <v>426</v>
      </c>
      <c r="Q29" s="27" t="str">
        <v>185 mm²</v>
      </c>
      <c r="R29" s="28" t="str">
        <v>Cu</v>
      </c>
      <c r="S29" s="28">
        <v>1</v>
      </c>
      <c r="T29" s="28">
        <v>0</v>
      </c>
      <c r="U29" s="28">
        <v>9</v>
      </c>
      <c r="V29" s="29">
        <v>6</v>
      </c>
      <c r="W29" s="30" t="str">
        <v>240 mm²</v>
      </c>
      <c r="X29" s="31" t="str">
        <v>Cu</v>
      </c>
      <c r="Y29" s="31">
        <v>0</v>
      </c>
      <c r="Z29" s="31">
        <v>0</v>
      </c>
      <c r="AA29" s="31">
        <v>0</v>
      </c>
      <c r="AB29" s="32">
        <v>0</v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Ibri</v>
      </c>
      <c r="B30" s="26" t="str">
        <v>SULAIF</v>
      </c>
      <c r="C30" s="26" t="str">
        <v>K_LN4</v>
      </c>
      <c r="D30" s="26" t="str">
        <v>23.198972, 56.546562</v>
      </c>
      <c r="E30" s="26" t="str">
        <v>331</v>
      </c>
      <c r="F30" s="26" t="str">
        <v>Pole (PMT)</v>
      </c>
      <c r="G30" s="26" t="str">
        <v>3</v>
      </c>
      <c r="H30" s="26">
        <v>315</v>
      </c>
      <c r="I30" s="26" t="str">
        <v>25/06/2026, 14:09</v>
      </c>
      <c r="J30" s="26">
        <v>1</v>
      </c>
      <c r="K30" s="26">
        <v>248</v>
      </c>
      <c r="L30" s="26">
        <v>248</v>
      </c>
      <c r="M30" s="26">
        <v>250</v>
      </c>
      <c r="N30" s="26">
        <v>428</v>
      </c>
      <c r="O30" s="26">
        <v>433</v>
      </c>
      <c r="P30" s="26">
        <v>431</v>
      </c>
      <c r="Q30" s="27" t="str">
        <v>185 mm²</v>
      </c>
      <c r="R30" s="28" t="str">
        <v>Cu</v>
      </c>
      <c r="S30" s="28">
        <v>73</v>
      </c>
      <c r="T30" s="28">
        <v>58</v>
      </c>
      <c r="U30" s="28">
        <v>119</v>
      </c>
      <c r="V30" s="29">
        <v>31</v>
      </c>
      <c r="W30" s="30" t="str">
        <v>185 mm²</v>
      </c>
      <c r="X30" s="31" t="str">
        <v>Cu</v>
      </c>
      <c r="Y30" s="31">
        <v>92</v>
      </c>
      <c r="Z30" s="31">
        <v>110</v>
      </c>
      <c r="AA30" s="31">
        <v>106</v>
      </c>
      <c r="AB30" s="32">
        <v>11</v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Ibri</v>
      </c>
      <c r="B31" s="26" t="str">
        <v>SULAIF</v>
      </c>
      <c r="C31" s="26" t="str">
        <v>K_LN4</v>
      </c>
      <c r="D31" s="26" t="str">
        <v>23.2008, 56.548158</v>
      </c>
      <c r="E31" s="26" t="str">
        <v>2164</v>
      </c>
      <c r="F31" s="26" t="str">
        <v>Ground (GMT)</v>
      </c>
      <c r="G31" s="26" t="str">
        <v>3</v>
      </c>
      <c r="H31" s="26">
        <v>1000</v>
      </c>
      <c r="I31" s="26" t="str">
        <v>25/06/2026, 14:05</v>
      </c>
      <c r="J31" s="26">
        <v>1</v>
      </c>
      <c r="K31" s="26">
        <v>245</v>
      </c>
      <c r="L31" s="26">
        <v>245</v>
      </c>
      <c r="M31" s="26">
        <v>248</v>
      </c>
      <c r="N31" s="26">
        <v>422</v>
      </c>
      <c r="O31" s="26">
        <v>428</v>
      </c>
      <c r="P31" s="26">
        <v>427</v>
      </c>
      <c r="Q31" s="27" t="str">
        <v>185 mm²</v>
      </c>
      <c r="R31" s="28" t="str">
        <v>Cu</v>
      </c>
      <c r="S31" s="28">
        <v>3</v>
      </c>
      <c r="T31" s="28">
        <v>11</v>
      </c>
      <c r="U31" s="28">
        <v>16</v>
      </c>
      <c r="V31" s="29">
        <v>12</v>
      </c>
      <c r="W31" s="30" t="str">
        <v>185 mm²</v>
      </c>
      <c r="X31" s="31" t="str">
        <v>Cu</v>
      </c>
      <c r="Y31" s="31">
        <v>39</v>
      </c>
      <c r="Z31" s="31">
        <v>19</v>
      </c>
      <c r="AA31" s="31">
        <v>22</v>
      </c>
      <c r="AB31" s="32">
        <v>12</v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Ibri</v>
      </c>
      <c r="B32" s="26" t="str">
        <v>SULAIF</v>
      </c>
      <c r="C32" s="26" t="str">
        <v>K_LN4</v>
      </c>
      <c r="D32" s="26" t="str">
        <v>23.202449, 56.543634</v>
      </c>
      <c r="E32" s="26" t="str">
        <v>2055</v>
      </c>
      <c r="F32" s="26" t="str">
        <v>Pole (PMT)</v>
      </c>
      <c r="G32" s="26" t="str">
        <v>3</v>
      </c>
      <c r="H32" s="26">
        <v>315</v>
      </c>
      <c r="I32" s="26" t="str">
        <v>25/06/2026, 13:57</v>
      </c>
      <c r="J32" s="26">
        <v>1</v>
      </c>
      <c r="K32" s="26">
        <v>244</v>
      </c>
      <c r="L32" s="26">
        <v>245</v>
      </c>
      <c r="M32" s="26">
        <v>248</v>
      </c>
      <c r="N32" s="26">
        <v>421</v>
      </c>
      <c r="O32" s="26">
        <v>428</v>
      </c>
      <c r="P32" s="26">
        <v>429</v>
      </c>
      <c r="Q32" s="27" t="str">
        <v>185 mm²</v>
      </c>
      <c r="R32" s="28" t="str">
        <v>Cu</v>
      </c>
      <c r="S32" s="28">
        <v>107</v>
      </c>
      <c r="T32" s="28">
        <v>63</v>
      </c>
      <c r="U32" s="28">
        <v>46</v>
      </c>
      <c r="V32" s="29">
        <v>35</v>
      </c>
      <c r="W32" s="30" t="str">
        <v>185 mm²</v>
      </c>
      <c r="X32" s="31" t="str">
        <v>Cu</v>
      </c>
      <c r="Y32" s="31">
        <v>33</v>
      </c>
      <c r="Z32" s="31">
        <v>17</v>
      </c>
      <c r="AA32" s="31">
        <v>26</v>
      </c>
      <c r="AB32" s="32">
        <v>19</v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Ibri</v>
      </c>
      <c r="B33" s="26" t="str">
        <v>SULAIF</v>
      </c>
      <c r="C33" s="26" t="str">
        <v>K_LN4</v>
      </c>
      <c r="D33" s="26" t="str">
        <v>23.215033, 56.593879</v>
      </c>
      <c r="E33" s="26" t="str">
        <v>897</v>
      </c>
      <c r="F33" s="26" t="str">
        <v>Pole (PMT)</v>
      </c>
      <c r="G33" s="26" t="str">
        <v>3</v>
      </c>
      <c r="H33" s="26">
        <v>315</v>
      </c>
      <c r="I33" s="26" t="str">
        <v>24/06/2026, 09:53</v>
      </c>
      <c r="J33" s="26">
        <v>1</v>
      </c>
      <c r="K33" s="26">
        <v>238</v>
      </c>
      <c r="L33" s="26">
        <v>240</v>
      </c>
      <c r="M33" s="26">
        <v>240</v>
      </c>
      <c r="N33" s="26">
        <v>415</v>
      </c>
      <c r="O33" s="26">
        <v>413</v>
      </c>
      <c r="P33" s="26">
        <v>416</v>
      </c>
      <c r="Q33" s="27" t="str">
        <v>120 mm²</v>
      </c>
      <c r="R33" s="28" t="str">
        <v>Cu</v>
      </c>
      <c r="S33" s="28">
        <v>29</v>
      </c>
      <c r="T33" s="28">
        <v>24</v>
      </c>
      <c r="U33" s="28">
        <v>29</v>
      </c>
      <c r="V33" s="29">
        <v>5</v>
      </c>
      <c r="W33" s="30" t="str">
        <v>120 mm²</v>
      </c>
      <c r="X33" s="31" t="str">
        <v>Cu</v>
      </c>
      <c r="Y33" s="31">
        <v>0</v>
      </c>
      <c r="Z33" s="31">
        <v>0</v>
      </c>
      <c r="AA33" s="31">
        <v>0</v>
      </c>
      <c r="AB33" s="32">
        <v>0</v>
      </c>
      <c r="AC33" s="27" t="str">
        <v>185 mm²</v>
      </c>
      <c r="AD33" s="28" t="str">
        <v>Cu</v>
      </c>
      <c r="AE33" s="28">
        <v>10</v>
      </c>
      <c r="AF33" s="28">
        <v>9</v>
      </c>
      <c r="AG33" s="28">
        <v>30</v>
      </c>
      <c r="AH33" s="29">
        <v>20</v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Ibri</v>
      </c>
      <c r="B34" s="26" t="str">
        <v>SULAIF</v>
      </c>
      <c r="C34" s="26" t="str">
        <v>K_LN4</v>
      </c>
      <c r="D34" s="26" t="str">
        <v>23.21291, 56.594485</v>
      </c>
      <c r="E34" s="26" t="str">
        <v>896</v>
      </c>
      <c r="F34" s="26" t="str">
        <v>Pole (PMT)</v>
      </c>
      <c r="G34" s="26" t="str">
        <v>3</v>
      </c>
      <c r="H34" s="26">
        <v>315</v>
      </c>
      <c r="I34" s="26" t="str">
        <v>24/06/2026, 09:46</v>
      </c>
      <c r="J34" s="26">
        <v>1</v>
      </c>
      <c r="K34" s="26">
        <v>233</v>
      </c>
      <c r="L34" s="26">
        <v>244</v>
      </c>
      <c r="M34" s="26">
        <v>240</v>
      </c>
      <c r="N34" s="26">
        <v>420</v>
      </c>
      <c r="O34" s="26">
        <v>425</v>
      </c>
      <c r="P34" s="26">
        <v>420</v>
      </c>
      <c r="Q34" s="27" t="str">
        <v>120 mm²</v>
      </c>
      <c r="R34" s="28" t="str">
        <v>Cu</v>
      </c>
      <c r="S34" s="28">
        <v>55</v>
      </c>
      <c r="T34" s="28">
        <v>90</v>
      </c>
      <c r="U34" s="28">
        <v>51</v>
      </c>
      <c r="V34" s="29">
        <v>29</v>
      </c>
      <c r="W34" s="30" t="str">
        <v>185 mm²</v>
      </c>
      <c r="X34" s="31" t="str">
        <v>Cu</v>
      </c>
      <c r="Y34" s="31">
        <v>24</v>
      </c>
      <c r="Z34" s="31">
        <v>28</v>
      </c>
      <c r="AA34" s="31">
        <v>37</v>
      </c>
      <c r="AB34" s="32">
        <v>12</v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Ibri</v>
      </c>
      <c r="B35" s="26" t="str">
        <v>SULAIF</v>
      </c>
      <c r="C35" s="26" t="str">
        <v>K_LN4</v>
      </c>
      <c r="D35" s="26" t="str">
        <v>23.213034, 56.598093</v>
      </c>
      <c r="E35" s="26" t="str">
        <v>395</v>
      </c>
      <c r="F35" s="26" t="str">
        <v>Pole (PMT)</v>
      </c>
      <c r="G35" s="26" t="str">
        <v>3</v>
      </c>
      <c r="H35" s="26">
        <v>315</v>
      </c>
      <c r="I35" s="26" t="str">
        <v>24/06/2026, 09:41</v>
      </c>
      <c r="J35" s="26">
        <v>1</v>
      </c>
      <c r="K35" s="26">
        <v>247</v>
      </c>
      <c r="L35" s="26">
        <v>247</v>
      </c>
      <c r="M35" s="26">
        <v>249</v>
      </c>
      <c r="N35" s="26">
        <v>430</v>
      </c>
      <c r="O35" s="26">
        <v>430</v>
      </c>
      <c r="P35" s="26">
        <v>432</v>
      </c>
      <c r="Q35" s="27" t="str">
        <v>120 mm²</v>
      </c>
      <c r="R35" s="28" t="str">
        <v>Cu</v>
      </c>
      <c r="S35" s="28">
        <v>21</v>
      </c>
      <c r="T35" s="28">
        <v>31</v>
      </c>
      <c r="U35" s="28">
        <v>46</v>
      </c>
      <c r="V35" s="29">
        <v>23</v>
      </c>
      <c r="W35" s="30" t="str">
        <v>120 mm²</v>
      </c>
      <c r="X35" s="31" t="str">
        <v>Cu</v>
      </c>
      <c r="Y35" s="31">
        <v>180</v>
      </c>
      <c r="Z35" s="31">
        <v>178</v>
      </c>
      <c r="AA35" s="31">
        <v>222</v>
      </c>
      <c r="AB35" s="32">
        <v>45</v>
      </c>
      <c r="AC35" s="27" t="str">
        <v/>
      </c>
      <c r="AD35" s="28" t="str">
        <v/>
      </c>
      <c r="AE35" s="28" t="str">
        <v/>
      </c>
      <c r="AF35" s="28" t="str">
        <v/>
      </c>
      <c r="AG35" s="28" t="str">
        <v/>
      </c>
      <c r="AH35" s="29" t="str">
        <v/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Ibri</v>
      </c>
      <c r="B36" s="26" t="str">
        <v>SULAIF</v>
      </c>
      <c r="C36" s="26" t="str">
        <v>K_LN4</v>
      </c>
      <c r="D36" s="26" t="str">
        <v>23.216413, 56.55489</v>
      </c>
      <c r="E36" s="26" t="str">
        <v>2416</v>
      </c>
      <c r="F36" s="26" t="str">
        <v>Pole (PMT)</v>
      </c>
      <c r="G36" s="26" t="str">
        <v>3</v>
      </c>
      <c r="H36" s="26">
        <v>315</v>
      </c>
      <c r="I36" s="26" t="str">
        <v>24/06/2026, 09:37</v>
      </c>
      <c r="J36" s="26">
        <v>1</v>
      </c>
      <c r="K36" s="26">
        <v>241</v>
      </c>
      <c r="L36" s="26">
        <v>241</v>
      </c>
      <c r="M36" s="26">
        <v>243</v>
      </c>
      <c r="N36" s="26">
        <v>416</v>
      </c>
      <c r="O36" s="26">
        <v>421</v>
      </c>
      <c r="P36" s="26">
        <v>420</v>
      </c>
      <c r="Q36" s="27" t="str">
        <v>185 mm²</v>
      </c>
      <c r="R36" s="28" t="str">
        <v>Cu</v>
      </c>
      <c r="S36" s="28">
        <v>81</v>
      </c>
      <c r="T36" s="28">
        <v>114</v>
      </c>
      <c r="U36" s="28">
        <v>115</v>
      </c>
      <c r="V36" s="29">
        <v>32</v>
      </c>
      <c r="W36" s="30" t="str">
        <v/>
      </c>
      <c r="X36" s="31" t="str">
        <v/>
      </c>
      <c r="Y36" s="31" t="str">
        <v/>
      </c>
      <c r="Z36" s="31" t="str">
        <v/>
      </c>
      <c r="AA36" s="31" t="str">
        <v/>
      </c>
      <c r="AB36" s="32" t="str">
        <v/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Ibri</v>
      </c>
      <c r="B37" s="26" t="str">
        <v>SULAIF</v>
      </c>
      <c r="C37" s="26" t="str">
        <v>K_LN4</v>
      </c>
      <c r="D37" s="26" t="str">
        <v>23.216293, 56.559676</v>
      </c>
      <c r="E37" s="26" t="str">
        <v>1382</v>
      </c>
      <c r="F37" s="26" t="str">
        <v>Pole (PMT)</v>
      </c>
      <c r="G37" s="26" t="str">
        <v>3</v>
      </c>
      <c r="H37" s="26">
        <v>100</v>
      </c>
      <c r="I37" s="26" t="str">
        <v>24/06/2026, 09:28</v>
      </c>
      <c r="J37" s="26">
        <v>1</v>
      </c>
      <c r="K37" s="26">
        <v>241</v>
      </c>
      <c r="L37" s="26">
        <v>242</v>
      </c>
      <c r="M37" s="26">
        <v>243</v>
      </c>
      <c r="N37" s="26">
        <v>418</v>
      </c>
      <c r="O37" s="26">
        <v>423</v>
      </c>
      <c r="P37" s="26">
        <v>421</v>
      </c>
      <c r="Q37" s="27" t="str">
        <v>185 mm²</v>
      </c>
      <c r="R37" s="28" t="str">
        <v>Cu</v>
      </c>
      <c r="S37" s="28">
        <v>11</v>
      </c>
      <c r="T37" s="28">
        <v>10</v>
      </c>
      <c r="U37" s="28">
        <v>12</v>
      </c>
      <c r="V37" s="29">
        <v>8</v>
      </c>
      <c r="W37" s="30" t="str">
        <v>185 mm²</v>
      </c>
      <c r="X37" s="31" t="str">
        <v>Cu</v>
      </c>
      <c r="Y37" s="31">
        <v>0</v>
      </c>
      <c r="Z37" s="31">
        <v>0</v>
      </c>
      <c r="AA37" s="31">
        <v>0</v>
      </c>
      <c r="AB37" s="32">
        <v>1</v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Ibri</v>
      </c>
      <c r="B38" s="26" t="str">
        <v>SULAIF</v>
      </c>
      <c r="C38" s="26" t="str">
        <v>K_LN4</v>
      </c>
      <c r="D38" s="26" t="str">
        <v>23.19823, 56.588655</v>
      </c>
      <c r="E38" s="26" t="str">
        <v>1065</v>
      </c>
      <c r="F38" s="26" t="str">
        <v>Pole (PMT)</v>
      </c>
      <c r="G38" s="26" t="str">
        <v>3</v>
      </c>
      <c r="H38" s="26">
        <v>100</v>
      </c>
      <c r="I38" s="26" t="str">
        <v>24/06/2026, 09:27</v>
      </c>
      <c r="J38" s="26">
        <v>1</v>
      </c>
      <c r="K38" s="26">
        <v>244</v>
      </c>
      <c r="L38" s="26">
        <v>246</v>
      </c>
      <c r="M38" s="26">
        <v>245</v>
      </c>
      <c r="N38" s="26">
        <v>426</v>
      </c>
      <c r="O38" s="26">
        <v>427</v>
      </c>
      <c r="P38" s="26">
        <v>424</v>
      </c>
      <c r="Q38" s="27" t="str">
        <v>50 mm²</v>
      </c>
      <c r="R38" s="28" t="str">
        <v>Cu</v>
      </c>
      <c r="S38" s="28">
        <v>6</v>
      </c>
      <c r="T38" s="28">
        <v>7</v>
      </c>
      <c r="U38" s="28">
        <v>7</v>
      </c>
      <c r="V38" s="29">
        <v>10</v>
      </c>
      <c r="W38" s="30" t="str">
        <v/>
      </c>
      <c r="X38" s="31" t="str">
        <v/>
      </c>
      <c r="Y38" s="31" t="str">
        <v/>
      </c>
      <c r="Z38" s="31" t="str">
        <v/>
      </c>
      <c r="AA38" s="31" t="str">
        <v/>
      </c>
      <c r="AB38" s="32" t="str">
        <v/>
      </c>
      <c r="AC38" s="27" t="str">
        <v/>
      </c>
      <c r="AD38" s="28" t="str">
        <v/>
      </c>
      <c r="AE38" s="28" t="str">
        <v/>
      </c>
      <c r="AF38" s="28" t="str">
        <v/>
      </c>
      <c r="AG38" s="28" t="str">
        <v/>
      </c>
      <c r="AH38" s="29" t="str">
        <v/>
      </c>
      <c r="AI38" s="30" t="str">
        <v/>
      </c>
      <c r="AJ38" s="31" t="str">
        <v/>
      </c>
      <c r="AK38" s="31" t="str">
        <v/>
      </c>
      <c r="AL38" s="31" t="str">
        <v/>
      </c>
      <c r="AM38" s="31" t="str">
        <v/>
      </c>
      <c r="AN38" s="32" t="str">
        <v/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Ibri</v>
      </c>
      <c r="B39" s="26" t="str">
        <v>SULAIF</v>
      </c>
      <c r="C39" s="26" t="str">
        <v>K_LN4</v>
      </c>
      <c r="D39" s="26" t="str">
        <v>23.192974, 56.584645</v>
      </c>
      <c r="E39" s="26" t="str">
        <v>2188</v>
      </c>
      <c r="F39" s="26" t="str">
        <v>Pole (PMT)</v>
      </c>
      <c r="G39" s="26" t="str">
        <v>3</v>
      </c>
      <c r="H39" s="26">
        <v>100</v>
      </c>
      <c r="I39" s="26" t="str">
        <v>24/06/2026, 09:22</v>
      </c>
      <c r="J39" s="26">
        <v>1</v>
      </c>
      <c r="K39" s="26">
        <v>245</v>
      </c>
      <c r="L39" s="26">
        <v>244</v>
      </c>
      <c r="M39" s="26">
        <v>246</v>
      </c>
      <c r="N39" s="26">
        <v>427</v>
      </c>
      <c r="O39" s="26">
        <v>426</v>
      </c>
      <c r="P39" s="26">
        <v>429</v>
      </c>
      <c r="Q39" s="27" t="str">
        <v>50 mm²</v>
      </c>
      <c r="R39" s="28" t="str">
        <v>Cu</v>
      </c>
      <c r="S39" s="28">
        <v>0</v>
      </c>
      <c r="T39" s="28">
        <v>9</v>
      </c>
      <c r="U39" s="28">
        <v>20</v>
      </c>
      <c r="V39" s="29">
        <v>6</v>
      </c>
      <c r="W39" s="30" t="str">
        <v/>
      </c>
      <c r="X39" s="31" t="str">
        <v/>
      </c>
      <c r="Y39" s="31" t="str">
        <v/>
      </c>
      <c r="Z39" s="31" t="str">
        <v/>
      </c>
      <c r="AA39" s="31" t="str">
        <v/>
      </c>
      <c r="AB39" s="32" t="str">
        <v/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Ibri</v>
      </c>
      <c r="B40" s="26" t="str">
        <v>SULAIF</v>
      </c>
      <c r="C40" s="26" t="str">
        <v>K_LN4</v>
      </c>
      <c r="D40" s="26" t="str">
        <v>23.219263, 56.563866</v>
      </c>
      <c r="E40" s="26" t="str">
        <v>1633</v>
      </c>
      <c r="F40" s="26" t="str">
        <v>Pole (PMT)</v>
      </c>
      <c r="G40" s="26" t="str">
        <v>3</v>
      </c>
      <c r="H40" s="26">
        <v>315</v>
      </c>
      <c r="I40" s="26" t="str">
        <v>24/06/2026, 09:22</v>
      </c>
      <c r="J40" s="26">
        <v>1</v>
      </c>
      <c r="K40" s="26">
        <v>242</v>
      </c>
      <c r="L40" s="26">
        <v>243</v>
      </c>
      <c r="M40" s="26">
        <v>244</v>
      </c>
      <c r="N40" s="26">
        <v>420</v>
      </c>
      <c r="O40" s="26">
        <v>423</v>
      </c>
      <c r="P40" s="26">
        <v>422</v>
      </c>
      <c r="Q40" s="27" t="str">
        <v>120 mm²</v>
      </c>
      <c r="R40" s="28" t="str">
        <v>Cu</v>
      </c>
      <c r="S40" s="28">
        <v>0</v>
      </c>
      <c r="T40" s="28">
        <v>2</v>
      </c>
      <c r="U40" s="28">
        <v>11</v>
      </c>
      <c r="V40" s="29">
        <v>12</v>
      </c>
      <c r="W40" s="30" t="str">
        <v>185 mm²</v>
      </c>
      <c r="X40" s="31" t="str">
        <v>Cu</v>
      </c>
      <c r="Y40" s="31">
        <v>4</v>
      </c>
      <c r="Z40" s="31">
        <v>6</v>
      </c>
      <c r="AA40" s="31">
        <v>4</v>
      </c>
      <c r="AB40" s="32">
        <v>2</v>
      </c>
      <c r="AC40" s="27" t="str">
        <v/>
      </c>
      <c r="AD40" s="28" t="str">
        <v/>
      </c>
      <c r="AE40" s="28" t="str">
        <v/>
      </c>
      <c r="AF40" s="28" t="str">
        <v/>
      </c>
      <c r="AG40" s="28" t="str">
        <v/>
      </c>
      <c r="AH40" s="29" t="str">
        <v/>
      </c>
      <c r="AI40" s="30" t="str">
        <v/>
      </c>
      <c r="AJ40" s="31" t="str">
        <v/>
      </c>
      <c r="AK40" s="31" t="str">
        <v/>
      </c>
      <c r="AL40" s="31" t="str">
        <v/>
      </c>
      <c r="AM40" s="31" t="str">
        <v/>
      </c>
      <c r="AN40" s="32" t="str">
        <v/>
      </c>
      <c r="AO40" s="27" t="str">
        <v/>
      </c>
      <c r="AP40" s="28" t="str">
        <v/>
      </c>
      <c r="AQ40" s="28" t="str">
        <v/>
      </c>
      <c r="AR40" s="28" t="str">
        <v/>
      </c>
      <c r="AS40" s="28" t="str">
        <v/>
      </c>
      <c r="AT40" s="29" t="str">
        <v/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Ibri</v>
      </c>
      <c r="B41" s="26" t="str">
        <v>SULAIF</v>
      </c>
      <c r="C41" s="26" t="str">
        <v>K_LN4</v>
      </c>
      <c r="D41" s="26" t="str">
        <v>23.189594, 56.584426</v>
      </c>
      <c r="E41" s="26" t="str">
        <v>1840</v>
      </c>
      <c r="F41" s="26" t="str">
        <v>Pole (PMT)</v>
      </c>
      <c r="G41" s="26" t="str">
        <v>3</v>
      </c>
      <c r="H41" s="26">
        <v>100</v>
      </c>
      <c r="I41" s="26" t="str">
        <v>24/06/2026, 09:18</v>
      </c>
      <c r="J41" s="26">
        <v>1</v>
      </c>
      <c r="K41" s="26">
        <v>244</v>
      </c>
      <c r="L41" s="26">
        <v>246</v>
      </c>
      <c r="M41" s="26">
        <v>245</v>
      </c>
      <c r="N41" s="26">
        <v>425</v>
      </c>
      <c r="O41" s="26">
        <v>431</v>
      </c>
      <c r="P41" s="26">
        <v>430</v>
      </c>
      <c r="Q41" s="27" t="str">
        <v/>
      </c>
      <c r="R41" s="28" t="str">
        <v/>
      </c>
      <c r="S41" s="28">
        <v>0</v>
      </c>
      <c r="T41" s="28">
        <v>0</v>
      </c>
      <c r="U41" s="28">
        <v>0</v>
      </c>
      <c r="V41" s="29">
        <v>0</v>
      </c>
      <c r="W41" s="30" t="str">
        <v/>
      </c>
      <c r="X41" s="31" t="str">
        <v/>
      </c>
      <c r="Y41" s="31" t="str">
        <v/>
      </c>
      <c r="Z41" s="31" t="str">
        <v/>
      </c>
      <c r="AA41" s="31" t="str">
        <v/>
      </c>
      <c r="AB41" s="32" t="str">
        <v/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Ibri</v>
      </c>
      <c r="B42" s="26" t="str">
        <v>SULAIF</v>
      </c>
      <c r="C42" s="26" t="str">
        <v>K_LN4</v>
      </c>
      <c r="D42" s="26" t="str">
        <v>23.219778, 56.569963</v>
      </c>
      <c r="E42" s="26" t="str">
        <v>1796</v>
      </c>
      <c r="F42" s="26" t="str">
        <v>Pole (PMT)</v>
      </c>
      <c r="G42" s="26" t="str">
        <v>3</v>
      </c>
      <c r="H42" s="26">
        <v>315</v>
      </c>
      <c r="I42" s="26" t="str">
        <v>24/06/2026, 09:16</v>
      </c>
      <c r="J42" s="26">
        <v>1</v>
      </c>
      <c r="K42" s="26">
        <v>239</v>
      </c>
      <c r="L42" s="26">
        <v>239</v>
      </c>
      <c r="M42" s="26">
        <v>243</v>
      </c>
      <c r="N42" s="26">
        <v>415</v>
      </c>
      <c r="O42" s="26">
        <v>419</v>
      </c>
      <c r="P42" s="26">
        <v>418</v>
      </c>
      <c r="Q42" s="27" t="str">
        <v>185 mm²</v>
      </c>
      <c r="R42" s="28" t="str">
        <v>Cu</v>
      </c>
      <c r="S42" s="28">
        <v>29</v>
      </c>
      <c r="T42" s="28">
        <v>46</v>
      </c>
      <c r="U42" s="28">
        <v>12</v>
      </c>
      <c r="V42" s="29">
        <v>24</v>
      </c>
      <c r="W42" s="30" t="str">
        <v>185 mm²</v>
      </c>
      <c r="X42" s="31" t="str">
        <v>Cu</v>
      </c>
      <c r="Y42" s="31">
        <v>43</v>
      </c>
      <c r="Z42" s="31">
        <v>14</v>
      </c>
      <c r="AA42" s="31">
        <v>15</v>
      </c>
      <c r="AB42" s="32">
        <v>32</v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Ibri</v>
      </c>
      <c r="B43" s="26" t="str">
        <v>SULAIF</v>
      </c>
      <c r="C43" s="26" t="str">
        <v>K_LN4</v>
      </c>
      <c r="D43" s="26" t="str">
        <v>23.174116, 56.580595</v>
      </c>
      <c r="E43" s="26" t="str">
        <v>1569</v>
      </c>
      <c r="F43" s="26" t="str">
        <v>Pole (PMT)</v>
      </c>
      <c r="G43" s="26" t="str">
        <v>3</v>
      </c>
      <c r="H43" s="26">
        <v>100</v>
      </c>
      <c r="I43" s="26" t="str">
        <v>24/06/2026, 09:10</v>
      </c>
      <c r="J43" s="26">
        <v>1</v>
      </c>
      <c r="K43" s="26">
        <v>244</v>
      </c>
      <c r="L43" s="26">
        <v>244</v>
      </c>
      <c r="M43" s="26">
        <v>246</v>
      </c>
      <c r="N43" s="26">
        <v>423</v>
      </c>
      <c r="O43" s="26">
        <v>425</v>
      </c>
      <c r="P43" s="26">
        <v>427</v>
      </c>
      <c r="Q43" s="27" t="str">
        <v>120 mm²</v>
      </c>
      <c r="R43" s="28" t="str">
        <v>Cu</v>
      </c>
      <c r="S43" s="28">
        <v>20</v>
      </c>
      <c r="T43" s="28">
        <v>1</v>
      </c>
      <c r="U43" s="28">
        <v>26</v>
      </c>
      <c r="V43" s="29">
        <v>24</v>
      </c>
      <c r="W43" s="30" t="str">
        <v/>
      </c>
      <c r="X43" s="31" t="str">
        <v/>
      </c>
      <c r="Y43" s="31" t="str">
        <v/>
      </c>
      <c r="Z43" s="31" t="str">
        <v/>
      </c>
      <c r="AA43" s="31" t="str">
        <v/>
      </c>
      <c r="AB43" s="32" t="str">
        <v/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Ibri</v>
      </c>
      <c r="B44" s="26" t="str">
        <v>SULAIF</v>
      </c>
      <c r="C44" s="26" t="str">
        <v>K_LN4</v>
      </c>
      <c r="D44" s="26" t="str">
        <v>23.216595, 56.562998</v>
      </c>
      <c r="E44" s="26" t="str">
        <v>346</v>
      </c>
      <c r="F44" s="26" t="str">
        <v>Pole (PMT)</v>
      </c>
      <c r="G44" s="26" t="str">
        <v>3</v>
      </c>
      <c r="H44" s="26">
        <v>100</v>
      </c>
      <c r="I44" s="26" t="str">
        <v>24/06/2026, 09:11</v>
      </c>
      <c r="J44" s="26">
        <v>1</v>
      </c>
      <c r="K44" s="26">
        <v>239</v>
      </c>
      <c r="L44" s="26">
        <v>242</v>
      </c>
      <c r="M44" s="26">
        <v>240</v>
      </c>
      <c r="N44" s="26">
        <v>415</v>
      </c>
      <c r="O44" s="26">
        <v>421</v>
      </c>
      <c r="P44" s="26">
        <v>401</v>
      </c>
      <c r="Q44" s="27" t="str">
        <v>185 mm²</v>
      </c>
      <c r="R44" s="28" t="str">
        <v>Cu</v>
      </c>
      <c r="S44" s="28">
        <v>15</v>
      </c>
      <c r="T44" s="28">
        <v>0</v>
      </c>
      <c r="U44" s="28">
        <v>9</v>
      </c>
      <c r="V44" s="29">
        <v>8</v>
      </c>
      <c r="W44" s="30" t="str">
        <v>120 mm²</v>
      </c>
      <c r="X44" s="31" t="str">
        <v>Cu</v>
      </c>
      <c r="Y44" s="31">
        <v>0</v>
      </c>
      <c r="Z44" s="31">
        <v>0</v>
      </c>
      <c r="AA44" s="31">
        <v>0</v>
      </c>
      <c r="AB44" s="32">
        <v>0</v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Ibri</v>
      </c>
      <c r="B45" s="26" t="str">
        <v>SULAIF</v>
      </c>
      <c r="C45" s="26" t="str">
        <v>K_LN4</v>
      </c>
      <c r="D45" s="26" t="str">
        <v>23.209969, 56.566594</v>
      </c>
      <c r="E45" s="26" t="str">
        <v>345</v>
      </c>
      <c r="F45" s="26" t="str">
        <v>Pole (PMT)</v>
      </c>
      <c r="G45" s="26" t="str">
        <v>3</v>
      </c>
      <c r="H45" s="26">
        <v>100</v>
      </c>
      <c r="I45" s="26" t="str">
        <v>24/06/2026, 09:06</v>
      </c>
      <c r="J45" s="26">
        <v>1</v>
      </c>
      <c r="K45" s="26">
        <v>239</v>
      </c>
      <c r="L45" s="26">
        <v>239</v>
      </c>
      <c r="M45" s="26">
        <v>242</v>
      </c>
      <c r="N45" s="26">
        <v>413</v>
      </c>
      <c r="O45" s="26">
        <v>411</v>
      </c>
      <c r="P45" s="26">
        <v>409</v>
      </c>
      <c r="Q45" s="27" t="str">
        <v>120 mm²</v>
      </c>
      <c r="R45" s="28" t="str">
        <v>Cu</v>
      </c>
      <c r="S45" s="28">
        <v>46</v>
      </c>
      <c r="T45" s="28">
        <v>44</v>
      </c>
      <c r="U45" s="28">
        <v>28</v>
      </c>
      <c r="V45" s="29">
        <v>23</v>
      </c>
      <c r="W45" s="30" t="str">
        <v/>
      </c>
      <c r="X45" s="31" t="str">
        <v/>
      </c>
      <c r="Y45" s="31" t="str">
        <v/>
      </c>
      <c r="Z45" s="31" t="str">
        <v/>
      </c>
      <c r="AA45" s="31" t="str">
        <v/>
      </c>
      <c r="AB45" s="32" t="str">
        <v/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Ibri</v>
      </c>
      <c r="B46" s="26" t="str">
        <v>SULAIF</v>
      </c>
      <c r="C46" s="26" t="str">
        <v>K_LN4</v>
      </c>
      <c r="D46" s="26" t="str">
        <v>23.184416, 56.581446</v>
      </c>
      <c r="E46" s="26" t="str">
        <v>334</v>
      </c>
      <c r="F46" s="26" t="str">
        <v>Pole (PMT)</v>
      </c>
      <c r="G46" s="26" t="str">
        <v>3</v>
      </c>
      <c r="H46" s="26">
        <v>100</v>
      </c>
      <c r="I46" s="26" t="str">
        <v>24/06/2026, 09:02</v>
      </c>
      <c r="J46" s="26">
        <v>1</v>
      </c>
      <c r="K46" s="26">
        <v>245</v>
      </c>
      <c r="L46" s="26">
        <v>246</v>
      </c>
      <c r="M46" s="26">
        <v>248</v>
      </c>
      <c r="N46" s="26">
        <v>427</v>
      </c>
      <c r="O46" s="26">
        <v>429</v>
      </c>
      <c r="P46" s="26">
        <v>428</v>
      </c>
      <c r="Q46" s="27" t="str">
        <v>120 mm²</v>
      </c>
      <c r="R46" s="28" t="str">
        <v>Cu</v>
      </c>
      <c r="S46" s="28">
        <v>0</v>
      </c>
      <c r="T46" s="28">
        <v>0</v>
      </c>
      <c r="U46" s="28">
        <v>0</v>
      </c>
      <c r="V46" s="29">
        <v>0</v>
      </c>
      <c r="W46" s="30" t="str">
        <v/>
      </c>
      <c r="X46" s="31" t="str">
        <v/>
      </c>
      <c r="Y46" s="31" t="str">
        <v/>
      </c>
      <c r="Z46" s="31" t="str">
        <v/>
      </c>
      <c r="AA46" s="31" t="str">
        <v/>
      </c>
      <c r="AB46" s="32" t="str">
        <v/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Ibri</v>
      </c>
      <c r="B47" s="26" t="str">
        <v>SULAIF</v>
      </c>
      <c r="C47" s="26" t="str">
        <v>K_LN4</v>
      </c>
      <c r="D47" s="26" t="str">
        <v>23.209649, 56.56382</v>
      </c>
      <c r="E47" s="26" t="str">
        <v>2145</v>
      </c>
      <c r="F47" s="26" t="str">
        <v>Pole (PMT)</v>
      </c>
      <c r="G47" s="26" t="str">
        <v>3</v>
      </c>
      <c r="H47" s="26">
        <v>315</v>
      </c>
      <c r="I47" s="26" t="str">
        <v>24/06/2026, 09:02</v>
      </c>
      <c r="J47" s="26">
        <v>1</v>
      </c>
      <c r="K47" s="26">
        <v>242</v>
      </c>
      <c r="L47" s="26">
        <v>241</v>
      </c>
      <c r="M47" s="26">
        <v>241</v>
      </c>
      <c r="N47" s="26">
        <v>419</v>
      </c>
      <c r="O47" s="26">
        <v>417</v>
      </c>
      <c r="P47" s="26">
        <v>421</v>
      </c>
      <c r="Q47" s="27" t="str">
        <v>185 mm²</v>
      </c>
      <c r="R47" s="28" t="str">
        <v>Cu</v>
      </c>
      <c r="S47" s="28">
        <v>45</v>
      </c>
      <c r="T47" s="28">
        <v>54</v>
      </c>
      <c r="U47" s="28">
        <v>36</v>
      </c>
      <c r="V47" s="29">
        <v>9</v>
      </c>
      <c r="W47" s="30" t="str">
        <v>185 mm²</v>
      </c>
      <c r="X47" s="31" t="str">
        <v>Cu</v>
      </c>
      <c r="Y47" s="31">
        <v>30</v>
      </c>
      <c r="Z47" s="31">
        <v>8</v>
      </c>
      <c r="AA47" s="31">
        <v>31</v>
      </c>
      <c r="AB47" s="32">
        <v>20</v>
      </c>
      <c r="AC47" s="27" t="str">
        <v/>
      </c>
      <c r="AD47" s="28" t="str">
        <v/>
      </c>
      <c r="AE47" s="28" t="str">
        <v/>
      </c>
      <c r="AF47" s="28" t="str">
        <v/>
      </c>
      <c r="AG47" s="28" t="str">
        <v/>
      </c>
      <c r="AH47" s="29" t="str">
        <v/>
      </c>
      <c r="AI47" s="30" t="str">
        <v/>
      </c>
      <c r="AJ47" s="31" t="str">
        <v/>
      </c>
      <c r="AK47" s="31" t="str">
        <v/>
      </c>
      <c r="AL47" s="31" t="str">
        <v/>
      </c>
      <c r="AM47" s="31" t="str">
        <v/>
      </c>
      <c r="AN47" s="32" t="str">
        <v/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Ibri</v>
      </c>
      <c r="B48" s="26" t="str">
        <v>SULAIF</v>
      </c>
      <c r="C48" s="26" t="str">
        <v>K_LN4</v>
      </c>
      <c r="D48" s="26" t="str">
        <v>23.209247, 56.560273</v>
      </c>
      <c r="E48" s="26" t="str">
        <v>343</v>
      </c>
      <c r="F48" s="26" t="str">
        <v>Pole (PMT)</v>
      </c>
      <c r="G48" s="26" t="str">
        <v>3</v>
      </c>
      <c r="H48" s="26">
        <v>315</v>
      </c>
      <c r="I48" s="26" t="str">
        <v>24/06/2026, 08:57</v>
      </c>
      <c r="J48" s="26">
        <v>1</v>
      </c>
      <c r="K48" s="26">
        <v>241</v>
      </c>
      <c r="L48" s="26">
        <v>242</v>
      </c>
      <c r="M48" s="26">
        <v>243</v>
      </c>
      <c r="N48" s="26">
        <v>418</v>
      </c>
      <c r="O48" s="26">
        <v>420</v>
      </c>
      <c r="P48" s="26">
        <v>421</v>
      </c>
      <c r="Q48" s="27" t="str">
        <v>120 mm²</v>
      </c>
      <c r="R48" s="28" t="str">
        <v>Cu</v>
      </c>
      <c r="S48" s="28">
        <v>31</v>
      </c>
      <c r="T48" s="28">
        <v>93</v>
      </c>
      <c r="U48" s="28">
        <v>95</v>
      </c>
      <c r="V48" s="29">
        <v>59</v>
      </c>
      <c r="W48" s="30" t="str">
        <v>120 mm²</v>
      </c>
      <c r="X48" s="31" t="str">
        <v>Cu</v>
      </c>
      <c r="Y48" s="31">
        <v>77</v>
      </c>
      <c r="Z48" s="31">
        <v>46</v>
      </c>
      <c r="AA48" s="31">
        <v>50</v>
      </c>
      <c r="AB48" s="32">
        <v>22</v>
      </c>
      <c r="AC48" s="27" t="str">
        <v>185 mm²</v>
      </c>
      <c r="AD48" s="28" t="str">
        <v>Cu</v>
      </c>
      <c r="AE48" s="28">
        <v>13</v>
      </c>
      <c r="AF48" s="28">
        <v>9</v>
      </c>
      <c r="AG48" s="28">
        <v>0</v>
      </c>
      <c r="AH48" s="29">
        <v>31</v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Ibri</v>
      </c>
      <c r="B49" s="26" t="str">
        <v>SULAIF</v>
      </c>
      <c r="C49" s="26" t="str">
        <v>K_LN4</v>
      </c>
      <c r="D49" s="26" t="str">
        <v>23.194784, 56.563798</v>
      </c>
      <c r="E49" s="26" t="str">
        <v>333</v>
      </c>
      <c r="F49" s="26" t="str">
        <v>Pole (PMT)</v>
      </c>
      <c r="G49" s="26" t="str">
        <v>3</v>
      </c>
      <c r="H49" s="26">
        <v>100</v>
      </c>
      <c r="I49" s="26" t="str">
        <v>24/06/2026, 08:54</v>
      </c>
      <c r="J49" s="26">
        <v>1</v>
      </c>
      <c r="K49" s="26">
        <v>242</v>
      </c>
      <c r="L49" s="26">
        <v>242</v>
      </c>
      <c r="M49" s="26">
        <v>249</v>
      </c>
      <c r="N49" s="26">
        <v>419</v>
      </c>
      <c r="O49" s="26">
        <v>425</v>
      </c>
      <c r="P49" s="26">
        <v>408</v>
      </c>
      <c r="Q49" s="27" t="str">
        <v/>
      </c>
      <c r="R49" s="28" t="str">
        <v/>
      </c>
      <c r="S49" s="28">
        <v>26</v>
      </c>
      <c r="T49" s="28">
        <v>12</v>
      </c>
      <c r="U49" s="28">
        <v>2</v>
      </c>
      <c r="V49" s="29">
        <v>18</v>
      </c>
      <c r="W49" s="30" t="str">
        <v>120 mm²</v>
      </c>
      <c r="X49" s="31" t="str">
        <v>Cu</v>
      </c>
      <c r="Y49" s="31">
        <v>33</v>
      </c>
      <c r="Z49" s="31">
        <v>48</v>
      </c>
      <c r="AA49" s="31">
        <v>28</v>
      </c>
      <c r="AB49" s="32">
        <v>23</v>
      </c>
      <c r="AC49" s="27" t="str">
        <v/>
      </c>
      <c r="AD49" s="28" t="str">
        <v/>
      </c>
      <c r="AE49" s="28" t="str">
        <v/>
      </c>
      <c r="AF49" s="28" t="str">
        <v/>
      </c>
      <c r="AG49" s="28" t="str">
        <v/>
      </c>
      <c r="AH49" s="29" t="str">
        <v/>
      </c>
      <c r="AI49" s="30" t="str">
        <v/>
      </c>
      <c r="AJ49" s="31" t="str">
        <v/>
      </c>
      <c r="AK49" s="31" t="str">
        <v/>
      </c>
      <c r="AL49" s="31" t="str">
        <v/>
      </c>
      <c r="AM49" s="31" t="str">
        <v/>
      </c>
      <c r="AN49" s="32" t="str">
        <v/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Ibri</v>
      </c>
      <c r="B50" s="26" t="str">
        <v>SULAIF</v>
      </c>
      <c r="C50" s="26" t="str">
        <v>K_LN4</v>
      </c>
      <c r="D50" s="26" t="str">
        <v>23.211822, 56.555751</v>
      </c>
      <c r="E50" s="26" t="str">
        <v>1555</v>
      </c>
      <c r="F50" s="26" t="str">
        <v>Pole (PMT)</v>
      </c>
      <c r="G50" s="26" t="str">
        <v>3</v>
      </c>
      <c r="H50" s="26">
        <v>315</v>
      </c>
      <c r="I50" s="26" t="str">
        <v>24/06/2026, 08:50</v>
      </c>
      <c r="J50" s="26">
        <v>1</v>
      </c>
      <c r="K50" s="26">
        <v>243</v>
      </c>
      <c r="L50" s="26">
        <v>243</v>
      </c>
      <c r="M50" s="26">
        <v>244</v>
      </c>
      <c r="N50" s="26">
        <v>420</v>
      </c>
      <c r="O50" s="26">
        <v>424</v>
      </c>
      <c r="P50" s="26">
        <v>423</v>
      </c>
      <c r="Q50" s="27" t="str">
        <v>185 mm²</v>
      </c>
      <c r="R50" s="28" t="str">
        <v>Cu</v>
      </c>
      <c r="S50" s="28">
        <v>36</v>
      </c>
      <c r="T50" s="28">
        <v>8</v>
      </c>
      <c r="U50" s="28">
        <v>34</v>
      </c>
      <c r="V50" s="29">
        <v>25</v>
      </c>
      <c r="W50" s="30" t="str">
        <v>120 mm²</v>
      </c>
      <c r="X50" s="31" t="str">
        <v>Cu</v>
      </c>
      <c r="Y50" s="31">
        <v>28</v>
      </c>
      <c r="Z50" s="31">
        <v>42</v>
      </c>
      <c r="AA50" s="31">
        <v>53</v>
      </c>
      <c r="AB50" s="32">
        <v>15</v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Ibri</v>
      </c>
      <c r="B51" s="26" t="str">
        <v>SULAIF</v>
      </c>
      <c r="C51" s="26" t="str">
        <v>K_LN4</v>
      </c>
      <c r="D51" s="26" t="str">
        <v>23.200152, 56.560486</v>
      </c>
      <c r="E51" s="26" t="str">
        <v>332</v>
      </c>
      <c r="F51" s="26" t="str">
        <v>Ground (GMT)</v>
      </c>
      <c r="G51" s="26" t="str">
        <v>3</v>
      </c>
      <c r="H51" s="26">
        <v>1000</v>
      </c>
      <c r="I51" s="26" t="str">
        <v>24/06/2026, 08:49</v>
      </c>
      <c r="J51" s="26">
        <v>1</v>
      </c>
      <c r="K51" s="26">
        <v>244</v>
      </c>
      <c r="L51" s="26">
        <v>244</v>
      </c>
      <c r="M51" s="26">
        <v>246</v>
      </c>
      <c r="N51" s="26">
        <v>423</v>
      </c>
      <c r="O51" s="26">
        <v>425</v>
      </c>
      <c r="P51" s="26">
        <v>427</v>
      </c>
      <c r="Q51" s="27" t="str">
        <v>120 mm²</v>
      </c>
      <c r="R51" s="28" t="str">
        <v>Cu</v>
      </c>
      <c r="S51" s="28">
        <v>4</v>
      </c>
      <c r="T51" s="28">
        <v>2</v>
      </c>
      <c r="U51" s="28">
        <v>15</v>
      </c>
      <c r="V51" s="29">
        <v>12</v>
      </c>
      <c r="W51" s="30" t="str">
        <v>50 mm²</v>
      </c>
      <c r="X51" s="31" t="str">
        <v>Cu</v>
      </c>
      <c r="Y51" s="31">
        <v>0</v>
      </c>
      <c r="Z51" s="31">
        <v>0</v>
      </c>
      <c r="AA51" s="31">
        <v>0</v>
      </c>
      <c r="AB51" s="32">
        <v>0</v>
      </c>
      <c r="AC51" s="27" t="str">
        <v>120 mm²</v>
      </c>
      <c r="AD51" s="28" t="str">
        <v>Cu</v>
      </c>
      <c r="AE51" s="28">
        <v>100</v>
      </c>
      <c r="AF51" s="28">
        <v>102</v>
      </c>
      <c r="AG51" s="28">
        <v>114</v>
      </c>
      <c r="AH51" s="29">
        <v>7</v>
      </c>
      <c r="AI51" s="30" t="str">
        <v>120 mm²</v>
      </c>
      <c r="AJ51" s="31" t="str">
        <v>Cu</v>
      </c>
      <c r="AK51" s="31">
        <v>100</v>
      </c>
      <c r="AL51" s="31">
        <v>100</v>
      </c>
      <c r="AM51" s="31">
        <v>108</v>
      </c>
      <c r="AN51" s="32">
        <v>5</v>
      </c>
      <c r="AO51" s="27" t="str">
        <v>50 mm²</v>
      </c>
      <c r="AP51" s="28" t="str">
        <v>Cu</v>
      </c>
      <c r="AQ51" s="28">
        <v>4</v>
      </c>
      <c r="AR51" s="28">
        <v>1</v>
      </c>
      <c r="AS51" s="28">
        <v>0</v>
      </c>
      <c r="AT51" s="29">
        <v>3</v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Ibri</v>
      </c>
      <c r="B52" s="26" t="str">
        <v>SULAIF</v>
      </c>
      <c r="C52" s="26" t="str">
        <v>K_LN4</v>
      </c>
      <c r="D52" s="26" t="str">
        <v>23.208165, 56.549044</v>
      </c>
      <c r="E52" s="26" t="str">
        <v>342</v>
      </c>
      <c r="F52" s="26" t="str">
        <v>Pole (PMT)</v>
      </c>
      <c r="G52" s="26" t="str">
        <v>3</v>
      </c>
      <c r="H52" s="26">
        <v>315</v>
      </c>
      <c r="I52" s="26" t="str">
        <v>24/06/2026, 08:44</v>
      </c>
      <c r="J52" s="26">
        <v>1</v>
      </c>
      <c r="K52" s="26">
        <v>243</v>
      </c>
      <c r="L52" s="26">
        <v>244</v>
      </c>
      <c r="M52" s="26">
        <v>245</v>
      </c>
      <c r="N52" s="26">
        <v>422</v>
      </c>
      <c r="O52" s="26">
        <v>425</v>
      </c>
      <c r="P52" s="26">
        <v>423</v>
      </c>
      <c r="Q52" s="27" t="str">
        <v>120 mm²</v>
      </c>
      <c r="R52" s="28" t="str">
        <v>Cu</v>
      </c>
      <c r="S52" s="28">
        <v>12</v>
      </c>
      <c r="T52" s="28">
        <v>8</v>
      </c>
      <c r="U52" s="28">
        <v>50</v>
      </c>
      <c r="V52" s="29">
        <v>39</v>
      </c>
      <c r="W52" s="30" t="str">
        <v/>
      </c>
      <c r="X52" s="31" t="str">
        <v/>
      </c>
      <c r="Y52" s="31" t="str">
        <v/>
      </c>
      <c r="Z52" s="31" t="str">
        <v/>
      </c>
      <c r="AA52" s="31" t="str">
        <v/>
      </c>
      <c r="AB52" s="32" t="str">
        <v/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Ibri</v>
      </c>
      <c r="B53" s="26" t="str">
        <v>SULAIF</v>
      </c>
      <c r="C53" s="26" t="str">
        <v>K_LN4</v>
      </c>
      <c r="D53" s="26" t="str">
        <v>23.211184, 56.549919</v>
      </c>
      <c r="E53" s="26" t="str">
        <v>352</v>
      </c>
      <c r="F53" s="26" t="str">
        <v>Ground (GMT)</v>
      </c>
      <c r="G53" s="26" t="str">
        <v>3</v>
      </c>
      <c r="H53" s="26">
        <v>1000</v>
      </c>
      <c r="I53" s="26" t="str">
        <v>24/06/2026, 08:30</v>
      </c>
      <c r="J53" s="26">
        <v>1</v>
      </c>
      <c r="K53" s="26">
        <v>244</v>
      </c>
      <c r="L53" s="26">
        <v>244</v>
      </c>
      <c r="M53" s="26">
        <v>246</v>
      </c>
      <c r="N53" s="26">
        <v>423</v>
      </c>
      <c r="O53" s="26">
        <v>425</v>
      </c>
      <c r="P53" s="26">
        <v>424</v>
      </c>
      <c r="Q53" s="27" t="str">
        <v>185 mm²</v>
      </c>
      <c r="R53" s="28" t="str">
        <v>Cu</v>
      </c>
      <c r="S53" s="28">
        <v>74</v>
      </c>
      <c r="T53" s="28">
        <v>31</v>
      </c>
      <c r="U53" s="28">
        <v>86</v>
      </c>
      <c r="V53" s="29">
        <v>7</v>
      </c>
      <c r="W53" s="30" t="str">
        <v>185 mm²</v>
      </c>
      <c r="X53" s="31" t="str">
        <v>Cu</v>
      </c>
      <c r="Y53" s="31">
        <v>38</v>
      </c>
      <c r="Z53" s="31">
        <v>41</v>
      </c>
      <c r="AA53" s="31">
        <v>30</v>
      </c>
      <c r="AB53" s="32">
        <v>8</v>
      </c>
      <c r="AC53" s="27" t="str">
        <v>185 mm²</v>
      </c>
      <c r="AD53" s="28" t="str">
        <v>Cu</v>
      </c>
      <c r="AE53" s="28">
        <v>17</v>
      </c>
      <c r="AF53" s="28">
        <v>91</v>
      </c>
      <c r="AG53" s="28">
        <v>28</v>
      </c>
      <c r="AH53" s="29">
        <v>62</v>
      </c>
      <c r="AI53" s="30" t="str">
        <v>185 mm²</v>
      </c>
      <c r="AJ53" s="31" t="str">
        <v>Cu</v>
      </c>
      <c r="AK53" s="31">
        <v>0</v>
      </c>
      <c r="AL53" s="31">
        <v>13</v>
      </c>
      <c r="AM53" s="31">
        <v>90</v>
      </c>
      <c r="AN53" s="32">
        <v>11</v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Ibri</v>
      </c>
      <c r="B54" s="26" t="str">
        <v>SULAIF</v>
      </c>
      <c r="C54" s="26" t="str">
        <v>K_LN4</v>
      </c>
      <c r="D54" s="26" t="str">
        <v>23.208017, 56.547174</v>
      </c>
      <c r="E54" s="26" t="str">
        <v>335</v>
      </c>
      <c r="F54" s="26" t="str">
        <v>Pole (PMT)</v>
      </c>
      <c r="G54" s="26" t="str">
        <v>3</v>
      </c>
      <c r="H54" s="26">
        <v>100</v>
      </c>
      <c r="I54" s="26" t="str">
        <v>23/06/2026, 15:06</v>
      </c>
      <c r="J54" s="26">
        <v>1</v>
      </c>
      <c r="K54" s="26">
        <v>243</v>
      </c>
      <c r="L54" s="26">
        <v>242</v>
      </c>
      <c r="M54" s="26">
        <v>245</v>
      </c>
      <c r="N54" s="26">
        <v>421</v>
      </c>
      <c r="O54" s="26">
        <v>422</v>
      </c>
      <c r="P54" s="26">
        <v>425</v>
      </c>
      <c r="Q54" s="27" t="str">
        <v>185 mm²</v>
      </c>
      <c r="R54" s="28" t="str">
        <v>Cu</v>
      </c>
      <c r="S54" s="28">
        <v>12</v>
      </c>
      <c r="T54" s="28">
        <v>13</v>
      </c>
      <c r="U54" s="28">
        <v>24</v>
      </c>
      <c r="V54" s="29">
        <v>11</v>
      </c>
      <c r="W54" s="30" t="str">
        <v>185 mm²</v>
      </c>
      <c r="X54" s="31" t="str">
        <v>Cu</v>
      </c>
      <c r="Y54" s="31">
        <v>10</v>
      </c>
      <c r="Z54" s="31">
        <v>25</v>
      </c>
      <c r="AA54" s="31">
        <v>0</v>
      </c>
      <c r="AB54" s="32">
        <v>13</v>
      </c>
      <c r="AC54" s="27" t="str">
        <v/>
      </c>
      <c r="AD54" s="28" t="str">
        <v/>
      </c>
      <c r="AE54" s="28" t="str">
        <v/>
      </c>
      <c r="AF54" s="28" t="str">
        <v/>
      </c>
      <c r="AG54" s="28" t="str">
        <v/>
      </c>
      <c r="AH54" s="29" t="str">
        <v/>
      </c>
      <c r="AI54" s="30" t="str">
        <v/>
      </c>
      <c r="AJ54" s="31" t="str">
        <v/>
      </c>
      <c r="AK54" s="31" t="str">
        <v/>
      </c>
      <c r="AL54" s="31" t="str">
        <v/>
      </c>
      <c r="AM54" s="31" t="str">
        <v/>
      </c>
      <c r="AN54" s="32" t="str">
        <v/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Ibri</v>
      </c>
      <c r="B55" s="26" t="str">
        <v>SULAIF</v>
      </c>
      <c r="C55" s="26" t="str">
        <v>K_LN4</v>
      </c>
      <c r="D55" s="26" t="str">
        <v>23.205704, 56.526832</v>
      </c>
      <c r="E55" s="26" t="str">
        <v>1881</v>
      </c>
      <c r="F55" s="26" t="str">
        <v>Pole (PMT)</v>
      </c>
      <c r="G55" s="26" t="str">
        <v>3</v>
      </c>
      <c r="H55" s="26">
        <v>200</v>
      </c>
      <c r="I55" s="26" t="str">
        <v>23/06/2026, 15:00</v>
      </c>
      <c r="J55" s="26">
        <v>1</v>
      </c>
      <c r="K55" s="26">
        <v>246</v>
      </c>
      <c r="L55" s="26">
        <v>246</v>
      </c>
      <c r="M55" s="26">
        <v>248</v>
      </c>
      <c r="N55" s="26">
        <v>426</v>
      </c>
      <c r="O55" s="26">
        <v>428</v>
      </c>
      <c r="P55" s="26">
        <v>429</v>
      </c>
      <c r="Q55" s="27" t="str">
        <v>120 mm²</v>
      </c>
      <c r="R55" s="28" t="str">
        <v>Cu</v>
      </c>
      <c r="S55" s="28">
        <v>0</v>
      </c>
      <c r="T55" s="28">
        <v>0</v>
      </c>
      <c r="U55" s="28">
        <v>0</v>
      </c>
      <c r="V55" s="29">
        <v>0</v>
      </c>
      <c r="W55" s="30" t="str">
        <v>70 mm²</v>
      </c>
      <c r="X55" s="31" t="str">
        <v>Cu</v>
      </c>
      <c r="Y55" s="31">
        <v>0</v>
      </c>
      <c r="Z55" s="31">
        <v>0</v>
      </c>
      <c r="AA55" s="31">
        <v>0</v>
      </c>
      <c r="AB55" s="32">
        <v>0</v>
      </c>
      <c r="AC55" s="27" t="str">
        <v/>
      </c>
      <c r="AD55" s="28" t="str">
        <v/>
      </c>
      <c r="AE55" s="28" t="str">
        <v/>
      </c>
      <c r="AF55" s="28" t="str">
        <v/>
      </c>
      <c r="AG55" s="28" t="str">
        <v/>
      </c>
      <c r="AH55" s="29" t="str">
        <v/>
      </c>
      <c r="AI55" s="30" t="str">
        <v/>
      </c>
      <c r="AJ55" s="31" t="str">
        <v/>
      </c>
      <c r="AK55" s="31" t="str">
        <v/>
      </c>
      <c r="AL55" s="31" t="str">
        <v/>
      </c>
      <c r="AM55" s="31" t="str">
        <v/>
      </c>
      <c r="AN55" s="32" t="str">
        <v/>
      </c>
      <c r="AO55" s="27" t="str">
        <v/>
      </c>
      <c r="AP55" s="28" t="str">
        <v/>
      </c>
      <c r="AQ55" s="28" t="str">
        <v/>
      </c>
      <c r="AR55" s="28" t="str">
        <v/>
      </c>
      <c r="AS55" s="28" t="str">
        <v/>
      </c>
      <c r="AT55" s="29" t="str">
        <v/>
      </c>
      <c r="AU55" s="30" t="str">
        <v/>
      </c>
      <c r="AV55" s="31" t="str">
        <v/>
      </c>
      <c r="AW55" s="31" t="str">
        <v/>
      </c>
      <c r="AX55" s="31" t="str">
        <v/>
      </c>
      <c r="AY55" s="31" t="str">
        <v/>
      </c>
      <c r="AZ55" s="32" t="str">
        <v/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Ibri</v>
      </c>
      <c r="B56" s="26" t="str">
        <v>SULAIF</v>
      </c>
      <c r="C56" s="26" t="str">
        <v>K_LN4</v>
      </c>
      <c r="D56" s="26" t="str">
        <v>23.206556, 56.525464</v>
      </c>
      <c r="E56" s="26" t="str">
        <v>1464</v>
      </c>
      <c r="F56" s="26" t="str">
        <v>Pole (PMT)</v>
      </c>
      <c r="G56" s="26" t="str">
        <v>3</v>
      </c>
      <c r="H56" s="26">
        <v>315</v>
      </c>
      <c r="I56" s="26" t="str">
        <v>23/06/2026, 14:53</v>
      </c>
      <c r="J56" s="26">
        <v>1</v>
      </c>
      <c r="K56" s="26">
        <v>250</v>
      </c>
      <c r="L56" s="26">
        <v>249</v>
      </c>
      <c r="M56" s="26">
        <v>249</v>
      </c>
      <c r="N56" s="26">
        <v>432</v>
      </c>
      <c r="O56" s="26">
        <v>439</v>
      </c>
      <c r="P56" s="26">
        <v>433</v>
      </c>
      <c r="Q56" s="27" t="str">
        <v>240 mm²</v>
      </c>
      <c r="R56" s="28" t="str">
        <v>Cu</v>
      </c>
      <c r="S56" s="28">
        <v>171</v>
      </c>
      <c r="T56" s="28">
        <v>185</v>
      </c>
      <c r="U56" s="28">
        <v>127</v>
      </c>
      <c r="V56" s="29">
        <v>57</v>
      </c>
      <c r="W56" s="30" t="str">
        <v>240 mm²</v>
      </c>
      <c r="X56" s="31" t="str">
        <v>Cu</v>
      </c>
      <c r="Y56" s="31">
        <v>85</v>
      </c>
      <c r="Z56" s="31">
        <v>31</v>
      </c>
      <c r="AA56" s="31">
        <v>42</v>
      </c>
      <c r="AB56" s="32">
        <v>42</v>
      </c>
      <c r="AC56" s="27" t="str">
        <v/>
      </c>
      <c r="AD56" s="28" t="str">
        <v/>
      </c>
      <c r="AE56" s="28" t="str">
        <v/>
      </c>
      <c r="AF56" s="28" t="str">
        <v/>
      </c>
      <c r="AG56" s="28" t="str">
        <v/>
      </c>
      <c r="AH56" s="29" t="str">
        <v/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Ibri</v>
      </c>
      <c r="B57" s="26" t="str">
        <v>SULAIF</v>
      </c>
      <c r="C57" s="26" t="str">
        <v>K_LN4</v>
      </c>
      <c r="D57" s="26" t="str">
        <v>23.204859, 56.532566</v>
      </c>
      <c r="E57" s="26" t="str">
        <v>329</v>
      </c>
      <c r="F57" s="26" t="str">
        <v>Pole (PMT)</v>
      </c>
      <c r="G57" s="26" t="str">
        <v>3</v>
      </c>
      <c r="H57" s="26">
        <v>200</v>
      </c>
      <c r="I57" s="26" t="str">
        <v>23/06/2026, 14:47</v>
      </c>
      <c r="J57" s="26">
        <v>1</v>
      </c>
      <c r="K57" s="26">
        <v>252</v>
      </c>
      <c r="L57" s="26">
        <v>250</v>
      </c>
      <c r="M57" s="26">
        <v>252</v>
      </c>
      <c r="N57" s="26">
        <v>434</v>
      </c>
      <c r="O57" s="26">
        <v>436</v>
      </c>
      <c r="P57" s="26">
        <v>438</v>
      </c>
      <c r="Q57" s="27" t="str">
        <v>120 mm²</v>
      </c>
      <c r="R57" s="28" t="str">
        <v>Cu</v>
      </c>
      <c r="S57" s="28">
        <v>11</v>
      </c>
      <c r="T57" s="28">
        <v>28</v>
      </c>
      <c r="U57" s="28">
        <v>12</v>
      </c>
      <c r="V57" s="29">
        <v>15</v>
      </c>
      <c r="W57" s="30" t="str">
        <v>120 mm²</v>
      </c>
      <c r="X57" s="31" t="str">
        <v>Cu</v>
      </c>
      <c r="Y57" s="31">
        <v>12</v>
      </c>
      <c r="Z57" s="31">
        <v>25</v>
      </c>
      <c r="AA57" s="31">
        <v>35</v>
      </c>
      <c r="AB57" s="32">
        <v>14</v>
      </c>
      <c r="AC57" s="27" t="str">
        <v/>
      </c>
      <c r="AD57" s="28" t="str">
        <v/>
      </c>
      <c r="AE57" s="28" t="str">
        <v/>
      </c>
      <c r="AF57" s="28" t="str">
        <v/>
      </c>
      <c r="AG57" s="28" t="str">
        <v/>
      </c>
      <c r="AH57" s="29" t="str">
        <v/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Ibri</v>
      </c>
      <c r="B58" s="26" t="str">
        <v>SULAIF</v>
      </c>
      <c r="C58" s="26" t="str">
        <v>K_LN4</v>
      </c>
      <c r="D58" s="26" t="str">
        <v>23.204639, 56.525094</v>
      </c>
      <c r="E58" s="26" t="str">
        <v>330</v>
      </c>
      <c r="F58" s="26" t="str">
        <v>Pole (PMT)</v>
      </c>
      <c r="G58" s="26" t="str">
        <v>3</v>
      </c>
      <c r="H58" s="26">
        <v>200</v>
      </c>
      <c r="I58" s="26" t="str">
        <v>23/06/2026, 14:39</v>
      </c>
      <c r="J58" s="26">
        <v>1</v>
      </c>
      <c r="K58" s="26">
        <v>249</v>
      </c>
      <c r="L58" s="26">
        <v>248</v>
      </c>
      <c r="M58" s="26">
        <v>249</v>
      </c>
      <c r="N58" s="26">
        <v>430</v>
      </c>
      <c r="O58" s="26">
        <v>432</v>
      </c>
      <c r="P58" s="26">
        <v>433</v>
      </c>
      <c r="Q58" s="27" t="str">
        <v>120 mm²</v>
      </c>
      <c r="R58" s="28" t="str">
        <v>Cu</v>
      </c>
      <c r="S58" s="28">
        <v>77</v>
      </c>
      <c r="T58" s="28">
        <v>50</v>
      </c>
      <c r="U58" s="28">
        <v>134</v>
      </c>
      <c r="V58" s="29">
        <v>65</v>
      </c>
      <c r="W58" s="30" t="str">
        <v/>
      </c>
      <c r="X58" s="31" t="str">
        <v/>
      </c>
      <c r="Y58" s="31" t="str">
        <v/>
      </c>
      <c r="Z58" s="31" t="str">
        <v/>
      </c>
      <c r="AA58" s="31" t="str">
        <v/>
      </c>
      <c r="AB58" s="32" t="str">
        <v/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Ibri</v>
      </c>
      <c r="B59" s="26" t="str">
        <v>SULAIF</v>
      </c>
      <c r="C59" s="26" t="str">
        <v>K_LN5</v>
      </c>
      <c r="D59" s="26" t="str">
        <v>23.128764, 56.483274</v>
      </c>
      <c r="E59" s="26" t="str">
        <v>1876</v>
      </c>
      <c r="F59" s="26" t="str">
        <v>Pole (PMT)</v>
      </c>
      <c r="G59" s="26" t="str">
        <v>3</v>
      </c>
      <c r="H59" s="26">
        <v>315</v>
      </c>
      <c r="I59" s="26" t="str">
        <v>23/06/2026, 14:15</v>
      </c>
      <c r="J59" s="26">
        <v>1</v>
      </c>
      <c r="K59" s="26">
        <v>241</v>
      </c>
      <c r="L59" s="26">
        <v>241</v>
      </c>
      <c r="M59" s="26">
        <v>242</v>
      </c>
      <c r="N59" s="26">
        <v>416</v>
      </c>
      <c r="O59" s="26">
        <v>419</v>
      </c>
      <c r="P59" s="26">
        <v>418</v>
      </c>
      <c r="Q59" s="27" t="str">
        <v>185 mm²</v>
      </c>
      <c r="R59" s="28" t="str">
        <v>Cu</v>
      </c>
      <c r="S59" s="28">
        <v>30</v>
      </c>
      <c r="T59" s="28">
        <v>40</v>
      </c>
      <c r="U59" s="28">
        <v>80</v>
      </c>
      <c r="V59" s="29">
        <v>48</v>
      </c>
      <c r="W59" s="30" t="str">
        <v>185 mm²</v>
      </c>
      <c r="X59" s="31" t="str">
        <v>Cu</v>
      </c>
      <c r="Y59" s="31">
        <v>31</v>
      </c>
      <c r="Z59" s="31">
        <v>40</v>
      </c>
      <c r="AA59" s="31">
        <v>37</v>
      </c>
      <c r="AB59" s="32">
        <v>12</v>
      </c>
      <c r="AC59" s="27" t="str">
        <v/>
      </c>
      <c r="AD59" s="28" t="str">
        <v/>
      </c>
      <c r="AE59" s="28" t="str">
        <v/>
      </c>
      <c r="AF59" s="28" t="str">
        <v/>
      </c>
      <c r="AG59" s="28" t="str">
        <v/>
      </c>
      <c r="AH59" s="29" t="str">
        <v/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Ibri</v>
      </c>
      <c r="B60" s="26" t="str">
        <v>SULAIF</v>
      </c>
      <c r="C60" s="26" t="str">
        <v>K_LN5</v>
      </c>
      <c r="D60" s="26" t="str">
        <v>23.13162, 56.482712</v>
      </c>
      <c r="E60" s="26" t="str">
        <v>212</v>
      </c>
      <c r="F60" s="26" t="str">
        <v>Pole (PMT)</v>
      </c>
      <c r="G60" s="26" t="str">
        <v>3</v>
      </c>
      <c r="H60" s="26">
        <v>315</v>
      </c>
      <c r="I60" s="26" t="str">
        <v>23/06/2026, 14:12</v>
      </c>
      <c r="J60" s="26">
        <v>1</v>
      </c>
      <c r="K60" s="26">
        <v>250</v>
      </c>
      <c r="L60" s="26">
        <v>252</v>
      </c>
      <c r="M60" s="26">
        <v>254</v>
      </c>
      <c r="N60" s="26">
        <v>433</v>
      </c>
      <c r="O60" s="26">
        <v>439</v>
      </c>
      <c r="P60" s="26">
        <v>438</v>
      </c>
      <c r="Q60" s="27" t="str">
        <v>120 mm²</v>
      </c>
      <c r="R60" s="28" t="str">
        <v>Cu</v>
      </c>
      <c r="S60" s="28">
        <v>74</v>
      </c>
      <c r="T60" s="28">
        <v>93</v>
      </c>
      <c r="U60" s="28">
        <v>35</v>
      </c>
      <c r="V60" s="29">
        <v>49</v>
      </c>
      <c r="W60" s="30" t="str">
        <v>120 mm²</v>
      </c>
      <c r="X60" s="31" t="str">
        <v>Cu</v>
      </c>
      <c r="Y60" s="31">
        <v>117</v>
      </c>
      <c r="Z60" s="31">
        <v>72</v>
      </c>
      <c r="AA60" s="31">
        <v>38</v>
      </c>
      <c r="AB60" s="32">
        <v>43</v>
      </c>
      <c r="AC60" s="27" t="str">
        <v>185 mm²</v>
      </c>
      <c r="AD60" s="28" t="str">
        <v>Cu</v>
      </c>
      <c r="AE60" s="28">
        <v>75</v>
      </c>
      <c r="AF60" s="28">
        <v>50</v>
      </c>
      <c r="AG60" s="28">
        <v>125</v>
      </c>
      <c r="AH60" s="29">
        <v>50</v>
      </c>
      <c r="AI60" s="30" t="str">
        <v/>
      </c>
      <c r="AJ60" s="31" t="str">
        <v/>
      </c>
      <c r="AK60" s="31" t="str">
        <v/>
      </c>
      <c r="AL60" s="31" t="str">
        <v/>
      </c>
      <c r="AM60" s="31" t="str">
        <v/>
      </c>
      <c r="AN60" s="32" t="str">
        <v/>
      </c>
      <c r="AO60" s="27" t="str">
        <v/>
      </c>
      <c r="AP60" s="28" t="str">
        <v/>
      </c>
      <c r="AQ60" s="28" t="str">
        <v/>
      </c>
      <c r="AR60" s="28" t="str">
        <v/>
      </c>
      <c r="AS60" s="28" t="str">
        <v/>
      </c>
      <c r="AT60" s="29" t="str">
        <v/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Ibri</v>
      </c>
      <c r="B61" s="26" t="str">
        <v>SULAIF</v>
      </c>
      <c r="C61" s="26" t="str">
        <v>K_LN5</v>
      </c>
      <c r="D61" s="26" t="str">
        <v>23.129197, 56.479176</v>
      </c>
      <c r="E61" s="26" t="str">
        <v>1763</v>
      </c>
      <c r="F61" s="26" t="str">
        <v>Pole (PMT)</v>
      </c>
      <c r="G61" s="26" t="str">
        <v>3</v>
      </c>
      <c r="H61" s="26">
        <v>100</v>
      </c>
      <c r="I61" s="26" t="str">
        <v>23/06/2026, 14:07</v>
      </c>
      <c r="J61" s="26">
        <v>1</v>
      </c>
      <c r="K61" s="26">
        <v>241</v>
      </c>
      <c r="L61" s="26">
        <v>243</v>
      </c>
      <c r="M61" s="26">
        <v>245</v>
      </c>
      <c r="N61" s="26">
        <v>419</v>
      </c>
      <c r="O61" s="26">
        <v>424</v>
      </c>
      <c r="P61" s="26">
        <v>425</v>
      </c>
      <c r="Q61" s="27" t="str">
        <v>185 mm²</v>
      </c>
      <c r="R61" s="28" t="str">
        <v>Cu</v>
      </c>
      <c r="S61" s="28">
        <v>10</v>
      </c>
      <c r="T61" s="28">
        <v>1</v>
      </c>
      <c r="U61" s="28">
        <v>1</v>
      </c>
      <c r="V61" s="29">
        <v>10</v>
      </c>
      <c r="W61" s="30" t="str">
        <v/>
      </c>
      <c r="X61" s="31" t="str">
        <v/>
      </c>
      <c r="Y61" s="31" t="str">
        <v/>
      </c>
      <c r="Z61" s="31" t="str">
        <v/>
      </c>
      <c r="AA61" s="31" t="str">
        <v/>
      </c>
      <c r="AB61" s="32" t="str">
        <v/>
      </c>
      <c r="AC61" s="27" t="str">
        <v/>
      </c>
      <c r="AD61" s="28" t="str">
        <v/>
      </c>
      <c r="AE61" s="28" t="str">
        <v/>
      </c>
      <c r="AF61" s="28" t="str">
        <v/>
      </c>
      <c r="AG61" s="28" t="str">
        <v/>
      </c>
      <c r="AH61" s="29" t="str">
        <v/>
      </c>
      <c r="AI61" s="30" t="str">
        <v/>
      </c>
      <c r="AJ61" s="31" t="str">
        <v/>
      </c>
      <c r="AK61" s="31" t="str">
        <v/>
      </c>
      <c r="AL61" s="31" t="str">
        <v/>
      </c>
      <c r="AM61" s="31" t="str">
        <v/>
      </c>
      <c r="AN61" s="32" t="str">
        <v/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Ibri</v>
      </c>
      <c r="B62" s="26" t="str">
        <v>SULAIF</v>
      </c>
      <c r="C62" s="26" t="str">
        <v>K_LN5</v>
      </c>
      <c r="D62" s="26" t="str">
        <v>23.133991, 56.480566</v>
      </c>
      <c r="E62" s="26" t="str">
        <v>4660</v>
      </c>
      <c r="F62" s="26" t="str">
        <v>Pole (PMT)</v>
      </c>
      <c r="G62" s="26" t="str">
        <v>3</v>
      </c>
      <c r="H62" s="26">
        <v>100</v>
      </c>
      <c r="I62" s="26" t="str">
        <v>23/06/2026, 14:03</v>
      </c>
      <c r="J62" s="26">
        <v>1</v>
      </c>
      <c r="K62" s="26">
        <v>242</v>
      </c>
      <c r="L62" s="26">
        <v>243</v>
      </c>
      <c r="M62" s="26">
        <v>245</v>
      </c>
      <c r="N62" s="26">
        <v>421</v>
      </c>
      <c r="O62" s="26">
        <v>423</v>
      </c>
      <c r="P62" s="26">
        <v>424</v>
      </c>
      <c r="Q62" s="27" t="str">
        <v>185 mm²</v>
      </c>
      <c r="R62" s="28" t="str">
        <v>Cu</v>
      </c>
      <c r="S62" s="28">
        <v>0</v>
      </c>
      <c r="T62" s="28">
        <v>0</v>
      </c>
      <c r="U62" s="28">
        <v>0</v>
      </c>
      <c r="V62" s="29">
        <v>0</v>
      </c>
      <c r="W62" s="30" t="str">
        <v/>
      </c>
      <c r="X62" s="31" t="str">
        <v/>
      </c>
      <c r="Y62" s="31" t="str">
        <v/>
      </c>
      <c r="Z62" s="31" t="str">
        <v/>
      </c>
      <c r="AA62" s="31" t="str">
        <v/>
      </c>
      <c r="AB62" s="32" t="str">
        <v/>
      </c>
      <c r="AC62" s="27" t="str">
        <v/>
      </c>
      <c r="AD62" s="28" t="str">
        <v/>
      </c>
      <c r="AE62" s="28" t="str">
        <v/>
      </c>
      <c r="AF62" s="28" t="str">
        <v/>
      </c>
      <c r="AG62" s="28" t="str">
        <v/>
      </c>
      <c r="AH62" s="29" t="str">
        <v/>
      </c>
      <c r="AI62" s="30" t="str">
        <v/>
      </c>
      <c r="AJ62" s="31" t="str">
        <v/>
      </c>
      <c r="AK62" s="31" t="str">
        <v/>
      </c>
      <c r="AL62" s="31" t="str">
        <v/>
      </c>
      <c r="AM62" s="31" t="str">
        <v/>
      </c>
      <c r="AN62" s="32" t="str">
        <v/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Ibri</v>
      </c>
      <c r="B63" s="26" t="str">
        <v>SULAIF</v>
      </c>
      <c r="C63" s="26" t="str">
        <v>K_LN5</v>
      </c>
      <c r="D63" s="26" t="str">
        <v>22.988919, 56.457715</v>
      </c>
      <c r="E63" s="26" t="str">
        <v>233</v>
      </c>
      <c r="F63" s="26" t="str">
        <v>Pole (PMT)</v>
      </c>
      <c r="G63" s="26" t="str">
        <v>3</v>
      </c>
      <c r="H63" s="26">
        <v>100</v>
      </c>
      <c r="I63" s="26" t="str">
        <v>22/06/2026, 12:20</v>
      </c>
      <c r="J63" s="26">
        <v>1</v>
      </c>
      <c r="K63" s="26">
        <v>247</v>
      </c>
      <c r="L63" s="26">
        <v>246</v>
      </c>
      <c r="M63" s="26">
        <v>246</v>
      </c>
      <c r="N63" s="26">
        <v>429</v>
      </c>
      <c r="O63" s="26">
        <v>427</v>
      </c>
      <c r="P63" s="26">
        <v>428</v>
      </c>
      <c r="Q63" s="27" t="str">
        <v>120 mm²</v>
      </c>
      <c r="R63" s="28" t="str">
        <v>Cu</v>
      </c>
      <c r="S63" s="28">
        <v>4</v>
      </c>
      <c r="T63" s="28">
        <v>27</v>
      </c>
      <c r="U63" s="28">
        <v>14</v>
      </c>
      <c r="V63" s="29">
        <v>21</v>
      </c>
      <c r="W63" s="30" t="str">
        <v/>
      </c>
      <c r="X63" s="31" t="str">
        <v/>
      </c>
      <c r="Y63" s="31" t="str">
        <v/>
      </c>
      <c r="Z63" s="31" t="str">
        <v/>
      </c>
      <c r="AA63" s="31" t="str">
        <v/>
      </c>
      <c r="AB63" s="32" t="str">
        <v/>
      </c>
      <c r="AC63" s="27" t="str">
        <v/>
      </c>
      <c r="AD63" s="28" t="str">
        <v/>
      </c>
      <c r="AE63" s="28" t="str">
        <v/>
      </c>
      <c r="AF63" s="28" t="str">
        <v/>
      </c>
      <c r="AG63" s="28" t="str">
        <v/>
      </c>
      <c r="AH63" s="29" t="str">
        <v/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Ibri</v>
      </c>
      <c r="B64" s="26" t="str">
        <v>SULAIF</v>
      </c>
      <c r="C64" s="26" t="str">
        <v>K_LN5</v>
      </c>
      <c r="D64" s="26" t="str">
        <v>22.988072, 56.480623</v>
      </c>
      <c r="E64" s="26" t="str">
        <v>232</v>
      </c>
      <c r="F64" s="26" t="str">
        <v>Pole (PMT)</v>
      </c>
      <c r="G64" s="26" t="str">
        <v>3</v>
      </c>
      <c r="H64" s="26">
        <v>315</v>
      </c>
      <c r="I64" s="26" t="str">
        <v>22/06/2026, 12:13</v>
      </c>
      <c r="J64" s="26">
        <v>1</v>
      </c>
      <c r="K64" s="26">
        <v>247</v>
      </c>
      <c r="L64" s="26">
        <v>248</v>
      </c>
      <c r="M64" s="26">
        <v>247</v>
      </c>
      <c r="N64" s="26">
        <v>431</v>
      </c>
      <c r="O64" s="26">
        <v>430</v>
      </c>
      <c r="P64" s="26">
        <v>430</v>
      </c>
      <c r="Q64" s="27" t="str">
        <v>50 mm²</v>
      </c>
      <c r="R64" s="28" t="str">
        <v>Cu</v>
      </c>
      <c r="S64" s="28">
        <v>0</v>
      </c>
      <c r="T64" s="28">
        <v>0</v>
      </c>
      <c r="U64" s="28">
        <v>0</v>
      </c>
      <c r="V64" s="29">
        <v>0</v>
      </c>
      <c r="W64" s="30" t="str">
        <v/>
      </c>
      <c r="X64" s="31" t="str">
        <v/>
      </c>
      <c r="Y64" s="31" t="str">
        <v/>
      </c>
      <c r="Z64" s="31" t="str">
        <v/>
      </c>
      <c r="AA64" s="31" t="str">
        <v/>
      </c>
      <c r="AB64" s="32" t="str">
        <v/>
      </c>
      <c r="AC64" s="27" t="str">
        <v/>
      </c>
      <c r="AD64" s="28" t="str">
        <v/>
      </c>
      <c r="AE64" s="28" t="str">
        <v/>
      </c>
      <c r="AF64" s="28" t="str">
        <v/>
      </c>
      <c r="AG64" s="28" t="str">
        <v/>
      </c>
      <c r="AH64" s="29" t="str">
        <v/>
      </c>
      <c r="AI64" s="30" t="str">
        <v/>
      </c>
      <c r="AJ64" s="31" t="str">
        <v/>
      </c>
      <c r="AK64" s="31" t="str">
        <v/>
      </c>
      <c r="AL64" s="31" t="str">
        <v/>
      </c>
      <c r="AM64" s="31" t="str">
        <v/>
      </c>
      <c r="AN64" s="32" t="str">
        <v/>
      </c>
      <c r="AO64" s="27" t="str">
        <v/>
      </c>
      <c r="AP64" s="28" t="str">
        <v/>
      </c>
      <c r="AQ64" s="28" t="str">
        <v/>
      </c>
      <c r="AR64" s="28" t="str">
        <v/>
      </c>
      <c r="AS64" s="28" t="str">
        <v/>
      </c>
      <c r="AT64" s="29" t="str">
        <v/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Ibri</v>
      </c>
      <c r="B65" s="26" t="str">
        <v>SULAIF</v>
      </c>
      <c r="C65" s="26" t="str">
        <v>K_LN5</v>
      </c>
      <c r="D65" s="26" t="str">
        <v>22.988033, 56.480658</v>
      </c>
      <c r="E65" s="26" t="str">
        <v>1663</v>
      </c>
      <c r="F65" s="26" t="str">
        <v>Pole (PMT)</v>
      </c>
      <c r="G65" s="26" t="str">
        <v>3</v>
      </c>
      <c r="H65" s="26">
        <v>50</v>
      </c>
      <c r="I65" s="26" t="str">
        <v>22/06/2026, 12:10</v>
      </c>
      <c r="J65" s="26">
        <v>1</v>
      </c>
      <c r="K65" s="26">
        <v>247</v>
      </c>
      <c r="L65" s="26">
        <v>248</v>
      </c>
      <c r="M65" s="26">
        <v>247</v>
      </c>
      <c r="N65" s="26">
        <v>432</v>
      </c>
      <c r="O65" s="26">
        <v>429</v>
      </c>
      <c r="P65" s="26">
        <v>430</v>
      </c>
      <c r="Q65" s="27" t="str">
        <v>120 mm²</v>
      </c>
      <c r="R65" s="28" t="str">
        <v>Cu</v>
      </c>
      <c r="S65" s="28">
        <v>0</v>
      </c>
      <c r="T65" s="28">
        <v>0</v>
      </c>
      <c r="U65" s="28">
        <v>0</v>
      </c>
      <c r="V65" s="29">
        <v>0</v>
      </c>
      <c r="W65" s="30" t="str">
        <v/>
      </c>
      <c r="X65" s="31" t="str">
        <v/>
      </c>
      <c r="Y65" s="31" t="str">
        <v/>
      </c>
      <c r="Z65" s="31" t="str">
        <v/>
      </c>
      <c r="AA65" s="31" t="str">
        <v/>
      </c>
      <c r="AB65" s="32" t="str">
        <v/>
      </c>
      <c r="AC65" s="27" t="str">
        <v/>
      </c>
      <c r="AD65" s="28" t="str">
        <v/>
      </c>
      <c r="AE65" s="28" t="str">
        <v/>
      </c>
      <c r="AF65" s="28" t="str">
        <v/>
      </c>
      <c r="AG65" s="28" t="str">
        <v/>
      </c>
      <c r="AH65" s="29" t="str">
        <v/>
      </c>
      <c r="AI65" s="30" t="str">
        <v/>
      </c>
      <c r="AJ65" s="31" t="str">
        <v/>
      </c>
      <c r="AK65" s="31" t="str">
        <v/>
      </c>
      <c r="AL65" s="31" t="str">
        <v/>
      </c>
      <c r="AM65" s="31" t="str">
        <v/>
      </c>
      <c r="AN65" s="32" t="str">
        <v/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Ibri</v>
      </c>
      <c r="B66" s="26" t="str">
        <v>SULAIF</v>
      </c>
      <c r="C66" s="26" t="str">
        <v>K_LN5</v>
      </c>
      <c r="D66" s="26" t="str">
        <v>22.992506, 56.516128</v>
      </c>
      <c r="E66" s="26" t="str">
        <v>1847</v>
      </c>
      <c r="F66" s="26" t="str">
        <v>Pole (PMT)</v>
      </c>
      <c r="G66" s="26" t="str">
        <v>3</v>
      </c>
      <c r="H66" s="26">
        <v>100</v>
      </c>
      <c r="I66" s="26" t="str">
        <v>22/06/2026, 11:55</v>
      </c>
      <c r="J66" s="26">
        <v>1</v>
      </c>
      <c r="K66" s="26">
        <v>247</v>
      </c>
      <c r="L66" s="26">
        <v>247</v>
      </c>
      <c r="M66" s="26">
        <v>247</v>
      </c>
      <c r="N66" s="26">
        <v>428</v>
      </c>
      <c r="O66" s="26">
        <v>429</v>
      </c>
      <c r="P66" s="26">
        <v>429</v>
      </c>
      <c r="Q66" s="27" t="str">
        <v>120 mm²</v>
      </c>
      <c r="R66" s="28" t="str">
        <v>Cu</v>
      </c>
      <c r="S66" s="28">
        <v>0</v>
      </c>
      <c r="T66" s="28">
        <v>0</v>
      </c>
      <c r="U66" s="28">
        <v>0</v>
      </c>
      <c r="V66" s="29">
        <v>0</v>
      </c>
      <c r="W66" s="30" t="str">
        <v/>
      </c>
      <c r="X66" s="31" t="str">
        <v/>
      </c>
      <c r="Y66" s="31" t="str">
        <v/>
      </c>
      <c r="Z66" s="31" t="str">
        <v/>
      </c>
      <c r="AA66" s="31" t="str">
        <v/>
      </c>
      <c r="AB66" s="32" t="str">
        <v/>
      </c>
      <c r="AC66" s="27" t="str">
        <v/>
      </c>
      <c r="AD66" s="28" t="str">
        <v/>
      </c>
      <c r="AE66" s="28" t="str">
        <v/>
      </c>
      <c r="AF66" s="28" t="str">
        <v/>
      </c>
      <c r="AG66" s="28" t="str">
        <v/>
      </c>
      <c r="AH66" s="29" t="str">
        <v/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Ibri</v>
      </c>
      <c r="B67" s="26" t="str">
        <v>SULAIF</v>
      </c>
      <c r="C67" s="26" t="str">
        <v>K_LN5</v>
      </c>
      <c r="D67" s="26" t="str">
        <v>22.9764, 56.530292</v>
      </c>
      <c r="E67" s="26" t="str">
        <v>230</v>
      </c>
      <c r="F67" s="26" t="str">
        <v>Pole (PMT)</v>
      </c>
      <c r="G67" s="26" t="str">
        <v>3</v>
      </c>
      <c r="H67" s="26">
        <v>100</v>
      </c>
      <c r="I67" s="26" t="str">
        <v>22/06/2026, 11:44</v>
      </c>
      <c r="J67" s="26">
        <v>1</v>
      </c>
      <c r="K67" s="26">
        <v>240</v>
      </c>
      <c r="L67" s="26">
        <v>247</v>
      </c>
      <c r="M67" s="26">
        <v>244</v>
      </c>
      <c r="N67" s="26">
        <v>428</v>
      </c>
      <c r="O67" s="26">
        <v>425</v>
      </c>
      <c r="P67" s="26">
        <v>428</v>
      </c>
      <c r="Q67" s="27" t="str">
        <v>70 mm²</v>
      </c>
      <c r="R67" s="28" t="str">
        <v>Cu</v>
      </c>
      <c r="S67" s="28">
        <v>30</v>
      </c>
      <c r="T67" s="28">
        <v>9</v>
      </c>
      <c r="U67" s="28">
        <v>38</v>
      </c>
      <c r="V67" s="29">
        <v>29</v>
      </c>
      <c r="W67" s="30" t="str">
        <v/>
      </c>
      <c r="X67" s="31" t="str">
        <v/>
      </c>
      <c r="Y67" s="31" t="str">
        <v/>
      </c>
      <c r="Z67" s="31" t="str">
        <v/>
      </c>
      <c r="AA67" s="31" t="str">
        <v/>
      </c>
      <c r="AB67" s="32" t="str">
        <v/>
      </c>
      <c r="AC67" s="27" t="str">
        <v/>
      </c>
      <c r="AD67" s="28" t="str">
        <v/>
      </c>
      <c r="AE67" s="28" t="str">
        <v/>
      </c>
      <c r="AF67" s="28" t="str">
        <v/>
      </c>
      <c r="AG67" s="28" t="str">
        <v/>
      </c>
      <c r="AH67" s="29" t="str">
        <v/>
      </c>
      <c r="AI67" s="30" t="str">
        <v/>
      </c>
      <c r="AJ67" s="31" t="str">
        <v/>
      </c>
      <c r="AK67" s="31" t="str">
        <v/>
      </c>
      <c r="AL67" s="31" t="str">
        <v/>
      </c>
      <c r="AM67" s="31" t="str">
        <v/>
      </c>
      <c r="AN67" s="32" t="str">
        <v/>
      </c>
      <c r="AO67" s="27" t="str">
        <v/>
      </c>
      <c r="AP67" s="28" t="str">
        <v/>
      </c>
      <c r="AQ67" s="28" t="str">
        <v/>
      </c>
      <c r="AR67" s="28" t="str">
        <v/>
      </c>
      <c r="AS67" s="28" t="str">
        <v/>
      </c>
      <c r="AT67" s="29" t="str">
        <v/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Ibri</v>
      </c>
      <c r="B68" s="26" t="str">
        <v>SULAIF</v>
      </c>
      <c r="C68" s="26" t="str">
        <v>K_LN5</v>
      </c>
      <c r="D68" s="26" t="str">
        <v>23.009041, 56.537387</v>
      </c>
      <c r="E68" s="26" t="str">
        <v>229</v>
      </c>
      <c r="F68" s="26" t="str">
        <v>Pole (PMT)</v>
      </c>
      <c r="G68" s="26" t="str">
        <v>3</v>
      </c>
      <c r="H68" s="26">
        <v>200</v>
      </c>
      <c r="I68" s="26" t="str">
        <v>22/06/2026, 11:30</v>
      </c>
      <c r="J68" s="26">
        <v>1</v>
      </c>
      <c r="K68" s="26">
        <v>247</v>
      </c>
      <c r="L68" s="26">
        <v>248</v>
      </c>
      <c r="M68" s="26">
        <v>247</v>
      </c>
      <c r="N68" s="26">
        <v>425</v>
      </c>
      <c r="O68" s="26">
        <v>421</v>
      </c>
      <c r="P68" s="26">
        <v>420</v>
      </c>
      <c r="Q68" s="27" t="str">
        <v>120 mm²</v>
      </c>
      <c r="R68" s="28" t="str">
        <v>Cu</v>
      </c>
      <c r="S68" s="28">
        <v>0</v>
      </c>
      <c r="T68" s="28">
        <v>0</v>
      </c>
      <c r="U68" s="28">
        <v>0</v>
      </c>
      <c r="V68" s="29">
        <v>0</v>
      </c>
      <c r="W68" s="30" t="str">
        <v/>
      </c>
      <c r="X68" s="31" t="str">
        <v/>
      </c>
      <c r="Y68" s="31">
        <v>0</v>
      </c>
      <c r="Z68" s="31">
        <v>0</v>
      </c>
      <c r="AA68" s="31">
        <v>11</v>
      </c>
      <c r="AB68" s="32">
        <v>11</v>
      </c>
      <c r="AC68" s="27" t="str">
        <v/>
      </c>
      <c r="AD68" s="28" t="str">
        <v/>
      </c>
      <c r="AE68" s="28" t="str">
        <v/>
      </c>
      <c r="AF68" s="28" t="str">
        <v/>
      </c>
      <c r="AG68" s="28" t="str">
        <v/>
      </c>
      <c r="AH68" s="29" t="str">
        <v/>
      </c>
      <c r="AI68" s="30" t="str">
        <v/>
      </c>
      <c r="AJ68" s="31" t="str">
        <v/>
      </c>
      <c r="AK68" s="31" t="str">
        <v/>
      </c>
      <c r="AL68" s="31" t="str">
        <v/>
      </c>
      <c r="AM68" s="31" t="str">
        <v/>
      </c>
      <c r="AN68" s="32" t="str">
        <v/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Ibri</v>
      </c>
      <c r="B69" s="26" t="str">
        <v>SULAIF</v>
      </c>
      <c r="C69" s="26" t="str">
        <v>K_LN5</v>
      </c>
      <c r="D69" s="26" t="str">
        <v>22.962729, 56.593736</v>
      </c>
      <c r="E69" s="26" t="str">
        <v>231</v>
      </c>
      <c r="F69" s="26" t="str">
        <v>Pole (PMT)</v>
      </c>
      <c r="G69" s="26" t="str">
        <v>3</v>
      </c>
      <c r="H69" s="26">
        <v>100</v>
      </c>
      <c r="I69" s="26" t="str">
        <v>22/06/2026, 11:04</v>
      </c>
      <c r="J69" s="26">
        <v>1</v>
      </c>
      <c r="K69" s="26">
        <v>247</v>
      </c>
      <c r="L69" s="26">
        <v>248</v>
      </c>
      <c r="M69" s="26">
        <v>247</v>
      </c>
      <c r="N69" s="26">
        <v>430</v>
      </c>
      <c r="O69" s="26">
        <v>430</v>
      </c>
      <c r="P69" s="26">
        <v>430</v>
      </c>
      <c r="Q69" s="27" t="str">
        <v>120 mm²</v>
      </c>
      <c r="R69" s="28" t="str">
        <v>Cu</v>
      </c>
      <c r="S69" s="28">
        <v>0</v>
      </c>
      <c r="T69" s="28">
        <v>0</v>
      </c>
      <c r="U69" s="28">
        <v>0</v>
      </c>
      <c r="V69" s="29">
        <v>0</v>
      </c>
      <c r="W69" s="30" t="str">
        <v/>
      </c>
      <c r="X69" s="31" t="str">
        <v/>
      </c>
      <c r="Y69" s="31" t="str">
        <v/>
      </c>
      <c r="Z69" s="31" t="str">
        <v/>
      </c>
      <c r="AA69" s="31" t="str">
        <v/>
      </c>
      <c r="AB69" s="32" t="str">
        <v/>
      </c>
      <c r="AC69" s="27" t="str">
        <v/>
      </c>
      <c r="AD69" s="28" t="str">
        <v/>
      </c>
      <c r="AE69" s="28" t="str">
        <v/>
      </c>
      <c r="AF69" s="28" t="str">
        <v/>
      </c>
      <c r="AG69" s="28" t="str">
        <v/>
      </c>
      <c r="AH69" s="29" t="str">
        <v/>
      </c>
      <c r="AI69" s="30" t="str">
        <v/>
      </c>
      <c r="AJ69" s="31" t="str">
        <v/>
      </c>
      <c r="AK69" s="31" t="str">
        <v/>
      </c>
      <c r="AL69" s="31" t="str">
        <v/>
      </c>
      <c r="AM69" s="31" t="str">
        <v/>
      </c>
      <c r="AN69" s="32" t="str">
        <v/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Ibri</v>
      </c>
      <c r="B70" s="26" t="str">
        <v>SULAIF</v>
      </c>
      <c r="C70" s="26" t="str">
        <v>K_LN5</v>
      </c>
      <c r="D70" s="26" t="str">
        <v>23.056994, 56.579098</v>
      </c>
      <c r="E70" s="26" t="str">
        <v>228</v>
      </c>
      <c r="F70" s="26" t="str">
        <v>Pole (PMT)</v>
      </c>
      <c r="G70" s="26" t="str">
        <v>3</v>
      </c>
      <c r="H70" s="26">
        <v>50</v>
      </c>
      <c r="I70" s="26" t="str">
        <v>22/06/2026, 10:38</v>
      </c>
      <c r="J70" s="26">
        <v>1</v>
      </c>
      <c r="K70" s="26">
        <v>247</v>
      </c>
      <c r="L70" s="26">
        <v>248</v>
      </c>
      <c r="M70" s="26">
        <v>247</v>
      </c>
      <c r="N70" s="26">
        <v>430</v>
      </c>
      <c r="O70" s="26">
        <v>430</v>
      </c>
      <c r="P70" s="26">
        <v>430</v>
      </c>
      <c r="Q70" s="27" t="str">
        <v>120 mm²</v>
      </c>
      <c r="R70" s="28" t="str">
        <v>Cu</v>
      </c>
      <c r="S70" s="28">
        <v>13</v>
      </c>
      <c r="T70" s="28">
        <v>12</v>
      </c>
      <c r="U70" s="28">
        <v>11</v>
      </c>
      <c r="V70" s="29">
        <v>3</v>
      </c>
      <c r="W70" s="30" t="str">
        <v/>
      </c>
      <c r="X70" s="31" t="str">
        <v/>
      </c>
      <c r="Y70" s="31" t="str">
        <v/>
      </c>
      <c r="Z70" s="31" t="str">
        <v/>
      </c>
      <c r="AA70" s="31" t="str">
        <v/>
      </c>
      <c r="AB70" s="32" t="str">
        <v/>
      </c>
      <c r="AC70" s="27" t="str">
        <v/>
      </c>
      <c r="AD70" s="28" t="str">
        <v/>
      </c>
      <c r="AE70" s="28" t="str">
        <v/>
      </c>
      <c r="AF70" s="28" t="str">
        <v/>
      </c>
      <c r="AG70" s="28" t="str">
        <v/>
      </c>
      <c r="AH70" s="29" t="str">
        <v/>
      </c>
      <c r="AI70" s="30" t="str">
        <v/>
      </c>
      <c r="AJ70" s="31" t="str">
        <v/>
      </c>
      <c r="AK70" s="31" t="str">
        <v/>
      </c>
      <c r="AL70" s="31" t="str">
        <v/>
      </c>
      <c r="AM70" s="31" t="str">
        <v/>
      </c>
      <c r="AN70" s="32" t="str">
        <v/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Ibri</v>
      </c>
      <c r="B71" s="26" t="str">
        <v>SULAIF</v>
      </c>
      <c r="C71" s="26" t="str">
        <v>K_LN5</v>
      </c>
      <c r="D71" s="26" t="str">
        <v>23.047039, 56.586025</v>
      </c>
      <c r="E71" s="26" t="str">
        <v>227</v>
      </c>
      <c r="F71" s="26" t="str">
        <v>Pole (PMT)</v>
      </c>
      <c r="G71" s="26" t="str">
        <v>3</v>
      </c>
      <c r="H71" s="26">
        <v>100</v>
      </c>
      <c r="I71" s="26" t="str">
        <v>22/06/2026, 10:27</v>
      </c>
      <c r="J71" s="26">
        <v>1</v>
      </c>
      <c r="K71" s="26">
        <v>248</v>
      </c>
      <c r="L71" s="26">
        <v>249</v>
      </c>
      <c r="M71" s="26">
        <v>248</v>
      </c>
      <c r="N71" s="26">
        <v>432</v>
      </c>
      <c r="O71" s="26">
        <v>432</v>
      </c>
      <c r="P71" s="26">
        <v>431</v>
      </c>
      <c r="Q71" s="27" t="str">
        <v>120 mm²</v>
      </c>
      <c r="R71" s="28" t="str">
        <v>Cu</v>
      </c>
      <c r="S71" s="28">
        <v>0</v>
      </c>
      <c r="T71" s="28">
        <v>0</v>
      </c>
      <c r="U71" s="28">
        <v>0</v>
      </c>
      <c r="V71" s="29">
        <v>0</v>
      </c>
      <c r="W71" s="30" t="str">
        <v/>
      </c>
      <c r="X71" s="31" t="str">
        <v/>
      </c>
      <c r="Y71" s="31" t="str">
        <v/>
      </c>
      <c r="Z71" s="31" t="str">
        <v/>
      </c>
      <c r="AA71" s="31" t="str">
        <v/>
      </c>
      <c r="AB71" s="32" t="str">
        <v/>
      </c>
      <c r="AC71" s="27" t="str">
        <v/>
      </c>
      <c r="AD71" s="28" t="str">
        <v/>
      </c>
      <c r="AE71" s="28" t="str">
        <v/>
      </c>
      <c r="AF71" s="28" t="str">
        <v/>
      </c>
      <c r="AG71" s="28" t="str">
        <v/>
      </c>
      <c r="AH71" s="29" t="str">
        <v/>
      </c>
      <c r="AI71" s="30" t="str">
        <v/>
      </c>
      <c r="AJ71" s="31" t="str">
        <v/>
      </c>
      <c r="AK71" s="31" t="str">
        <v/>
      </c>
      <c r="AL71" s="31" t="str">
        <v/>
      </c>
      <c r="AM71" s="31" t="str">
        <v/>
      </c>
      <c r="AN71" s="32" t="str">
        <v/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Ibri</v>
      </c>
      <c r="B72" s="26" t="str">
        <v>SULAIF</v>
      </c>
      <c r="C72" s="26" t="str">
        <v>K_LN5</v>
      </c>
      <c r="D72" s="26" t="str">
        <v>23.073365, 56.502934</v>
      </c>
      <c r="E72" s="26" t="str">
        <v>226</v>
      </c>
      <c r="F72" s="26" t="str">
        <v>Pole (PMT)</v>
      </c>
      <c r="G72" s="26" t="str">
        <v>3</v>
      </c>
      <c r="H72" s="26">
        <v>100</v>
      </c>
      <c r="I72" s="26" t="str">
        <v>22/06/2026, 10:07</v>
      </c>
      <c r="J72" s="26">
        <v>1</v>
      </c>
      <c r="K72" s="26">
        <v>247</v>
      </c>
      <c r="L72" s="26">
        <v>248</v>
      </c>
      <c r="M72" s="26">
        <v>248</v>
      </c>
      <c r="N72" s="26">
        <v>431</v>
      </c>
      <c r="O72" s="26">
        <v>431</v>
      </c>
      <c r="P72" s="26">
        <v>431</v>
      </c>
      <c r="Q72" s="27" t="str">
        <v>120 mm²</v>
      </c>
      <c r="R72" s="28" t="str">
        <v>Cu</v>
      </c>
      <c r="S72" s="28">
        <v>12</v>
      </c>
      <c r="T72" s="28">
        <v>20</v>
      </c>
      <c r="U72" s="28">
        <v>11</v>
      </c>
      <c r="V72" s="29">
        <v>8</v>
      </c>
      <c r="W72" s="30" t="str">
        <v/>
      </c>
      <c r="X72" s="31" t="str">
        <v/>
      </c>
      <c r="Y72" s="31" t="str">
        <v/>
      </c>
      <c r="Z72" s="31" t="str">
        <v/>
      </c>
      <c r="AA72" s="31" t="str">
        <v/>
      </c>
      <c r="AB72" s="32" t="str">
        <v/>
      </c>
      <c r="AC72" s="27" t="str">
        <v/>
      </c>
      <c r="AD72" s="28" t="str">
        <v/>
      </c>
      <c r="AE72" s="28" t="str">
        <v/>
      </c>
      <c r="AF72" s="28" t="str">
        <v/>
      </c>
      <c r="AG72" s="28" t="str">
        <v/>
      </c>
      <c r="AH72" s="29" t="str">
        <v/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Ibri</v>
      </c>
      <c r="B73" s="26" t="str">
        <v>SULAIF</v>
      </c>
      <c r="C73" s="26" t="str">
        <v>K_LN5</v>
      </c>
      <c r="D73" s="26" t="str">
        <v>23.086972, 56.524063</v>
      </c>
      <c r="E73" s="26" t="str">
        <v>4603</v>
      </c>
      <c r="F73" s="26" t="str">
        <v>Pole (PMT)</v>
      </c>
      <c r="G73" s="26" t="str">
        <v>3</v>
      </c>
      <c r="H73" s="26">
        <v>50</v>
      </c>
      <c r="I73" s="26" t="str">
        <v>22/06/2026, 09:41</v>
      </c>
      <c r="J73" s="26">
        <v>1</v>
      </c>
      <c r="K73" s="26">
        <v>248</v>
      </c>
      <c r="L73" s="26">
        <v>250</v>
      </c>
      <c r="M73" s="26">
        <v>246</v>
      </c>
      <c r="N73" s="26">
        <v>432</v>
      </c>
      <c r="O73" s="26">
        <v>430</v>
      </c>
      <c r="P73" s="26">
        <v>431</v>
      </c>
      <c r="Q73" s="27" t="str">
        <v>120 mm²</v>
      </c>
      <c r="R73" s="28" t="str">
        <v>Cu</v>
      </c>
      <c r="S73" s="28">
        <v>0</v>
      </c>
      <c r="T73" s="28">
        <v>0</v>
      </c>
      <c r="U73" s="28">
        <v>9</v>
      </c>
      <c r="V73" s="29">
        <v>0</v>
      </c>
      <c r="W73" s="30" t="str">
        <v/>
      </c>
      <c r="X73" s="31" t="str">
        <v/>
      </c>
      <c r="Y73" s="31" t="str">
        <v/>
      </c>
      <c r="Z73" s="31" t="str">
        <v/>
      </c>
      <c r="AA73" s="31" t="str">
        <v/>
      </c>
      <c r="AB73" s="32" t="str">
        <v/>
      </c>
      <c r="AC73" s="27" t="str">
        <v/>
      </c>
      <c r="AD73" s="28" t="str">
        <v/>
      </c>
      <c r="AE73" s="28" t="str">
        <v/>
      </c>
      <c r="AF73" s="28" t="str">
        <v/>
      </c>
      <c r="AG73" s="28" t="str">
        <v/>
      </c>
      <c r="AH73" s="29" t="str">
        <v/>
      </c>
      <c r="AI73" s="30" t="str">
        <v/>
      </c>
      <c r="AJ73" s="31" t="str">
        <v/>
      </c>
      <c r="AK73" s="31" t="str">
        <v/>
      </c>
      <c r="AL73" s="31" t="str">
        <v/>
      </c>
      <c r="AM73" s="31" t="str">
        <v/>
      </c>
      <c r="AN73" s="32" t="str">
        <v/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Ibri</v>
      </c>
      <c r="B74" s="26" t="str">
        <v>SULAIF</v>
      </c>
      <c r="C74" s="26" t="str">
        <v>K_LN5</v>
      </c>
      <c r="D74" s="26" t="str">
        <v>23.096376, 56.516478</v>
      </c>
      <c r="E74" s="26" t="str">
        <v>225</v>
      </c>
      <c r="F74" s="26" t="str">
        <v>Pole (PMT)</v>
      </c>
      <c r="G74" s="26" t="str">
        <v>3</v>
      </c>
      <c r="H74" s="26">
        <v>100</v>
      </c>
      <c r="I74" s="26" t="str">
        <v>22/06/2026, 09:33</v>
      </c>
      <c r="J74" s="26">
        <v>1</v>
      </c>
      <c r="K74" s="26">
        <v>247</v>
      </c>
      <c r="L74" s="26">
        <v>248</v>
      </c>
      <c r="M74" s="26">
        <v>246</v>
      </c>
      <c r="N74" s="26">
        <v>431</v>
      </c>
      <c r="O74" s="26">
        <v>428</v>
      </c>
      <c r="P74" s="26">
        <v>430</v>
      </c>
      <c r="Q74" s="27" t="str">
        <v>120 mm²</v>
      </c>
      <c r="R74" s="28" t="str">
        <v>Cu</v>
      </c>
      <c r="S74" s="28">
        <v>54</v>
      </c>
      <c r="T74" s="28">
        <v>66</v>
      </c>
      <c r="U74" s="28">
        <v>78</v>
      </c>
      <c r="V74" s="29">
        <v>29</v>
      </c>
      <c r="W74" s="30" t="str">
        <v>120 mm²</v>
      </c>
      <c r="X74" s="31" t="str">
        <v>Cu</v>
      </c>
      <c r="Y74" s="31">
        <v>6</v>
      </c>
      <c r="Z74" s="31">
        <v>17</v>
      </c>
      <c r="AA74" s="31">
        <v>6</v>
      </c>
      <c r="AB74" s="32">
        <v>10</v>
      </c>
      <c r="AC74" s="27" t="str">
        <v/>
      </c>
      <c r="AD74" s="28" t="str">
        <v/>
      </c>
      <c r="AE74" s="28" t="str">
        <v/>
      </c>
      <c r="AF74" s="28" t="str">
        <v/>
      </c>
      <c r="AG74" s="28" t="str">
        <v/>
      </c>
      <c r="AH74" s="29" t="str">
        <v/>
      </c>
      <c r="AI74" s="30" t="str">
        <v/>
      </c>
      <c r="AJ74" s="31" t="str">
        <v/>
      </c>
      <c r="AK74" s="31" t="str">
        <v/>
      </c>
      <c r="AL74" s="31" t="str">
        <v/>
      </c>
      <c r="AM74" s="31" t="str">
        <v/>
      </c>
      <c r="AN74" s="32" t="str">
        <v/>
      </c>
      <c r="AO74" s="27" t="str">
        <v/>
      </c>
      <c r="AP74" s="28" t="str">
        <v/>
      </c>
      <c r="AQ74" s="28" t="str">
        <v/>
      </c>
      <c r="AR74" s="28" t="str">
        <v/>
      </c>
      <c r="AS74" s="28" t="str">
        <v/>
      </c>
      <c r="AT74" s="29" t="str">
        <v/>
      </c>
      <c r="AU74" s="30" t="str">
        <v/>
      </c>
      <c r="AV74" s="31" t="str">
        <v/>
      </c>
      <c r="AW74" s="31" t="str">
        <v/>
      </c>
      <c r="AX74" s="31" t="str">
        <v/>
      </c>
      <c r="AY74" s="31" t="str">
        <v/>
      </c>
      <c r="AZ74" s="32" t="str">
        <v/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Ibri</v>
      </c>
      <c r="B75" s="26" t="str">
        <v>SULAIF</v>
      </c>
      <c r="C75" s="26" t="str">
        <v>K_LN5</v>
      </c>
      <c r="D75" s="26" t="str">
        <v>23.098399, 56.511209</v>
      </c>
      <c r="E75" s="26" t="str">
        <v>4614</v>
      </c>
      <c r="F75" s="26" t="str">
        <v>Pole (PMT)</v>
      </c>
      <c r="G75" s="26" t="str">
        <v>3</v>
      </c>
      <c r="H75" s="26">
        <v>100</v>
      </c>
      <c r="I75" s="26" t="str">
        <v>22/06/2026, 09:27</v>
      </c>
      <c r="J75" s="26">
        <v>1</v>
      </c>
      <c r="K75" s="26">
        <v>248</v>
      </c>
      <c r="L75" s="26">
        <v>249</v>
      </c>
      <c r="M75" s="26">
        <v>248</v>
      </c>
      <c r="N75" s="26">
        <v>433</v>
      </c>
      <c r="O75" s="26">
        <v>432</v>
      </c>
      <c r="P75" s="26">
        <v>432</v>
      </c>
      <c r="Q75" s="27" t="str">
        <v>120 mm²</v>
      </c>
      <c r="R75" s="28" t="str">
        <v>Cu</v>
      </c>
      <c r="S75" s="28">
        <v>0</v>
      </c>
      <c r="T75" s="28">
        <v>0</v>
      </c>
      <c r="U75" s="28">
        <v>0</v>
      </c>
      <c r="V75" s="29">
        <v>0</v>
      </c>
      <c r="W75" s="30" t="str">
        <v/>
      </c>
      <c r="X75" s="31" t="str">
        <v/>
      </c>
      <c r="Y75" s="31" t="str">
        <v/>
      </c>
      <c r="Z75" s="31" t="str">
        <v/>
      </c>
      <c r="AA75" s="31" t="str">
        <v/>
      </c>
      <c r="AB75" s="32" t="str">
        <v/>
      </c>
      <c r="AC75" s="27" t="str">
        <v/>
      </c>
      <c r="AD75" s="28" t="str">
        <v/>
      </c>
      <c r="AE75" s="28" t="str">
        <v/>
      </c>
      <c r="AF75" s="28" t="str">
        <v/>
      </c>
      <c r="AG75" s="28" t="str">
        <v/>
      </c>
      <c r="AH75" s="29" t="str">
        <v/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Ibri</v>
      </c>
      <c r="B76" s="26" t="str">
        <v>SULAIF</v>
      </c>
      <c r="C76" s="26" t="str">
        <v>K_LN5</v>
      </c>
      <c r="D76" s="26" t="str">
        <v>23.102, 56.508768</v>
      </c>
      <c r="E76" s="26" t="str">
        <v>224</v>
      </c>
      <c r="F76" s="26" t="str">
        <v>Pole (PMT)</v>
      </c>
      <c r="G76" s="26" t="str">
        <v>3</v>
      </c>
      <c r="H76" s="26">
        <v>315</v>
      </c>
      <c r="I76" s="26" t="str">
        <v>22/06/2026, 09:23</v>
      </c>
      <c r="J76" s="26">
        <v>1</v>
      </c>
      <c r="K76" s="26">
        <v>252</v>
      </c>
      <c r="L76" s="26">
        <v>253</v>
      </c>
      <c r="M76" s="26">
        <v>251</v>
      </c>
      <c r="N76" s="26">
        <v>439</v>
      </c>
      <c r="O76" s="26">
        <v>437</v>
      </c>
      <c r="P76" s="26">
        <v>437</v>
      </c>
      <c r="Q76" s="27" t="str">
        <v>120 mm²</v>
      </c>
      <c r="R76" s="28" t="str">
        <v>Cu</v>
      </c>
      <c r="S76" s="28">
        <v>0</v>
      </c>
      <c r="T76" s="28">
        <v>16</v>
      </c>
      <c r="U76" s="28">
        <v>0</v>
      </c>
      <c r="V76" s="29">
        <v>16</v>
      </c>
      <c r="W76" s="30" t="str">
        <v>120 mm²</v>
      </c>
      <c r="X76" s="31" t="str">
        <v>Cu</v>
      </c>
      <c r="Y76" s="31">
        <v>130</v>
      </c>
      <c r="Z76" s="31">
        <v>116</v>
      </c>
      <c r="AA76" s="31">
        <v>107</v>
      </c>
      <c r="AB76" s="32">
        <v>25</v>
      </c>
      <c r="AC76" s="27" t="str">
        <v/>
      </c>
      <c r="AD76" s="28" t="str">
        <v/>
      </c>
      <c r="AE76" s="28" t="str">
        <v/>
      </c>
      <c r="AF76" s="28" t="str">
        <v/>
      </c>
      <c r="AG76" s="28" t="str">
        <v/>
      </c>
      <c r="AH76" s="29" t="str">
        <v/>
      </c>
      <c r="AI76" s="30" t="str">
        <v/>
      </c>
      <c r="AJ76" s="31" t="str">
        <v/>
      </c>
      <c r="AK76" s="31" t="str">
        <v/>
      </c>
      <c r="AL76" s="31" t="str">
        <v/>
      </c>
      <c r="AM76" s="31" t="str">
        <v/>
      </c>
      <c r="AN76" s="32" t="str">
        <v/>
      </c>
      <c r="AO76" s="27" t="str">
        <v/>
      </c>
      <c r="AP76" s="28" t="str">
        <v/>
      </c>
      <c r="AQ76" s="28" t="str">
        <v/>
      </c>
      <c r="AR76" s="28" t="str">
        <v/>
      </c>
      <c r="AS76" s="28" t="str">
        <v/>
      </c>
      <c r="AT76" s="29" t="str">
        <v/>
      </c>
      <c r="AU76" s="30" t="str">
        <v/>
      </c>
      <c r="AV76" s="31" t="str">
        <v/>
      </c>
      <c r="AW76" s="31" t="str">
        <v/>
      </c>
      <c r="AX76" s="31" t="str">
        <v/>
      </c>
      <c r="AY76" s="31" t="str">
        <v/>
      </c>
      <c r="AZ76" s="32" t="str">
        <v/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Ibri</v>
      </c>
      <c r="B77" s="26" t="str">
        <v>SULAIF</v>
      </c>
      <c r="C77" s="26" t="str">
        <v>K_LN5</v>
      </c>
      <c r="D77" s="26" t="str">
        <v>23.105748, 56.504514</v>
      </c>
      <c r="E77" s="26" t="str">
        <v>1426</v>
      </c>
      <c r="F77" s="26" t="str">
        <v>Pole (PMT)</v>
      </c>
      <c r="G77" s="26" t="str">
        <v>3</v>
      </c>
      <c r="H77" s="26">
        <v>100</v>
      </c>
      <c r="I77" s="26" t="str">
        <v>22/06/2026, 09:19</v>
      </c>
      <c r="J77" s="26">
        <v>1</v>
      </c>
      <c r="K77" s="26">
        <v>247</v>
      </c>
      <c r="L77" s="26">
        <v>249</v>
      </c>
      <c r="M77" s="26">
        <v>246</v>
      </c>
      <c r="N77" s="26">
        <v>430</v>
      </c>
      <c r="O77" s="26">
        <v>429</v>
      </c>
      <c r="P77" s="26">
        <v>432</v>
      </c>
      <c r="Q77" s="27" t="str">
        <v>120 mm²</v>
      </c>
      <c r="R77" s="28" t="str">
        <v>Cu</v>
      </c>
      <c r="S77" s="28">
        <v>46</v>
      </c>
      <c r="T77" s="28">
        <v>9</v>
      </c>
      <c r="U77" s="28">
        <v>41</v>
      </c>
      <c r="V77" s="29">
        <v>58</v>
      </c>
      <c r="W77" s="30" t="str">
        <v/>
      </c>
      <c r="X77" s="31" t="str">
        <v/>
      </c>
      <c r="Y77" s="31" t="str">
        <v/>
      </c>
      <c r="Z77" s="31" t="str">
        <v/>
      </c>
      <c r="AA77" s="31" t="str">
        <v/>
      </c>
      <c r="AB77" s="32" t="str">
        <v/>
      </c>
      <c r="AC77" s="27" t="str">
        <v/>
      </c>
      <c r="AD77" s="28" t="str">
        <v/>
      </c>
      <c r="AE77" s="28" t="str">
        <v/>
      </c>
      <c r="AF77" s="28" t="str">
        <v/>
      </c>
      <c r="AG77" s="28" t="str">
        <v/>
      </c>
      <c r="AH77" s="29" t="str">
        <v/>
      </c>
      <c r="AI77" s="30" t="str">
        <v/>
      </c>
      <c r="AJ77" s="31" t="str">
        <v/>
      </c>
      <c r="AK77" s="31" t="str">
        <v/>
      </c>
      <c r="AL77" s="31" t="str">
        <v/>
      </c>
      <c r="AM77" s="31" t="str">
        <v/>
      </c>
      <c r="AN77" s="32" t="str">
        <v/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Ibri</v>
      </c>
      <c r="B78" s="26" t="str">
        <v>SULAIF</v>
      </c>
      <c r="C78" s="26" t="str">
        <v>K_LN5</v>
      </c>
      <c r="D78" s="26" t="str">
        <v>23.101357, 56.492916</v>
      </c>
      <c r="E78" s="26" t="str">
        <v>1119</v>
      </c>
      <c r="F78" s="26" t="str">
        <v>Pole (PMT)</v>
      </c>
      <c r="G78" s="26" t="str">
        <v>3</v>
      </c>
      <c r="H78" s="26">
        <v>100</v>
      </c>
      <c r="I78" s="26" t="str">
        <v>22/06/2026, 09:08</v>
      </c>
      <c r="J78" s="26">
        <v>1</v>
      </c>
      <c r="K78" s="26">
        <v>247</v>
      </c>
      <c r="L78" s="26">
        <v>248</v>
      </c>
      <c r="M78" s="26">
        <v>247</v>
      </c>
      <c r="N78" s="26">
        <v>431</v>
      </c>
      <c r="O78" s="26">
        <v>429</v>
      </c>
      <c r="P78" s="26">
        <v>430</v>
      </c>
      <c r="Q78" s="27" t="str">
        <v>120 mm²</v>
      </c>
      <c r="R78" s="28" t="str">
        <v>Cu</v>
      </c>
      <c r="S78" s="28">
        <v>0</v>
      </c>
      <c r="T78" s="28">
        <v>0</v>
      </c>
      <c r="U78" s="28">
        <v>0</v>
      </c>
      <c r="V78" s="29">
        <v>0</v>
      </c>
      <c r="W78" s="30" t="str">
        <v/>
      </c>
      <c r="X78" s="31" t="str">
        <v/>
      </c>
      <c r="Y78" s="31" t="str">
        <v/>
      </c>
      <c r="Z78" s="31" t="str">
        <v/>
      </c>
      <c r="AA78" s="31" t="str">
        <v/>
      </c>
      <c r="AB78" s="32" t="str">
        <v/>
      </c>
      <c r="AC78" s="27" t="str">
        <v/>
      </c>
      <c r="AD78" s="28" t="str">
        <v/>
      </c>
      <c r="AE78" s="28" t="str">
        <v/>
      </c>
      <c r="AF78" s="28" t="str">
        <v/>
      </c>
      <c r="AG78" s="28" t="str">
        <v/>
      </c>
      <c r="AH78" s="29" t="str">
        <v/>
      </c>
      <c r="AI78" s="30" t="str">
        <v/>
      </c>
      <c r="AJ78" s="31" t="str">
        <v/>
      </c>
      <c r="AK78" s="31" t="str">
        <v/>
      </c>
      <c r="AL78" s="31" t="str">
        <v/>
      </c>
      <c r="AM78" s="31" t="str">
        <v/>
      </c>
      <c r="AN78" s="32" t="str">
        <v/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Ibri</v>
      </c>
      <c r="B79" s="26" t="str">
        <v>SULAIF</v>
      </c>
      <c r="C79" s="26" t="str">
        <v>K_LN5</v>
      </c>
      <c r="D79" s="26" t="str">
        <v>23.108616, 56.498489</v>
      </c>
      <c r="E79" s="26" t="str">
        <v>223</v>
      </c>
      <c r="F79" s="26" t="str">
        <v>Pole (PMT)</v>
      </c>
      <c r="G79" s="26" t="str">
        <v>3</v>
      </c>
      <c r="H79" s="26">
        <v>100</v>
      </c>
      <c r="I79" s="26" t="str">
        <v>22/06/2026, 08:59</v>
      </c>
      <c r="J79" s="26">
        <v>1</v>
      </c>
      <c r="K79" s="26">
        <v>244</v>
      </c>
      <c r="L79" s="26">
        <v>243</v>
      </c>
      <c r="M79" s="26">
        <v>246</v>
      </c>
      <c r="N79" s="26">
        <v>418</v>
      </c>
      <c r="O79" s="26">
        <v>408</v>
      </c>
      <c r="P79" s="26">
        <v>426</v>
      </c>
      <c r="Q79" s="27" t="str">
        <v>120 mm²</v>
      </c>
      <c r="R79" s="28" t="str">
        <v>Cu</v>
      </c>
      <c r="S79" s="28">
        <v>11</v>
      </c>
      <c r="T79" s="28">
        <v>19</v>
      </c>
      <c r="U79" s="28">
        <v>22</v>
      </c>
      <c r="V79" s="29">
        <v>8</v>
      </c>
      <c r="W79" s="30" t="str">
        <v/>
      </c>
      <c r="X79" s="31" t="str">
        <v/>
      </c>
      <c r="Y79" s="31" t="str">
        <v/>
      </c>
      <c r="Z79" s="31" t="str">
        <v/>
      </c>
      <c r="AA79" s="31" t="str">
        <v/>
      </c>
      <c r="AB79" s="32" t="str">
        <v/>
      </c>
      <c r="AC79" s="27" t="str">
        <v/>
      </c>
      <c r="AD79" s="28" t="str">
        <v/>
      </c>
      <c r="AE79" s="28" t="str">
        <v/>
      </c>
      <c r="AF79" s="28" t="str">
        <v/>
      </c>
      <c r="AG79" s="28" t="str">
        <v/>
      </c>
      <c r="AH79" s="29" t="str">
        <v/>
      </c>
      <c r="AI79" s="30" t="str">
        <v/>
      </c>
      <c r="AJ79" s="31" t="str">
        <v/>
      </c>
      <c r="AK79" s="31" t="str">
        <v/>
      </c>
      <c r="AL79" s="31" t="str">
        <v/>
      </c>
      <c r="AM79" s="31" t="str">
        <v/>
      </c>
      <c r="AN79" s="32" t="str">
        <v/>
      </c>
      <c r="AO79" s="27" t="str">
        <v/>
      </c>
      <c r="AP79" s="28" t="str">
        <v/>
      </c>
      <c r="AQ79" s="28" t="str">
        <v/>
      </c>
      <c r="AR79" s="28" t="str">
        <v/>
      </c>
      <c r="AS79" s="28" t="str">
        <v/>
      </c>
      <c r="AT79" s="29" t="str">
        <v/>
      </c>
      <c r="AU79" s="30" t="str">
        <v/>
      </c>
      <c r="AV79" s="31" t="str">
        <v/>
      </c>
      <c r="AW79" s="31" t="str">
        <v/>
      </c>
      <c r="AX79" s="31" t="str">
        <v/>
      </c>
      <c r="AY79" s="31" t="str">
        <v/>
      </c>
      <c r="AZ79" s="32" t="str">
        <v/>
      </c>
      <c r="BA79" s="27" t="str">
        <v/>
      </c>
      <c r="BB79" s="28" t="str">
        <v/>
      </c>
      <c r="BC79" s="28" t="str">
        <v/>
      </c>
      <c r="BD79" s="28" t="str">
        <v/>
      </c>
      <c r="BE79" s="28" t="str">
        <v/>
      </c>
      <c r="BF79" s="29" t="str">
        <v/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Ibri</v>
      </c>
      <c r="B80" s="26" t="str">
        <v>SULAIF</v>
      </c>
      <c r="C80" s="26" t="str">
        <v>K_LN5</v>
      </c>
      <c r="D80" s="26" t="str">
        <v>23.109825, 56.490103</v>
      </c>
      <c r="E80" s="26" t="str">
        <v>222</v>
      </c>
      <c r="F80" s="26" t="str">
        <v>Pole (PMT)</v>
      </c>
      <c r="G80" s="26" t="str">
        <v>3</v>
      </c>
      <c r="H80" s="26">
        <v>100</v>
      </c>
      <c r="I80" s="26" t="str">
        <v>22/06/2026, 08:54</v>
      </c>
      <c r="J80" s="26">
        <v>1</v>
      </c>
      <c r="K80" s="26">
        <v>245</v>
      </c>
      <c r="L80" s="26">
        <v>244</v>
      </c>
      <c r="M80" s="26">
        <v>245</v>
      </c>
      <c r="N80" s="26">
        <v>425</v>
      </c>
      <c r="O80" s="26">
        <v>427</v>
      </c>
      <c r="P80" s="26">
        <v>424</v>
      </c>
      <c r="Q80" s="27" t="str">
        <v>120 mm²</v>
      </c>
      <c r="R80" s="28" t="str">
        <v>Cu</v>
      </c>
      <c r="S80" s="28">
        <v>50</v>
      </c>
      <c r="T80" s="28">
        <v>50</v>
      </c>
      <c r="U80" s="28">
        <v>55</v>
      </c>
      <c r="V80" s="29">
        <v>8</v>
      </c>
      <c r="W80" s="30" t="str">
        <v/>
      </c>
      <c r="X80" s="31" t="str">
        <v/>
      </c>
      <c r="Y80" s="31" t="str">
        <v/>
      </c>
      <c r="Z80" s="31" t="str">
        <v/>
      </c>
      <c r="AA80" s="31" t="str">
        <v/>
      </c>
      <c r="AB80" s="32" t="str">
        <v/>
      </c>
      <c r="AC80" s="27" t="str">
        <v/>
      </c>
      <c r="AD80" s="28" t="str">
        <v/>
      </c>
      <c r="AE80" s="28" t="str">
        <v/>
      </c>
      <c r="AF80" s="28" t="str">
        <v/>
      </c>
      <c r="AG80" s="28" t="str">
        <v/>
      </c>
      <c r="AH80" s="29" t="str">
        <v/>
      </c>
      <c r="AI80" s="30" t="str">
        <v/>
      </c>
      <c r="AJ80" s="31" t="str">
        <v/>
      </c>
      <c r="AK80" s="31" t="str">
        <v/>
      </c>
      <c r="AL80" s="31" t="str">
        <v/>
      </c>
      <c r="AM80" s="31" t="str">
        <v/>
      </c>
      <c r="AN80" s="32" t="str">
        <v/>
      </c>
      <c r="AO80" s="27" t="str">
        <v/>
      </c>
      <c r="AP80" s="28" t="str">
        <v/>
      </c>
      <c r="AQ80" s="28" t="str">
        <v/>
      </c>
      <c r="AR80" s="28" t="str">
        <v/>
      </c>
      <c r="AS80" s="28" t="str">
        <v/>
      </c>
      <c r="AT80" s="29" t="str">
        <v/>
      </c>
      <c r="AU80" s="30" t="str">
        <v/>
      </c>
      <c r="AV80" s="31" t="str">
        <v/>
      </c>
      <c r="AW80" s="31" t="str">
        <v/>
      </c>
      <c r="AX80" s="31" t="str">
        <v/>
      </c>
      <c r="AY80" s="31" t="str">
        <v/>
      </c>
      <c r="AZ80" s="32" t="str">
        <v/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Ibri</v>
      </c>
      <c r="B81" s="26" t="str">
        <v>SULAIF</v>
      </c>
      <c r="C81" s="26" t="str">
        <v>K_LN5</v>
      </c>
      <c r="D81" s="26" t="str">
        <v>23.112162, 56.476132</v>
      </c>
      <c r="E81" s="26" t="str">
        <v>2101</v>
      </c>
      <c r="F81" s="26" t="str">
        <v>Pole (PMT)</v>
      </c>
      <c r="G81" s="26" t="str">
        <v>3</v>
      </c>
      <c r="H81" s="26">
        <v>50</v>
      </c>
      <c r="I81" s="26" t="str">
        <v>22/06/2026, 08:42</v>
      </c>
      <c r="J81" s="26">
        <v>1</v>
      </c>
      <c r="K81" s="26">
        <v>242</v>
      </c>
      <c r="L81" s="26">
        <v>242</v>
      </c>
      <c r="M81" s="26">
        <v>243</v>
      </c>
      <c r="N81" s="26">
        <v>420</v>
      </c>
      <c r="O81" s="26">
        <v>421</v>
      </c>
      <c r="P81" s="26">
        <v>421</v>
      </c>
      <c r="Q81" s="27" t="str">
        <v>120 mm²</v>
      </c>
      <c r="R81" s="28" t="str">
        <v>Cu</v>
      </c>
      <c r="S81" s="28">
        <v>0</v>
      </c>
      <c r="T81" s="28">
        <v>0</v>
      </c>
      <c r="U81" s="28">
        <v>0</v>
      </c>
      <c r="V81" s="29">
        <v>0</v>
      </c>
      <c r="W81" s="30" t="str">
        <v/>
      </c>
      <c r="X81" s="31" t="str">
        <v/>
      </c>
      <c r="Y81" s="31" t="str">
        <v/>
      </c>
      <c r="Z81" s="31" t="str">
        <v/>
      </c>
      <c r="AA81" s="31" t="str">
        <v/>
      </c>
      <c r="AB81" s="32" t="str">
        <v/>
      </c>
      <c r="AC81" s="27" t="str">
        <v/>
      </c>
      <c r="AD81" s="28" t="str">
        <v/>
      </c>
      <c r="AE81" s="28" t="str">
        <v/>
      </c>
      <c r="AF81" s="28" t="str">
        <v/>
      </c>
      <c r="AG81" s="28" t="str">
        <v/>
      </c>
      <c r="AH81" s="29" t="str">
        <v/>
      </c>
      <c r="AI81" s="30" t="str">
        <v/>
      </c>
      <c r="AJ81" s="31" t="str">
        <v/>
      </c>
      <c r="AK81" s="31" t="str">
        <v/>
      </c>
      <c r="AL81" s="31" t="str">
        <v/>
      </c>
      <c r="AM81" s="31" t="str">
        <v/>
      </c>
      <c r="AN81" s="32" t="str">
        <v/>
      </c>
      <c r="AO81" s="27" t="str">
        <v/>
      </c>
      <c r="AP81" s="28" t="str">
        <v/>
      </c>
      <c r="AQ81" s="28" t="str">
        <v/>
      </c>
      <c r="AR81" s="28" t="str">
        <v/>
      </c>
      <c r="AS81" s="28" t="str">
        <v/>
      </c>
      <c r="AT81" s="29" t="str">
        <v/>
      </c>
      <c r="AU81" s="30" t="str">
        <v/>
      </c>
      <c r="AV81" s="31" t="str">
        <v/>
      </c>
      <c r="AW81" s="31" t="str">
        <v/>
      </c>
      <c r="AX81" s="31" t="str">
        <v/>
      </c>
      <c r="AY81" s="31" t="str">
        <v/>
      </c>
      <c r="AZ81" s="32" t="str">
        <v/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Ibri</v>
      </c>
      <c r="B82" s="26" t="str">
        <v>SULAIF</v>
      </c>
      <c r="C82" s="26" t="str">
        <v>K_LN5</v>
      </c>
      <c r="D82" s="26" t="str">
        <v>23.122969, 56.481916</v>
      </c>
      <c r="E82" s="26" t="str">
        <v>1836</v>
      </c>
      <c r="F82" s="26" t="str">
        <v>Pole (PMT)</v>
      </c>
      <c r="G82" s="26" t="str">
        <v>3</v>
      </c>
      <c r="H82" s="26">
        <v>100</v>
      </c>
      <c r="I82" s="26" t="str">
        <v>22/06/2026, 08:36</v>
      </c>
      <c r="J82" s="26">
        <v>1</v>
      </c>
      <c r="K82" s="26">
        <v>242</v>
      </c>
      <c r="L82" s="26">
        <v>242</v>
      </c>
      <c r="M82" s="26">
        <v>243</v>
      </c>
      <c r="N82" s="26">
        <v>420</v>
      </c>
      <c r="O82" s="26">
        <v>420</v>
      </c>
      <c r="P82" s="26">
        <v>423</v>
      </c>
      <c r="Q82" s="27" t="str">
        <v>120 mm²</v>
      </c>
      <c r="R82" s="28" t="str">
        <v>Cu</v>
      </c>
      <c r="S82" s="28">
        <v>15</v>
      </c>
      <c r="T82" s="28">
        <v>0</v>
      </c>
      <c r="U82" s="28">
        <v>20</v>
      </c>
      <c r="V82" s="29">
        <v>9</v>
      </c>
      <c r="W82" s="30" t="str">
        <v/>
      </c>
      <c r="X82" s="31" t="str">
        <v/>
      </c>
      <c r="Y82" s="31" t="str">
        <v/>
      </c>
      <c r="Z82" s="31" t="str">
        <v/>
      </c>
      <c r="AA82" s="31" t="str">
        <v/>
      </c>
      <c r="AB82" s="32" t="str">
        <v/>
      </c>
      <c r="AC82" s="27" t="str">
        <v/>
      </c>
      <c r="AD82" s="28" t="str">
        <v/>
      </c>
      <c r="AE82" s="28" t="str">
        <v/>
      </c>
      <c r="AF82" s="28" t="str">
        <v/>
      </c>
      <c r="AG82" s="28" t="str">
        <v/>
      </c>
      <c r="AH82" s="29" t="str">
        <v/>
      </c>
      <c r="AI82" s="30" t="str">
        <v/>
      </c>
      <c r="AJ82" s="31" t="str">
        <v/>
      </c>
      <c r="AK82" s="31" t="str">
        <v/>
      </c>
      <c r="AL82" s="31" t="str">
        <v/>
      </c>
      <c r="AM82" s="31" t="str">
        <v/>
      </c>
      <c r="AN82" s="32" t="str">
        <v/>
      </c>
      <c r="AO82" s="27" t="str">
        <v/>
      </c>
      <c r="AP82" s="28" t="str">
        <v/>
      </c>
      <c r="AQ82" s="28" t="str">
        <v/>
      </c>
      <c r="AR82" s="28" t="str">
        <v/>
      </c>
      <c r="AS82" s="28" t="str">
        <v/>
      </c>
      <c r="AT82" s="29" t="str">
        <v/>
      </c>
      <c r="AU82" s="30" t="str">
        <v/>
      </c>
      <c r="AV82" s="31" t="str">
        <v/>
      </c>
      <c r="AW82" s="31" t="str">
        <v/>
      </c>
      <c r="AX82" s="31" t="str">
        <v/>
      </c>
      <c r="AY82" s="31" t="str">
        <v/>
      </c>
      <c r="AZ82" s="32" t="str">
        <v/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Ibri</v>
      </c>
      <c r="B83" s="26" t="str">
        <v>SULAIF</v>
      </c>
      <c r="C83" s="26" t="str">
        <v>K_LN5</v>
      </c>
      <c r="D83" s="26" t="str">
        <v>23.121494, 56.486702</v>
      </c>
      <c r="E83" s="26" t="str">
        <v>1757</v>
      </c>
      <c r="F83" s="26" t="str">
        <v>Pole (PMT)</v>
      </c>
      <c r="G83" s="26" t="str">
        <v>3</v>
      </c>
      <c r="H83" s="26">
        <v>200</v>
      </c>
      <c r="I83" s="26" t="str">
        <v>22/06/2026, 08:29</v>
      </c>
      <c r="J83" s="26">
        <v>1</v>
      </c>
      <c r="K83" s="26">
        <v>242</v>
      </c>
      <c r="L83" s="26">
        <v>242</v>
      </c>
      <c r="M83" s="26">
        <v>244</v>
      </c>
      <c r="N83" s="26">
        <v>420</v>
      </c>
      <c r="O83" s="26">
        <v>423</v>
      </c>
      <c r="P83" s="26">
        <v>422</v>
      </c>
      <c r="Q83" s="27" t="str">
        <v>185 mm²</v>
      </c>
      <c r="R83" s="28" t="str">
        <v>Cu</v>
      </c>
      <c r="S83" s="28">
        <v>0</v>
      </c>
      <c r="T83" s="28">
        <v>9</v>
      </c>
      <c r="U83" s="28">
        <v>14</v>
      </c>
      <c r="V83" s="29">
        <v>11</v>
      </c>
      <c r="W83" s="30" t="str">
        <v>240 mm²</v>
      </c>
      <c r="X83" s="31" t="str">
        <v>Cu</v>
      </c>
      <c r="Y83" s="31">
        <v>0</v>
      </c>
      <c r="Z83" s="31">
        <v>0</v>
      </c>
      <c r="AA83" s="31">
        <v>0</v>
      </c>
      <c r="AB83" s="32">
        <v>0</v>
      </c>
      <c r="AC83" s="27" t="str">
        <v>185 mm²</v>
      </c>
      <c r="AD83" s="28" t="str">
        <v>Cu</v>
      </c>
      <c r="AE83" s="28">
        <v>5</v>
      </c>
      <c r="AF83" s="28">
        <v>18</v>
      </c>
      <c r="AG83" s="28">
        <v>1</v>
      </c>
      <c r="AH83" s="29">
        <v>7</v>
      </c>
      <c r="AI83" s="30" t="str">
        <v/>
      </c>
      <c r="AJ83" s="31" t="str">
        <v/>
      </c>
      <c r="AK83" s="31" t="str">
        <v/>
      </c>
      <c r="AL83" s="31" t="str">
        <v/>
      </c>
      <c r="AM83" s="31" t="str">
        <v/>
      </c>
      <c r="AN83" s="32" t="str">
        <v/>
      </c>
      <c r="AO83" s="27" t="str">
        <v/>
      </c>
      <c r="AP83" s="28" t="str">
        <v/>
      </c>
      <c r="AQ83" s="28" t="str">
        <v/>
      </c>
      <c r="AR83" s="28" t="str">
        <v/>
      </c>
      <c r="AS83" s="28" t="str">
        <v/>
      </c>
      <c r="AT83" s="29" t="str">
        <v/>
      </c>
      <c r="AU83" s="30" t="str">
        <v/>
      </c>
      <c r="AV83" s="31" t="str">
        <v/>
      </c>
      <c r="AW83" s="31" t="str">
        <v/>
      </c>
      <c r="AX83" s="31" t="str">
        <v/>
      </c>
      <c r="AY83" s="31" t="str">
        <v/>
      </c>
      <c r="AZ83" s="32" t="str">
        <v/>
      </c>
      <c r="BA83" s="27" t="str">
        <v/>
      </c>
      <c r="BB83" s="28" t="str">
        <v/>
      </c>
      <c r="BC83" s="28" t="str">
        <v/>
      </c>
      <c r="BD83" s="28" t="str">
        <v/>
      </c>
      <c r="BE83" s="28" t="str">
        <v/>
      </c>
      <c r="BF83" s="29" t="str">
        <v/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Ibri</v>
      </c>
      <c r="B84" s="26" t="str">
        <v>SULAIF</v>
      </c>
      <c r="C84" s="26" t="str">
        <v>K_LN5</v>
      </c>
      <c r="D84" s="26" t="str">
        <v>23.126827, 56.487222</v>
      </c>
      <c r="E84" s="26" t="str">
        <v>1652</v>
      </c>
      <c r="F84" s="26" t="str">
        <v>Pole (PMT)</v>
      </c>
      <c r="G84" s="26" t="str">
        <v>3</v>
      </c>
      <c r="H84" s="26">
        <v>100</v>
      </c>
      <c r="I84" s="26" t="str">
        <v>22/06/2026, 08:20</v>
      </c>
      <c r="J84" s="26">
        <v>1</v>
      </c>
      <c r="K84" s="26">
        <v>242</v>
      </c>
      <c r="L84" s="26">
        <v>243</v>
      </c>
      <c r="M84" s="26">
        <v>244</v>
      </c>
      <c r="N84" s="26">
        <v>422</v>
      </c>
      <c r="O84" s="26">
        <v>423</v>
      </c>
      <c r="P84" s="26">
        <v>423</v>
      </c>
      <c r="Q84" s="27" t="str">
        <v>185 mm²</v>
      </c>
      <c r="R84" s="28" t="str">
        <v>Cu</v>
      </c>
      <c r="S84" s="28">
        <v>0</v>
      </c>
      <c r="T84" s="28">
        <v>0</v>
      </c>
      <c r="U84" s="28">
        <v>0</v>
      </c>
      <c r="V84" s="29">
        <v>0</v>
      </c>
      <c r="W84" s="30" t="str">
        <v/>
      </c>
      <c r="X84" s="31" t="str">
        <v/>
      </c>
      <c r="Y84" s="31" t="str">
        <v/>
      </c>
      <c r="Z84" s="31" t="str">
        <v/>
      </c>
      <c r="AA84" s="31" t="str">
        <v/>
      </c>
      <c r="AB84" s="32" t="str">
        <v/>
      </c>
      <c r="AC84" s="27" t="str">
        <v/>
      </c>
      <c r="AD84" s="28" t="str">
        <v/>
      </c>
      <c r="AE84" s="28" t="str">
        <v/>
      </c>
      <c r="AF84" s="28" t="str">
        <v/>
      </c>
      <c r="AG84" s="28" t="str">
        <v/>
      </c>
      <c r="AH84" s="29" t="str">
        <v/>
      </c>
      <c r="AI84" s="30" t="str">
        <v/>
      </c>
      <c r="AJ84" s="31" t="str">
        <v/>
      </c>
      <c r="AK84" s="31" t="str">
        <v/>
      </c>
      <c r="AL84" s="31" t="str">
        <v/>
      </c>
      <c r="AM84" s="31" t="str">
        <v/>
      </c>
      <c r="AN84" s="32" t="str">
        <v/>
      </c>
      <c r="AO84" s="27" t="str">
        <v/>
      </c>
      <c r="AP84" s="28" t="str">
        <v/>
      </c>
      <c r="AQ84" s="28" t="str">
        <v/>
      </c>
      <c r="AR84" s="28" t="str">
        <v/>
      </c>
      <c r="AS84" s="28" t="str">
        <v/>
      </c>
      <c r="AT84" s="29" t="str">
        <v/>
      </c>
      <c r="AU84" s="30" t="str">
        <v/>
      </c>
      <c r="AV84" s="31" t="str">
        <v/>
      </c>
      <c r="AW84" s="31" t="str">
        <v/>
      </c>
      <c r="AX84" s="31" t="str">
        <v/>
      </c>
      <c r="AY84" s="31" t="str">
        <v/>
      </c>
      <c r="AZ84" s="32" t="str">
        <v/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  <row r="85" ht="15.75" customHeight="1">
      <c r="A85" s="26" t="str">
        <v>Ibri</v>
      </c>
      <c r="B85" s="26" t="str">
        <v>SULAIF</v>
      </c>
      <c r="C85" s="26" t="str">
        <v>K_LN5</v>
      </c>
      <c r="D85" s="26" t="str">
        <v>23.135391, 56.483619</v>
      </c>
      <c r="E85" s="26" t="str">
        <v>2074</v>
      </c>
      <c r="F85" s="26" t="str">
        <v>Pole (PMT)</v>
      </c>
      <c r="G85" s="26" t="str">
        <v>3</v>
      </c>
      <c r="H85" s="26">
        <v>315</v>
      </c>
      <c r="I85" s="26" t="str">
        <v>21/06/2026, 11:13</v>
      </c>
      <c r="J85" s="26">
        <v>1</v>
      </c>
      <c r="K85" s="26">
        <v>241</v>
      </c>
      <c r="L85" s="26">
        <v>242</v>
      </c>
      <c r="M85" s="26">
        <v>245</v>
      </c>
      <c r="N85" s="26">
        <v>420</v>
      </c>
      <c r="O85" s="26">
        <v>423</v>
      </c>
      <c r="P85" s="26">
        <v>423</v>
      </c>
      <c r="Q85" s="27" t="str">
        <v>240 mm²</v>
      </c>
      <c r="R85" s="28" t="str">
        <v>Cu</v>
      </c>
      <c r="S85" s="28">
        <v>2</v>
      </c>
      <c r="T85" s="28">
        <v>8</v>
      </c>
      <c r="U85" s="28">
        <v>1</v>
      </c>
      <c r="V85" s="29">
        <v>5</v>
      </c>
      <c r="W85" s="30" t="str">
        <v>185 mm²</v>
      </c>
      <c r="X85" s="31" t="str">
        <v>Cu</v>
      </c>
      <c r="Y85" s="31">
        <v>0</v>
      </c>
      <c r="Z85" s="31">
        <v>0</v>
      </c>
      <c r="AA85" s="31">
        <v>0</v>
      </c>
      <c r="AB85" s="32">
        <v>0</v>
      </c>
      <c r="AC85" s="27" t="str">
        <v/>
      </c>
      <c r="AD85" s="28" t="str">
        <v/>
      </c>
      <c r="AE85" s="28" t="str">
        <v/>
      </c>
      <c r="AF85" s="28" t="str">
        <v/>
      </c>
      <c r="AG85" s="28" t="str">
        <v/>
      </c>
      <c r="AH85" s="29" t="str">
        <v/>
      </c>
      <c r="AI85" s="30" t="str">
        <v/>
      </c>
      <c r="AJ85" s="31" t="str">
        <v/>
      </c>
      <c r="AK85" s="31" t="str">
        <v/>
      </c>
      <c r="AL85" s="31" t="str">
        <v/>
      </c>
      <c r="AM85" s="31" t="str">
        <v/>
      </c>
      <c r="AN85" s="32" t="str">
        <v/>
      </c>
      <c r="AO85" s="27" t="str">
        <v/>
      </c>
      <c r="AP85" s="28" t="str">
        <v/>
      </c>
      <c r="AQ85" s="28" t="str">
        <v/>
      </c>
      <c r="AR85" s="28" t="str">
        <v/>
      </c>
      <c r="AS85" s="28" t="str">
        <v/>
      </c>
      <c r="AT85" s="29" t="str">
        <v/>
      </c>
      <c r="AU85" s="30" t="str">
        <v/>
      </c>
      <c r="AV85" s="31" t="str">
        <v/>
      </c>
      <c r="AW85" s="31" t="str">
        <v/>
      </c>
      <c r="AX85" s="31" t="str">
        <v/>
      </c>
      <c r="AY85" s="31" t="str">
        <v/>
      </c>
      <c r="AZ85" s="32" t="str">
        <v/>
      </c>
      <c r="BA85" s="27" t="str">
        <v/>
      </c>
      <c r="BB85" s="28" t="str">
        <v/>
      </c>
      <c r="BC85" s="28" t="str">
        <v/>
      </c>
      <c r="BD85" s="28" t="str">
        <v/>
      </c>
      <c r="BE85" s="28" t="str">
        <v/>
      </c>
      <c r="BF85" s="29" t="str">
        <v/>
      </c>
      <c r="BG85" s="30" t="str">
        <v/>
      </c>
      <c r="BH85" s="31" t="str">
        <v/>
      </c>
      <c r="BI85" s="31" t="str">
        <v/>
      </c>
      <c r="BJ85" s="31" t="str">
        <v/>
      </c>
      <c r="BK85" s="31" t="str">
        <v/>
      </c>
      <c r="BL85" s="32" t="str">
        <v/>
      </c>
      <c r="BM85" s="26">
        <f>SUM(S85,Y85,AE85,AK85,AQ85,AW85,BC85,BI85)</f>
      </c>
      <c r="BN85" s="26">
        <f>SUM(T85,Z85,AF85,AL85,AR85,AX85,BD85,BJ85)</f>
      </c>
      <c r="BO85" s="26">
        <f>SUM(U85,AA85,AG85,AM85,AS85,AY85,BE85,BK85)</f>
      </c>
      <c r="BP85" s="26">
        <f>SUM(V85,AB85,AH85,AN85,AT85,AZ85,BF85,BL85)</f>
      </c>
      <c r="BQ85" s="26">
        <f>MAX(BM85:BO85)</f>
      </c>
      <c r="BR85" s="26">
        <f>MIN(BM85:BO85)</f>
      </c>
      <c r="BS85" s="33">
        <f>IF(H85&gt;0,(BQ85*SQRT(3)*IF(N85&gt;0,N85,IF(O85&gt;0,O85,IF(P85&gt;0,P85,415)))/(H85*1000))*100,0)</f>
      </c>
      <c r="BT85" s="33">
        <f>IF(BS85&gt;70,"Upgrade","OK - No Upgrade")</f>
      </c>
      <c r="BU85" s="33">
        <f>IF(IF(AVERAGE(BM85:BO85)&gt;0,((BQ85-AVERAGE(BM85:BO85))/AVERAGE(BM85:BO85))*100,0)&gt;10,"Need to Balance","OK - Balanced")</f>
      </c>
    </row>
    <row r="86" ht="15.75" customHeight="1">
      <c r="A86" s="26" t="str">
        <v>Ibri</v>
      </c>
      <c r="B86" s="26" t="str">
        <v>SULAIF</v>
      </c>
      <c r="C86" s="26" t="str">
        <v>K_LN5</v>
      </c>
      <c r="D86" s="26" t="str">
        <v>23.133486, 56.522586</v>
      </c>
      <c r="E86" s="26" t="str">
        <v>213</v>
      </c>
      <c r="F86" s="26" t="str">
        <v>Pole (PMT)</v>
      </c>
      <c r="G86" s="26" t="str">
        <v>3</v>
      </c>
      <c r="H86" s="26">
        <v>100</v>
      </c>
      <c r="I86" s="26" t="str">
        <v>21/06/2026, 11:05</v>
      </c>
      <c r="J86" s="26">
        <v>1</v>
      </c>
      <c r="K86" s="26">
        <v>243</v>
      </c>
      <c r="L86" s="26">
        <v>244</v>
      </c>
      <c r="M86" s="26">
        <v>245</v>
      </c>
      <c r="N86" s="26">
        <v>422</v>
      </c>
      <c r="O86" s="26">
        <v>423</v>
      </c>
      <c r="P86" s="26">
        <v>425</v>
      </c>
      <c r="Q86" s="27" t="str">
        <v>120 mm²</v>
      </c>
      <c r="R86" s="28" t="str">
        <v>Cu</v>
      </c>
      <c r="S86" s="28">
        <v>0</v>
      </c>
      <c r="T86" s="28">
        <v>0</v>
      </c>
      <c r="U86" s="28">
        <v>0</v>
      </c>
      <c r="V86" s="29">
        <v>0</v>
      </c>
      <c r="W86" s="30" t="str">
        <v/>
      </c>
      <c r="X86" s="31" t="str">
        <v/>
      </c>
      <c r="Y86" s="31" t="str">
        <v/>
      </c>
      <c r="Z86" s="31" t="str">
        <v/>
      </c>
      <c r="AA86" s="31" t="str">
        <v/>
      </c>
      <c r="AB86" s="32" t="str">
        <v/>
      </c>
      <c r="AC86" s="27" t="str">
        <v/>
      </c>
      <c r="AD86" s="28" t="str">
        <v/>
      </c>
      <c r="AE86" s="28" t="str">
        <v/>
      </c>
      <c r="AF86" s="28" t="str">
        <v/>
      </c>
      <c r="AG86" s="28" t="str">
        <v/>
      </c>
      <c r="AH86" s="29" t="str">
        <v/>
      </c>
      <c r="AI86" s="30" t="str">
        <v/>
      </c>
      <c r="AJ86" s="31" t="str">
        <v/>
      </c>
      <c r="AK86" s="31" t="str">
        <v/>
      </c>
      <c r="AL86" s="31" t="str">
        <v/>
      </c>
      <c r="AM86" s="31" t="str">
        <v/>
      </c>
      <c r="AN86" s="32" t="str">
        <v/>
      </c>
      <c r="AO86" s="27" t="str">
        <v/>
      </c>
      <c r="AP86" s="28" t="str">
        <v/>
      </c>
      <c r="AQ86" s="28" t="str">
        <v/>
      </c>
      <c r="AR86" s="28" t="str">
        <v/>
      </c>
      <c r="AS86" s="28" t="str">
        <v/>
      </c>
      <c r="AT86" s="29" t="str">
        <v/>
      </c>
      <c r="AU86" s="30" t="str">
        <v/>
      </c>
      <c r="AV86" s="31" t="str">
        <v/>
      </c>
      <c r="AW86" s="31" t="str">
        <v/>
      </c>
      <c r="AX86" s="31" t="str">
        <v/>
      </c>
      <c r="AY86" s="31" t="str">
        <v/>
      </c>
      <c r="AZ86" s="32" t="str">
        <v/>
      </c>
      <c r="BA86" s="27" t="str">
        <v/>
      </c>
      <c r="BB86" s="28" t="str">
        <v/>
      </c>
      <c r="BC86" s="28" t="str">
        <v/>
      </c>
      <c r="BD86" s="28" t="str">
        <v/>
      </c>
      <c r="BE86" s="28" t="str">
        <v/>
      </c>
      <c r="BF86" s="29" t="str">
        <v/>
      </c>
      <c r="BG86" s="30" t="str">
        <v/>
      </c>
      <c r="BH86" s="31" t="str">
        <v/>
      </c>
      <c r="BI86" s="31" t="str">
        <v/>
      </c>
      <c r="BJ86" s="31" t="str">
        <v/>
      </c>
      <c r="BK86" s="31" t="str">
        <v/>
      </c>
      <c r="BL86" s="32" t="str">
        <v/>
      </c>
      <c r="BM86" s="26">
        <f>SUM(S86,Y86,AE86,AK86,AQ86,AW86,BC86,BI86)</f>
      </c>
      <c r="BN86" s="26">
        <f>SUM(T86,Z86,AF86,AL86,AR86,AX86,BD86,BJ86)</f>
      </c>
      <c r="BO86" s="26">
        <f>SUM(U86,AA86,AG86,AM86,AS86,AY86,BE86,BK86)</f>
      </c>
      <c r="BP86" s="26">
        <f>SUM(V86,AB86,AH86,AN86,AT86,AZ86,BF86,BL86)</f>
      </c>
      <c r="BQ86" s="26">
        <f>MAX(BM86:BO86)</f>
      </c>
      <c r="BR86" s="26">
        <f>MIN(BM86:BO86)</f>
      </c>
      <c r="BS86" s="33">
        <f>IF(H86&gt;0,(BQ86*SQRT(3)*IF(N86&gt;0,N86,IF(O86&gt;0,O86,IF(P86&gt;0,P86,415)))/(H86*1000))*100,0)</f>
      </c>
      <c r="BT86" s="33">
        <f>IF(BS86&gt;70,"Upgrade","OK - No Upgrade")</f>
      </c>
      <c r="BU86" s="33">
        <f>IF(IF(AVERAGE(BM86:BO86)&gt;0,((BQ86-AVERAGE(BM86:BO86))/AVERAGE(BM86:BO86))*100,0)&gt;10,"Need to Balance","OK - Balanced")</f>
      </c>
    </row>
    <row r="87" ht="15.75" customHeight="1">
      <c r="A87" s="26" t="str">
        <v>Ibri</v>
      </c>
      <c r="B87" s="26" t="str">
        <v>SULAIF</v>
      </c>
      <c r="C87" s="26" t="str">
        <v>K_LN5</v>
      </c>
      <c r="D87" s="26" t="str">
        <v>23.133412, 56.528786</v>
      </c>
      <c r="E87" s="26" t="str">
        <v>214</v>
      </c>
      <c r="F87" s="26" t="str">
        <v>Pole (PMT)</v>
      </c>
      <c r="G87" s="26" t="str">
        <v>3</v>
      </c>
      <c r="H87" s="26">
        <v>100</v>
      </c>
      <c r="I87" s="26" t="str">
        <v>21/06/2026, 11:00</v>
      </c>
      <c r="J87" s="26">
        <v>1</v>
      </c>
      <c r="K87" s="26">
        <v>241</v>
      </c>
      <c r="L87" s="26">
        <v>241</v>
      </c>
      <c r="M87" s="26">
        <v>242</v>
      </c>
      <c r="N87" s="26">
        <v>418</v>
      </c>
      <c r="O87" s="26">
        <v>419</v>
      </c>
      <c r="P87" s="26">
        <v>421</v>
      </c>
      <c r="Q87" s="27" t="str">
        <v>120 mm²</v>
      </c>
      <c r="R87" s="28" t="str">
        <v>Cu</v>
      </c>
      <c r="S87" s="28">
        <v>28</v>
      </c>
      <c r="T87" s="28">
        <v>31</v>
      </c>
      <c r="U87" s="28">
        <v>54</v>
      </c>
      <c r="V87" s="29">
        <v>10</v>
      </c>
      <c r="W87" s="30" t="str">
        <v/>
      </c>
      <c r="X87" s="31" t="str">
        <v/>
      </c>
      <c r="Y87" s="31" t="str">
        <v/>
      </c>
      <c r="Z87" s="31" t="str">
        <v/>
      </c>
      <c r="AA87" s="31" t="str">
        <v/>
      </c>
      <c r="AB87" s="32" t="str">
        <v/>
      </c>
      <c r="AC87" s="27" t="str">
        <v/>
      </c>
      <c r="AD87" s="28" t="str">
        <v/>
      </c>
      <c r="AE87" s="28" t="str">
        <v/>
      </c>
      <c r="AF87" s="28" t="str">
        <v/>
      </c>
      <c r="AG87" s="28" t="str">
        <v/>
      </c>
      <c r="AH87" s="29" t="str">
        <v/>
      </c>
      <c r="AI87" s="30" t="str">
        <v/>
      </c>
      <c r="AJ87" s="31" t="str">
        <v/>
      </c>
      <c r="AK87" s="31" t="str">
        <v/>
      </c>
      <c r="AL87" s="31" t="str">
        <v/>
      </c>
      <c r="AM87" s="31" t="str">
        <v/>
      </c>
      <c r="AN87" s="32" t="str">
        <v/>
      </c>
      <c r="AO87" s="27" t="str">
        <v/>
      </c>
      <c r="AP87" s="28" t="str">
        <v/>
      </c>
      <c r="AQ87" s="28" t="str">
        <v/>
      </c>
      <c r="AR87" s="28" t="str">
        <v/>
      </c>
      <c r="AS87" s="28" t="str">
        <v/>
      </c>
      <c r="AT87" s="29" t="str">
        <v/>
      </c>
      <c r="AU87" s="30" t="str">
        <v/>
      </c>
      <c r="AV87" s="31" t="str">
        <v/>
      </c>
      <c r="AW87" s="31" t="str">
        <v/>
      </c>
      <c r="AX87" s="31" t="str">
        <v/>
      </c>
      <c r="AY87" s="31" t="str">
        <v/>
      </c>
      <c r="AZ87" s="32" t="str">
        <v/>
      </c>
      <c r="BA87" s="27" t="str">
        <v/>
      </c>
      <c r="BB87" s="28" t="str">
        <v/>
      </c>
      <c r="BC87" s="28" t="str">
        <v/>
      </c>
      <c r="BD87" s="28" t="str">
        <v/>
      </c>
      <c r="BE87" s="28" t="str">
        <v/>
      </c>
      <c r="BF87" s="29" t="str">
        <v/>
      </c>
      <c r="BG87" s="30" t="str">
        <v/>
      </c>
      <c r="BH87" s="31" t="str">
        <v/>
      </c>
      <c r="BI87" s="31" t="str">
        <v/>
      </c>
      <c r="BJ87" s="31" t="str">
        <v/>
      </c>
      <c r="BK87" s="31" t="str">
        <v/>
      </c>
      <c r="BL87" s="32" t="str">
        <v/>
      </c>
      <c r="BM87" s="26">
        <f>SUM(S87,Y87,AE87,AK87,AQ87,AW87,BC87,BI87)</f>
      </c>
      <c r="BN87" s="26">
        <f>SUM(T87,Z87,AF87,AL87,AR87,AX87,BD87,BJ87)</f>
      </c>
      <c r="BO87" s="26">
        <f>SUM(U87,AA87,AG87,AM87,AS87,AY87,BE87,BK87)</f>
      </c>
      <c r="BP87" s="26">
        <f>SUM(V87,AB87,AH87,AN87,AT87,AZ87,BF87,BL87)</f>
      </c>
      <c r="BQ87" s="26">
        <f>MAX(BM87:BO87)</f>
      </c>
      <c r="BR87" s="26">
        <f>MIN(BM87:BO87)</f>
      </c>
      <c r="BS87" s="33">
        <f>IF(H87&gt;0,(BQ87*SQRT(3)*IF(N87&gt;0,N87,IF(O87&gt;0,O87,IF(P87&gt;0,P87,415)))/(H87*1000))*100,0)</f>
      </c>
      <c r="BT87" s="33">
        <f>IF(BS87&gt;70,"Upgrade","OK - No Upgrade")</f>
      </c>
      <c r="BU87" s="33">
        <f>IF(IF(AVERAGE(BM87:BO87)&gt;0,((BQ87-AVERAGE(BM87:BO87))/AVERAGE(BM87:BO87))*100,0)&gt;10,"Need to Balance","OK - Balanced")</f>
      </c>
    </row>
    <row r="88" ht="15.75" customHeight="1">
      <c r="A88" s="26" t="str">
        <v>Ibri</v>
      </c>
      <c r="B88" s="26" t="str">
        <v>SULAIF</v>
      </c>
      <c r="C88" s="26" t="str">
        <v>K_LN8</v>
      </c>
      <c r="D88" s="26" t="str">
        <v>23.110713, 56.559966</v>
      </c>
      <c r="E88" s="26" t="str">
        <v>2223</v>
      </c>
      <c r="F88" s="26" t="str">
        <v>Pole (PMT)</v>
      </c>
      <c r="G88" s="26" t="str">
        <v>3</v>
      </c>
      <c r="H88" s="26">
        <v>100</v>
      </c>
      <c r="I88" s="26" t="str">
        <v>21/06/2026, 10:46</v>
      </c>
      <c r="J88" s="26">
        <v>1</v>
      </c>
      <c r="K88" s="26">
        <v>244</v>
      </c>
      <c r="L88" s="26">
        <v>246</v>
      </c>
      <c r="M88" s="26">
        <v>242</v>
      </c>
      <c r="N88" s="26">
        <v>422</v>
      </c>
      <c r="O88" s="26">
        <v>421</v>
      </c>
      <c r="P88" s="26">
        <v>423</v>
      </c>
      <c r="Q88" s="27" t="str">
        <v>50 mm²</v>
      </c>
      <c r="R88" s="28" t="str">
        <v>Cu</v>
      </c>
      <c r="S88" s="28">
        <v>9</v>
      </c>
      <c r="T88" s="28">
        <v>0</v>
      </c>
      <c r="U88" s="28">
        <v>0</v>
      </c>
      <c r="V88" s="29">
        <v>6</v>
      </c>
      <c r="W88" s="30" t="str">
        <v/>
      </c>
      <c r="X88" s="31" t="str">
        <v/>
      </c>
      <c r="Y88" s="31" t="str">
        <v/>
      </c>
      <c r="Z88" s="31" t="str">
        <v/>
      </c>
      <c r="AA88" s="31" t="str">
        <v/>
      </c>
      <c r="AB88" s="32" t="str">
        <v/>
      </c>
      <c r="AC88" s="27" t="str">
        <v/>
      </c>
      <c r="AD88" s="28" t="str">
        <v/>
      </c>
      <c r="AE88" s="28" t="str">
        <v/>
      </c>
      <c r="AF88" s="28" t="str">
        <v/>
      </c>
      <c r="AG88" s="28" t="str">
        <v/>
      </c>
      <c r="AH88" s="29" t="str">
        <v/>
      </c>
      <c r="AI88" s="30" t="str">
        <v/>
      </c>
      <c r="AJ88" s="31" t="str">
        <v/>
      </c>
      <c r="AK88" s="31" t="str">
        <v/>
      </c>
      <c r="AL88" s="31" t="str">
        <v/>
      </c>
      <c r="AM88" s="31" t="str">
        <v/>
      </c>
      <c r="AN88" s="32" t="str">
        <v/>
      </c>
      <c r="AO88" s="27" t="str">
        <v/>
      </c>
      <c r="AP88" s="28" t="str">
        <v/>
      </c>
      <c r="AQ88" s="28" t="str">
        <v/>
      </c>
      <c r="AR88" s="28" t="str">
        <v/>
      </c>
      <c r="AS88" s="28" t="str">
        <v/>
      </c>
      <c r="AT88" s="29" t="str">
        <v/>
      </c>
      <c r="AU88" s="30" t="str">
        <v/>
      </c>
      <c r="AV88" s="31" t="str">
        <v/>
      </c>
      <c r="AW88" s="31" t="str">
        <v/>
      </c>
      <c r="AX88" s="31" t="str">
        <v/>
      </c>
      <c r="AY88" s="31" t="str">
        <v/>
      </c>
      <c r="AZ88" s="32" t="str">
        <v/>
      </c>
      <c r="BA88" s="27" t="str">
        <v/>
      </c>
      <c r="BB88" s="28" t="str">
        <v/>
      </c>
      <c r="BC88" s="28" t="str">
        <v/>
      </c>
      <c r="BD88" s="28" t="str">
        <v/>
      </c>
      <c r="BE88" s="28" t="str">
        <v/>
      </c>
      <c r="BF88" s="29" t="str">
        <v/>
      </c>
      <c r="BG88" s="30" t="str">
        <v/>
      </c>
      <c r="BH88" s="31" t="str">
        <v/>
      </c>
      <c r="BI88" s="31" t="str">
        <v/>
      </c>
      <c r="BJ88" s="31" t="str">
        <v/>
      </c>
      <c r="BK88" s="31" t="str">
        <v/>
      </c>
      <c r="BL88" s="32" t="str">
        <v/>
      </c>
      <c r="BM88" s="26">
        <f>SUM(S88,Y88,AE88,AK88,AQ88,AW88,BC88,BI88)</f>
      </c>
      <c r="BN88" s="26">
        <f>SUM(T88,Z88,AF88,AL88,AR88,AX88,BD88,BJ88)</f>
      </c>
      <c r="BO88" s="26">
        <f>SUM(U88,AA88,AG88,AM88,AS88,AY88,BE88,BK88)</f>
      </c>
      <c r="BP88" s="26">
        <f>SUM(V88,AB88,AH88,AN88,AT88,AZ88,BF88,BL88)</f>
      </c>
      <c r="BQ88" s="26">
        <f>MAX(BM88:BO88)</f>
      </c>
      <c r="BR88" s="26">
        <f>MIN(BM88:BO88)</f>
      </c>
      <c r="BS88" s="33">
        <f>IF(H88&gt;0,(BQ88*SQRT(3)*IF(N88&gt;0,N88,IF(O88&gt;0,O88,IF(P88&gt;0,P88,415)))/(H88*1000))*100,0)</f>
      </c>
      <c r="BT88" s="33">
        <f>IF(BS88&gt;70,"Upgrade","OK - No Upgrade")</f>
      </c>
      <c r="BU88" s="33">
        <f>IF(IF(AVERAGE(BM88:BO88)&gt;0,((BQ88-AVERAGE(BM88:BO88))/AVERAGE(BM88:BO88))*100,0)&gt;10,"Need to Balance","OK - Balanced")</f>
      </c>
    </row>
    <row r="89" ht="15.75" customHeight="1">
      <c r="A89" s="26" t="str">
        <v>Ibri</v>
      </c>
      <c r="B89" s="26" t="str">
        <v>SULAIF</v>
      </c>
      <c r="C89" s="26" t="str">
        <v>K_LN5</v>
      </c>
      <c r="D89" s="26" t="str">
        <v>23.115039, 56.557823</v>
      </c>
      <c r="E89" s="26" t="str">
        <v>4654</v>
      </c>
      <c r="F89" s="26" t="str">
        <v>Pole (PMT)</v>
      </c>
      <c r="G89" s="26" t="str">
        <v>3</v>
      </c>
      <c r="H89" s="26">
        <v>100</v>
      </c>
      <c r="I89" s="26" t="str">
        <v>21/06/2026, 10:42</v>
      </c>
      <c r="J89" s="26">
        <v>1</v>
      </c>
      <c r="K89" s="26">
        <v>243</v>
      </c>
      <c r="L89" s="26">
        <v>244</v>
      </c>
      <c r="M89" s="26">
        <v>246</v>
      </c>
      <c r="N89" s="26">
        <v>422</v>
      </c>
      <c r="O89" s="26">
        <v>426</v>
      </c>
      <c r="P89" s="26">
        <v>426</v>
      </c>
      <c r="Q89" s="27" t="str">
        <v>120 mm²</v>
      </c>
      <c r="R89" s="28" t="str">
        <v>Cu</v>
      </c>
      <c r="S89" s="28">
        <v>0</v>
      </c>
      <c r="T89" s="28">
        <v>0</v>
      </c>
      <c r="U89" s="28">
        <v>0</v>
      </c>
      <c r="V89" s="29">
        <v>0</v>
      </c>
      <c r="W89" s="30" t="str">
        <v/>
      </c>
      <c r="X89" s="31" t="str">
        <v/>
      </c>
      <c r="Y89" s="31" t="str">
        <v/>
      </c>
      <c r="Z89" s="31" t="str">
        <v/>
      </c>
      <c r="AA89" s="31" t="str">
        <v/>
      </c>
      <c r="AB89" s="32" t="str">
        <v/>
      </c>
      <c r="AC89" s="27" t="str">
        <v/>
      </c>
      <c r="AD89" s="28" t="str">
        <v/>
      </c>
      <c r="AE89" s="28" t="str">
        <v/>
      </c>
      <c r="AF89" s="28" t="str">
        <v/>
      </c>
      <c r="AG89" s="28" t="str">
        <v/>
      </c>
      <c r="AH89" s="29" t="str">
        <v/>
      </c>
      <c r="AI89" s="30" t="str">
        <v/>
      </c>
      <c r="AJ89" s="31" t="str">
        <v/>
      </c>
      <c r="AK89" s="31" t="str">
        <v/>
      </c>
      <c r="AL89" s="31" t="str">
        <v/>
      </c>
      <c r="AM89" s="31" t="str">
        <v/>
      </c>
      <c r="AN89" s="32" t="str">
        <v/>
      </c>
      <c r="AO89" s="27" t="str">
        <v/>
      </c>
      <c r="AP89" s="28" t="str">
        <v/>
      </c>
      <c r="AQ89" s="28" t="str">
        <v/>
      </c>
      <c r="AR89" s="28" t="str">
        <v/>
      </c>
      <c r="AS89" s="28" t="str">
        <v/>
      </c>
      <c r="AT89" s="29" t="str">
        <v/>
      </c>
      <c r="AU89" s="30" t="str">
        <v/>
      </c>
      <c r="AV89" s="31" t="str">
        <v/>
      </c>
      <c r="AW89" s="31" t="str">
        <v/>
      </c>
      <c r="AX89" s="31" t="str">
        <v/>
      </c>
      <c r="AY89" s="31" t="str">
        <v/>
      </c>
      <c r="AZ89" s="32" t="str">
        <v/>
      </c>
      <c r="BA89" s="27" t="str">
        <v/>
      </c>
      <c r="BB89" s="28" t="str">
        <v/>
      </c>
      <c r="BC89" s="28" t="str">
        <v/>
      </c>
      <c r="BD89" s="28" t="str">
        <v/>
      </c>
      <c r="BE89" s="28" t="str">
        <v/>
      </c>
      <c r="BF89" s="29" t="str">
        <v/>
      </c>
      <c r="BG89" s="30" t="str">
        <v/>
      </c>
      <c r="BH89" s="31" t="str">
        <v/>
      </c>
      <c r="BI89" s="31" t="str">
        <v/>
      </c>
      <c r="BJ89" s="31" t="str">
        <v/>
      </c>
      <c r="BK89" s="31" t="str">
        <v/>
      </c>
      <c r="BL89" s="32" t="str">
        <v/>
      </c>
      <c r="BM89" s="26">
        <f>SUM(S89,Y89,AE89,AK89,AQ89,AW89,BC89,BI89)</f>
      </c>
      <c r="BN89" s="26">
        <f>SUM(T89,Z89,AF89,AL89,AR89,AX89,BD89,BJ89)</f>
      </c>
      <c r="BO89" s="26">
        <f>SUM(U89,AA89,AG89,AM89,AS89,AY89,BE89,BK89)</f>
      </c>
      <c r="BP89" s="26">
        <f>SUM(V89,AB89,AH89,AN89,AT89,AZ89,BF89,BL89)</f>
      </c>
      <c r="BQ89" s="26">
        <f>MAX(BM89:BO89)</f>
      </c>
      <c r="BR89" s="26">
        <f>MIN(BM89:BO89)</f>
      </c>
      <c r="BS89" s="33">
        <f>IF(H89&gt;0,(BQ89*SQRT(3)*IF(N89&gt;0,N89,IF(O89&gt;0,O89,IF(P89&gt;0,P89,415)))/(H89*1000))*100,0)</f>
      </c>
      <c r="BT89" s="33">
        <f>IF(BS89&gt;70,"Upgrade","OK - No Upgrade")</f>
      </c>
      <c r="BU89" s="33">
        <f>IF(IF(AVERAGE(BM89:BO89)&gt;0,((BQ89-AVERAGE(BM89:BO89))/AVERAGE(BM89:BO89))*100,0)&gt;10,"Need to Balance","OK - Balanced")</f>
      </c>
    </row>
    <row r="90" ht="15.75" customHeight="1">
      <c r="A90" s="26" t="str">
        <v>Ibri</v>
      </c>
      <c r="B90" s="26" t="str">
        <v>SULAIF</v>
      </c>
      <c r="C90" s="26" t="str">
        <v>K_LN5</v>
      </c>
      <c r="D90" s="26" t="str">
        <v>23.119049, 56.541661</v>
      </c>
      <c r="E90" s="26" t="str">
        <v>1743</v>
      </c>
      <c r="F90" s="26" t="str">
        <v>Pole (PMT)</v>
      </c>
      <c r="G90" s="26" t="str">
        <v>3</v>
      </c>
      <c r="H90" s="26">
        <v>100</v>
      </c>
      <c r="I90" s="26" t="str">
        <v>21/06/2026, 10:36</v>
      </c>
      <c r="J90" s="26">
        <v>1</v>
      </c>
      <c r="K90" s="26">
        <v>243</v>
      </c>
      <c r="L90" s="26">
        <v>244</v>
      </c>
      <c r="M90" s="26">
        <v>246</v>
      </c>
      <c r="N90" s="26">
        <v>426</v>
      </c>
      <c r="O90" s="26">
        <v>422</v>
      </c>
      <c r="P90" s="26">
        <v>427</v>
      </c>
      <c r="Q90" s="27" t="str">
        <v>120 mm²</v>
      </c>
      <c r="R90" s="28" t="str">
        <v>Cu</v>
      </c>
      <c r="S90" s="28">
        <v>1</v>
      </c>
      <c r="T90" s="28">
        <v>1</v>
      </c>
      <c r="U90" s="28">
        <v>0</v>
      </c>
      <c r="V90" s="29">
        <v>1</v>
      </c>
      <c r="W90" s="30" t="str">
        <v/>
      </c>
      <c r="X90" s="31" t="str">
        <v/>
      </c>
      <c r="Y90" s="31" t="str">
        <v/>
      </c>
      <c r="Z90" s="31" t="str">
        <v/>
      </c>
      <c r="AA90" s="31" t="str">
        <v/>
      </c>
      <c r="AB90" s="32" t="str">
        <v/>
      </c>
      <c r="AC90" s="27" t="str">
        <v/>
      </c>
      <c r="AD90" s="28" t="str">
        <v/>
      </c>
      <c r="AE90" s="28" t="str">
        <v/>
      </c>
      <c r="AF90" s="28" t="str">
        <v/>
      </c>
      <c r="AG90" s="28" t="str">
        <v/>
      </c>
      <c r="AH90" s="29" t="str">
        <v/>
      </c>
      <c r="AI90" s="30" t="str">
        <v/>
      </c>
      <c r="AJ90" s="31" t="str">
        <v/>
      </c>
      <c r="AK90" s="31" t="str">
        <v/>
      </c>
      <c r="AL90" s="31" t="str">
        <v/>
      </c>
      <c r="AM90" s="31" t="str">
        <v/>
      </c>
      <c r="AN90" s="32" t="str">
        <v/>
      </c>
      <c r="AO90" s="27" t="str">
        <v/>
      </c>
      <c r="AP90" s="28" t="str">
        <v/>
      </c>
      <c r="AQ90" s="28" t="str">
        <v/>
      </c>
      <c r="AR90" s="28" t="str">
        <v/>
      </c>
      <c r="AS90" s="28" t="str">
        <v/>
      </c>
      <c r="AT90" s="29" t="str">
        <v/>
      </c>
      <c r="AU90" s="30" t="str">
        <v/>
      </c>
      <c r="AV90" s="31" t="str">
        <v/>
      </c>
      <c r="AW90" s="31" t="str">
        <v/>
      </c>
      <c r="AX90" s="31" t="str">
        <v/>
      </c>
      <c r="AY90" s="31" t="str">
        <v/>
      </c>
      <c r="AZ90" s="32" t="str">
        <v/>
      </c>
      <c r="BA90" s="27" t="str">
        <v/>
      </c>
      <c r="BB90" s="28" t="str">
        <v/>
      </c>
      <c r="BC90" s="28" t="str">
        <v/>
      </c>
      <c r="BD90" s="28" t="str">
        <v/>
      </c>
      <c r="BE90" s="28" t="str">
        <v/>
      </c>
      <c r="BF90" s="29" t="str">
        <v/>
      </c>
      <c r="BG90" s="30" t="str">
        <v/>
      </c>
      <c r="BH90" s="31" t="str">
        <v/>
      </c>
      <c r="BI90" s="31" t="str">
        <v/>
      </c>
      <c r="BJ90" s="31" t="str">
        <v/>
      </c>
      <c r="BK90" s="31" t="str">
        <v/>
      </c>
      <c r="BL90" s="32" t="str">
        <v/>
      </c>
      <c r="BM90" s="26">
        <f>SUM(S90,Y90,AE90,AK90,AQ90,AW90,BC90,BI90)</f>
      </c>
      <c r="BN90" s="26">
        <f>SUM(T90,Z90,AF90,AL90,AR90,AX90,BD90,BJ90)</f>
      </c>
      <c r="BO90" s="26">
        <f>SUM(U90,AA90,AG90,AM90,AS90,AY90,BE90,BK90)</f>
      </c>
      <c r="BP90" s="26">
        <f>SUM(V90,AB90,AH90,AN90,AT90,AZ90,BF90,BL90)</f>
      </c>
      <c r="BQ90" s="26">
        <f>MAX(BM90:BO90)</f>
      </c>
      <c r="BR90" s="26">
        <f>MIN(BM90:BO90)</f>
      </c>
      <c r="BS90" s="33">
        <f>IF(H90&gt;0,(BQ90*SQRT(3)*IF(N90&gt;0,N90,IF(O90&gt;0,O90,IF(P90&gt;0,P90,415)))/(H90*1000))*100,0)</f>
      </c>
      <c r="BT90" s="33">
        <f>IF(BS90&gt;70,"Upgrade","OK - No Upgrade")</f>
      </c>
      <c r="BU90" s="33">
        <f>IF(IF(AVERAGE(BM90:BO90)&gt;0,((BQ90-AVERAGE(BM90:BO90))/AVERAGE(BM90:BO90))*100,0)&gt;10,"Need to Balance","OK - Balanced")</f>
      </c>
    </row>
    <row r="91" ht="15.75" customHeight="1">
      <c r="A91" s="26" t="str">
        <v>Ibri</v>
      </c>
      <c r="B91" s="26" t="str">
        <v>SULAIF</v>
      </c>
      <c r="C91" s="26" t="str">
        <v>K_LN5</v>
      </c>
      <c r="D91" s="26" t="str">
        <v>23.129332, 56.548044</v>
      </c>
      <c r="E91" s="26" t="str">
        <v>217</v>
      </c>
      <c r="F91" s="26" t="str">
        <v>Pole (PMT)</v>
      </c>
      <c r="G91" s="26" t="str">
        <v>3</v>
      </c>
      <c r="H91" s="26">
        <v>100</v>
      </c>
      <c r="I91" s="26" t="str">
        <v>21/06/2026, 10:27</v>
      </c>
      <c r="J91" s="26">
        <v>1</v>
      </c>
      <c r="K91" s="26">
        <v>242</v>
      </c>
      <c r="L91" s="26">
        <v>243</v>
      </c>
      <c r="M91" s="26">
        <v>246</v>
      </c>
      <c r="N91" s="26">
        <v>420</v>
      </c>
      <c r="O91" s="26">
        <v>422</v>
      </c>
      <c r="P91" s="26">
        <v>425</v>
      </c>
      <c r="Q91" s="27" t="str">
        <v>120 mm²</v>
      </c>
      <c r="R91" s="28" t="str">
        <v>Cu</v>
      </c>
      <c r="S91" s="28">
        <v>24</v>
      </c>
      <c r="T91" s="28">
        <v>16</v>
      </c>
      <c r="U91" s="28">
        <v>3</v>
      </c>
      <c r="V91" s="29">
        <v>19</v>
      </c>
      <c r="W91" s="30" t="str">
        <v/>
      </c>
      <c r="X91" s="31" t="str">
        <v/>
      </c>
      <c r="Y91" s="31" t="str">
        <v/>
      </c>
      <c r="Z91" s="31" t="str">
        <v/>
      </c>
      <c r="AA91" s="31" t="str">
        <v/>
      </c>
      <c r="AB91" s="32" t="str">
        <v/>
      </c>
      <c r="AC91" s="27" t="str">
        <v/>
      </c>
      <c r="AD91" s="28" t="str">
        <v/>
      </c>
      <c r="AE91" s="28" t="str">
        <v/>
      </c>
      <c r="AF91" s="28" t="str">
        <v/>
      </c>
      <c r="AG91" s="28" t="str">
        <v/>
      </c>
      <c r="AH91" s="29" t="str">
        <v/>
      </c>
      <c r="AI91" s="30" t="str">
        <v/>
      </c>
      <c r="AJ91" s="31" t="str">
        <v/>
      </c>
      <c r="AK91" s="31" t="str">
        <v/>
      </c>
      <c r="AL91" s="31" t="str">
        <v/>
      </c>
      <c r="AM91" s="31" t="str">
        <v/>
      </c>
      <c r="AN91" s="32" t="str">
        <v/>
      </c>
      <c r="AO91" s="27" t="str">
        <v/>
      </c>
      <c r="AP91" s="28" t="str">
        <v/>
      </c>
      <c r="AQ91" s="28" t="str">
        <v/>
      </c>
      <c r="AR91" s="28" t="str">
        <v/>
      </c>
      <c r="AS91" s="28" t="str">
        <v/>
      </c>
      <c r="AT91" s="29" t="str">
        <v/>
      </c>
      <c r="AU91" s="30" t="str">
        <v/>
      </c>
      <c r="AV91" s="31" t="str">
        <v/>
      </c>
      <c r="AW91" s="31" t="str">
        <v/>
      </c>
      <c r="AX91" s="31" t="str">
        <v/>
      </c>
      <c r="AY91" s="31" t="str">
        <v/>
      </c>
      <c r="AZ91" s="32" t="str">
        <v/>
      </c>
      <c r="BA91" s="27" t="str">
        <v/>
      </c>
      <c r="BB91" s="28" t="str">
        <v/>
      </c>
      <c r="BC91" s="28" t="str">
        <v/>
      </c>
      <c r="BD91" s="28" t="str">
        <v/>
      </c>
      <c r="BE91" s="28" t="str">
        <v/>
      </c>
      <c r="BF91" s="29" t="str">
        <v/>
      </c>
      <c r="BG91" s="30" t="str">
        <v/>
      </c>
      <c r="BH91" s="31" t="str">
        <v/>
      </c>
      <c r="BI91" s="31" t="str">
        <v/>
      </c>
      <c r="BJ91" s="31" t="str">
        <v/>
      </c>
      <c r="BK91" s="31" t="str">
        <v/>
      </c>
      <c r="BL91" s="32" t="str">
        <v/>
      </c>
      <c r="BM91" s="26">
        <f>SUM(S91,Y91,AE91,AK91,AQ91,AW91,BC91,BI91)</f>
      </c>
      <c r="BN91" s="26">
        <f>SUM(T91,Z91,AF91,AL91,AR91,AX91,BD91,BJ91)</f>
      </c>
      <c r="BO91" s="26">
        <f>SUM(U91,AA91,AG91,AM91,AS91,AY91,BE91,BK91)</f>
      </c>
      <c r="BP91" s="26">
        <f>SUM(V91,AB91,AH91,AN91,AT91,AZ91,BF91,BL91)</f>
      </c>
      <c r="BQ91" s="26">
        <f>MAX(BM91:BO91)</f>
      </c>
      <c r="BR91" s="26">
        <f>MIN(BM91:BO91)</f>
      </c>
      <c r="BS91" s="33">
        <f>IF(H91&gt;0,(BQ91*SQRT(3)*IF(N91&gt;0,N91,IF(O91&gt;0,O91,IF(P91&gt;0,P91,415)))/(H91*1000))*100,0)</f>
      </c>
      <c r="BT91" s="33">
        <f>IF(BS91&gt;70,"Upgrade","OK - No Upgrade")</f>
      </c>
      <c r="BU91" s="33">
        <f>IF(IF(AVERAGE(BM91:BO91)&gt;0,((BQ91-AVERAGE(BM91:BO91))/AVERAGE(BM91:BO91))*100,0)&gt;10,"Need to Balance","OK - Balanced")</f>
      </c>
    </row>
    <row r="92" ht="15.75" customHeight="1">
      <c r="A92" s="26" t="str">
        <v>Ibri</v>
      </c>
      <c r="B92" s="26" t="str">
        <v>SULAIF</v>
      </c>
      <c r="C92" s="26" t="str">
        <v>K_LN5</v>
      </c>
      <c r="D92" s="26" t="str">
        <v>23.135723, 56.542876</v>
      </c>
      <c r="E92" s="26" t="str">
        <v>216</v>
      </c>
      <c r="F92" s="26" t="str">
        <v>Pole (PMT)</v>
      </c>
      <c r="G92" s="26" t="str">
        <v>3</v>
      </c>
      <c r="H92" s="26">
        <v>315</v>
      </c>
      <c r="I92" s="26" t="str">
        <v>21/06/2026, 10:23</v>
      </c>
      <c r="J92" s="26">
        <v>1</v>
      </c>
      <c r="K92" s="26">
        <v>243</v>
      </c>
      <c r="L92" s="26">
        <v>243</v>
      </c>
      <c r="M92" s="26">
        <v>245</v>
      </c>
      <c r="N92" s="26">
        <v>421</v>
      </c>
      <c r="O92" s="26">
        <v>424</v>
      </c>
      <c r="P92" s="26">
        <v>428</v>
      </c>
      <c r="Q92" s="27" t="str">
        <v>120 mm²</v>
      </c>
      <c r="R92" s="28" t="str">
        <v>Cu</v>
      </c>
      <c r="S92" s="28">
        <v>20</v>
      </c>
      <c r="T92" s="28">
        <v>13</v>
      </c>
      <c r="U92" s="28">
        <v>45</v>
      </c>
      <c r="V92" s="29">
        <v>23</v>
      </c>
      <c r="W92" s="30" t="str">
        <v>120 mm²</v>
      </c>
      <c r="X92" s="31" t="str">
        <v>Cu</v>
      </c>
      <c r="Y92" s="31">
        <v>22</v>
      </c>
      <c r="Z92" s="31">
        <v>29</v>
      </c>
      <c r="AA92" s="31">
        <v>24</v>
      </c>
      <c r="AB92" s="32">
        <v>6</v>
      </c>
      <c r="AC92" s="27" t="str">
        <v/>
      </c>
      <c r="AD92" s="28" t="str">
        <v/>
      </c>
      <c r="AE92" s="28" t="str">
        <v/>
      </c>
      <c r="AF92" s="28" t="str">
        <v/>
      </c>
      <c r="AG92" s="28" t="str">
        <v/>
      </c>
      <c r="AH92" s="29" t="str">
        <v/>
      </c>
      <c r="AI92" s="30" t="str">
        <v/>
      </c>
      <c r="AJ92" s="31" t="str">
        <v/>
      </c>
      <c r="AK92" s="31" t="str">
        <v/>
      </c>
      <c r="AL92" s="31" t="str">
        <v/>
      </c>
      <c r="AM92" s="31" t="str">
        <v/>
      </c>
      <c r="AN92" s="32" t="str">
        <v/>
      </c>
      <c r="AO92" s="27" t="str">
        <v/>
      </c>
      <c r="AP92" s="28" t="str">
        <v/>
      </c>
      <c r="AQ92" s="28" t="str">
        <v/>
      </c>
      <c r="AR92" s="28" t="str">
        <v/>
      </c>
      <c r="AS92" s="28" t="str">
        <v/>
      </c>
      <c r="AT92" s="29" t="str">
        <v/>
      </c>
      <c r="AU92" s="30" t="str">
        <v/>
      </c>
      <c r="AV92" s="31" t="str">
        <v/>
      </c>
      <c r="AW92" s="31" t="str">
        <v/>
      </c>
      <c r="AX92" s="31" t="str">
        <v/>
      </c>
      <c r="AY92" s="31" t="str">
        <v/>
      </c>
      <c r="AZ92" s="32" t="str">
        <v/>
      </c>
      <c r="BA92" s="27" t="str">
        <v/>
      </c>
      <c r="BB92" s="28" t="str">
        <v/>
      </c>
      <c r="BC92" s="28" t="str">
        <v/>
      </c>
      <c r="BD92" s="28" t="str">
        <v/>
      </c>
      <c r="BE92" s="28" t="str">
        <v/>
      </c>
      <c r="BF92" s="29" t="str">
        <v/>
      </c>
      <c r="BG92" s="30" t="str">
        <v/>
      </c>
      <c r="BH92" s="31" t="str">
        <v/>
      </c>
      <c r="BI92" s="31" t="str">
        <v/>
      </c>
      <c r="BJ92" s="31" t="str">
        <v/>
      </c>
      <c r="BK92" s="31" t="str">
        <v/>
      </c>
      <c r="BL92" s="32" t="str">
        <v/>
      </c>
      <c r="BM92" s="26">
        <f>SUM(S92,Y92,AE92,AK92,AQ92,AW92,BC92,BI92)</f>
      </c>
      <c r="BN92" s="26">
        <f>SUM(T92,Z92,AF92,AL92,AR92,AX92,BD92,BJ92)</f>
      </c>
      <c r="BO92" s="26">
        <f>SUM(U92,AA92,AG92,AM92,AS92,AY92,BE92,BK92)</f>
      </c>
      <c r="BP92" s="26">
        <f>SUM(V92,AB92,AH92,AN92,AT92,AZ92,BF92,BL92)</f>
      </c>
      <c r="BQ92" s="26">
        <f>MAX(BM92:BO92)</f>
      </c>
      <c r="BR92" s="26">
        <f>MIN(BM92:BO92)</f>
      </c>
      <c r="BS92" s="33">
        <f>IF(H92&gt;0,(BQ92*SQRT(3)*IF(N92&gt;0,N92,IF(O92&gt;0,O92,IF(P92&gt;0,P92,415)))/(H92*1000))*100,0)</f>
      </c>
      <c r="BT92" s="33">
        <f>IF(BS92&gt;70,"Upgrade","OK - No Upgrade")</f>
      </c>
      <c r="BU92" s="33">
        <f>IF(IF(AVERAGE(BM92:BO92)&gt;0,((BQ92-AVERAGE(BM92:BO92))/AVERAGE(BM92:BO92))*100,0)&gt;10,"Need to Balance","OK - Balanced")</f>
      </c>
    </row>
    <row r="93" ht="15.75" customHeight="1">
      <c r="A93" s="26" t="str">
        <v>Ibri</v>
      </c>
      <c r="B93" s="26" t="str">
        <v>SULAIF</v>
      </c>
      <c r="C93" s="26" t="str">
        <v>K_LN5</v>
      </c>
      <c r="D93" s="26" t="str">
        <v>23.135794, 56.53341</v>
      </c>
      <c r="E93" s="26" t="str">
        <v>218</v>
      </c>
      <c r="F93" s="26" t="str">
        <v>Pole (PMT)</v>
      </c>
      <c r="G93" s="26" t="str">
        <v>3</v>
      </c>
      <c r="H93" s="26">
        <v>315</v>
      </c>
      <c r="I93" s="26" t="str">
        <v>21/06/2026, 10:18</v>
      </c>
      <c r="J93" s="26">
        <v>1</v>
      </c>
      <c r="K93" s="26">
        <v>242</v>
      </c>
      <c r="L93" s="26">
        <v>243</v>
      </c>
      <c r="M93" s="26">
        <v>245</v>
      </c>
      <c r="N93" s="26">
        <v>424</v>
      </c>
      <c r="O93" s="26">
        <v>425</v>
      </c>
      <c r="P93" s="26">
        <v>424</v>
      </c>
      <c r="Q93" s="27" t="str">
        <v>120 mm²</v>
      </c>
      <c r="R93" s="28" t="str">
        <v>Cu</v>
      </c>
      <c r="S93" s="28">
        <v>128</v>
      </c>
      <c r="T93" s="28">
        <v>80</v>
      </c>
      <c r="U93" s="28">
        <v>80</v>
      </c>
      <c r="V93" s="29">
        <v>42</v>
      </c>
      <c r="W93" s="30" t="str">
        <v/>
      </c>
      <c r="X93" s="31" t="str">
        <v/>
      </c>
      <c r="Y93" s="31">
        <v>0</v>
      </c>
      <c r="Z93" s="31">
        <v>0</v>
      </c>
      <c r="AA93" s="31">
        <v>0</v>
      </c>
      <c r="AB93" s="32">
        <v>0</v>
      </c>
      <c r="AC93" s="27" t="str">
        <v/>
      </c>
      <c r="AD93" s="28" t="str">
        <v/>
      </c>
      <c r="AE93" s="28" t="str">
        <v/>
      </c>
      <c r="AF93" s="28" t="str">
        <v/>
      </c>
      <c r="AG93" s="28" t="str">
        <v/>
      </c>
      <c r="AH93" s="29" t="str">
        <v/>
      </c>
      <c r="AI93" s="30" t="str">
        <v/>
      </c>
      <c r="AJ93" s="31" t="str">
        <v/>
      </c>
      <c r="AK93" s="31" t="str">
        <v/>
      </c>
      <c r="AL93" s="31" t="str">
        <v/>
      </c>
      <c r="AM93" s="31" t="str">
        <v/>
      </c>
      <c r="AN93" s="32" t="str">
        <v/>
      </c>
      <c r="AO93" s="27" t="str">
        <v/>
      </c>
      <c r="AP93" s="28" t="str">
        <v/>
      </c>
      <c r="AQ93" s="28" t="str">
        <v/>
      </c>
      <c r="AR93" s="28" t="str">
        <v/>
      </c>
      <c r="AS93" s="28" t="str">
        <v/>
      </c>
      <c r="AT93" s="29" t="str">
        <v/>
      </c>
      <c r="AU93" s="30" t="str">
        <v/>
      </c>
      <c r="AV93" s="31" t="str">
        <v/>
      </c>
      <c r="AW93" s="31" t="str">
        <v/>
      </c>
      <c r="AX93" s="31" t="str">
        <v/>
      </c>
      <c r="AY93" s="31" t="str">
        <v/>
      </c>
      <c r="AZ93" s="32" t="str">
        <v/>
      </c>
      <c r="BA93" s="27" t="str">
        <v/>
      </c>
      <c r="BB93" s="28" t="str">
        <v/>
      </c>
      <c r="BC93" s="28" t="str">
        <v/>
      </c>
      <c r="BD93" s="28" t="str">
        <v/>
      </c>
      <c r="BE93" s="28" t="str">
        <v/>
      </c>
      <c r="BF93" s="29" t="str">
        <v/>
      </c>
      <c r="BG93" s="30" t="str">
        <v/>
      </c>
      <c r="BH93" s="31" t="str">
        <v/>
      </c>
      <c r="BI93" s="31" t="str">
        <v/>
      </c>
      <c r="BJ93" s="31" t="str">
        <v/>
      </c>
      <c r="BK93" s="31" t="str">
        <v/>
      </c>
      <c r="BL93" s="32" t="str">
        <v/>
      </c>
      <c r="BM93" s="26">
        <f>SUM(S93,Y93,AE93,AK93,AQ93,AW93,BC93,BI93)</f>
      </c>
      <c r="BN93" s="26">
        <f>SUM(T93,Z93,AF93,AL93,AR93,AX93,BD93,BJ93)</f>
      </c>
      <c r="BO93" s="26">
        <f>SUM(U93,AA93,AG93,AM93,AS93,AY93,BE93,BK93)</f>
      </c>
      <c r="BP93" s="26">
        <f>SUM(V93,AB93,AH93,AN93,AT93,AZ93,BF93,BL93)</f>
      </c>
      <c r="BQ93" s="26">
        <f>MAX(BM93:BO93)</f>
      </c>
      <c r="BR93" s="26">
        <f>MIN(BM93:BO93)</f>
      </c>
      <c r="BS93" s="33">
        <f>IF(H93&gt;0,(BQ93*SQRT(3)*IF(N93&gt;0,N93,IF(O93&gt;0,O93,IF(P93&gt;0,P93,415)))/(H93*1000))*100,0)</f>
      </c>
      <c r="BT93" s="33">
        <f>IF(BS93&gt;70,"Upgrade","OK - No Upgrade")</f>
      </c>
      <c r="BU93" s="33">
        <f>IF(IF(AVERAGE(BM93:BO93)&gt;0,((BQ93-AVERAGE(BM93:BO93))/AVERAGE(BM93:BO93))*100,0)&gt;10,"Need to Balance","OK - Balanced")</f>
      </c>
    </row>
    <row r="94" ht="15.75" customHeight="1">
      <c r="A94" s="26" t="str">
        <v>Ibri</v>
      </c>
      <c r="B94" s="26" t="str">
        <v>SULAIF</v>
      </c>
      <c r="C94" s="26" t="str">
        <v>K_LN5</v>
      </c>
      <c r="D94" s="26" t="str">
        <v>23.139262, 56.528404</v>
      </c>
      <c r="E94" s="26" t="str">
        <v>219</v>
      </c>
      <c r="F94" s="26" t="str">
        <v>Pole (PMT)</v>
      </c>
      <c r="G94" s="26" t="str">
        <v>3</v>
      </c>
      <c r="H94" s="26">
        <v>100</v>
      </c>
      <c r="I94" s="26" t="str">
        <v>21/06/2026, 10:13</v>
      </c>
      <c r="J94" s="26">
        <v>1</v>
      </c>
      <c r="K94" s="26">
        <v>241</v>
      </c>
      <c r="L94" s="26">
        <v>242</v>
      </c>
      <c r="M94" s="26">
        <v>244</v>
      </c>
      <c r="N94" s="26">
        <v>420</v>
      </c>
      <c r="O94" s="26">
        <v>421</v>
      </c>
      <c r="P94" s="26">
        <v>422</v>
      </c>
      <c r="Q94" s="27" t="str">
        <v>120 mm²</v>
      </c>
      <c r="R94" s="28" t="str">
        <v>Cu</v>
      </c>
      <c r="S94" s="28">
        <v>29</v>
      </c>
      <c r="T94" s="28">
        <v>40</v>
      </c>
      <c r="U94" s="28">
        <v>38</v>
      </c>
      <c r="V94" s="29">
        <v>11</v>
      </c>
      <c r="W94" s="30" t="str">
        <v/>
      </c>
      <c r="X94" s="31" t="str">
        <v/>
      </c>
      <c r="Y94" s="31" t="str">
        <v/>
      </c>
      <c r="Z94" s="31" t="str">
        <v/>
      </c>
      <c r="AA94" s="31" t="str">
        <v/>
      </c>
      <c r="AB94" s="32" t="str">
        <v/>
      </c>
      <c r="AC94" s="27" t="str">
        <v/>
      </c>
      <c r="AD94" s="28" t="str">
        <v/>
      </c>
      <c r="AE94" s="28" t="str">
        <v/>
      </c>
      <c r="AF94" s="28" t="str">
        <v/>
      </c>
      <c r="AG94" s="28" t="str">
        <v/>
      </c>
      <c r="AH94" s="29" t="str">
        <v/>
      </c>
      <c r="AI94" s="30" t="str">
        <v/>
      </c>
      <c r="AJ94" s="31" t="str">
        <v/>
      </c>
      <c r="AK94" s="31" t="str">
        <v/>
      </c>
      <c r="AL94" s="31" t="str">
        <v/>
      </c>
      <c r="AM94" s="31" t="str">
        <v/>
      </c>
      <c r="AN94" s="32" t="str">
        <v/>
      </c>
      <c r="AO94" s="27" t="str">
        <v/>
      </c>
      <c r="AP94" s="28" t="str">
        <v/>
      </c>
      <c r="AQ94" s="28" t="str">
        <v/>
      </c>
      <c r="AR94" s="28" t="str">
        <v/>
      </c>
      <c r="AS94" s="28" t="str">
        <v/>
      </c>
      <c r="AT94" s="29" t="str">
        <v/>
      </c>
      <c r="AU94" s="30" t="str">
        <v/>
      </c>
      <c r="AV94" s="31" t="str">
        <v/>
      </c>
      <c r="AW94" s="31" t="str">
        <v/>
      </c>
      <c r="AX94" s="31" t="str">
        <v/>
      </c>
      <c r="AY94" s="31" t="str">
        <v/>
      </c>
      <c r="AZ94" s="32" t="str">
        <v/>
      </c>
      <c r="BA94" s="27" t="str">
        <v/>
      </c>
      <c r="BB94" s="28" t="str">
        <v/>
      </c>
      <c r="BC94" s="28" t="str">
        <v/>
      </c>
      <c r="BD94" s="28" t="str">
        <v/>
      </c>
      <c r="BE94" s="28" t="str">
        <v/>
      </c>
      <c r="BF94" s="29" t="str">
        <v/>
      </c>
      <c r="BG94" s="30" t="str">
        <v/>
      </c>
      <c r="BH94" s="31" t="str">
        <v/>
      </c>
      <c r="BI94" s="31" t="str">
        <v/>
      </c>
      <c r="BJ94" s="31" t="str">
        <v/>
      </c>
      <c r="BK94" s="31" t="str">
        <v/>
      </c>
      <c r="BL94" s="32" t="str">
        <v/>
      </c>
      <c r="BM94" s="26">
        <f>SUM(S94,Y94,AE94,AK94,AQ94,AW94,BC94,BI94)</f>
      </c>
      <c r="BN94" s="26">
        <f>SUM(T94,Z94,AF94,AL94,AR94,AX94,BD94,BJ94)</f>
      </c>
      <c r="BO94" s="26">
        <f>SUM(U94,AA94,AG94,AM94,AS94,AY94,BE94,BK94)</f>
      </c>
      <c r="BP94" s="26">
        <f>SUM(V94,AB94,AH94,AN94,AT94,AZ94,BF94,BL94)</f>
      </c>
      <c r="BQ94" s="26">
        <f>MAX(BM94:BO94)</f>
      </c>
      <c r="BR94" s="26">
        <f>MIN(BM94:BO94)</f>
      </c>
      <c r="BS94" s="33">
        <f>IF(H94&gt;0,(BQ94*SQRT(3)*IF(N94&gt;0,N94,IF(O94&gt;0,O94,IF(P94&gt;0,P94,415)))/(H94*1000))*100,0)</f>
      </c>
      <c r="BT94" s="33">
        <f>IF(BS94&gt;70,"Upgrade","OK - No Upgrade")</f>
      </c>
      <c r="BU94" s="33">
        <f>IF(IF(AVERAGE(BM94:BO94)&gt;0,((BQ94-AVERAGE(BM94:BO94))/AVERAGE(BM94:BO94))*100,0)&gt;10,"Need to Balance","OK - Balanced")</f>
      </c>
    </row>
    <row r="95" ht="15.75" customHeight="1">
      <c r="A95" s="26" t="str">
        <v>Ibri</v>
      </c>
      <c r="B95" s="26" t="str">
        <v>SULAIF</v>
      </c>
      <c r="C95" s="26" t="str">
        <v>K_LN5</v>
      </c>
      <c r="D95" s="26" t="str">
        <v>23.143297, 56.512347</v>
      </c>
      <c r="E95" s="26" t="str">
        <v>4750</v>
      </c>
      <c r="F95" s="26" t="str">
        <v>Pole (PMT)</v>
      </c>
      <c r="G95" s="26" t="str">
        <v>3</v>
      </c>
      <c r="H95" s="26">
        <v>100</v>
      </c>
      <c r="I95" s="26" t="str">
        <v>21/06/2026, 09:58</v>
      </c>
      <c r="J95" s="26">
        <v>1</v>
      </c>
      <c r="K95" s="26">
        <v>242</v>
      </c>
      <c r="L95" s="26">
        <v>244</v>
      </c>
      <c r="M95" s="26">
        <v>246</v>
      </c>
      <c r="N95" s="26">
        <v>427</v>
      </c>
      <c r="O95" s="26">
        <v>423</v>
      </c>
      <c r="P95" s="26">
        <v>421</v>
      </c>
      <c r="Q95" s="27" t="str">
        <v>185 mm²</v>
      </c>
      <c r="R95" s="28" t="str">
        <v>Cu</v>
      </c>
      <c r="S95" s="28">
        <v>0</v>
      </c>
      <c r="T95" s="28">
        <v>0</v>
      </c>
      <c r="U95" s="28">
        <v>0</v>
      </c>
      <c r="V95" s="29">
        <v>0</v>
      </c>
      <c r="W95" s="30" t="str">
        <v/>
      </c>
      <c r="X95" s="31" t="str">
        <v/>
      </c>
      <c r="Y95" s="31" t="str">
        <v/>
      </c>
      <c r="Z95" s="31" t="str">
        <v/>
      </c>
      <c r="AA95" s="31" t="str">
        <v/>
      </c>
      <c r="AB95" s="32" t="str">
        <v/>
      </c>
      <c r="AC95" s="27" t="str">
        <v/>
      </c>
      <c r="AD95" s="28" t="str">
        <v/>
      </c>
      <c r="AE95" s="28" t="str">
        <v/>
      </c>
      <c r="AF95" s="28" t="str">
        <v/>
      </c>
      <c r="AG95" s="28" t="str">
        <v/>
      </c>
      <c r="AH95" s="29" t="str">
        <v/>
      </c>
      <c r="AI95" s="30" t="str">
        <v/>
      </c>
      <c r="AJ95" s="31" t="str">
        <v/>
      </c>
      <c r="AK95" s="31" t="str">
        <v/>
      </c>
      <c r="AL95" s="31" t="str">
        <v/>
      </c>
      <c r="AM95" s="31" t="str">
        <v/>
      </c>
      <c r="AN95" s="32" t="str">
        <v/>
      </c>
      <c r="AO95" s="27" t="str">
        <v/>
      </c>
      <c r="AP95" s="28" t="str">
        <v/>
      </c>
      <c r="AQ95" s="28" t="str">
        <v/>
      </c>
      <c r="AR95" s="28" t="str">
        <v/>
      </c>
      <c r="AS95" s="28" t="str">
        <v/>
      </c>
      <c r="AT95" s="29" t="str">
        <v/>
      </c>
      <c r="AU95" s="30" t="str">
        <v/>
      </c>
      <c r="AV95" s="31" t="str">
        <v/>
      </c>
      <c r="AW95" s="31" t="str">
        <v/>
      </c>
      <c r="AX95" s="31" t="str">
        <v/>
      </c>
      <c r="AY95" s="31" t="str">
        <v/>
      </c>
      <c r="AZ95" s="32" t="str">
        <v/>
      </c>
      <c r="BA95" s="27" t="str">
        <v/>
      </c>
      <c r="BB95" s="28" t="str">
        <v/>
      </c>
      <c r="BC95" s="28" t="str">
        <v/>
      </c>
      <c r="BD95" s="28" t="str">
        <v/>
      </c>
      <c r="BE95" s="28" t="str">
        <v/>
      </c>
      <c r="BF95" s="29" t="str">
        <v/>
      </c>
      <c r="BG95" s="30" t="str">
        <v/>
      </c>
      <c r="BH95" s="31" t="str">
        <v/>
      </c>
      <c r="BI95" s="31" t="str">
        <v/>
      </c>
      <c r="BJ95" s="31" t="str">
        <v/>
      </c>
      <c r="BK95" s="31" t="str">
        <v/>
      </c>
      <c r="BL95" s="32" t="str">
        <v/>
      </c>
      <c r="BM95" s="26">
        <f>SUM(S95,Y95,AE95,AK95,AQ95,AW95,BC95,BI95)</f>
      </c>
      <c r="BN95" s="26">
        <f>SUM(T95,Z95,AF95,AL95,AR95,AX95,BD95,BJ95)</f>
      </c>
      <c r="BO95" s="26">
        <f>SUM(U95,AA95,AG95,AM95,AS95,AY95,BE95,BK95)</f>
      </c>
      <c r="BP95" s="26">
        <f>SUM(V95,AB95,AH95,AN95,AT95,AZ95,BF95,BL95)</f>
      </c>
      <c r="BQ95" s="26">
        <f>MAX(BM95:BO95)</f>
      </c>
      <c r="BR95" s="26">
        <f>MIN(BM95:BO95)</f>
      </c>
      <c r="BS95" s="33">
        <f>IF(H95&gt;0,(BQ95*SQRT(3)*IF(N95&gt;0,N95,IF(O95&gt;0,O95,IF(P95&gt;0,P95,415)))/(H95*1000))*100,0)</f>
      </c>
      <c r="BT95" s="33">
        <f>IF(BS95&gt;70,"Upgrade","OK - No Upgrade")</f>
      </c>
      <c r="BU95" s="33">
        <f>IF(IF(AVERAGE(BM95:BO95)&gt;0,((BQ95-AVERAGE(BM95:BO95))/AVERAGE(BM95:BO95))*100,0)&gt;10,"Need to Balance","OK - Balanced")</f>
      </c>
    </row>
    <row r="96" ht="15.75" customHeight="1">
      <c r="A96" s="26" t="str">
        <v>Ibri</v>
      </c>
      <c r="B96" s="26" t="str">
        <v>SULAIF</v>
      </c>
      <c r="C96" s="26" t="str">
        <v>K_LN5</v>
      </c>
      <c r="D96" s="26" t="str">
        <v>23.149715, 56.516757</v>
      </c>
      <c r="E96" s="26" t="str">
        <v>1666</v>
      </c>
      <c r="F96" s="26" t="str">
        <v>Pole (PMT)</v>
      </c>
      <c r="G96" s="26" t="str">
        <v>3</v>
      </c>
      <c r="H96" s="26">
        <v>100</v>
      </c>
      <c r="I96" s="26" t="str">
        <v>21/06/2026, 09:53</v>
      </c>
      <c r="J96" s="26">
        <v>1</v>
      </c>
      <c r="K96" s="26">
        <v>245</v>
      </c>
      <c r="L96" s="26">
        <v>244</v>
      </c>
      <c r="M96" s="26">
        <v>247</v>
      </c>
      <c r="N96" s="26">
        <v>424</v>
      </c>
      <c r="O96" s="26">
        <v>427</v>
      </c>
      <c r="P96" s="26">
        <v>428</v>
      </c>
      <c r="Q96" s="27" t="str">
        <v>120 mm²</v>
      </c>
      <c r="R96" s="28" t="str">
        <v>Cu</v>
      </c>
      <c r="S96" s="28">
        <v>0</v>
      </c>
      <c r="T96" s="28">
        <v>0</v>
      </c>
      <c r="U96" s="28">
        <v>0</v>
      </c>
      <c r="V96" s="29">
        <v>0</v>
      </c>
      <c r="W96" s="30" t="str">
        <v/>
      </c>
      <c r="X96" s="31" t="str">
        <v/>
      </c>
      <c r="Y96" s="31">
        <v>0</v>
      </c>
      <c r="Z96" s="31">
        <v>0</v>
      </c>
      <c r="AA96" s="31">
        <v>0</v>
      </c>
      <c r="AB96" s="32">
        <v>0</v>
      </c>
      <c r="AC96" s="27" t="str">
        <v/>
      </c>
      <c r="AD96" s="28" t="str">
        <v/>
      </c>
      <c r="AE96" s="28" t="str">
        <v/>
      </c>
      <c r="AF96" s="28" t="str">
        <v/>
      </c>
      <c r="AG96" s="28" t="str">
        <v/>
      </c>
      <c r="AH96" s="29" t="str">
        <v/>
      </c>
      <c r="AI96" s="30" t="str">
        <v/>
      </c>
      <c r="AJ96" s="31" t="str">
        <v/>
      </c>
      <c r="AK96" s="31" t="str">
        <v/>
      </c>
      <c r="AL96" s="31" t="str">
        <v/>
      </c>
      <c r="AM96" s="31" t="str">
        <v/>
      </c>
      <c r="AN96" s="32" t="str">
        <v/>
      </c>
      <c r="AO96" s="27" t="str">
        <v/>
      </c>
      <c r="AP96" s="28" t="str">
        <v/>
      </c>
      <c r="AQ96" s="28" t="str">
        <v/>
      </c>
      <c r="AR96" s="28" t="str">
        <v/>
      </c>
      <c r="AS96" s="28" t="str">
        <v/>
      </c>
      <c r="AT96" s="29" t="str">
        <v/>
      </c>
      <c r="AU96" s="30" t="str">
        <v/>
      </c>
      <c r="AV96" s="31" t="str">
        <v/>
      </c>
      <c r="AW96" s="31" t="str">
        <v/>
      </c>
      <c r="AX96" s="31" t="str">
        <v/>
      </c>
      <c r="AY96" s="31" t="str">
        <v/>
      </c>
      <c r="AZ96" s="32" t="str">
        <v/>
      </c>
      <c r="BA96" s="27" t="str">
        <v/>
      </c>
      <c r="BB96" s="28" t="str">
        <v/>
      </c>
      <c r="BC96" s="28" t="str">
        <v/>
      </c>
      <c r="BD96" s="28" t="str">
        <v/>
      </c>
      <c r="BE96" s="28" t="str">
        <v/>
      </c>
      <c r="BF96" s="29" t="str">
        <v/>
      </c>
      <c r="BG96" s="30" t="str">
        <v/>
      </c>
      <c r="BH96" s="31" t="str">
        <v/>
      </c>
      <c r="BI96" s="31" t="str">
        <v/>
      </c>
      <c r="BJ96" s="31" t="str">
        <v/>
      </c>
      <c r="BK96" s="31" t="str">
        <v/>
      </c>
      <c r="BL96" s="32" t="str">
        <v/>
      </c>
      <c r="BM96" s="26">
        <f>SUM(S96,Y96,AE96,AK96,AQ96,AW96,BC96,BI96)</f>
      </c>
      <c r="BN96" s="26">
        <f>SUM(T96,Z96,AF96,AL96,AR96,AX96,BD96,BJ96)</f>
      </c>
      <c r="BO96" s="26">
        <f>SUM(U96,AA96,AG96,AM96,AS96,AY96,BE96,BK96)</f>
      </c>
      <c r="BP96" s="26">
        <f>SUM(V96,AB96,AH96,AN96,AT96,AZ96,BF96,BL96)</f>
      </c>
      <c r="BQ96" s="26">
        <f>MAX(BM96:BO96)</f>
      </c>
      <c r="BR96" s="26">
        <f>MIN(BM96:BO96)</f>
      </c>
      <c r="BS96" s="33">
        <f>IF(H96&gt;0,(BQ96*SQRT(3)*IF(N96&gt;0,N96,IF(O96&gt;0,O96,IF(P96&gt;0,P96,415)))/(H96*1000))*100,0)</f>
      </c>
      <c r="BT96" s="33">
        <f>IF(BS96&gt;70,"Upgrade","OK - No Upgrade")</f>
      </c>
      <c r="BU96" s="33">
        <f>IF(IF(AVERAGE(BM96:BO96)&gt;0,((BQ96-AVERAGE(BM96:BO96))/AVERAGE(BM96:BO96))*100,0)&gt;10,"Need to Balance","OK - Balanced")</f>
      </c>
    </row>
    <row r="97" ht="15.75" customHeight="1">
      <c r="A97" s="26" t="str">
        <v>Ibri</v>
      </c>
      <c r="B97" s="26" t="str">
        <v>SULAIF</v>
      </c>
      <c r="C97" s="26" t="str">
        <v>K_LN5</v>
      </c>
      <c r="D97" s="26" t="str">
        <v>23.1494, 56.522866</v>
      </c>
      <c r="E97" s="26" t="str">
        <v>4667</v>
      </c>
      <c r="F97" s="26" t="str">
        <v>Pole (PMT)</v>
      </c>
      <c r="G97" s="26" t="str">
        <v>3</v>
      </c>
      <c r="H97" s="26">
        <v>100</v>
      </c>
      <c r="I97" s="26" t="str">
        <v>21/06/2026, 09:48</v>
      </c>
      <c r="J97" s="26">
        <v>1</v>
      </c>
      <c r="K97" s="26">
        <v>244</v>
      </c>
      <c r="L97" s="26">
        <v>245</v>
      </c>
      <c r="M97" s="26">
        <v>246</v>
      </c>
      <c r="N97" s="26">
        <v>425</v>
      </c>
      <c r="O97" s="26">
        <v>424</v>
      </c>
      <c r="P97" s="26">
        <v>427</v>
      </c>
      <c r="Q97" s="27" t="str">
        <v>185 mm²</v>
      </c>
      <c r="R97" s="28" t="str">
        <v>Cu</v>
      </c>
      <c r="S97" s="28">
        <v>0</v>
      </c>
      <c r="T97" s="28">
        <v>0</v>
      </c>
      <c r="U97" s="28">
        <v>0</v>
      </c>
      <c r="V97" s="29">
        <v>0</v>
      </c>
      <c r="W97" s="30" t="str">
        <v/>
      </c>
      <c r="X97" s="31" t="str">
        <v/>
      </c>
      <c r="Y97" s="31" t="str">
        <v/>
      </c>
      <c r="Z97" s="31" t="str">
        <v/>
      </c>
      <c r="AA97" s="31" t="str">
        <v/>
      </c>
      <c r="AB97" s="32" t="str">
        <v/>
      </c>
      <c r="AC97" s="27" t="str">
        <v/>
      </c>
      <c r="AD97" s="28" t="str">
        <v/>
      </c>
      <c r="AE97" s="28" t="str">
        <v/>
      </c>
      <c r="AF97" s="28" t="str">
        <v/>
      </c>
      <c r="AG97" s="28" t="str">
        <v/>
      </c>
      <c r="AH97" s="29" t="str">
        <v/>
      </c>
      <c r="AI97" s="30" t="str">
        <v/>
      </c>
      <c r="AJ97" s="31" t="str">
        <v/>
      </c>
      <c r="AK97" s="31" t="str">
        <v/>
      </c>
      <c r="AL97" s="31" t="str">
        <v/>
      </c>
      <c r="AM97" s="31" t="str">
        <v/>
      </c>
      <c r="AN97" s="32" t="str">
        <v/>
      </c>
      <c r="AO97" s="27" t="str">
        <v/>
      </c>
      <c r="AP97" s="28" t="str">
        <v/>
      </c>
      <c r="AQ97" s="28" t="str">
        <v/>
      </c>
      <c r="AR97" s="28" t="str">
        <v/>
      </c>
      <c r="AS97" s="28" t="str">
        <v/>
      </c>
      <c r="AT97" s="29" t="str">
        <v/>
      </c>
      <c r="AU97" s="30" t="str">
        <v/>
      </c>
      <c r="AV97" s="31" t="str">
        <v/>
      </c>
      <c r="AW97" s="31" t="str">
        <v/>
      </c>
      <c r="AX97" s="31" t="str">
        <v/>
      </c>
      <c r="AY97" s="31" t="str">
        <v/>
      </c>
      <c r="AZ97" s="32" t="str">
        <v/>
      </c>
      <c r="BA97" s="27" t="str">
        <v/>
      </c>
      <c r="BB97" s="28" t="str">
        <v/>
      </c>
      <c r="BC97" s="28" t="str">
        <v/>
      </c>
      <c r="BD97" s="28" t="str">
        <v/>
      </c>
      <c r="BE97" s="28" t="str">
        <v/>
      </c>
      <c r="BF97" s="29" t="str">
        <v/>
      </c>
      <c r="BG97" s="30" t="str">
        <v/>
      </c>
      <c r="BH97" s="31" t="str">
        <v/>
      </c>
      <c r="BI97" s="31" t="str">
        <v/>
      </c>
      <c r="BJ97" s="31" t="str">
        <v/>
      </c>
      <c r="BK97" s="31" t="str">
        <v/>
      </c>
      <c r="BL97" s="32" t="str">
        <v/>
      </c>
      <c r="BM97" s="26">
        <f>SUM(S97,Y97,AE97,AK97,AQ97,AW97,BC97,BI97)</f>
      </c>
      <c r="BN97" s="26">
        <f>SUM(T97,Z97,AF97,AL97,AR97,AX97,BD97,BJ97)</f>
      </c>
      <c r="BO97" s="26">
        <f>SUM(U97,AA97,AG97,AM97,AS97,AY97,BE97,BK97)</f>
      </c>
      <c r="BP97" s="26">
        <f>SUM(V97,AB97,AH97,AN97,AT97,AZ97,BF97,BL97)</f>
      </c>
      <c r="BQ97" s="26">
        <f>MAX(BM97:BO97)</f>
      </c>
      <c r="BR97" s="26">
        <f>MIN(BM97:BO97)</f>
      </c>
      <c r="BS97" s="33">
        <f>IF(H97&gt;0,(BQ97*SQRT(3)*IF(N97&gt;0,N97,IF(O97&gt;0,O97,IF(P97&gt;0,P97,415)))/(H97*1000))*100,0)</f>
      </c>
      <c r="BT97" s="33">
        <f>IF(BS97&gt;70,"Upgrade","OK - No Upgrade")</f>
      </c>
      <c r="BU97" s="33">
        <f>IF(IF(AVERAGE(BM97:BO97)&gt;0,((BQ97-AVERAGE(BM97:BO97))/AVERAGE(BM97:BO97))*100,0)&gt;10,"Need to Balance","OK - Balanced")</f>
      </c>
    </row>
    <row r="98" ht="15.75" customHeight="1">
      <c r="A98" s="26" t="str">
        <v>Ibri</v>
      </c>
      <c r="B98" s="26" t="str">
        <v>SULAIF</v>
      </c>
      <c r="C98" s="26" t="str">
        <v>K_LN5</v>
      </c>
      <c r="D98" s="26" t="str">
        <v>23.151917, 56.52793</v>
      </c>
      <c r="E98" s="26" t="str">
        <v>1751</v>
      </c>
      <c r="F98" s="26" t="str">
        <v>Pole (PMT)</v>
      </c>
      <c r="G98" s="26" t="str">
        <v>3</v>
      </c>
      <c r="H98" s="26">
        <v>100</v>
      </c>
      <c r="I98" s="26" t="str">
        <v>21/06/2026, 09:42</v>
      </c>
      <c r="J98" s="26">
        <v>1</v>
      </c>
      <c r="K98" s="26">
        <v>242</v>
      </c>
      <c r="L98" s="26">
        <v>243</v>
      </c>
      <c r="M98" s="26">
        <v>245</v>
      </c>
      <c r="N98" s="26">
        <v>419</v>
      </c>
      <c r="O98" s="26">
        <v>423</v>
      </c>
      <c r="P98" s="26">
        <v>423</v>
      </c>
      <c r="Q98" s="27" t="str">
        <v>50 mm²</v>
      </c>
      <c r="R98" s="28" t="str">
        <v>Cu</v>
      </c>
      <c r="S98" s="28">
        <v>37</v>
      </c>
      <c r="T98" s="28">
        <v>24</v>
      </c>
      <c r="U98" s="28">
        <v>28</v>
      </c>
      <c r="V98" s="29">
        <v>13</v>
      </c>
      <c r="W98" s="30" t="str">
        <v/>
      </c>
      <c r="X98" s="31" t="str">
        <v/>
      </c>
      <c r="Y98" s="31" t="str">
        <v/>
      </c>
      <c r="Z98" s="31" t="str">
        <v/>
      </c>
      <c r="AA98" s="31" t="str">
        <v/>
      </c>
      <c r="AB98" s="32" t="str">
        <v/>
      </c>
      <c r="AC98" s="27" t="str">
        <v/>
      </c>
      <c r="AD98" s="28" t="str">
        <v/>
      </c>
      <c r="AE98" s="28" t="str">
        <v/>
      </c>
      <c r="AF98" s="28" t="str">
        <v/>
      </c>
      <c r="AG98" s="28" t="str">
        <v/>
      </c>
      <c r="AH98" s="29" t="str">
        <v/>
      </c>
      <c r="AI98" s="30" t="str">
        <v/>
      </c>
      <c r="AJ98" s="31" t="str">
        <v/>
      </c>
      <c r="AK98" s="31" t="str">
        <v/>
      </c>
      <c r="AL98" s="31" t="str">
        <v/>
      </c>
      <c r="AM98" s="31" t="str">
        <v/>
      </c>
      <c r="AN98" s="32" t="str">
        <v/>
      </c>
      <c r="AO98" s="27" t="str">
        <v/>
      </c>
      <c r="AP98" s="28" t="str">
        <v/>
      </c>
      <c r="AQ98" s="28" t="str">
        <v/>
      </c>
      <c r="AR98" s="28" t="str">
        <v/>
      </c>
      <c r="AS98" s="28" t="str">
        <v/>
      </c>
      <c r="AT98" s="29" t="str">
        <v/>
      </c>
      <c r="AU98" s="30" t="str">
        <v/>
      </c>
      <c r="AV98" s="31" t="str">
        <v/>
      </c>
      <c r="AW98" s="31" t="str">
        <v/>
      </c>
      <c r="AX98" s="31" t="str">
        <v/>
      </c>
      <c r="AY98" s="31" t="str">
        <v/>
      </c>
      <c r="AZ98" s="32" t="str">
        <v/>
      </c>
      <c r="BA98" s="27" t="str">
        <v/>
      </c>
      <c r="BB98" s="28" t="str">
        <v/>
      </c>
      <c r="BC98" s="28" t="str">
        <v/>
      </c>
      <c r="BD98" s="28" t="str">
        <v/>
      </c>
      <c r="BE98" s="28" t="str">
        <v/>
      </c>
      <c r="BF98" s="29" t="str">
        <v/>
      </c>
      <c r="BG98" s="30" t="str">
        <v/>
      </c>
      <c r="BH98" s="31" t="str">
        <v/>
      </c>
      <c r="BI98" s="31" t="str">
        <v/>
      </c>
      <c r="BJ98" s="31" t="str">
        <v/>
      </c>
      <c r="BK98" s="31" t="str">
        <v/>
      </c>
      <c r="BL98" s="32" t="str">
        <v/>
      </c>
      <c r="BM98" s="26">
        <f>SUM(S98,Y98,AE98,AK98,AQ98,AW98,BC98,BI98)</f>
      </c>
      <c r="BN98" s="26">
        <f>SUM(T98,Z98,AF98,AL98,AR98,AX98,BD98,BJ98)</f>
      </c>
      <c r="BO98" s="26">
        <f>SUM(U98,AA98,AG98,AM98,AS98,AY98,BE98,BK98)</f>
      </c>
      <c r="BP98" s="26">
        <f>SUM(V98,AB98,AH98,AN98,AT98,AZ98,BF98,BL98)</f>
      </c>
      <c r="BQ98" s="26">
        <f>MAX(BM98:BO98)</f>
      </c>
      <c r="BR98" s="26">
        <f>MIN(BM98:BO98)</f>
      </c>
      <c r="BS98" s="33">
        <f>IF(H98&gt;0,(BQ98*SQRT(3)*IF(N98&gt;0,N98,IF(O98&gt;0,O98,IF(P98&gt;0,P98,415)))/(H98*1000))*100,0)</f>
      </c>
      <c r="BT98" s="33">
        <f>IF(BS98&gt;70,"Upgrade","OK - No Upgrade")</f>
      </c>
      <c r="BU98" s="33">
        <f>IF(IF(AVERAGE(BM98:BO98)&gt;0,((BQ98-AVERAGE(BM98:BO98))/AVERAGE(BM98:BO98))*100,0)&gt;10,"Need to Balance","OK - Balanced")</f>
      </c>
    </row>
    <row r="99" ht="15.75" customHeight="1">
      <c r="A99" s="26" t="str">
        <v>Ibri</v>
      </c>
      <c r="B99" s="26" t="str">
        <v>SULAIF</v>
      </c>
      <c r="C99" s="26" t="str">
        <v>K_LN5</v>
      </c>
      <c r="D99" s="26" t="str">
        <v>23.148092, 56.526954</v>
      </c>
      <c r="E99" s="26" t="str">
        <v>220</v>
      </c>
      <c r="F99" s="26" t="str">
        <v>Pole (PMT)</v>
      </c>
      <c r="G99" s="26" t="str">
        <v>3</v>
      </c>
      <c r="H99" s="26">
        <v>200</v>
      </c>
      <c r="I99" s="26" t="str">
        <v>21/06/2026, 09:36</v>
      </c>
      <c r="J99" s="26">
        <v>1</v>
      </c>
      <c r="K99" s="26">
        <v>242</v>
      </c>
      <c r="L99" s="26">
        <v>242</v>
      </c>
      <c r="M99" s="26">
        <v>244</v>
      </c>
      <c r="N99" s="26">
        <v>419</v>
      </c>
      <c r="O99" s="26">
        <v>411</v>
      </c>
      <c r="P99" s="26">
        <v>421</v>
      </c>
      <c r="Q99" s="27" t="str">
        <v>120 mm²</v>
      </c>
      <c r="R99" s="28" t="str">
        <v>Cu</v>
      </c>
      <c r="S99" s="28">
        <v>52</v>
      </c>
      <c r="T99" s="28">
        <v>94</v>
      </c>
      <c r="U99" s="28">
        <v>63</v>
      </c>
      <c r="V99" s="29">
        <v>12</v>
      </c>
      <c r="W99" s="30" t="str">
        <v>120 mm²</v>
      </c>
      <c r="X99" s="31" t="str">
        <v>Cu</v>
      </c>
      <c r="Y99" s="31">
        <v>14</v>
      </c>
      <c r="Z99" s="31">
        <v>15</v>
      </c>
      <c r="AA99" s="31">
        <v>15</v>
      </c>
      <c r="AB99" s="32">
        <v>2</v>
      </c>
      <c r="AC99" s="27" t="str">
        <v/>
      </c>
      <c r="AD99" s="28" t="str">
        <v/>
      </c>
      <c r="AE99" s="28" t="str">
        <v/>
      </c>
      <c r="AF99" s="28" t="str">
        <v/>
      </c>
      <c r="AG99" s="28" t="str">
        <v/>
      </c>
      <c r="AH99" s="29" t="str">
        <v/>
      </c>
      <c r="AI99" s="30" t="str">
        <v/>
      </c>
      <c r="AJ99" s="31" t="str">
        <v/>
      </c>
      <c r="AK99" s="31" t="str">
        <v/>
      </c>
      <c r="AL99" s="31" t="str">
        <v/>
      </c>
      <c r="AM99" s="31" t="str">
        <v/>
      </c>
      <c r="AN99" s="32" t="str">
        <v/>
      </c>
      <c r="AO99" s="27" t="str">
        <v/>
      </c>
      <c r="AP99" s="28" t="str">
        <v/>
      </c>
      <c r="AQ99" s="28" t="str">
        <v/>
      </c>
      <c r="AR99" s="28" t="str">
        <v/>
      </c>
      <c r="AS99" s="28" t="str">
        <v/>
      </c>
      <c r="AT99" s="29" t="str">
        <v/>
      </c>
      <c r="AU99" s="30" t="str">
        <v/>
      </c>
      <c r="AV99" s="31" t="str">
        <v/>
      </c>
      <c r="AW99" s="31" t="str">
        <v/>
      </c>
      <c r="AX99" s="31" t="str">
        <v/>
      </c>
      <c r="AY99" s="31" t="str">
        <v/>
      </c>
      <c r="AZ99" s="32" t="str">
        <v/>
      </c>
      <c r="BA99" s="27" t="str">
        <v/>
      </c>
      <c r="BB99" s="28" t="str">
        <v/>
      </c>
      <c r="BC99" s="28" t="str">
        <v/>
      </c>
      <c r="BD99" s="28" t="str">
        <v/>
      </c>
      <c r="BE99" s="28" t="str">
        <v/>
      </c>
      <c r="BF99" s="29" t="str">
        <v/>
      </c>
      <c r="BG99" s="30" t="str">
        <v/>
      </c>
      <c r="BH99" s="31" t="str">
        <v/>
      </c>
      <c r="BI99" s="31" t="str">
        <v/>
      </c>
      <c r="BJ99" s="31" t="str">
        <v/>
      </c>
      <c r="BK99" s="31" t="str">
        <v/>
      </c>
      <c r="BL99" s="32" t="str">
        <v/>
      </c>
      <c r="BM99" s="26">
        <f>SUM(S99,Y99,AE99,AK99,AQ99,AW99,BC99,BI99)</f>
      </c>
      <c r="BN99" s="26">
        <f>SUM(T99,Z99,AF99,AL99,AR99,AX99,BD99,BJ99)</f>
      </c>
      <c r="BO99" s="26">
        <f>SUM(U99,AA99,AG99,AM99,AS99,AY99,BE99,BK99)</f>
      </c>
      <c r="BP99" s="26">
        <f>SUM(V99,AB99,AH99,AN99,AT99,AZ99,BF99,BL99)</f>
      </c>
      <c r="BQ99" s="26">
        <f>MAX(BM99:BO99)</f>
      </c>
      <c r="BR99" s="26">
        <f>MIN(BM99:BO99)</f>
      </c>
      <c r="BS99" s="33">
        <f>IF(H99&gt;0,(BQ99*SQRT(3)*IF(N99&gt;0,N99,IF(O99&gt;0,O99,IF(P99&gt;0,P99,415)))/(H99*1000))*100,0)</f>
      </c>
      <c r="BT99" s="33">
        <f>IF(BS99&gt;70,"Upgrade","OK - No Upgrade")</f>
      </c>
      <c r="BU99" s="33">
        <f>IF(IF(AVERAGE(BM99:BO99)&gt;0,((BQ99-AVERAGE(BM99:BO99))/AVERAGE(BM99:BO99))*100,0)&gt;10,"Need to Balance","OK - Balanced")</f>
      </c>
    </row>
    <row r="100" ht="15.75" customHeight="1">
      <c r="A100" s="26" t="str">
        <v>Ibri</v>
      </c>
      <c r="B100" s="26" t="str">
        <v>SULAIF</v>
      </c>
      <c r="C100" s="26" t="str">
        <v>K_LN5</v>
      </c>
      <c r="D100" s="26" t="str">
        <v>23.144791, 56.53724</v>
      </c>
      <c r="E100" s="26" t="str">
        <v>2310</v>
      </c>
      <c r="F100" s="26" t="str">
        <v>Pole (PMT)</v>
      </c>
      <c r="G100" s="26" t="str">
        <v>3</v>
      </c>
      <c r="H100" s="26">
        <v>315</v>
      </c>
      <c r="I100" s="26" t="str">
        <v>21/06/2026, 09:27</v>
      </c>
      <c r="J100" s="26">
        <v>1</v>
      </c>
      <c r="K100" s="26">
        <v>244</v>
      </c>
      <c r="L100" s="26">
        <v>244</v>
      </c>
      <c r="M100" s="26">
        <v>244</v>
      </c>
      <c r="N100" s="26">
        <v>426</v>
      </c>
      <c r="O100" s="26">
        <v>422</v>
      </c>
      <c r="P100" s="26">
        <v>425</v>
      </c>
      <c r="Q100" s="27" t="str">
        <v>185 mm²</v>
      </c>
      <c r="R100" s="28" t="str">
        <v>Cu</v>
      </c>
      <c r="S100" s="28">
        <v>44</v>
      </c>
      <c r="T100" s="28">
        <v>43</v>
      </c>
      <c r="U100" s="28">
        <v>45</v>
      </c>
      <c r="V100" s="29">
        <v>1</v>
      </c>
      <c r="W100" s="30" t="str">
        <v/>
      </c>
      <c r="X100" s="31" t="str">
        <v/>
      </c>
      <c r="Y100" s="31" t="str">
        <v/>
      </c>
      <c r="Z100" s="31" t="str">
        <v/>
      </c>
      <c r="AA100" s="31" t="str">
        <v/>
      </c>
      <c r="AB100" s="32" t="str">
        <v/>
      </c>
      <c r="AC100" s="27" t="str">
        <v/>
      </c>
      <c r="AD100" s="28" t="str">
        <v/>
      </c>
      <c r="AE100" s="28" t="str">
        <v/>
      </c>
      <c r="AF100" s="28" t="str">
        <v/>
      </c>
      <c r="AG100" s="28" t="str">
        <v/>
      </c>
      <c r="AH100" s="29" t="str">
        <v/>
      </c>
      <c r="AI100" s="30" t="str">
        <v/>
      </c>
      <c r="AJ100" s="31" t="str">
        <v/>
      </c>
      <c r="AK100" s="31" t="str">
        <v/>
      </c>
      <c r="AL100" s="31" t="str">
        <v/>
      </c>
      <c r="AM100" s="31" t="str">
        <v/>
      </c>
      <c r="AN100" s="32" t="str">
        <v/>
      </c>
      <c r="AO100" s="27" t="str">
        <v/>
      </c>
      <c r="AP100" s="28" t="str">
        <v/>
      </c>
      <c r="AQ100" s="28" t="str">
        <v/>
      </c>
      <c r="AR100" s="28" t="str">
        <v/>
      </c>
      <c r="AS100" s="28" t="str">
        <v/>
      </c>
      <c r="AT100" s="29" t="str">
        <v/>
      </c>
      <c r="AU100" s="30" t="str">
        <v/>
      </c>
      <c r="AV100" s="31" t="str">
        <v/>
      </c>
      <c r="AW100" s="31" t="str">
        <v/>
      </c>
      <c r="AX100" s="31" t="str">
        <v/>
      </c>
      <c r="AY100" s="31" t="str">
        <v/>
      </c>
      <c r="AZ100" s="32" t="str">
        <v/>
      </c>
      <c r="BA100" s="27" t="str">
        <v/>
      </c>
      <c r="BB100" s="28" t="str">
        <v/>
      </c>
      <c r="BC100" s="28" t="str">
        <v/>
      </c>
      <c r="BD100" s="28" t="str">
        <v/>
      </c>
      <c r="BE100" s="28" t="str">
        <v/>
      </c>
      <c r="BF100" s="29" t="str">
        <v/>
      </c>
      <c r="BG100" s="30" t="str">
        <v/>
      </c>
      <c r="BH100" s="31" t="str">
        <v/>
      </c>
      <c r="BI100" s="31" t="str">
        <v/>
      </c>
      <c r="BJ100" s="31" t="str">
        <v/>
      </c>
      <c r="BK100" s="31" t="str">
        <v/>
      </c>
      <c r="BL100" s="32" t="str">
        <v/>
      </c>
      <c r="BM100" s="26">
        <f>SUM(S100,Y100,AE100,AK100,AQ100,AW100,BC100,BI100)</f>
      </c>
      <c r="BN100" s="26">
        <f>SUM(T100,Z100,AF100,AL100,AR100,AX100,BD100,BJ100)</f>
      </c>
      <c r="BO100" s="26">
        <f>SUM(U100,AA100,AG100,AM100,AS100,AY100,BE100,BK100)</f>
      </c>
      <c r="BP100" s="26">
        <f>SUM(V100,AB100,AH100,AN100,AT100,AZ100,BF100,BL100)</f>
      </c>
      <c r="BQ100" s="26">
        <f>MAX(BM100:BO100)</f>
      </c>
      <c r="BR100" s="26">
        <f>MIN(BM100:BO100)</f>
      </c>
      <c r="BS100" s="33">
        <f>IF(H100&gt;0,(BQ100*SQRT(3)*IF(N100&gt;0,N100,IF(O100&gt;0,O100,IF(P100&gt;0,P100,415)))/(H100*1000))*100,0)</f>
      </c>
      <c r="BT100" s="33">
        <f>IF(BS100&gt;70,"Upgrade","OK - No Upgrade")</f>
      </c>
      <c r="BU100" s="33">
        <f>IF(IF(AVERAGE(BM100:BO100)&gt;0,((BQ100-AVERAGE(BM100:BO100))/AVERAGE(BM100:BO100))*100,0)&gt;10,"Need to Balance","OK - Balanced")</f>
      </c>
    </row>
    <row r="101" ht="15.75" customHeight="1">
      <c r="A101" s="26" t="str">
        <v>Ibri</v>
      </c>
      <c r="B101" s="26" t="str">
        <v>SULAIF</v>
      </c>
      <c r="C101" s="26" t="str">
        <v>K_LN5</v>
      </c>
      <c r="D101" s="26" t="str">
        <v>23.153442, 56.534457</v>
      </c>
      <c r="E101" s="26" t="str">
        <v>2166</v>
      </c>
      <c r="F101" s="26" t="str">
        <v>Pole (PMT)</v>
      </c>
      <c r="G101" s="26" t="str">
        <v>3</v>
      </c>
      <c r="H101" s="26">
        <v>315</v>
      </c>
      <c r="I101" s="26" t="str">
        <v>21/06/2026, 09:20</v>
      </c>
      <c r="J101" s="26">
        <v>1</v>
      </c>
      <c r="K101" s="26">
        <v>243</v>
      </c>
      <c r="L101" s="26">
        <v>244</v>
      </c>
      <c r="M101" s="26">
        <v>246</v>
      </c>
      <c r="N101" s="26">
        <v>423</v>
      </c>
      <c r="O101" s="26">
        <v>425</v>
      </c>
      <c r="P101" s="26">
        <v>426</v>
      </c>
      <c r="Q101" s="27" t="str">
        <v>120 mm²</v>
      </c>
      <c r="R101" s="28" t="str">
        <v>Cu</v>
      </c>
      <c r="S101" s="28">
        <v>23</v>
      </c>
      <c r="T101" s="28">
        <v>23</v>
      </c>
      <c r="U101" s="28">
        <v>25</v>
      </c>
      <c r="V101" s="29">
        <v>0</v>
      </c>
      <c r="W101" s="30" t="str">
        <v/>
      </c>
      <c r="X101" s="31" t="str">
        <v/>
      </c>
      <c r="Y101" s="31" t="str">
        <v/>
      </c>
      <c r="Z101" s="31" t="str">
        <v/>
      </c>
      <c r="AA101" s="31" t="str">
        <v/>
      </c>
      <c r="AB101" s="32" t="str">
        <v/>
      </c>
      <c r="AC101" s="27" t="str">
        <v/>
      </c>
      <c r="AD101" s="28" t="str">
        <v/>
      </c>
      <c r="AE101" s="28" t="str">
        <v/>
      </c>
      <c r="AF101" s="28" t="str">
        <v/>
      </c>
      <c r="AG101" s="28" t="str">
        <v/>
      </c>
      <c r="AH101" s="29" t="str">
        <v/>
      </c>
      <c r="AI101" s="30" t="str">
        <v/>
      </c>
      <c r="AJ101" s="31" t="str">
        <v/>
      </c>
      <c r="AK101" s="31" t="str">
        <v/>
      </c>
      <c r="AL101" s="31" t="str">
        <v/>
      </c>
      <c r="AM101" s="31" t="str">
        <v/>
      </c>
      <c r="AN101" s="32" t="str">
        <v/>
      </c>
      <c r="AO101" s="27" t="str">
        <v/>
      </c>
      <c r="AP101" s="28" t="str">
        <v/>
      </c>
      <c r="AQ101" s="28" t="str">
        <v/>
      </c>
      <c r="AR101" s="28" t="str">
        <v/>
      </c>
      <c r="AS101" s="28" t="str">
        <v/>
      </c>
      <c r="AT101" s="29" t="str">
        <v/>
      </c>
      <c r="AU101" s="30" t="str">
        <v/>
      </c>
      <c r="AV101" s="31" t="str">
        <v/>
      </c>
      <c r="AW101" s="31" t="str">
        <v/>
      </c>
      <c r="AX101" s="31" t="str">
        <v/>
      </c>
      <c r="AY101" s="31" t="str">
        <v/>
      </c>
      <c r="AZ101" s="32" t="str">
        <v/>
      </c>
      <c r="BA101" s="27" t="str">
        <v/>
      </c>
      <c r="BB101" s="28" t="str">
        <v/>
      </c>
      <c r="BC101" s="28" t="str">
        <v/>
      </c>
      <c r="BD101" s="28" t="str">
        <v/>
      </c>
      <c r="BE101" s="28" t="str">
        <v/>
      </c>
      <c r="BF101" s="29" t="str">
        <v/>
      </c>
      <c r="BG101" s="30" t="str">
        <v/>
      </c>
      <c r="BH101" s="31" t="str">
        <v/>
      </c>
      <c r="BI101" s="31" t="str">
        <v/>
      </c>
      <c r="BJ101" s="31" t="str">
        <v/>
      </c>
      <c r="BK101" s="31" t="str">
        <v/>
      </c>
      <c r="BL101" s="32" t="str">
        <v/>
      </c>
      <c r="BM101" s="26">
        <f>SUM(S101,Y101,AE101,AK101,AQ101,AW101,BC101,BI101)</f>
      </c>
      <c r="BN101" s="26">
        <f>SUM(T101,Z101,AF101,AL101,AR101,AX101,BD101,BJ101)</f>
      </c>
      <c r="BO101" s="26">
        <f>SUM(U101,AA101,AG101,AM101,AS101,AY101,BE101,BK101)</f>
      </c>
      <c r="BP101" s="26">
        <f>SUM(V101,AB101,AH101,AN101,AT101,AZ101,BF101,BL101)</f>
      </c>
      <c r="BQ101" s="26">
        <f>MAX(BM101:BO101)</f>
      </c>
      <c r="BR101" s="26">
        <f>MIN(BM101:BO101)</f>
      </c>
      <c r="BS101" s="33">
        <f>IF(H101&gt;0,(BQ101*SQRT(3)*IF(N101&gt;0,N101,IF(O101&gt;0,O101,IF(P101&gt;0,P101,415)))/(H101*1000))*100,0)</f>
      </c>
      <c r="BT101" s="33">
        <f>IF(BS101&gt;70,"Upgrade","OK - No Upgrade")</f>
      </c>
      <c r="BU101" s="33">
        <f>IF(IF(AVERAGE(BM101:BO101)&gt;0,((BQ101-AVERAGE(BM101:BO101))/AVERAGE(BM101:BO101))*100,0)&gt;10,"Need to Balance","OK - Balanced")</f>
      </c>
    </row>
    <row r="102" ht="15.75" customHeight="1">
      <c r="A102" s="26" t="str">
        <v>Ibri</v>
      </c>
      <c r="B102" s="26" t="str">
        <v>SULAIF</v>
      </c>
      <c r="C102" s="26" t="str">
        <v>K_LN5</v>
      </c>
      <c r="D102" s="26" t="str">
        <v>23.161434, 56.531063</v>
      </c>
      <c r="E102" s="26" t="str">
        <v>4380</v>
      </c>
      <c r="F102" s="26" t="str">
        <v>Pole (PMT)</v>
      </c>
      <c r="G102" s="26" t="str">
        <v>3</v>
      </c>
      <c r="H102" s="26">
        <v>100</v>
      </c>
      <c r="I102" s="26" t="str">
        <v>21/06/2026, 09:11</v>
      </c>
      <c r="J102" s="26">
        <v>1</v>
      </c>
      <c r="K102" s="26">
        <v>243</v>
      </c>
      <c r="L102" s="26">
        <v>244</v>
      </c>
      <c r="M102" s="26">
        <v>246</v>
      </c>
      <c r="N102" s="26">
        <v>424</v>
      </c>
      <c r="O102" s="26">
        <v>426</v>
      </c>
      <c r="P102" s="26">
        <v>426</v>
      </c>
      <c r="Q102" s="27" t="str">
        <v>120 mm²</v>
      </c>
      <c r="R102" s="28" t="str">
        <v>Cu</v>
      </c>
      <c r="S102" s="28">
        <v>23</v>
      </c>
      <c r="T102" s="28">
        <v>21</v>
      </c>
      <c r="U102" s="28">
        <v>21</v>
      </c>
      <c r="V102" s="29">
        <v>1</v>
      </c>
      <c r="W102" s="30" t="str">
        <v/>
      </c>
      <c r="X102" s="31" t="str">
        <v/>
      </c>
      <c r="Y102" s="31" t="str">
        <v/>
      </c>
      <c r="Z102" s="31" t="str">
        <v/>
      </c>
      <c r="AA102" s="31" t="str">
        <v/>
      </c>
      <c r="AB102" s="32" t="str">
        <v/>
      </c>
      <c r="AC102" s="27" t="str">
        <v/>
      </c>
      <c r="AD102" s="28" t="str">
        <v/>
      </c>
      <c r="AE102" s="28" t="str">
        <v/>
      </c>
      <c r="AF102" s="28" t="str">
        <v/>
      </c>
      <c r="AG102" s="28" t="str">
        <v/>
      </c>
      <c r="AH102" s="29" t="str">
        <v/>
      </c>
      <c r="AI102" s="30" t="str">
        <v/>
      </c>
      <c r="AJ102" s="31" t="str">
        <v/>
      </c>
      <c r="AK102" s="31" t="str">
        <v/>
      </c>
      <c r="AL102" s="31" t="str">
        <v/>
      </c>
      <c r="AM102" s="31" t="str">
        <v/>
      </c>
      <c r="AN102" s="32" t="str">
        <v/>
      </c>
      <c r="AO102" s="27" t="str">
        <v/>
      </c>
      <c r="AP102" s="28" t="str">
        <v/>
      </c>
      <c r="AQ102" s="28" t="str">
        <v/>
      </c>
      <c r="AR102" s="28" t="str">
        <v/>
      </c>
      <c r="AS102" s="28" t="str">
        <v/>
      </c>
      <c r="AT102" s="29" t="str">
        <v/>
      </c>
      <c r="AU102" s="30" t="str">
        <v/>
      </c>
      <c r="AV102" s="31" t="str">
        <v/>
      </c>
      <c r="AW102" s="31" t="str">
        <v/>
      </c>
      <c r="AX102" s="31" t="str">
        <v/>
      </c>
      <c r="AY102" s="31" t="str">
        <v/>
      </c>
      <c r="AZ102" s="32" t="str">
        <v/>
      </c>
      <c r="BA102" s="27" t="str">
        <v/>
      </c>
      <c r="BB102" s="28" t="str">
        <v/>
      </c>
      <c r="BC102" s="28" t="str">
        <v/>
      </c>
      <c r="BD102" s="28" t="str">
        <v/>
      </c>
      <c r="BE102" s="28" t="str">
        <v/>
      </c>
      <c r="BF102" s="29" t="str">
        <v/>
      </c>
      <c r="BG102" s="30" t="str">
        <v/>
      </c>
      <c r="BH102" s="31" t="str">
        <v/>
      </c>
      <c r="BI102" s="31" t="str">
        <v/>
      </c>
      <c r="BJ102" s="31" t="str">
        <v/>
      </c>
      <c r="BK102" s="31" t="str">
        <v/>
      </c>
      <c r="BL102" s="32" t="str">
        <v/>
      </c>
      <c r="BM102" s="26">
        <f>SUM(S102,Y102,AE102,AK102,AQ102,AW102,BC102,BI102)</f>
      </c>
      <c r="BN102" s="26">
        <f>SUM(T102,Z102,AF102,AL102,AR102,AX102,BD102,BJ102)</f>
      </c>
      <c r="BO102" s="26">
        <f>SUM(U102,AA102,AG102,AM102,AS102,AY102,BE102,BK102)</f>
      </c>
      <c r="BP102" s="26">
        <f>SUM(V102,AB102,AH102,AN102,AT102,AZ102,BF102,BL102)</f>
      </c>
      <c r="BQ102" s="26">
        <f>MAX(BM102:BO102)</f>
      </c>
      <c r="BR102" s="26">
        <f>MIN(BM102:BO102)</f>
      </c>
      <c r="BS102" s="33">
        <f>IF(H102&gt;0,(BQ102*SQRT(3)*IF(N102&gt;0,N102,IF(O102&gt;0,O102,IF(P102&gt;0,P102,415)))/(H102*1000))*100,0)</f>
      </c>
      <c r="BT102" s="33">
        <f>IF(BS102&gt;70,"Upgrade","OK - No Upgrade")</f>
      </c>
      <c r="BU102" s="33">
        <f>IF(IF(AVERAGE(BM102:BO102)&gt;0,((BQ102-AVERAGE(BM102:BO102))/AVERAGE(BM102:BO102))*100,0)&gt;10,"Need to Balance","OK - Balanced")</f>
      </c>
    </row>
    <row r="103" ht="15.75" customHeight="1">
      <c r="A103" s="26" t="str">
        <v>Ibri</v>
      </c>
      <c r="B103" s="26" t="str">
        <v>SULAIF</v>
      </c>
      <c r="C103" s="26" t="str">
        <v>K_LN5</v>
      </c>
      <c r="D103" s="26" t="str">
        <v>23.158215, 56.521966</v>
      </c>
      <c r="E103" s="26" t="str">
        <v>617</v>
      </c>
      <c r="F103" s="26" t="str">
        <v>Pole (PMT)</v>
      </c>
      <c r="G103" s="26" t="str">
        <v>3</v>
      </c>
      <c r="H103" s="26">
        <v>50</v>
      </c>
      <c r="I103" s="26" t="str">
        <v>21/06/2026, 09:07</v>
      </c>
      <c r="J103" s="26">
        <v>1</v>
      </c>
      <c r="K103" s="26">
        <v>247</v>
      </c>
      <c r="L103" s="26">
        <v>245</v>
      </c>
      <c r="M103" s="26">
        <v>246</v>
      </c>
      <c r="N103" s="26">
        <v>421</v>
      </c>
      <c r="O103" s="26">
        <v>423</v>
      </c>
      <c r="P103" s="26">
        <v>421</v>
      </c>
      <c r="Q103" s="27" t="str">
        <v>185 mm²</v>
      </c>
      <c r="R103" s="28" t="str">
        <v>Cu</v>
      </c>
      <c r="S103" s="28">
        <v>0</v>
      </c>
      <c r="T103" s="28">
        <v>0</v>
      </c>
      <c r="U103" s="28">
        <v>0</v>
      </c>
      <c r="V103" s="29">
        <v>0</v>
      </c>
      <c r="W103" s="30" t="str">
        <v/>
      </c>
      <c r="X103" s="31" t="str">
        <v/>
      </c>
      <c r="Y103" s="31" t="str">
        <v/>
      </c>
      <c r="Z103" s="31" t="str">
        <v/>
      </c>
      <c r="AA103" s="31" t="str">
        <v/>
      </c>
      <c r="AB103" s="32" t="str">
        <v/>
      </c>
      <c r="AC103" s="27" t="str">
        <v/>
      </c>
      <c r="AD103" s="28" t="str">
        <v/>
      </c>
      <c r="AE103" s="28" t="str">
        <v/>
      </c>
      <c r="AF103" s="28" t="str">
        <v/>
      </c>
      <c r="AG103" s="28" t="str">
        <v/>
      </c>
      <c r="AH103" s="29" t="str">
        <v/>
      </c>
      <c r="AI103" s="30" t="str">
        <v/>
      </c>
      <c r="AJ103" s="31" t="str">
        <v/>
      </c>
      <c r="AK103" s="31" t="str">
        <v/>
      </c>
      <c r="AL103" s="31" t="str">
        <v/>
      </c>
      <c r="AM103" s="31" t="str">
        <v/>
      </c>
      <c r="AN103" s="32" t="str">
        <v/>
      </c>
      <c r="AO103" s="27" t="str">
        <v/>
      </c>
      <c r="AP103" s="28" t="str">
        <v/>
      </c>
      <c r="AQ103" s="28" t="str">
        <v/>
      </c>
      <c r="AR103" s="28" t="str">
        <v/>
      </c>
      <c r="AS103" s="28" t="str">
        <v/>
      </c>
      <c r="AT103" s="29" t="str">
        <v/>
      </c>
      <c r="AU103" s="30" t="str">
        <v/>
      </c>
      <c r="AV103" s="31" t="str">
        <v/>
      </c>
      <c r="AW103" s="31" t="str">
        <v/>
      </c>
      <c r="AX103" s="31" t="str">
        <v/>
      </c>
      <c r="AY103" s="31" t="str">
        <v/>
      </c>
      <c r="AZ103" s="32" t="str">
        <v/>
      </c>
      <c r="BA103" s="27" t="str">
        <v/>
      </c>
      <c r="BB103" s="28" t="str">
        <v/>
      </c>
      <c r="BC103" s="28" t="str">
        <v/>
      </c>
      <c r="BD103" s="28" t="str">
        <v/>
      </c>
      <c r="BE103" s="28" t="str">
        <v/>
      </c>
      <c r="BF103" s="29" t="str">
        <v/>
      </c>
      <c r="BG103" s="30" t="str">
        <v/>
      </c>
      <c r="BH103" s="31" t="str">
        <v/>
      </c>
      <c r="BI103" s="31" t="str">
        <v/>
      </c>
      <c r="BJ103" s="31" t="str">
        <v/>
      </c>
      <c r="BK103" s="31" t="str">
        <v/>
      </c>
      <c r="BL103" s="32" t="str">
        <v/>
      </c>
      <c r="BM103" s="26">
        <f>SUM(S103,Y103,AE103,AK103,AQ103,AW103,BC103,BI103)</f>
      </c>
      <c r="BN103" s="26">
        <f>SUM(T103,Z103,AF103,AL103,AR103,AX103,BD103,BJ103)</f>
      </c>
      <c r="BO103" s="26">
        <f>SUM(U103,AA103,AG103,AM103,AS103,AY103,BE103,BK103)</f>
      </c>
      <c r="BP103" s="26">
        <f>SUM(V103,AB103,AH103,AN103,AT103,AZ103,BF103,BL103)</f>
      </c>
      <c r="BQ103" s="26">
        <f>MAX(BM103:BO103)</f>
      </c>
      <c r="BR103" s="26">
        <f>MIN(BM103:BO103)</f>
      </c>
      <c r="BS103" s="33">
        <f>IF(H103&gt;0,(BQ103*SQRT(3)*IF(N103&gt;0,N103,IF(O103&gt;0,O103,IF(P103&gt;0,P103,415)))/(H103*1000))*100,0)</f>
      </c>
      <c r="BT103" s="33">
        <f>IF(BS103&gt;70,"Upgrade","OK - No Upgrade")</f>
      </c>
      <c r="BU103" s="33">
        <f>IF(IF(AVERAGE(BM103:BO103)&gt;0,((BQ103-AVERAGE(BM103:BO103))/AVERAGE(BM103:BO103))*100,0)&gt;10,"Need to Balance","OK - Balanced")</f>
      </c>
    </row>
    <row r="104" ht="15.75" customHeight="1">
      <c r="A104" s="26" t="str">
        <v>Ibri</v>
      </c>
      <c r="B104" s="26" t="str">
        <v>SULAIF</v>
      </c>
      <c r="C104" s="26" t="str">
        <v>K_LN5</v>
      </c>
      <c r="D104" s="26" t="str">
        <v>23.157846, 56.520383</v>
      </c>
      <c r="E104" s="26" t="str">
        <v>4617</v>
      </c>
      <c r="F104" s="26" t="str">
        <v>Pole (PMT)</v>
      </c>
      <c r="G104" s="26" t="str">
        <v>3</v>
      </c>
      <c r="H104" s="26">
        <v>100</v>
      </c>
      <c r="I104" s="26" t="str">
        <v>21/06/2026, 09:05</v>
      </c>
      <c r="J104" s="26">
        <v>1</v>
      </c>
      <c r="K104" s="26">
        <v>245</v>
      </c>
      <c r="L104" s="26">
        <v>246</v>
      </c>
      <c r="M104" s="26">
        <v>247</v>
      </c>
      <c r="N104" s="26">
        <v>427</v>
      </c>
      <c r="O104" s="26">
        <v>429</v>
      </c>
      <c r="P104" s="26">
        <v>429</v>
      </c>
      <c r="Q104" s="27" t="str">
        <v>185 mm²</v>
      </c>
      <c r="R104" s="28" t="str">
        <v>Cu</v>
      </c>
      <c r="S104" s="28">
        <v>0</v>
      </c>
      <c r="T104" s="28">
        <v>0</v>
      </c>
      <c r="U104" s="28">
        <v>0</v>
      </c>
      <c r="V104" s="29">
        <v>0</v>
      </c>
      <c r="W104" s="30" t="str">
        <v/>
      </c>
      <c r="X104" s="31" t="str">
        <v/>
      </c>
      <c r="Y104" s="31" t="str">
        <v/>
      </c>
      <c r="Z104" s="31" t="str">
        <v/>
      </c>
      <c r="AA104" s="31" t="str">
        <v/>
      </c>
      <c r="AB104" s="32" t="str">
        <v/>
      </c>
      <c r="AC104" s="27" t="str">
        <v/>
      </c>
      <c r="AD104" s="28" t="str">
        <v/>
      </c>
      <c r="AE104" s="28" t="str">
        <v/>
      </c>
      <c r="AF104" s="28" t="str">
        <v/>
      </c>
      <c r="AG104" s="28" t="str">
        <v/>
      </c>
      <c r="AH104" s="29" t="str">
        <v/>
      </c>
      <c r="AI104" s="30" t="str">
        <v/>
      </c>
      <c r="AJ104" s="31" t="str">
        <v/>
      </c>
      <c r="AK104" s="31" t="str">
        <v/>
      </c>
      <c r="AL104" s="31" t="str">
        <v/>
      </c>
      <c r="AM104" s="31" t="str">
        <v/>
      </c>
      <c r="AN104" s="32" t="str">
        <v/>
      </c>
      <c r="AO104" s="27" t="str">
        <v/>
      </c>
      <c r="AP104" s="28" t="str">
        <v/>
      </c>
      <c r="AQ104" s="28" t="str">
        <v/>
      </c>
      <c r="AR104" s="28" t="str">
        <v/>
      </c>
      <c r="AS104" s="28" t="str">
        <v/>
      </c>
      <c r="AT104" s="29" t="str">
        <v/>
      </c>
      <c r="AU104" s="30" t="str">
        <v/>
      </c>
      <c r="AV104" s="31" t="str">
        <v/>
      </c>
      <c r="AW104" s="31" t="str">
        <v/>
      </c>
      <c r="AX104" s="31" t="str">
        <v/>
      </c>
      <c r="AY104" s="31" t="str">
        <v/>
      </c>
      <c r="AZ104" s="32" t="str">
        <v/>
      </c>
      <c r="BA104" s="27" t="str">
        <v/>
      </c>
      <c r="BB104" s="28" t="str">
        <v/>
      </c>
      <c r="BC104" s="28" t="str">
        <v/>
      </c>
      <c r="BD104" s="28" t="str">
        <v/>
      </c>
      <c r="BE104" s="28" t="str">
        <v/>
      </c>
      <c r="BF104" s="29" t="str">
        <v/>
      </c>
      <c r="BG104" s="30" t="str">
        <v/>
      </c>
      <c r="BH104" s="31" t="str">
        <v/>
      </c>
      <c r="BI104" s="31" t="str">
        <v/>
      </c>
      <c r="BJ104" s="31" t="str">
        <v/>
      </c>
      <c r="BK104" s="31" t="str">
        <v/>
      </c>
      <c r="BL104" s="32" t="str">
        <v/>
      </c>
      <c r="BM104" s="26">
        <f>SUM(S104,Y104,AE104,AK104,AQ104,AW104,BC104,BI104)</f>
      </c>
      <c r="BN104" s="26">
        <f>SUM(T104,Z104,AF104,AL104,AR104,AX104,BD104,BJ104)</f>
      </c>
      <c r="BO104" s="26">
        <f>SUM(U104,AA104,AG104,AM104,AS104,AY104,BE104,BK104)</f>
      </c>
      <c r="BP104" s="26">
        <f>SUM(V104,AB104,AH104,AN104,AT104,AZ104,BF104,BL104)</f>
      </c>
      <c r="BQ104" s="26">
        <f>MAX(BM104:BO104)</f>
      </c>
      <c r="BR104" s="26">
        <f>MIN(BM104:BO104)</f>
      </c>
      <c r="BS104" s="33">
        <f>IF(H104&gt;0,(BQ104*SQRT(3)*IF(N104&gt;0,N104,IF(O104&gt;0,O104,IF(P104&gt;0,P104,415)))/(H104*1000))*100,0)</f>
      </c>
      <c r="BT104" s="33">
        <f>IF(BS104&gt;70,"Upgrade","OK - No Upgrade")</f>
      </c>
      <c r="BU104" s="33">
        <f>IF(IF(AVERAGE(BM104:BO104)&gt;0,((BQ104-AVERAGE(BM104:BO104))/AVERAGE(BM104:BO104))*100,0)&gt;10,"Need to Balance","OK - Balanced")</f>
      </c>
    </row>
    <row r="105" ht="15.75" customHeight="1">
      <c r="A105" s="26" t="str">
        <v>Ibri</v>
      </c>
      <c r="B105" s="26" t="str">
        <v>SULAIF</v>
      </c>
      <c r="C105" s="26" t="str">
        <v>K_LN5</v>
      </c>
      <c r="D105" s="26" t="str">
        <v>23.160051, 56.526867</v>
      </c>
      <c r="E105" s="26" t="str">
        <v>221</v>
      </c>
      <c r="F105" s="26" t="str">
        <v>Ground (GMT)</v>
      </c>
      <c r="G105" s="26" t="str">
        <v>3</v>
      </c>
      <c r="H105" s="26">
        <v>500</v>
      </c>
      <c r="I105" s="26" t="str">
        <v>21/06/2026, 09:01</v>
      </c>
      <c r="J105" s="26">
        <v>1</v>
      </c>
      <c r="K105" s="26">
        <v>244</v>
      </c>
      <c r="L105" s="26">
        <v>245</v>
      </c>
      <c r="M105" s="26">
        <v>246</v>
      </c>
      <c r="N105" s="26">
        <v>424</v>
      </c>
      <c r="O105" s="26">
        <v>427</v>
      </c>
      <c r="P105" s="26">
        <v>427</v>
      </c>
      <c r="Q105" s="27" t="str">
        <v>185 mm²</v>
      </c>
      <c r="R105" s="28" t="str">
        <v>Cu</v>
      </c>
      <c r="S105" s="28">
        <v>33</v>
      </c>
      <c r="T105" s="28">
        <v>33</v>
      </c>
      <c r="U105" s="28">
        <v>33</v>
      </c>
      <c r="V105" s="29">
        <v>1</v>
      </c>
      <c r="W105" s="30" t="str">
        <v>185 mm²</v>
      </c>
      <c r="X105" s="31" t="str">
        <v>Cu</v>
      </c>
      <c r="Y105" s="31">
        <v>30</v>
      </c>
      <c r="Z105" s="31">
        <v>18</v>
      </c>
      <c r="AA105" s="31">
        <v>33</v>
      </c>
      <c r="AB105" s="32">
        <v>0</v>
      </c>
      <c r="AC105" s="27" t="str">
        <v>185 mm²</v>
      </c>
      <c r="AD105" s="28" t="str">
        <v>Cu</v>
      </c>
      <c r="AE105" s="28">
        <v>26</v>
      </c>
      <c r="AF105" s="28">
        <v>12</v>
      </c>
      <c r="AG105" s="28">
        <v>19</v>
      </c>
      <c r="AH105" s="29">
        <v>11</v>
      </c>
      <c r="AI105" s="30" t="str">
        <v>185 mm²</v>
      </c>
      <c r="AJ105" s="31" t="str">
        <v>Cu</v>
      </c>
      <c r="AK105" s="31">
        <v>7</v>
      </c>
      <c r="AL105" s="31">
        <v>15</v>
      </c>
      <c r="AM105" s="31">
        <v>22</v>
      </c>
      <c r="AN105" s="32">
        <v>8</v>
      </c>
      <c r="AO105" s="27" t="str">
        <v/>
      </c>
      <c r="AP105" s="28" t="str">
        <v/>
      </c>
      <c r="AQ105" s="28" t="str">
        <v/>
      </c>
      <c r="AR105" s="28" t="str">
        <v/>
      </c>
      <c r="AS105" s="28" t="str">
        <v/>
      </c>
      <c r="AT105" s="29" t="str">
        <v/>
      </c>
      <c r="AU105" s="30" t="str">
        <v/>
      </c>
      <c r="AV105" s="31" t="str">
        <v/>
      </c>
      <c r="AW105" s="31" t="str">
        <v/>
      </c>
      <c r="AX105" s="31" t="str">
        <v/>
      </c>
      <c r="AY105" s="31" t="str">
        <v/>
      </c>
      <c r="AZ105" s="32" t="str">
        <v/>
      </c>
      <c r="BA105" s="27" t="str">
        <v/>
      </c>
      <c r="BB105" s="28" t="str">
        <v/>
      </c>
      <c r="BC105" s="28" t="str">
        <v/>
      </c>
      <c r="BD105" s="28" t="str">
        <v/>
      </c>
      <c r="BE105" s="28" t="str">
        <v/>
      </c>
      <c r="BF105" s="29" t="str">
        <v/>
      </c>
      <c r="BG105" s="30" t="str">
        <v/>
      </c>
      <c r="BH105" s="31" t="str">
        <v/>
      </c>
      <c r="BI105" s="31" t="str">
        <v/>
      </c>
      <c r="BJ105" s="31" t="str">
        <v/>
      </c>
      <c r="BK105" s="31" t="str">
        <v/>
      </c>
      <c r="BL105" s="32" t="str">
        <v/>
      </c>
      <c r="BM105" s="26">
        <f>SUM(S105,Y105,AE105,AK105,AQ105,AW105,BC105,BI105)</f>
      </c>
      <c r="BN105" s="26">
        <f>SUM(T105,Z105,AF105,AL105,AR105,AX105,BD105,BJ105)</f>
      </c>
      <c r="BO105" s="26">
        <f>SUM(U105,AA105,AG105,AM105,AS105,AY105,BE105,BK105)</f>
      </c>
      <c r="BP105" s="26">
        <f>SUM(V105,AB105,AH105,AN105,AT105,AZ105,BF105,BL105)</f>
      </c>
      <c r="BQ105" s="26">
        <f>MAX(BM105:BO105)</f>
      </c>
      <c r="BR105" s="26">
        <f>MIN(BM105:BO105)</f>
      </c>
      <c r="BS105" s="33">
        <f>IF(H105&gt;0,(BQ105*SQRT(3)*IF(N105&gt;0,N105,IF(O105&gt;0,O105,IF(P105&gt;0,P105,415)))/(H105*1000))*100,0)</f>
      </c>
      <c r="BT105" s="33">
        <f>IF(BS105&gt;70,"Upgrade","OK - No Upgrade")</f>
      </c>
      <c r="BU105" s="33">
        <f>IF(IF(AVERAGE(BM105:BO105)&gt;0,((BQ105-AVERAGE(BM105:BO105))/AVERAGE(BM105:BO105))*100,0)&gt;10,"Need to Balance","OK - Balanced")</f>
      </c>
    </row>
    <row r="106" ht="15.75" customHeight="1">
      <c r="A106" s="26" t="str">
        <v>Ibri</v>
      </c>
      <c r="B106" s="26" t="str">
        <v>SULAIF</v>
      </c>
      <c r="C106" s="26" t="str">
        <v>K_LN5</v>
      </c>
      <c r="D106" s="26" t="str">
        <v>23.167801, 56.52647</v>
      </c>
      <c r="E106" s="26" t="str">
        <v>470</v>
      </c>
      <c r="F106" s="26" t="str">
        <v>Pole (PMT)</v>
      </c>
      <c r="G106" s="26" t="str">
        <v>3</v>
      </c>
      <c r="H106" s="26">
        <v>315</v>
      </c>
      <c r="I106" s="26" t="str">
        <v>21/06/2026, 08:54</v>
      </c>
      <c r="J106" s="26">
        <v>1</v>
      </c>
      <c r="K106" s="26">
        <v>243</v>
      </c>
      <c r="L106" s="26">
        <v>243</v>
      </c>
      <c r="M106" s="26">
        <v>247</v>
      </c>
      <c r="N106" s="26">
        <v>421</v>
      </c>
      <c r="O106" s="26">
        <v>424</v>
      </c>
      <c r="P106" s="26">
        <v>425</v>
      </c>
      <c r="Q106" s="27" t="str">
        <v>120 mm²</v>
      </c>
      <c r="R106" s="28" t="str">
        <v>Cu</v>
      </c>
      <c r="S106" s="28">
        <v>10</v>
      </c>
      <c r="T106" s="28">
        <v>11</v>
      </c>
      <c r="U106" s="28">
        <v>11</v>
      </c>
      <c r="V106" s="29">
        <v>1</v>
      </c>
      <c r="W106" s="30" t="str">
        <v>120 mm²</v>
      </c>
      <c r="X106" s="31" t="str">
        <v>Cu</v>
      </c>
      <c r="Y106" s="31">
        <v>95</v>
      </c>
      <c r="Z106" s="31">
        <v>96</v>
      </c>
      <c r="AA106" s="31">
        <v>94</v>
      </c>
      <c r="AB106" s="32">
        <v>5</v>
      </c>
      <c r="AC106" s="27" t="str">
        <v/>
      </c>
      <c r="AD106" s="28" t="str">
        <v/>
      </c>
      <c r="AE106" s="28" t="str">
        <v/>
      </c>
      <c r="AF106" s="28" t="str">
        <v/>
      </c>
      <c r="AG106" s="28" t="str">
        <v/>
      </c>
      <c r="AH106" s="29" t="str">
        <v/>
      </c>
      <c r="AI106" s="30" t="str">
        <v/>
      </c>
      <c r="AJ106" s="31" t="str">
        <v/>
      </c>
      <c r="AK106" s="31" t="str">
        <v/>
      </c>
      <c r="AL106" s="31" t="str">
        <v/>
      </c>
      <c r="AM106" s="31" t="str">
        <v/>
      </c>
      <c r="AN106" s="32" t="str">
        <v/>
      </c>
      <c r="AO106" s="27" t="str">
        <v/>
      </c>
      <c r="AP106" s="28" t="str">
        <v/>
      </c>
      <c r="AQ106" s="28" t="str">
        <v/>
      </c>
      <c r="AR106" s="28" t="str">
        <v/>
      </c>
      <c r="AS106" s="28" t="str">
        <v/>
      </c>
      <c r="AT106" s="29" t="str">
        <v/>
      </c>
      <c r="AU106" s="30" t="str">
        <v/>
      </c>
      <c r="AV106" s="31" t="str">
        <v/>
      </c>
      <c r="AW106" s="31" t="str">
        <v/>
      </c>
      <c r="AX106" s="31" t="str">
        <v/>
      </c>
      <c r="AY106" s="31" t="str">
        <v/>
      </c>
      <c r="AZ106" s="32" t="str">
        <v/>
      </c>
      <c r="BA106" s="27" t="str">
        <v/>
      </c>
      <c r="BB106" s="28" t="str">
        <v/>
      </c>
      <c r="BC106" s="28" t="str">
        <v/>
      </c>
      <c r="BD106" s="28" t="str">
        <v/>
      </c>
      <c r="BE106" s="28" t="str">
        <v/>
      </c>
      <c r="BF106" s="29" t="str">
        <v/>
      </c>
      <c r="BG106" s="30" t="str">
        <v/>
      </c>
      <c r="BH106" s="31" t="str">
        <v/>
      </c>
      <c r="BI106" s="31" t="str">
        <v/>
      </c>
      <c r="BJ106" s="31" t="str">
        <v/>
      </c>
      <c r="BK106" s="31" t="str">
        <v/>
      </c>
      <c r="BL106" s="32" t="str">
        <v/>
      </c>
      <c r="BM106" s="26">
        <f>SUM(S106,Y106,AE106,AK106,AQ106,AW106,BC106,BI106)</f>
      </c>
      <c r="BN106" s="26">
        <f>SUM(T106,Z106,AF106,AL106,AR106,AX106,BD106,BJ106)</f>
      </c>
      <c r="BO106" s="26">
        <f>SUM(U106,AA106,AG106,AM106,AS106,AY106,BE106,BK106)</f>
      </c>
      <c r="BP106" s="26">
        <f>SUM(V106,AB106,AH106,AN106,AT106,AZ106,BF106,BL106)</f>
      </c>
      <c r="BQ106" s="26">
        <f>MAX(BM106:BO106)</f>
      </c>
      <c r="BR106" s="26">
        <f>MIN(BM106:BO106)</f>
      </c>
      <c r="BS106" s="33">
        <f>IF(H106&gt;0,(BQ106*SQRT(3)*IF(N106&gt;0,N106,IF(O106&gt;0,O106,IF(P106&gt;0,P106,415)))/(H106*1000))*100,0)</f>
      </c>
      <c r="BT106" s="33">
        <f>IF(BS106&gt;70,"Upgrade","OK - No Upgrade")</f>
      </c>
      <c r="BU106" s="33">
        <f>IF(IF(AVERAGE(BM106:BO106)&gt;0,((BQ106-AVERAGE(BM106:BO106))/AVERAGE(BM106:BO106))*100,0)&gt;10,"Need to Balance","OK - Balanced")</f>
      </c>
    </row>
    <row r="107" ht="15.75" customHeight="1">
      <c r="A107" s="26" t="str">
        <v>Ibri</v>
      </c>
      <c r="B107" s="26" t="str">
        <v>SULAIF</v>
      </c>
      <c r="C107" s="26" t="str">
        <v>K_LN5</v>
      </c>
      <c r="D107" s="26" t="str">
        <v>23.184639, 56.519925</v>
      </c>
      <c r="E107" s="26" t="str">
        <v>4594</v>
      </c>
      <c r="F107" s="26" t="str">
        <v>Pole (PMT)</v>
      </c>
      <c r="G107" s="26" t="str">
        <v/>
      </c>
      <c r="H107" s="26">
        <v>315</v>
      </c>
      <c r="I107" s="26" t="str">
        <v/>
      </c>
      <c r="J107" s="26">
        <v>1</v>
      </c>
      <c r="K107" s="26" t="str">
        <v/>
      </c>
      <c r="L107" s="26" t="str">
        <v/>
      </c>
      <c r="M107" s="26" t="str">
        <v/>
      </c>
      <c r="N107" s="26" t="str">
        <v/>
      </c>
      <c r="O107" s="26" t="str">
        <v/>
      </c>
      <c r="P107" s="26" t="str">
        <v/>
      </c>
      <c r="Q107" s="27" t="str">
        <v/>
      </c>
      <c r="R107" s="28" t="str">
        <v/>
      </c>
      <c r="S107" s="28" t="str">
        <v/>
      </c>
      <c r="T107" s="28" t="str">
        <v/>
      </c>
      <c r="U107" s="28" t="str">
        <v/>
      </c>
      <c r="V107" s="29" t="str">
        <v/>
      </c>
      <c r="W107" s="30" t="str">
        <v/>
      </c>
      <c r="X107" s="31" t="str">
        <v/>
      </c>
      <c r="Y107" s="31" t="str">
        <v/>
      </c>
      <c r="Z107" s="31" t="str">
        <v/>
      </c>
      <c r="AA107" s="31" t="str">
        <v/>
      </c>
      <c r="AB107" s="32" t="str">
        <v/>
      </c>
      <c r="AC107" s="27" t="str">
        <v/>
      </c>
      <c r="AD107" s="28" t="str">
        <v/>
      </c>
      <c r="AE107" s="28" t="str">
        <v/>
      </c>
      <c r="AF107" s="28" t="str">
        <v/>
      </c>
      <c r="AG107" s="28" t="str">
        <v/>
      </c>
      <c r="AH107" s="29" t="str">
        <v/>
      </c>
      <c r="AI107" s="30" t="str">
        <v/>
      </c>
      <c r="AJ107" s="31" t="str">
        <v/>
      </c>
      <c r="AK107" s="31" t="str">
        <v/>
      </c>
      <c r="AL107" s="31" t="str">
        <v/>
      </c>
      <c r="AM107" s="31" t="str">
        <v/>
      </c>
      <c r="AN107" s="32" t="str">
        <v/>
      </c>
      <c r="AO107" s="27" t="str">
        <v/>
      </c>
      <c r="AP107" s="28" t="str">
        <v/>
      </c>
      <c r="AQ107" s="28" t="str">
        <v/>
      </c>
      <c r="AR107" s="28" t="str">
        <v/>
      </c>
      <c r="AS107" s="28" t="str">
        <v/>
      </c>
      <c r="AT107" s="29" t="str">
        <v/>
      </c>
      <c r="AU107" s="30" t="str">
        <v/>
      </c>
      <c r="AV107" s="31" t="str">
        <v/>
      </c>
      <c r="AW107" s="31" t="str">
        <v/>
      </c>
      <c r="AX107" s="31" t="str">
        <v/>
      </c>
      <c r="AY107" s="31" t="str">
        <v/>
      </c>
      <c r="AZ107" s="32" t="str">
        <v/>
      </c>
      <c r="BA107" s="27" t="str">
        <v/>
      </c>
      <c r="BB107" s="28" t="str">
        <v/>
      </c>
      <c r="BC107" s="28" t="str">
        <v/>
      </c>
      <c r="BD107" s="28" t="str">
        <v/>
      </c>
      <c r="BE107" s="28" t="str">
        <v/>
      </c>
      <c r="BF107" s="29" t="str">
        <v/>
      </c>
      <c r="BG107" s="30" t="str">
        <v/>
      </c>
      <c r="BH107" s="31" t="str">
        <v/>
      </c>
      <c r="BI107" s="31" t="str">
        <v/>
      </c>
      <c r="BJ107" s="31" t="str">
        <v/>
      </c>
      <c r="BK107" s="31" t="str">
        <v/>
      </c>
      <c r="BL107" s="32" t="str">
        <v/>
      </c>
      <c r="BM107" s="26">
        <f>SUM(S107,Y107,AE107,AK107,AQ107,AW107,BC107,BI107)</f>
      </c>
      <c r="BN107" s="26">
        <f>SUM(T107,Z107,AF107,AL107,AR107,AX107,BD107,BJ107)</f>
      </c>
      <c r="BO107" s="26">
        <f>SUM(U107,AA107,AG107,AM107,AS107,AY107,BE107,BK107)</f>
      </c>
      <c r="BP107" s="26">
        <f>SUM(V107,AB107,AH107,AN107,AT107,AZ107,BF107,BL107)</f>
      </c>
      <c r="BQ107" s="26">
        <f>MAX(BM107:BO107)</f>
      </c>
      <c r="BR107" s="26">
        <f>MIN(BM107:BO107)</f>
      </c>
      <c r="BS107" s="33">
        <f>IF(H107&gt;0,(BQ107*SQRT(3)*IF(N107&gt;0,N107,IF(O107&gt;0,O107,IF(P107&gt;0,P107,415)))/(H107*1000))*100,0)</f>
      </c>
      <c r="BT107" s="33">
        <f>IF(BS107&gt;70,"Upgrade","OK - No Upgrade")</f>
      </c>
      <c r="BU107" s="33">
        <f>IF(IF(AVERAGE(BM107:BO107)&gt;0,((BQ107-AVERAGE(BM107:BO107))/AVERAGE(BM107:BO107))*100,0)&gt;10,"Need to Balance","OK - Balanced")</f>
      </c>
    </row>
    <row r="108" ht="15.75" customHeight="1">
      <c r="A108" s="26" t="str">
        <v>Ibri</v>
      </c>
      <c r="B108" s="26" t="str">
        <v>SULAIF</v>
      </c>
      <c r="C108" s="26" t="str">
        <v>K_LN5</v>
      </c>
      <c r="D108" s="26" t="str">
        <v>23.182846, 56.526546</v>
      </c>
      <c r="E108" s="26" t="str">
        <v>1303</v>
      </c>
      <c r="F108" s="26" t="str">
        <v>Ground (GMT)</v>
      </c>
      <c r="G108" s="26" t="str">
        <v>3</v>
      </c>
      <c r="H108" s="26">
        <v>1000</v>
      </c>
      <c r="I108" s="26" t="str">
        <v>15/06/2026, 15:28</v>
      </c>
      <c r="J108" s="26">
        <v>1</v>
      </c>
      <c r="K108" s="26">
        <v>249</v>
      </c>
      <c r="L108" s="26">
        <v>247</v>
      </c>
      <c r="M108" s="26">
        <v>250</v>
      </c>
      <c r="N108" s="26">
        <v>426</v>
      </c>
      <c r="O108" s="26">
        <v>433</v>
      </c>
      <c r="P108" s="26">
        <v>431</v>
      </c>
      <c r="Q108" s="27" t="str">
        <v>185 mm²</v>
      </c>
      <c r="R108" s="28" t="str">
        <v>Cu</v>
      </c>
      <c r="S108" s="28">
        <v>0</v>
      </c>
      <c r="T108" s="28">
        <v>0</v>
      </c>
      <c r="U108" s="28">
        <v>0</v>
      </c>
      <c r="V108" s="29">
        <v>0</v>
      </c>
      <c r="W108" s="30" t="str">
        <v>185 mm²</v>
      </c>
      <c r="X108" s="31" t="str">
        <v>Cu</v>
      </c>
      <c r="Y108" s="31">
        <v>28</v>
      </c>
      <c r="Z108" s="31">
        <v>15</v>
      </c>
      <c r="AA108" s="31">
        <v>29</v>
      </c>
      <c r="AB108" s="32">
        <v>18</v>
      </c>
      <c r="AC108" s="27" t="str">
        <v>185 mm²</v>
      </c>
      <c r="AD108" s="28" t="str">
        <v>Cu</v>
      </c>
      <c r="AE108" s="28">
        <v>28</v>
      </c>
      <c r="AF108" s="28">
        <v>10</v>
      </c>
      <c r="AG108" s="28">
        <v>15</v>
      </c>
      <c r="AH108" s="29">
        <v>10</v>
      </c>
      <c r="AI108" s="30" t="str">
        <v>185 mm²</v>
      </c>
      <c r="AJ108" s="31" t="str">
        <v>Cu</v>
      </c>
      <c r="AK108" s="31">
        <v>31</v>
      </c>
      <c r="AL108" s="31">
        <v>176</v>
      </c>
      <c r="AM108" s="31">
        <v>102</v>
      </c>
      <c r="AN108" s="32">
        <v>68</v>
      </c>
      <c r="AO108" s="27" t="str">
        <v>185 mm²</v>
      </c>
      <c r="AP108" s="28" t="str">
        <v>Cu</v>
      </c>
      <c r="AQ108" s="28">
        <v>5</v>
      </c>
      <c r="AR108" s="28">
        <v>0</v>
      </c>
      <c r="AS108" s="28">
        <v>1</v>
      </c>
      <c r="AT108" s="29">
        <v>6</v>
      </c>
      <c r="AU108" s="30" t="str">
        <v/>
      </c>
      <c r="AV108" s="31" t="str">
        <v/>
      </c>
      <c r="AW108" s="31" t="str">
        <v/>
      </c>
      <c r="AX108" s="31" t="str">
        <v/>
      </c>
      <c r="AY108" s="31" t="str">
        <v/>
      </c>
      <c r="AZ108" s="32" t="str">
        <v/>
      </c>
      <c r="BA108" s="27" t="str">
        <v/>
      </c>
      <c r="BB108" s="28" t="str">
        <v/>
      </c>
      <c r="BC108" s="28" t="str">
        <v/>
      </c>
      <c r="BD108" s="28" t="str">
        <v/>
      </c>
      <c r="BE108" s="28" t="str">
        <v/>
      </c>
      <c r="BF108" s="29" t="str">
        <v/>
      </c>
      <c r="BG108" s="30" t="str">
        <v/>
      </c>
      <c r="BH108" s="31" t="str">
        <v/>
      </c>
      <c r="BI108" s="31" t="str">
        <v/>
      </c>
      <c r="BJ108" s="31" t="str">
        <v/>
      </c>
      <c r="BK108" s="31" t="str">
        <v/>
      </c>
      <c r="BL108" s="32" t="str">
        <v/>
      </c>
      <c r="BM108" s="26">
        <f>SUM(S108,Y108,AE108,AK108,AQ108,AW108,BC108,BI108)</f>
      </c>
      <c r="BN108" s="26">
        <f>SUM(T108,Z108,AF108,AL108,AR108,AX108,BD108,BJ108)</f>
      </c>
      <c r="BO108" s="26">
        <f>SUM(U108,AA108,AG108,AM108,AS108,AY108,BE108,BK108)</f>
      </c>
      <c r="BP108" s="26">
        <f>SUM(V108,AB108,AH108,AN108,AT108,AZ108,BF108,BL108)</f>
      </c>
      <c r="BQ108" s="26">
        <f>MAX(BM108:BO108)</f>
      </c>
      <c r="BR108" s="26">
        <f>MIN(BM108:BO108)</f>
      </c>
      <c r="BS108" s="33">
        <f>IF(H108&gt;0,(BQ108*SQRT(3)*IF(N108&gt;0,N108,IF(O108&gt;0,O108,IF(P108&gt;0,P108,415)))/(H108*1000))*100,0)</f>
      </c>
      <c r="BT108" s="33">
        <f>IF(BS108&gt;70,"Upgrade","OK - No Upgrade")</f>
      </c>
      <c r="BU108" s="33">
        <f>IF(IF(AVERAGE(BM108:BO108)&gt;0,((BQ108-AVERAGE(BM108:BO108))/AVERAGE(BM108:BO108))*100,0)&gt;10,"Need to Balance","OK - Balanced")</f>
      </c>
    </row>
    <row r="109" ht="15.75" customHeight="1">
      <c r="A109" s="26" t="str">
        <v>Ibri</v>
      </c>
      <c r="B109" s="26" t="str">
        <v>SULAIF</v>
      </c>
      <c r="C109" s="26" t="str">
        <v>K_LN5</v>
      </c>
      <c r="D109" s="26" t="str">
        <v>23.18639, 56.527187</v>
      </c>
      <c r="E109" s="26" t="str">
        <v>2354</v>
      </c>
      <c r="F109" s="26" t="str">
        <v>Pole (PMT)</v>
      </c>
      <c r="G109" s="26" t="str">
        <v>3</v>
      </c>
      <c r="H109" s="26">
        <v>315</v>
      </c>
      <c r="I109" s="26" t="str">
        <v>15/06/2026, 15:23</v>
      </c>
      <c r="J109" s="26">
        <v>1</v>
      </c>
      <c r="K109" s="26">
        <v>249</v>
      </c>
      <c r="L109" s="26">
        <v>248</v>
      </c>
      <c r="M109" s="26">
        <v>250</v>
      </c>
      <c r="N109" s="26">
        <v>424</v>
      </c>
      <c r="O109" s="26">
        <v>433</v>
      </c>
      <c r="P109" s="26">
        <v>431</v>
      </c>
      <c r="Q109" s="27" t="str">
        <v>185 mm²</v>
      </c>
      <c r="R109" s="28" t="str">
        <v>Cu</v>
      </c>
      <c r="S109" s="28">
        <v>2</v>
      </c>
      <c r="T109" s="28">
        <v>8</v>
      </c>
      <c r="U109" s="28">
        <v>1</v>
      </c>
      <c r="V109" s="29">
        <v>6</v>
      </c>
      <c r="W109" s="30" t="str">
        <v>185 mm²</v>
      </c>
      <c r="X109" s="31" t="str">
        <v>Cu</v>
      </c>
      <c r="Y109" s="31">
        <v>11</v>
      </c>
      <c r="Z109" s="31">
        <v>6</v>
      </c>
      <c r="AA109" s="31">
        <v>15</v>
      </c>
      <c r="AB109" s="32">
        <v>10</v>
      </c>
      <c r="AC109" s="27" t="str">
        <v/>
      </c>
      <c r="AD109" s="28" t="str">
        <v/>
      </c>
      <c r="AE109" s="28" t="str">
        <v/>
      </c>
      <c r="AF109" s="28" t="str">
        <v/>
      </c>
      <c r="AG109" s="28" t="str">
        <v/>
      </c>
      <c r="AH109" s="29" t="str">
        <v/>
      </c>
      <c r="AI109" s="30" t="str">
        <v/>
      </c>
      <c r="AJ109" s="31" t="str">
        <v/>
      </c>
      <c r="AK109" s="31" t="str">
        <v/>
      </c>
      <c r="AL109" s="31" t="str">
        <v/>
      </c>
      <c r="AM109" s="31" t="str">
        <v/>
      </c>
      <c r="AN109" s="32" t="str">
        <v/>
      </c>
      <c r="AO109" s="27" t="str">
        <v/>
      </c>
      <c r="AP109" s="28" t="str">
        <v/>
      </c>
      <c r="AQ109" s="28" t="str">
        <v/>
      </c>
      <c r="AR109" s="28" t="str">
        <v/>
      </c>
      <c r="AS109" s="28" t="str">
        <v/>
      </c>
      <c r="AT109" s="29" t="str">
        <v/>
      </c>
      <c r="AU109" s="30" t="str">
        <v/>
      </c>
      <c r="AV109" s="31" t="str">
        <v/>
      </c>
      <c r="AW109" s="31" t="str">
        <v/>
      </c>
      <c r="AX109" s="31" t="str">
        <v/>
      </c>
      <c r="AY109" s="31" t="str">
        <v/>
      </c>
      <c r="AZ109" s="32" t="str">
        <v/>
      </c>
      <c r="BA109" s="27" t="str">
        <v/>
      </c>
      <c r="BB109" s="28" t="str">
        <v/>
      </c>
      <c r="BC109" s="28" t="str">
        <v/>
      </c>
      <c r="BD109" s="28" t="str">
        <v/>
      </c>
      <c r="BE109" s="28" t="str">
        <v/>
      </c>
      <c r="BF109" s="29" t="str">
        <v/>
      </c>
      <c r="BG109" s="30" t="str">
        <v/>
      </c>
      <c r="BH109" s="31" t="str">
        <v/>
      </c>
      <c r="BI109" s="31" t="str">
        <v/>
      </c>
      <c r="BJ109" s="31" t="str">
        <v/>
      </c>
      <c r="BK109" s="31" t="str">
        <v/>
      </c>
      <c r="BL109" s="32" t="str">
        <v/>
      </c>
      <c r="BM109" s="26">
        <f>SUM(S109,Y109,AE109,AK109,AQ109,AW109,BC109,BI109)</f>
      </c>
      <c r="BN109" s="26">
        <f>SUM(T109,Z109,AF109,AL109,AR109,AX109,BD109,BJ109)</f>
      </c>
      <c r="BO109" s="26">
        <f>SUM(U109,AA109,AG109,AM109,AS109,AY109,BE109,BK109)</f>
      </c>
      <c r="BP109" s="26">
        <f>SUM(V109,AB109,AH109,AN109,AT109,AZ109,BF109,BL109)</f>
      </c>
      <c r="BQ109" s="26">
        <f>MAX(BM109:BO109)</f>
      </c>
      <c r="BR109" s="26">
        <f>MIN(BM109:BO109)</f>
      </c>
      <c r="BS109" s="33">
        <f>IF(H109&gt;0,(BQ109*SQRT(3)*IF(N109&gt;0,N109,IF(O109&gt;0,O109,IF(P109&gt;0,P109,415)))/(H109*1000))*100,0)</f>
      </c>
      <c r="BT109" s="33">
        <f>IF(BS109&gt;70,"Upgrade","OK - No Upgrade")</f>
      </c>
      <c r="BU109" s="33">
        <f>IF(IF(AVERAGE(BM109:BO109)&gt;0,((BQ109-AVERAGE(BM109:BO109))/AVERAGE(BM109:BO109))*100,0)&gt;10,"Need to Balance","OK - Balanced")</f>
      </c>
    </row>
    <row r="110" ht="15.75" customHeight="1">
      <c r="A110" s="26" t="str">
        <v>Ibri</v>
      </c>
      <c r="B110" s="26" t="str">
        <v>SULAIF</v>
      </c>
      <c r="C110" s="26" t="str">
        <v>K_LN5</v>
      </c>
      <c r="D110" s="26" t="str">
        <v>23.187712, 56.527183</v>
      </c>
      <c r="E110" s="26" t="str">
        <v>1632</v>
      </c>
      <c r="F110" s="26" t="str">
        <v>Pole (PMT)</v>
      </c>
      <c r="G110" s="26" t="str">
        <v>3</v>
      </c>
      <c r="H110" s="26">
        <v>315</v>
      </c>
      <c r="I110" s="26" t="str">
        <v>15/06/2026, 15:19</v>
      </c>
      <c r="J110" s="26">
        <v>1</v>
      </c>
      <c r="K110" s="26">
        <v>239</v>
      </c>
      <c r="L110" s="26">
        <v>240</v>
      </c>
      <c r="M110" s="26">
        <v>242</v>
      </c>
      <c r="N110" s="26">
        <v>405</v>
      </c>
      <c r="O110" s="26">
        <v>408</v>
      </c>
      <c r="P110" s="26">
        <v>409</v>
      </c>
      <c r="Q110" s="27" t="str">
        <v>185 mm²</v>
      </c>
      <c r="R110" s="28" t="str">
        <v>Cu</v>
      </c>
      <c r="S110" s="28">
        <v>108</v>
      </c>
      <c r="T110" s="28">
        <v>72</v>
      </c>
      <c r="U110" s="28">
        <v>81</v>
      </c>
      <c r="V110" s="29">
        <v>32</v>
      </c>
      <c r="W110" s="30" t="str">
        <v>185 mm²</v>
      </c>
      <c r="X110" s="31" t="str">
        <v>Cu</v>
      </c>
      <c r="Y110" s="31">
        <v>74</v>
      </c>
      <c r="Z110" s="31">
        <v>33</v>
      </c>
      <c r="AA110" s="31">
        <v>46</v>
      </c>
      <c r="AB110" s="32">
        <v>35</v>
      </c>
      <c r="AC110" s="27" t="str">
        <v/>
      </c>
      <c r="AD110" s="28" t="str">
        <v/>
      </c>
      <c r="AE110" s="28" t="str">
        <v/>
      </c>
      <c r="AF110" s="28" t="str">
        <v/>
      </c>
      <c r="AG110" s="28" t="str">
        <v/>
      </c>
      <c r="AH110" s="29" t="str">
        <v/>
      </c>
      <c r="AI110" s="30" t="str">
        <v/>
      </c>
      <c r="AJ110" s="31" t="str">
        <v/>
      </c>
      <c r="AK110" s="31" t="str">
        <v/>
      </c>
      <c r="AL110" s="31" t="str">
        <v/>
      </c>
      <c r="AM110" s="31" t="str">
        <v/>
      </c>
      <c r="AN110" s="32" t="str">
        <v/>
      </c>
      <c r="AO110" s="27" t="str">
        <v/>
      </c>
      <c r="AP110" s="28" t="str">
        <v/>
      </c>
      <c r="AQ110" s="28" t="str">
        <v/>
      </c>
      <c r="AR110" s="28" t="str">
        <v/>
      </c>
      <c r="AS110" s="28" t="str">
        <v/>
      </c>
      <c r="AT110" s="29" t="str">
        <v/>
      </c>
      <c r="AU110" s="30" t="str">
        <v/>
      </c>
      <c r="AV110" s="31" t="str">
        <v/>
      </c>
      <c r="AW110" s="31" t="str">
        <v/>
      </c>
      <c r="AX110" s="31" t="str">
        <v/>
      </c>
      <c r="AY110" s="31" t="str">
        <v/>
      </c>
      <c r="AZ110" s="32" t="str">
        <v/>
      </c>
      <c r="BA110" s="27" t="str">
        <v/>
      </c>
      <c r="BB110" s="28" t="str">
        <v/>
      </c>
      <c r="BC110" s="28" t="str">
        <v/>
      </c>
      <c r="BD110" s="28" t="str">
        <v/>
      </c>
      <c r="BE110" s="28" t="str">
        <v/>
      </c>
      <c r="BF110" s="29" t="str">
        <v/>
      </c>
      <c r="BG110" s="30" t="str">
        <v/>
      </c>
      <c r="BH110" s="31" t="str">
        <v/>
      </c>
      <c r="BI110" s="31" t="str">
        <v/>
      </c>
      <c r="BJ110" s="31" t="str">
        <v/>
      </c>
      <c r="BK110" s="31" t="str">
        <v/>
      </c>
      <c r="BL110" s="32" t="str">
        <v/>
      </c>
      <c r="BM110" s="26">
        <f>SUM(S110,Y110,AE110,AK110,AQ110,AW110,BC110,BI110)</f>
      </c>
      <c r="BN110" s="26">
        <f>SUM(T110,Z110,AF110,AL110,AR110,AX110,BD110,BJ110)</f>
      </c>
      <c r="BO110" s="26">
        <f>SUM(U110,AA110,AG110,AM110,AS110,AY110,BE110,BK110)</f>
      </c>
      <c r="BP110" s="26">
        <f>SUM(V110,AB110,AH110,AN110,AT110,AZ110,BF110,BL110)</f>
      </c>
      <c r="BQ110" s="26">
        <f>MAX(BM110:BO110)</f>
      </c>
      <c r="BR110" s="26">
        <f>MIN(BM110:BO110)</f>
      </c>
      <c r="BS110" s="33">
        <f>IF(H110&gt;0,(BQ110*SQRT(3)*IF(N110&gt;0,N110,IF(O110&gt;0,O110,IF(P110&gt;0,P110,415)))/(H110*1000))*100,0)</f>
      </c>
      <c r="BT110" s="33">
        <f>IF(BS110&gt;70,"Upgrade","OK - No Upgrade")</f>
      </c>
      <c r="BU110" s="33">
        <f>IF(IF(AVERAGE(BM110:BO110)&gt;0,((BQ110-AVERAGE(BM110:BO110))/AVERAGE(BM110:BO110))*100,0)&gt;10,"Need to Balance","OK - Balanced")</f>
      </c>
    </row>
    <row r="111" ht="15.75" customHeight="1">
      <c r="A111" s="26" t="str">
        <v>Ibri</v>
      </c>
      <c r="B111" s="26" t="str">
        <v>SULAIF</v>
      </c>
      <c r="C111" s="26" t="str">
        <v>K_LN5</v>
      </c>
      <c r="D111" s="26" t="str">
        <v>23.189924, 56.523993</v>
      </c>
      <c r="E111" s="26" t="str">
        <v>473</v>
      </c>
      <c r="F111" s="26" t="str">
        <v>Ground (GMT)</v>
      </c>
      <c r="G111" s="26" t="str">
        <v>3</v>
      </c>
      <c r="H111" s="26">
        <v>1000</v>
      </c>
      <c r="I111" s="26" t="str">
        <v>15/06/2026, 15:14</v>
      </c>
      <c r="J111" s="26">
        <v>1</v>
      </c>
      <c r="K111" s="26">
        <v>249</v>
      </c>
      <c r="L111" s="26">
        <v>249</v>
      </c>
      <c r="M111" s="26">
        <v>251</v>
      </c>
      <c r="N111" s="26">
        <v>432</v>
      </c>
      <c r="O111" s="26">
        <v>435</v>
      </c>
      <c r="P111" s="26">
        <v>434</v>
      </c>
      <c r="Q111" s="27" t="str">
        <v>185 mm²</v>
      </c>
      <c r="R111" s="28" t="str">
        <v>Cu</v>
      </c>
      <c r="S111" s="28">
        <v>70</v>
      </c>
      <c r="T111" s="28">
        <v>21</v>
      </c>
      <c r="U111" s="28">
        <v>34</v>
      </c>
      <c r="V111" s="29">
        <v>36</v>
      </c>
      <c r="W111" s="30" t="str">
        <v>185 mm²</v>
      </c>
      <c r="X111" s="31" t="str">
        <v>Cu</v>
      </c>
      <c r="Y111" s="31">
        <v>92</v>
      </c>
      <c r="Z111" s="31">
        <v>86</v>
      </c>
      <c r="AA111" s="31">
        <v>84</v>
      </c>
      <c r="AB111" s="32">
        <v>34</v>
      </c>
      <c r="AC111" s="27" t="str">
        <v>185 mm²</v>
      </c>
      <c r="AD111" s="28" t="str">
        <v>Cu</v>
      </c>
      <c r="AE111" s="28">
        <v>59</v>
      </c>
      <c r="AF111" s="28">
        <v>56</v>
      </c>
      <c r="AG111" s="28">
        <v>48</v>
      </c>
      <c r="AH111" s="29">
        <v>19</v>
      </c>
      <c r="AI111" s="30" t="str">
        <v/>
      </c>
      <c r="AJ111" s="31" t="str">
        <v/>
      </c>
      <c r="AK111" s="31" t="str">
        <v/>
      </c>
      <c r="AL111" s="31" t="str">
        <v/>
      </c>
      <c r="AM111" s="31" t="str">
        <v/>
      </c>
      <c r="AN111" s="32" t="str">
        <v/>
      </c>
      <c r="AO111" s="27" t="str">
        <v/>
      </c>
      <c r="AP111" s="28" t="str">
        <v/>
      </c>
      <c r="AQ111" s="28" t="str">
        <v/>
      </c>
      <c r="AR111" s="28" t="str">
        <v/>
      </c>
      <c r="AS111" s="28" t="str">
        <v/>
      </c>
      <c r="AT111" s="29" t="str">
        <v/>
      </c>
      <c r="AU111" s="30" t="str">
        <v/>
      </c>
      <c r="AV111" s="31" t="str">
        <v/>
      </c>
      <c r="AW111" s="31" t="str">
        <v/>
      </c>
      <c r="AX111" s="31" t="str">
        <v/>
      </c>
      <c r="AY111" s="31" t="str">
        <v/>
      </c>
      <c r="AZ111" s="32" t="str">
        <v/>
      </c>
      <c r="BA111" s="27" t="str">
        <v/>
      </c>
      <c r="BB111" s="28" t="str">
        <v/>
      </c>
      <c r="BC111" s="28" t="str">
        <v/>
      </c>
      <c r="BD111" s="28" t="str">
        <v/>
      </c>
      <c r="BE111" s="28" t="str">
        <v/>
      </c>
      <c r="BF111" s="29" t="str">
        <v/>
      </c>
      <c r="BG111" s="30" t="str">
        <v/>
      </c>
      <c r="BH111" s="31" t="str">
        <v/>
      </c>
      <c r="BI111" s="31" t="str">
        <v/>
      </c>
      <c r="BJ111" s="31" t="str">
        <v/>
      </c>
      <c r="BK111" s="31" t="str">
        <v/>
      </c>
      <c r="BL111" s="32" t="str">
        <v/>
      </c>
      <c r="BM111" s="26">
        <f>SUM(S111,Y111,AE111,AK111,AQ111,AW111,BC111,BI111)</f>
      </c>
      <c r="BN111" s="26">
        <f>SUM(T111,Z111,AF111,AL111,AR111,AX111,BD111,BJ111)</f>
      </c>
      <c r="BO111" s="26">
        <f>SUM(U111,AA111,AG111,AM111,AS111,AY111,BE111,BK111)</f>
      </c>
      <c r="BP111" s="26">
        <f>SUM(V111,AB111,AH111,AN111,AT111,AZ111,BF111,BL111)</f>
      </c>
      <c r="BQ111" s="26">
        <f>MAX(BM111:BO111)</f>
      </c>
      <c r="BR111" s="26">
        <f>MIN(BM111:BO111)</f>
      </c>
      <c r="BS111" s="33">
        <f>IF(H111&gt;0,(BQ111*SQRT(3)*IF(N111&gt;0,N111,IF(O111&gt;0,O111,IF(P111&gt;0,P111,415)))/(H111*1000))*100,0)</f>
      </c>
      <c r="BT111" s="33">
        <f>IF(BS111&gt;70,"Upgrade","OK - No Upgrade")</f>
      </c>
      <c r="BU111" s="33">
        <f>IF(IF(AVERAGE(BM111:BO111)&gt;0,((BQ111-AVERAGE(BM111:BO111))/AVERAGE(BM111:BO111))*100,0)&gt;10,"Need to Balance","OK - Balanced")</f>
      </c>
    </row>
    <row r="112" ht="15.75" customHeight="1">
      <c r="A112" s="26" t="str">
        <v>Ibri</v>
      </c>
      <c r="B112" s="26" t="str">
        <v>SULAIF</v>
      </c>
      <c r="C112" s="26" t="str">
        <v>K_LN5</v>
      </c>
      <c r="D112" s="26" t="str">
        <v>23.191406, 56.52674</v>
      </c>
      <c r="E112" s="26" t="str">
        <v>1403</v>
      </c>
      <c r="F112" s="26" t="str">
        <v>Ground (GMT)</v>
      </c>
      <c r="G112" s="26" t="str">
        <v>3</v>
      </c>
      <c r="H112" s="26">
        <v>1000</v>
      </c>
      <c r="I112" s="26" t="str">
        <v>15/06/2026, 15:09</v>
      </c>
      <c r="J112" s="26">
        <v>1</v>
      </c>
      <c r="K112" s="26">
        <v>249</v>
      </c>
      <c r="L112" s="26">
        <v>249</v>
      </c>
      <c r="M112" s="26">
        <v>250</v>
      </c>
      <c r="N112" s="26">
        <v>431</v>
      </c>
      <c r="O112" s="26">
        <v>434</v>
      </c>
      <c r="P112" s="26">
        <v>435</v>
      </c>
      <c r="Q112" s="27" t="str">
        <v>185 mm²</v>
      </c>
      <c r="R112" s="28" t="str">
        <v>Cu</v>
      </c>
      <c r="S112" s="28">
        <v>62</v>
      </c>
      <c r="T112" s="28">
        <v>23</v>
      </c>
      <c r="U112" s="28">
        <v>48</v>
      </c>
      <c r="V112" s="29">
        <v>31</v>
      </c>
      <c r="W112" s="30" t="str">
        <v>185 mm²</v>
      </c>
      <c r="X112" s="31" t="str">
        <v>Cu</v>
      </c>
      <c r="Y112" s="31">
        <v>81</v>
      </c>
      <c r="Z112" s="31">
        <v>52</v>
      </c>
      <c r="AA112" s="31">
        <v>32</v>
      </c>
      <c r="AB112" s="32">
        <v>29</v>
      </c>
      <c r="AC112" s="27" t="str">
        <v>185 mm²</v>
      </c>
      <c r="AD112" s="28" t="str">
        <v>Cu</v>
      </c>
      <c r="AE112" s="28">
        <v>62</v>
      </c>
      <c r="AF112" s="28">
        <v>28</v>
      </c>
      <c r="AG112" s="28">
        <v>31</v>
      </c>
      <c r="AH112" s="29">
        <v>19</v>
      </c>
      <c r="AI112" s="30" t="str">
        <v>185 mm²</v>
      </c>
      <c r="AJ112" s="31" t="str">
        <v>Cu</v>
      </c>
      <c r="AK112" s="31">
        <v>49</v>
      </c>
      <c r="AL112" s="31">
        <v>45</v>
      </c>
      <c r="AM112" s="31">
        <v>16</v>
      </c>
      <c r="AN112" s="32">
        <v>21</v>
      </c>
      <c r="AO112" s="27" t="str">
        <v>120 mm²</v>
      </c>
      <c r="AP112" s="28" t="str">
        <v>Cu</v>
      </c>
      <c r="AQ112" s="28">
        <v>75</v>
      </c>
      <c r="AR112" s="28">
        <v>78</v>
      </c>
      <c r="AS112" s="28">
        <v>59</v>
      </c>
      <c r="AT112" s="29">
        <v>20</v>
      </c>
      <c r="AU112" s="30" t="str">
        <v>185 mm²</v>
      </c>
      <c r="AV112" s="31" t="str">
        <v>Cu</v>
      </c>
      <c r="AW112" s="31">
        <v>22</v>
      </c>
      <c r="AX112" s="31">
        <v>46</v>
      </c>
      <c r="AY112" s="31">
        <v>39</v>
      </c>
      <c r="AZ112" s="32">
        <v>29</v>
      </c>
      <c r="BA112" s="27" t="str">
        <v/>
      </c>
      <c r="BB112" s="28" t="str">
        <v/>
      </c>
      <c r="BC112" s="28" t="str">
        <v/>
      </c>
      <c r="BD112" s="28" t="str">
        <v/>
      </c>
      <c r="BE112" s="28" t="str">
        <v/>
      </c>
      <c r="BF112" s="29" t="str">
        <v/>
      </c>
      <c r="BG112" s="30" t="str">
        <v/>
      </c>
      <c r="BH112" s="31" t="str">
        <v/>
      </c>
      <c r="BI112" s="31" t="str">
        <v/>
      </c>
      <c r="BJ112" s="31" t="str">
        <v/>
      </c>
      <c r="BK112" s="31" t="str">
        <v/>
      </c>
      <c r="BL112" s="32" t="str">
        <v/>
      </c>
      <c r="BM112" s="26">
        <f>SUM(S112,Y112,AE112,AK112,AQ112,AW112,BC112,BI112)</f>
      </c>
      <c r="BN112" s="26">
        <f>SUM(T112,Z112,AF112,AL112,AR112,AX112,BD112,BJ112)</f>
      </c>
      <c r="BO112" s="26">
        <f>SUM(U112,AA112,AG112,AM112,AS112,AY112,BE112,BK112)</f>
      </c>
      <c r="BP112" s="26">
        <f>SUM(V112,AB112,AH112,AN112,AT112,AZ112,BF112,BL112)</f>
      </c>
      <c r="BQ112" s="26">
        <f>MAX(BM112:BO112)</f>
      </c>
      <c r="BR112" s="26">
        <f>MIN(BM112:BO112)</f>
      </c>
      <c r="BS112" s="33">
        <f>IF(H112&gt;0,(BQ112*SQRT(3)*IF(N112&gt;0,N112,IF(O112&gt;0,O112,IF(P112&gt;0,P112,415)))/(H112*1000))*100,0)</f>
      </c>
      <c r="BT112" s="33">
        <f>IF(BS112&gt;70,"Upgrade","OK - No Upgrade")</f>
      </c>
      <c r="BU112" s="33">
        <f>IF(IF(AVERAGE(BM112:BO112)&gt;0,((BQ112-AVERAGE(BM112:BO112))/AVERAGE(BM112:BO112))*100,0)&gt;10,"Need to Balance","OK - Balanced")</f>
      </c>
    </row>
    <row r="113" ht="15.75" customHeight="1">
      <c r="A113" s="26" t="str">
        <v>Ibri</v>
      </c>
      <c r="B113" s="26" t="str">
        <v>SULAIF</v>
      </c>
      <c r="C113" s="26" t="str">
        <v>K_LN5</v>
      </c>
      <c r="D113" s="26" t="str">
        <v>23.186539, 56.52144</v>
      </c>
      <c r="E113" s="26" t="str">
        <v>471</v>
      </c>
      <c r="F113" s="26" t="str">
        <v>Pole (PMT)</v>
      </c>
      <c r="G113" s="26" t="str">
        <v>3</v>
      </c>
      <c r="H113" s="26">
        <v>315</v>
      </c>
      <c r="I113" s="26" t="str">
        <v>15/06/2026, 15:03</v>
      </c>
      <c r="J113" s="26">
        <v>1</v>
      </c>
      <c r="K113" s="26">
        <v>249</v>
      </c>
      <c r="L113" s="26">
        <v>249</v>
      </c>
      <c r="M113" s="26">
        <v>248</v>
      </c>
      <c r="N113" s="26">
        <v>430</v>
      </c>
      <c r="O113" s="26">
        <v>431</v>
      </c>
      <c r="P113" s="26">
        <v>433</v>
      </c>
      <c r="Q113" s="27" t="str">
        <v>185 mm²</v>
      </c>
      <c r="R113" s="28" t="str">
        <v>Cu</v>
      </c>
      <c r="S113" s="28">
        <v>94</v>
      </c>
      <c r="T113" s="28">
        <v>96</v>
      </c>
      <c r="U113" s="28">
        <v>68</v>
      </c>
      <c r="V113" s="29">
        <v>28</v>
      </c>
      <c r="W113" s="30" t="str">
        <v>185 mm²</v>
      </c>
      <c r="X113" s="31" t="str">
        <v>Cu</v>
      </c>
      <c r="Y113" s="31">
        <v>68</v>
      </c>
      <c r="Z113" s="31">
        <v>49</v>
      </c>
      <c r="AA113" s="31">
        <v>53</v>
      </c>
      <c r="AB113" s="32">
        <v>29</v>
      </c>
      <c r="AC113" s="27" t="str">
        <v/>
      </c>
      <c r="AD113" s="28" t="str">
        <v/>
      </c>
      <c r="AE113" s="28" t="str">
        <v/>
      </c>
      <c r="AF113" s="28" t="str">
        <v/>
      </c>
      <c r="AG113" s="28" t="str">
        <v/>
      </c>
      <c r="AH113" s="29" t="str">
        <v/>
      </c>
      <c r="AI113" s="30" t="str">
        <v/>
      </c>
      <c r="AJ113" s="31" t="str">
        <v/>
      </c>
      <c r="AK113" s="31" t="str">
        <v/>
      </c>
      <c r="AL113" s="31" t="str">
        <v/>
      </c>
      <c r="AM113" s="31" t="str">
        <v/>
      </c>
      <c r="AN113" s="32" t="str">
        <v/>
      </c>
      <c r="AO113" s="27" t="str">
        <v/>
      </c>
      <c r="AP113" s="28" t="str">
        <v/>
      </c>
      <c r="AQ113" s="28" t="str">
        <v/>
      </c>
      <c r="AR113" s="28" t="str">
        <v/>
      </c>
      <c r="AS113" s="28" t="str">
        <v/>
      </c>
      <c r="AT113" s="29" t="str">
        <v/>
      </c>
      <c r="AU113" s="30" t="str">
        <v/>
      </c>
      <c r="AV113" s="31" t="str">
        <v/>
      </c>
      <c r="AW113" s="31" t="str">
        <v/>
      </c>
      <c r="AX113" s="31" t="str">
        <v/>
      </c>
      <c r="AY113" s="31" t="str">
        <v/>
      </c>
      <c r="AZ113" s="32" t="str">
        <v/>
      </c>
      <c r="BA113" s="27" t="str">
        <v/>
      </c>
      <c r="BB113" s="28" t="str">
        <v/>
      </c>
      <c r="BC113" s="28" t="str">
        <v/>
      </c>
      <c r="BD113" s="28" t="str">
        <v/>
      </c>
      <c r="BE113" s="28" t="str">
        <v/>
      </c>
      <c r="BF113" s="29" t="str">
        <v/>
      </c>
      <c r="BG113" s="30" t="str">
        <v/>
      </c>
      <c r="BH113" s="31" t="str">
        <v/>
      </c>
      <c r="BI113" s="31" t="str">
        <v/>
      </c>
      <c r="BJ113" s="31" t="str">
        <v/>
      </c>
      <c r="BK113" s="31" t="str">
        <v/>
      </c>
      <c r="BL113" s="32" t="str">
        <v/>
      </c>
      <c r="BM113" s="26">
        <f>SUM(S113,Y113,AE113,AK113,AQ113,AW113,BC113,BI113)</f>
      </c>
      <c r="BN113" s="26">
        <f>SUM(T113,Z113,AF113,AL113,AR113,AX113,BD113,BJ113)</f>
      </c>
      <c r="BO113" s="26">
        <f>SUM(U113,AA113,AG113,AM113,AS113,AY113,BE113,BK113)</f>
      </c>
      <c r="BP113" s="26">
        <f>SUM(V113,AB113,AH113,AN113,AT113,AZ113,BF113,BL113)</f>
      </c>
      <c r="BQ113" s="26">
        <f>MAX(BM113:BO113)</f>
      </c>
      <c r="BR113" s="26">
        <f>MIN(BM113:BO113)</f>
      </c>
      <c r="BS113" s="33">
        <f>IF(H113&gt;0,(BQ113*SQRT(3)*IF(N113&gt;0,N113,IF(O113&gt;0,O113,IF(P113&gt;0,P113,415)))/(H113*1000))*100,0)</f>
      </c>
      <c r="BT113" s="33">
        <f>IF(BS113&gt;70,"Upgrade","OK - No Upgrade")</f>
      </c>
      <c r="BU113" s="33">
        <f>IF(IF(AVERAGE(BM113:BO113)&gt;0,((BQ113-AVERAGE(BM113:BO113))/AVERAGE(BM113:BO113))*100,0)&gt;10,"Need to Balance","OK - Balanced")</f>
      </c>
    </row>
    <row r="114" ht="15.75" customHeight="1">
      <c r="A114" s="26" t="str">
        <v>Ibri</v>
      </c>
      <c r="B114" s="26" t="str">
        <v>SULAIF</v>
      </c>
      <c r="C114" s="26" t="str">
        <v>K_LN5</v>
      </c>
      <c r="D114" s="26" t="str">
        <v>23.189627, 56.521599</v>
      </c>
      <c r="E114" s="26" t="str">
        <v>472</v>
      </c>
      <c r="F114" s="26" t="str">
        <v>Ground (GMT)</v>
      </c>
      <c r="G114" s="26" t="str">
        <v>3</v>
      </c>
      <c r="H114" s="26">
        <v>1000</v>
      </c>
      <c r="I114" s="26" t="str">
        <v>15/06/2026, 15:00</v>
      </c>
      <c r="J114" s="26">
        <v>1</v>
      </c>
      <c r="K114" s="26">
        <v>249</v>
      </c>
      <c r="L114" s="26">
        <v>248</v>
      </c>
      <c r="M114" s="26">
        <v>250</v>
      </c>
      <c r="N114" s="26">
        <v>433</v>
      </c>
      <c r="O114" s="26">
        <v>432</v>
      </c>
      <c r="P114" s="26">
        <v>431</v>
      </c>
      <c r="Q114" s="27" t="str">
        <v>185 mm²</v>
      </c>
      <c r="R114" s="28" t="str">
        <v>Cu</v>
      </c>
      <c r="S114" s="28">
        <v>52</v>
      </c>
      <c r="T114" s="28">
        <v>39</v>
      </c>
      <c r="U114" s="28">
        <v>25</v>
      </c>
      <c r="V114" s="29">
        <v>29</v>
      </c>
      <c r="W114" s="30" t="str">
        <v>185 mm²</v>
      </c>
      <c r="X114" s="31" t="str">
        <v>Cu</v>
      </c>
      <c r="Y114" s="31">
        <v>36</v>
      </c>
      <c r="Z114" s="31">
        <v>21</v>
      </c>
      <c r="AA114" s="31">
        <v>44</v>
      </c>
      <c r="AB114" s="32">
        <v>23</v>
      </c>
      <c r="AC114" s="27" t="str">
        <v>185 mm²</v>
      </c>
      <c r="AD114" s="28" t="str">
        <v>Cu</v>
      </c>
      <c r="AE114" s="28">
        <v>10</v>
      </c>
      <c r="AF114" s="28">
        <v>24</v>
      </c>
      <c r="AG114" s="28">
        <v>5</v>
      </c>
      <c r="AH114" s="29">
        <v>10</v>
      </c>
      <c r="AI114" s="30" t="str">
        <v>185 mm²</v>
      </c>
      <c r="AJ114" s="31" t="str">
        <v>Cu</v>
      </c>
      <c r="AK114" s="31">
        <v>109</v>
      </c>
      <c r="AL114" s="31">
        <v>71</v>
      </c>
      <c r="AM114" s="31">
        <v>82</v>
      </c>
      <c r="AN114" s="32">
        <v>37</v>
      </c>
      <c r="AO114" s="27" t="str">
        <v>185 mm²</v>
      </c>
      <c r="AP114" s="28" t="str">
        <v>Cu</v>
      </c>
      <c r="AQ114" s="28">
        <v>92</v>
      </c>
      <c r="AR114" s="28">
        <v>86</v>
      </c>
      <c r="AS114" s="28">
        <v>42</v>
      </c>
      <c r="AT114" s="29">
        <v>49</v>
      </c>
      <c r="AU114" s="30" t="str">
        <v/>
      </c>
      <c r="AV114" s="31" t="str">
        <v/>
      </c>
      <c r="AW114" s="31" t="str">
        <v/>
      </c>
      <c r="AX114" s="31" t="str">
        <v/>
      </c>
      <c r="AY114" s="31" t="str">
        <v/>
      </c>
      <c r="AZ114" s="32" t="str">
        <v/>
      </c>
      <c r="BA114" s="27" t="str">
        <v/>
      </c>
      <c r="BB114" s="28" t="str">
        <v/>
      </c>
      <c r="BC114" s="28" t="str">
        <v/>
      </c>
      <c r="BD114" s="28" t="str">
        <v/>
      </c>
      <c r="BE114" s="28" t="str">
        <v/>
      </c>
      <c r="BF114" s="29" t="str">
        <v/>
      </c>
      <c r="BG114" s="30" t="str">
        <v/>
      </c>
      <c r="BH114" s="31" t="str">
        <v/>
      </c>
      <c r="BI114" s="31" t="str">
        <v/>
      </c>
      <c r="BJ114" s="31" t="str">
        <v/>
      </c>
      <c r="BK114" s="31" t="str">
        <v/>
      </c>
      <c r="BL114" s="32" t="str">
        <v/>
      </c>
      <c r="BM114" s="26">
        <f>SUM(S114,Y114,AE114,AK114,AQ114,AW114,BC114,BI114)</f>
      </c>
      <c r="BN114" s="26">
        <f>SUM(T114,Z114,AF114,AL114,AR114,AX114,BD114,BJ114)</f>
      </c>
      <c r="BO114" s="26">
        <f>SUM(U114,AA114,AG114,AM114,AS114,AY114,BE114,BK114)</f>
      </c>
      <c r="BP114" s="26">
        <f>SUM(V114,AB114,AH114,AN114,AT114,AZ114,BF114,BL114)</f>
      </c>
      <c r="BQ114" s="26">
        <f>MAX(BM114:BO114)</f>
      </c>
      <c r="BR114" s="26">
        <f>MIN(BM114:BO114)</f>
      </c>
      <c r="BS114" s="33">
        <f>IF(H114&gt;0,(BQ114*SQRT(3)*IF(N114&gt;0,N114,IF(O114&gt;0,O114,IF(P114&gt;0,P114,415)))/(H114*1000))*100,0)</f>
      </c>
      <c r="BT114" s="33">
        <f>IF(BS114&gt;70,"Upgrade","OK - No Upgrade")</f>
      </c>
      <c r="BU114" s="33">
        <f>IF(IF(AVERAGE(BM114:BO114)&gt;0,((BQ114-AVERAGE(BM114:BO114))/AVERAGE(BM114:BO114))*100,0)&gt;10,"Need to Balance","OK - Balanced")</f>
      </c>
    </row>
    <row r="115" ht="15.75" customHeight="1">
      <c r="A115" s="26" t="str">
        <v>Ibri</v>
      </c>
      <c r="B115" s="26" t="str">
        <v>SULAIF</v>
      </c>
      <c r="C115" s="26" t="str">
        <v>K_LN5</v>
      </c>
      <c r="D115" s="26" t="str">
        <v>23.19164, 56.523035</v>
      </c>
      <c r="E115" s="26" t="str">
        <v>1969</v>
      </c>
      <c r="F115" s="26" t="str">
        <v>Ground (GMT)</v>
      </c>
      <c r="G115" s="26" t="str">
        <v>3</v>
      </c>
      <c r="H115" s="26">
        <v>1000</v>
      </c>
      <c r="I115" s="26" t="str">
        <v>15/06/2026, 14:56</v>
      </c>
      <c r="J115" s="26">
        <v>1</v>
      </c>
      <c r="K115" s="26">
        <v>249</v>
      </c>
      <c r="L115" s="26">
        <v>250</v>
      </c>
      <c r="M115" s="26">
        <v>248</v>
      </c>
      <c r="N115" s="26">
        <v>433</v>
      </c>
      <c r="O115" s="26">
        <v>434</v>
      </c>
      <c r="P115" s="26">
        <v>430</v>
      </c>
      <c r="Q115" s="27" t="str">
        <v>185 mm²</v>
      </c>
      <c r="R115" s="28" t="str">
        <v>Cu</v>
      </c>
      <c r="S115" s="28">
        <v>52</v>
      </c>
      <c r="T115" s="28">
        <v>58</v>
      </c>
      <c r="U115" s="28">
        <v>72</v>
      </c>
      <c r="V115" s="29">
        <v>25</v>
      </c>
      <c r="W115" s="30" t="str">
        <v>185 mm²</v>
      </c>
      <c r="X115" s="31" t="str">
        <v>Cu</v>
      </c>
      <c r="Y115" s="31">
        <v>81</v>
      </c>
      <c r="Z115" s="31">
        <v>96</v>
      </c>
      <c r="AA115" s="31">
        <v>62</v>
      </c>
      <c r="AB115" s="32">
        <v>35</v>
      </c>
      <c r="AC115" s="27" t="str">
        <v>185 mm²</v>
      </c>
      <c r="AD115" s="28" t="str">
        <v>Cu</v>
      </c>
      <c r="AE115" s="28">
        <v>41</v>
      </c>
      <c r="AF115" s="28">
        <v>52</v>
      </c>
      <c r="AG115" s="28">
        <v>19</v>
      </c>
      <c r="AH115" s="29">
        <v>21</v>
      </c>
      <c r="AI115" s="30" t="str">
        <v/>
      </c>
      <c r="AJ115" s="31" t="str">
        <v/>
      </c>
      <c r="AK115" s="31" t="str">
        <v/>
      </c>
      <c r="AL115" s="31" t="str">
        <v/>
      </c>
      <c r="AM115" s="31" t="str">
        <v/>
      </c>
      <c r="AN115" s="32" t="str">
        <v/>
      </c>
      <c r="AO115" s="27" t="str">
        <v/>
      </c>
      <c r="AP115" s="28" t="str">
        <v/>
      </c>
      <c r="AQ115" s="28" t="str">
        <v/>
      </c>
      <c r="AR115" s="28" t="str">
        <v/>
      </c>
      <c r="AS115" s="28" t="str">
        <v/>
      </c>
      <c r="AT115" s="29" t="str">
        <v/>
      </c>
      <c r="AU115" s="30" t="str">
        <v/>
      </c>
      <c r="AV115" s="31" t="str">
        <v/>
      </c>
      <c r="AW115" s="31" t="str">
        <v/>
      </c>
      <c r="AX115" s="31" t="str">
        <v/>
      </c>
      <c r="AY115" s="31" t="str">
        <v/>
      </c>
      <c r="AZ115" s="32" t="str">
        <v/>
      </c>
      <c r="BA115" s="27" t="str">
        <v/>
      </c>
      <c r="BB115" s="28" t="str">
        <v/>
      </c>
      <c r="BC115" s="28" t="str">
        <v/>
      </c>
      <c r="BD115" s="28" t="str">
        <v/>
      </c>
      <c r="BE115" s="28" t="str">
        <v/>
      </c>
      <c r="BF115" s="29" t="str">
        <v/>
      </c>
      <c r="BG115" s="30" t="str">
        <v/>
      </c>
      <c r="BH115" s="31" t="str">
        <v/>
      </c>
      <c r="BI115" s="31" t="str">
        <v/>
      </c>
      <c r="BJ115" s="31" t="str">
        <v/>
      </c>
      <c r="BK115" s="31" t="str">
        <v/>
      </c>
      <c r="BL115" s="32" t="str">
        <v/>
      </c>
      <c r="BM115" s="26">
        <f>SUM(S115,Y115,AE115,AK115,AQ115,AW115,BC115,BI115)</f>
      </c>
      <c r="BN115" s="26">
        <f>SUM(T115,Z115,AF115,AL115,AR115,AX115,BD115,BJ115)</f>
      </c>
      <c r="BO115" s="26">
        <f>SUM(U115,AA115,AG115,AM115,AS115,AY115,BE115,BK115)</f>
      </c>
      <c r="BP115" s="26">
        <f>SUM(V115,AB115,AH115,AN115,AT115,AZ115,BF115,BL115)</f>
      </c>
      <c r="BQ115" s="26">
        <f>MAX(BM115:BO115)</f>
      </c>
      <c r="BR115" s="26">
        <f>MIN(BM115:BO115)</f>
      </c>
      <c r="BS115" s="33">
        <f>IF(H115&gt;0,(BQ115*SQRT(3)*IF(N115&gt;0,N115,IF(O115&gt;0,O115,IF(P115&gt;0,P115,415)))/(H115*1000))*100,0)</f>
      </c>
      <c r="BT115" s="33">
        <f>IF(BS115&gt;70,"Upgrade","OK - No Upgrade")</f>
      </c>
      <c r="BU115" s="33">
        <f>IF(IF(AVERAGE(BM115:BO115)&gt;0,((BQ115-AVERAGE(BM115:BO115))/AVERAGE(BM115:BO115))*100,0)&gt;10,"Need to Balance","OK - Balanced")</f>
      </c>
    </row>
    <row r="116" ht="15.75" customHeight="1">
      <c r="A116" s="26" t="str">
        <v>Ibri</v>
      </c>
      <c r="B116" s="26" t="str">
        <v>SULAIF</v>
      </c>
      <c r="C116" s="26" t="str">
        <v>K_LN5</v>
      </c>
      <c r="D116" s="26" t="str">
        <v>23.193827, 56.521987</v>
      </c>
      <c r="E116" s="26" t="str">
        <v>474</v>
      </c>
      <c r="F116" s="26" t="str">
        <v>Ground (GMT)</v>
      </c>
      <c r="G116" s="26" t="str">
        <v>3</v>
      </c>
      <c r="H116" s="26">
        <v>1000</v>
      </c>
      <c r="I116" s="26" t="str">
        <v>15/06/2026, 14:52</v>
      </c>
      <c r="J116" s="26">
        <v>1</v>
      </c>
      <c r="K116" s="26">
        <v>248</v>
      </c>
      <c r="L116" s="26">
        <v>247</v>
      </c>
      <c r="M116" s="26">
        <v>249</v>
      </c>
      <c r="N116" s="26">
        <v>432</v>
      </c>
      <c r="O116" s="26">
        <v>435</v>
      </c>
      <c r="P116" s="26">
        <v>434</v>
      </c>
      <c r="Q116" s="27" t="str">
        <v>185 mm²</v>
      </c>
      <c r="R116" s="28" t="str">
        <v>Cu</v>
      </c>
      <c r="S116" s="28">
        <v>62</v>
      </c>
      <c r="T116" s="28">
        <v>78</v>
      </c>
      <c r="U116" s="28">
        <v>44</v>
      </c>
      <c r="V116" s="29">
        <v>23</v>
      </c>
      <c r="W116" s="30" t="str">
        <v>185 mm²</v>
      </c>
      <c r="X116" s="31" t="str">
        <v>Cu</v>
      </c>
      <c r="Y116" s="31">
        <v>9</v>
      </c>
      <c r="Z116" s="31">
        <v>50</v>
      </c>
      <c r="AA116" s="31">
        <v>39</v>
      </c>
      <c r="AB116" s="32">
        <v>16</v>
      </c>
      <c r="AC116" s="27" t="str">
        <v>185 mm²</v>
      </c>
      <c r="AD116" s="28" t="str">
        <v>Cu</v>
      </c>
      <c r="AE116" s="28">
        <v>79</v>
      </c>
      <c r="AF116" s="28">
        <v>12</v>
      </c>
      <c r="AG116" s="28">
        <v>28</v>
      </c>
      <c r="AH116" s="29">
        <v>21</v>
      </c>
      <c r="AI116" s="30" t="str">
        <v>185 mm²</v>
      </c>
      <c r="AJ116" s="31" t="str">
        <v>Cu</v>
      </c>
      <c r="AK116" s="31">
        <v>48</v>
      </c>
      <c r="AL116" s="31">
        <v>42</v>
      </c>
      <c r="AM116" s="31">
        <v>56</v>
      </c>
      <c r="AN116" s="32">
        <v>19</v>
      </c>
      <c r="AO116" s="27" t="str">
        <v>185 mm²</v>
      </c>
      <c r="AP116" s="28" t="str">
        <v>Cu</v>
      </c>
      <c r="AQ116" s="28">
        <v>72</v>
      </c>
      <c r="AR116" s="28">
        <v>14</v>
      </c>
      <c r="AS116" s="28">
        <v>61</v>
      </c>
      <c r="AT116" s="29">
        <v>39</v>
      </c>
      <c r="AU116" s="30" t="str">
        <v>185 mm²</v>
      </c>
      <c r="AV116" s="31" t="str">
        <v>Cu</v>
      </c>
      <c r="AW116" s="31">
        <v>16</v>
      </c>
      <c r="AX116" s="31">
        <v>28</v>
      </c>
      <c r="AY116" s="31">
        <v>11</v>
      </c>
      <c r="AZ116" s="32">
        <v>13</v>
      </c>
      <c r="BA116" s="27" t="str">
        <v/>
      </c>
      <c r="BB116" s="28" t="str">
        <v/>
      </c>
      <c r="BC116" s="28" t="str">
        <v/>
      </c>
      <c r="BD116" s="28" t="str">
        <v/>
      </c>
      <c r="BE116" s="28" t="str">
        <v/>
      </c>
      <c r="BF116" s="29" t="str">
        <v/>
      </c>
      <c r="BG116" s="30" t="str">
        <v/>
      </c>
      <c r="BH116" s="31" t="str">
        <v/>
      </c>
      <c r="BI116" s="31" t="str">
        <v/>
      </c>
      <c r="BJ116" s="31" t="str">
        <v/>
      </c>
      <c r="BK116" s="31" t="str">
        <v/>
      </c>
      <c r="BL116" s="32" t="str">
        <v/>
      </c>
      <c r="BM116" s="26">
        <f>SUM(S116,Y116,AE116,AK116,AQ116,AW116,BC116,BI116)</f>
      </c>
      <c r="BN116" s="26">
        <f>SUM(T116,Z116,AF116,AL116,AR116,AX116,BD116,BJ116)</f>
      </c>
      <c r="BO116" s="26">
        <f>SUM(U116,AA116,AG116,AM116,AS116,AY116,BE116,BK116)</f>
      </c>
      <c r="BP116" s="26">
        <f>SUM(V116,AB116,AH116,AN116,AT116,AZ116,BF116,BL116)</f>
      </c>
      <c r="BQ116" s="26">
        <f>MAX(BM116:BO116)</f>
      </c>
      <c r="BR116" s="26">
        <f>MIN(BM116:BO116)</f>
      </c>
      <c r="BS116" s="33">
        <f>IF(H116&gt;0,(BQ116*SQRT(3)*IF(N116&gt;0,N116,IF(O116&gt;0,O116,IF(P116&gt;0,P116,415)))/(H116*1000))*100,0)</f>
      </c>
      <c r="BT116" s="33">
        <f>IF(BS116&gt;70,"Upgrade","OK - No Upgrade")</f>
      </c>
      <c r="BU116" s="33">
        <f>IF(IF(AVERAGE(BM116:BO116)&gt;0,((BQ116-AVERAGE(BM116:BO116))/AVERAGE(BM116:BO116))*100,0)&gt;10,"Need to Balance","OK - Balanced")</f>
      </c>
    </row>
    <row r="117" ht="15.75" customHeight="1">
      <c r="A117" s="26" t="str">
        <v>Ibri</v>
      </c>
      <c r="B117" s="26" t="str">
        <v>SULAIF</v>
      </c>
      <c r="C117" s="26" t="str">
        <v>K_LN5</v>
      </c>
      <c r="D117" s="26" t="str">
        <v>23.196033, 56.528304</v>
      </c>
      <c r="E117" s="26" t="str">
        <v>476</v>
      </c>
      <c r="F117" s="26" t="str">
        <v>Ground (GMT)</v>
      </c>
      <c r="G117" s="26" t="str">
        <v>3</v>
      </c>
      <c r="H117" s="26">
        <v>1000</v>
      </c>
      <c r="I117" s="26" t="str">
        <v>15/06/2026, 14:46</v>
      </c>
      <c r="J117" s="26">
        <v>1</v>
      </c>
      <c r="K117" s="26">
        <v>249</v>
      </c>
      <c r="L117" s="26">
        <v>248</v>
      </c>
      <c r="M117" s="26">
        <v>251</v>
      </c>
      <c r="N117" s="26">
        <v>433</v>
      </c>
      <c r="O117" s="26">
        <v>432</v>
      </c>
      <c r="P117" s="26">
        <v>434</v>
      </c>
      <c r="Q117" s="27" t="str">
        <v>185 mm²</v>
      </c>
      <c r="R117" s="28" t="str">
        <v>Cu</v>
      </c>
      <c r="S117" s="28">
        <v>58</v>
      </c>
      <c r="T117" s="28">
        <v>62</v>
      </c>
      <c r="U117" s="28">
        <v>69</v>
      </c>
      <c r="V117" s="29">
        <v>15</v>
      </c>
      <c r="W117" s="30" t="str">
        <v>185 mm²</v>
      </c>
      <c r="X117" s="31" t="str">
        <v>Cu</v>
      </c>
      <c r="Y117" s="31">
        <v>52</v>
      </c>
      <c r="Z117" s="31">
        <v>58</v>
      </c>
      <c r="AA117" s="31">
        <v>63</v>
      </c>
      <c r="AB117" s="32">
        <v>35</v>
      </c>
      <c r="AC117" s="27" t="str">
        <v>185 mm²</v>
      </c>
      <c r="AD117" s="28" t="str">
        <v>Cu</v>
      </c>
      <c r="AE117" s="28">
        <v>72</v>
      </c>
      <c r="AF117" s="28">
        <v>101</v>
      </c>
      <c r="AG117" s="28">
        <v>92</v>
      </c>
      <c r="AH117" s="29">
        <v>28</v>
      </c>
      <c r="AI117" s="30" t="str">
        <v>185 mm²</v>
      </c>
      <c r="AJ117" s="31" t="str">
        <v>Cu</v>
      </c>
      <c r="AK117" s="31">
        <v>69</v>
      </c>
      <c r="AL117" s="31">
        <v>98</v>
      </c>
      <c r="AM117" s="31">
        <v>79</v>
      </c>
      <c r="AN117" s="32">
        <v>21</v>
      </c>
      <c r="AO117" s="27" t="str">
        <v/>
      </c>
      <c r="AP117" s="28" t="str">
        <v/>
      </c>
      <c r="AQ117" s="28" t="str">
        <v/>
      </c>
      <c r="AR117" s="28" t="str">
        <v/>
      </c>
      <c r="AS117" s="28" t="str">
        <v/>
      </c>
      <c r="AT117" s="29" t="str">
        <v/>
      </c>
      <c r="AU117" s="30" t="str">
        <v/>
      </c>
      <c r="AV117" s="31" t="str">
        <v/>
      </c>
      <c r="AW117" s="31" t="str">
        <v/>
      </c>
      <c r="AX117" s="31" t="str">
        <v/>
      </c>
      <c r="AY117" s="31" t="str">
        <v/>
      </c>
      <c r="AZ117" s="32" t="str">
        <v/>
      </c>
      <c r="BA117" s="27" t="str">
        <v/>
      </c>
      <c r="BB117" s="28" t="str">
        <v/>
      </c>
      <c r="BC117" s="28" t="str">
        <v/>
      </c>
      <c r="BD117" s="28" t="str">
        <v/>
      </c>
      <c r="BE117" s="28" t="str">
        <v/>
      </c>
      <c r="BF117" s="29" t="str">
        <v/>
      </c>
      <c r="BG117" s="30" t="str">
        <v/>
      </c>
      <c r="BH117" s="31" t="str">
        <v/>
      </c>
      <c r="BI117" s="31" t="str">
        <v/>
      </c>
      <c r="BJ117" s="31" t="str">
        <v/>
      </c>
      <c r="BK117" s="31" t="str">
        <v/>
      </c>
      <c r="BL117" s="32" t="str">
        <v/>
      </c>
      <c r="BM117" s="26">
        <f>SUM(S117,Y117,AE117,AK117,AQ117,AW117,BC117,BI117)</f>
      </c>
      <c r="BN117" s="26">
        <f>SUM(T117,Z117,AF117,AL117,AR117,AX117,BD117,BJ117)</f>
      </c>
      <c r="BO117" s="26">
        <f>SUM(U117,AA117,AG117,AM117,AS117,AY117,BE117,BK117)</f>
      </c>
      <c r="BP117" s="26">
        <f>SUM(V117,AB117,AH117,AN117,AT117,AZ117,BF117,BL117)</f>
      </c>
      <c r="BQ117" s="26">
        <f>MAX(BM117:BO117)</f>
      </c>
      <c r="BR117" s="26">
        <f>MIN(BM117:BO117)</f>
      </c>
      <c r="BS117" s="33">
        <f>IF(H117&gt;0,(BQ117*SQRT(3)*IF(N117&gt;0,N117,IF(O117&gt;0,O117,IF(P117&gt;0,P117,415)))/(H117*1000))*100,0)</f>
      </c>
      <c r="BT117" s="33">
        <f>IF(BS117&gt;70,"Upgrade","OK - No Upgrade")</f>
      </c>
      <c r="BU117" s="33">
        <f>IF(IF(AVERAGE(BM117:BO117)&gt;0,((BQ117-AVERAGE(BM117:BO117))/AVERAGE(BM117:BO117))*100,0)&gt;10,"Need to Balance","OK - Balanced")</f>
      </c>
    </row>
    <row r="118" ht="15.75" customHeight="1">
      <c r="A118" s="26" t="str">
        <v>Ibri</v>
      </c>
      <c r="B118" s="26" t="str">
        <v>SULAIF</v>
      </c>
      <c r="C118" s="26" t="str">
        <v>K_LN5</v>
      </c>
      <c r="D118" s="26" t="str">
        <v>23.199478, 56.527255</v>
      </c>
      <c r="E118" s="26" t="str">
        <v>477</v>
      </c>
      <c r="F118" s="26" t="str">
        <v>Ground (GMT)</v>
      </c>
      <c r="G118" s="26" t="str">
        <v>3</v>
      </c>
      <c r="H118" s="26">
        <v>500</v>
      </c>
      <c r="I118" s="26" t="str">
        <v>15/06/2026, 14:39</v>
      </c>
      <c r="J118" s="26">
        <v>1</v>
      </c>
      <c r="K118" s="26">
        <v>249</v>
      </c>
      <c r="L118" s="26">
        <v>249</v>
      </c>
      <c r="M118" s="26">
        <v>252</v>
      </c>
      <c r="N118" s="26">
        <v>431</v>
      </c>
      <c r="O118" s="26">
        <v>436</v>
      </c>
      <c r="P118" s="26">
        <v>432</v>
      </c>
      <c r="Q118" s="27" t="str">
        <v>120 mm²</v>
      </c>
      <c r="R118" s="28" t="str">
        <v>Cu</v>
      </c>
      <c r="S118" s="28">
        <v>13</v>
      </c>
      <c r="T118" s="28">
        <v>24</v>
      </c>
      <c r="U118" s="28">
        <v>66</v>
      </c>
      <c r="V118" s="29">
        <v>48</v>
      </c>
      <c r="W118" s="30" t="str">
        <v>120 mm²</v>
      </c>
      <c r="X118" s="31" t="str">
        <v>Cu</v>
      </c>
      <c r="Y118" s="31">
        <v>89</v>
      </c>
      <c r="Z118" s="31">
        <v>31</v>
      </c>
      <c r="AA118" s="31">
        <v>24</v>
      </c>
      <c r="AB118" s="32">
        <v>19</v>
      </c>
      <c r="AC118" s="27" t="str">
        <v>120 mm²</v>
      </c>
      <c r="AD118" s="28" t="str">
        <v>Cu</v>
      </c>
      <c r="AE118" s="28">
        <v>18</v>
      </c>
      <c r="AF118" s="28">
        <v>12</v>
      </c>
      <c r="AG118" s="28">
        <v>9</v>
      </c>
      <c r="AH118" s="29">
        <v>11</v>
      </c>
      <c r="AI118" s="30" t="str">
        <v>120 mm²</v>
      </c>
      <c r="AJ118" s="31" t="str">
        <v>Cu</v>
      </c>
      <c r="AK118" s="31">
        <v>20</v>
      </c>
      <c r="AL118" s="31">
        <v>11</v>
      </c>
      <c r="AM118" s="31">
        <v>23</v>
      </c>
      <c r="AN118" s="32">
        <v>14</v>
      </c>
      <c r="AO118" s="27" t="str">
        <v/>
      </c>
      <c r="AP118" s="28" t="str">
        <v/>
      </c>
      <c r="AQ118" s="28" t="str">
        <v/>
      </c>
      <c r="AR118" s="28" t="str">
        <v/>
      </c>
      <c r="AS118" s="28" t="str">
        <v/>
      </c>
      <c r="AT118" s="29" t="str">
        <v/>
      </c>
      <c r="AU118" s="30" t="str">
        <v/>
      </c>
      <c r="AV118" s="31" t="str">
        <v/>
      </c>
      <c r="AW118" s="31" t="str">
        <v/>
      </c>
      <c r="AX118" s="31" t="str">
        <v/>
      </c>
      <c r="AY118" s="31" t="str">
        <v/>
      </c>
      <c r="AZ118" s="32" t="str">
        <v/>
      </c>
      <c r="BA118" s="27" t="str">
        <v/>
      </c>
      <c r="BB118" s="28" t="str">
        <v/>
      </c>
      <c r="BC118" s="28" t="str">
        <v/>
      </c>
      <c r="BD118" s="28" t="str">
        <v/>
      </c>
      <c r="BE118" s="28" t="str">
        <v/>
      </c>
      <c r="BF118" s="29" t="str">
        <v/>
      </c>
      <c r="BG118" s="30" t="str">
        <v/>
      </c>
      <c r="BH118" s="31" t="str">
        <v/>
      </c>
      <c r="BI118" s="31" t="str">
        <v/>
      </c>
      <c r="BJ118" s="31" t="str">
        <v/>
      </c>
      <c r="BK118" s="31" t="str">
        <v/>
      </c>
      <c r="BL118" s="32" t="str">
        <v/>
      </c>
      <c r="BM118" s="26">
        <f>SUM(S118,Y118,AE118,AK118,AQ118,AW118,BC118,BI118)</f>
      </c>
      <c r="BN118" s="26">
        <f>SUM(T118,Z118,AF118,AL118,AR118,AX118,BD118,BJ118)</f>
      </c>
      <c r="BO118" s="26">
        <f>SUM(U118,AA118,AG118,AM118,AS118,AY118,BE118,BK118)</f>
      </c>
      <c r="BP118" s="26">
        <f>SUM(V118,AB118,AH118,AN118,AT118,AZ118,BF118,BL118)</f>
      </c>
      <c r="BQ118" s="26">
        <f>MAX(BM118:BO118)</f>
      </c>
      <c r="BR118" s="26">
        <f>MIN(BM118:BO118)</f>
      </c>
      <c r="BS118" s="33">
        <f>IF(H118&gt;0,(BQ118*SQRT(3)*IF(N118&gt;0,N118,IF(O118&gt;0,O118,IF(P118&gt;0,P118,415)))/(H118*1000))*100,0)</f>
      </c>
      <c r="BT118" s="33">
        <f>IF(BS118&gt;70,"Upgrade","OK - No Upgrade")</f>
      </c>
      <c r="BU118" s="33">
        <f>IF(IF(AVERAGE(BM118:BO118)&gt;0,((BQ118-AVERAGE(BM118:BO118))/AVERAGE(BM118:BO118))*100,0)&gt;10,"Need to Balance","OK - Balanced")</f>
      </c>
    </row>
    <row r="119" ht="15.75" customHeight="1">
      <c r="A119" s="26" t="str">
        <v>Ibri</v>
      </c>
      <c r="B119" s="26" t="str">
        <v>SULAIF</v>
      </c>
      <c r="C119" s="26" t="str">
        <v>K_LN2</v>
      </c>
      <c r="D119" s="26" t="str">
        <v>23.212874, 56.511339</v>
      </c>
      <c r="E119" s="26" t="str">
        <v>304</v>
      </c>
      <c r="F119" s="26" t="str">
        <v>Pole (PMT)</v>
      </c>
      <c r="G119" s="26" t="str">
        <v>3</v>
      </c>
      <c r="H119" s="26">
        <v>315</v>
      </c>
      <c r="I119" s="26" t="str">
        <v>13/06/2026, 15:02</v>
      </c>
      <c r="J119" s="26">
        <v>1</v>
      </c>
      <c r="K119" s="26">
        <v>245</v>
      </c>
      <c r="L119" s="26">
        <v>247</v>
      </c>
      <c r="M119" s="26">
        <v>247</v>
      </c>
      <c r="N119" s="26">
        <v>431</v>
      </c>
      <c r="O119" s="26">
        <v>430</v>
      </c>
      <c r="P119" s="26">
        <v>430</v>
      </c>
      <c r="Q119" s="27" t="str">
        <v>120 mm²</v>
      </c>
      <c r="R119" s="28" t="str">
        <v>Cu</v>
      </c>
      <c r="S119" s="28">
        <v>0</v>
      </c>
      <c r="T119" s="28">
        <v>0</v>
      </c>
      <c r="U119" s="28">
        <v>0</v>
      </c>
      <c r="V119" s="29">
        <v>0</v>
      </c>
      <c r="W119" s="30" t="str">
        <v/>
      </c>
      <c r="X119" s="31" t="str">
        <v/>
      </c>
      <c r="Y119" s="31" t="str">
        <v/>
      </c>
      <c r="Z119" s="31" t="str">
        <v/>
      </c>
      <c r="AA119" s="31" t="str">
        <v/>
      </c>
      <c r="AB119" s="32" t="str">
        <v/>
      </c>
      <c r="AC119" s="27" t="str">
        <v/>
      </c>
      <c r="AD119" s="28" t="str">
        <v/>
      </c>
      <c r="AE119" s="28" t="str">
        <v/>
      </c>
      <c r="AF119" s="28" t="str">
        <v/>
      </c>
      <c r="AG119" s="28" t="str">
        <v/>
      </c>
      <c r="AH119" s="29" t="str">
        <v/>
      </c>
      <c r="AI119" s="30" t="str">
        <v/>
      </c>
      <c r="AJ119" s="31" t="str">
        <v/>
      </c>
      <c r="AK119" s="31" t="str">
        <v/>
      </c>
      <c r="AL119" s="31" t="str">
        <v/>
      </c>
      <c r="AM119" s="31" t="str">
        <v/>
      </c>
      <c r="AN119" s="32" t="str">
        <v/>
      </c>
      <c r="AO119" s="27" t="str">
        <v/>
      </c>
      <c r="AP119" s="28" t="str">
        <v/>
      </c>
      <c r="AQ119" s="28" t="str">
        <v/>
      </c>
      <c r="AR119" s="28" t="str">
        <v/>
      </c>
      <c r="AS119" s="28" t="str">
        <v/>
      </c>
      <c r="AT119" s="29" t="str">
        <v/>
      </c>
      <c r="AU119" s="30" t="str">
        <v/>
      </c>
      <c r="AV119" s="31" t="str">
        <v/>
      </c>
      <c r="AW119" s="31" t="str">
        <v/>
      </c>
      <c r="AX119" s="31" t="str">
        <v/>
      </c>
      <c r="AY119" s="31" t="str">
        <v/>
      </c>
      <c r="AZ119" s="32" t="str">
        <v/>
      </c>
      <c r="BA119" s="27" t="str">
        <v/>
      </c>
      <c r="BB119" s="28" t="str">
        <v/>
      </c>
      <c r="BC119" s="28" t="str">
        <v/>
      </c>
      <c r="BD119" s="28" t="str">
        <v/>
      </c>
      <c r="BE119" s="28" t="str">
        <v/>
      </c>
      <c r="BF119" s="29" t="str">
        <v/>
      </c>
      <c r="BG119" s="30" t="str">
        <v/>
      </c>
      <c r="BH119" s="31" t="str">
        <v/>
      </c>
      <c r="BI119" s="31" t="str">
        <v/>
      </c>
      <c r="BJ119" s="31" t="str">
        <v/>
      </c>
      <c r="BK119" s="31" t="str">
        <v/>
      </c>
      <c r="BL119" s="32" t="str">
        <v/>
      </c>
      <c r="BM119" s="26">
        <f>SUM(S119,Y119,AE119,AK119,AQ119,AW119,BC119,BI119)</f>
      </c>
      <c r="BN119" s="26">
        <f>SUM(T119,Z119,AF119,AL119,AR119,AX119,BD119,BJ119)</f>
      </c>
      <c r="BO119" s="26">
        <f>SUM(U119,AA119,AG119,AM119,AS119,AY119,BE119,BK119)</f>
      </c>
      <c r="BP119" s="26">
        <f>SUM(V119,AB119,AH119,AN119,AT119,AZ119,BF119,BL119)</f>
      </c>
      <c r="BQ119" s="26">
        <f>MAX(BM119:BO119)</f>
      </c>
      <c r="BR119" s="26">
        <f>MIN(BM119:BO119)</f>
      </c>
      <c r="BS119" s="33">
        <f>IF(H119&gt;0,(BQ119*SQRT(3)*IF(N119&gt;0,N119,IF(O119&gt;0,O119,IF(P119&gt;0,P119,415)))/(H119*1000))*100,0)</f>
      </c>
      <c r="BT119" s="33">
        <f>IF(BS119&gt;70,"Upgrade","OK - No Upgrade")</f>
      </c>
      <c r="BU119" s="33">
        <f>IF(IF(AVERAGE(BM119:BO119)&gt;0,((BQ119-AVERAGE(BM119:BO119))/AVERAGE(BM119:BO119))*100,0)&gt;10,"Need to Balance","OK - Balanced")</f>
      </c>
    </row>
    <row r="120" ht="15.75" customHeight="1">
      <c r="A120" s="26" t="str">
        <v>Ibri</v>
      </c>
      <c r="B120" s="26" t="str">
        <v>SULAIF</v>
      </c>
      <c r="C120" s="26" t="str">
        <v>K_LN2</v>
      </c>
      <c r="D120" s="26" t="str">
        <v>23.215687, 56.5113</v>
      </c>
      <c r="E120" s="26" t="str">
        <v>305</v>
      </c>
      <c r="F120" s="26" t="str">
        <v>Ground (GMT)</v>
      </c>
      <c r="G120" s="26" t="str">
        <v>3</v>
      </c>
      <c r="H120" s="26">
        <v>1000</v>
      </c>
      <c r="I120" s="26" t="str">
        <v>13/06/2026, 14:57</v>
      </c>
      <c r="J120" s="26">
        <v>1</v>
      </c>
      <c r="K120" s="26">
        <v>248</v>
      </c>
      <c r="L120" s="26">
        <v>249</v>
      </c>
      <c r="M120" s="26">
        <v>249</v>
      </c>
      <c r="N120" s="26">
        <v>425</v>
      </c>
      <c r="O120" s="26">
        <v>426</v>
      </c>
      <c r="P120" s="26">
        <v>424</v>
      </c>
      <c r="Q120" s="27" t="str">
        <v>120 mm²</v>
      </c>
      <c r="R120" s="28" t="str">
        <v>Cu</v>
      </c>
      <c r="S120" s="28">
        <v>143</v>
      </c>
      <c r="T120" s="28">
        <v>115</v>
      </c>
      <c r="U120" s="28">
        <v>128</v>
      </c>
      <c r="V120" s="29">
        <v>29</v>
      </c>
      <c r="W120" s="30" t="str">
        <v>120 mm²</v>
      </c>
      <c r="X120" s="31" t="str">
        <v>Cu</v>
      </c>
      <c r="Y120" s="31">
        <v>88</v>
      </c>
      <c r="Z120" s="31">
        <v>42</v>
      </c>
      <c r="AA120" s="31">
        <v>61</v>
      </c>
      <c r="AB120" s="32">
        <v>52</v>
      </c>
      <c r="AC120" s="27" t="str">
        <v>185 mm²</v>
      </c>
      <c r="AD120" s="28" t="str">
        <v>Cu</v>
      </c>
      <c r="AE120" s="28">
        <v>59</v>
      </c>
      <c r="AF120" s="28">
        <v>47</v>
      </c>
      <c r="AG120" s="28">
        <v>76</v>
      </c>
      <c r="AH120" s="29">
        <v>34</v>
      </c>
      <c r="AI120" s="30" t="str">
        <v>120 mm²</v>
      </c>
      <c r="AJ120" s="31" t="str">
        <v>Cu</v>
      </c>
      <c r="AK120" s="31">
        <v>24</v>
      </c>
      <c r="AL120" s="31">
        <v>46</v>
      </c>
      <c r="AM120" s="31">
        <v>33</v>
      </c>
      <c r="AN120" s="32">
        <v>15</v>
      </c>
      <c r="AO120" s="27" t="str">
        <v>120 mm²</v>
      </c>
      <c r="AP120" s="28" t="str">
        <v>Cu</v>
      </c>
      <c r="AQ120" s="28">
        <v>54</v>
      </c>
      <c r="AR120" s="28">
        <v>27</v>
      </c>
      <c r="AS120" s="28">
        <v>87</v>
      </c>
      <c r="AT120" s="29">
        <v>52</v>
      </c>
      <c r="AU120" s="30" t="str">
        <v/>
      </c>
      <c r="AV120" s="31" t="str">
        <v/>
      </c>
      <c r="AW120" s="31" t="str">
        <v/>
      </c>
      <c r="AX120" s="31" t="str">
        <v/>
      </c>
      <c r="AY120" s="31" t="str">
        <v/>
      </c>
      <c r="AZ120" s="32" t="str">
        <v/>
      </c>
      <c r="BA120" s="27" t="str">
        <v/>
      </c>
      <c r="BB120" s="28" t="str">
        <v/>
      </c>
      <c r="BC120" s="28" t="str">
        <v/>
      </c>
      <c r="BD120" s="28" t="str">
        <v/>
      </c>
      <c r="BE120" s="28" t="str">
        <v/>
      </c>
      <c r="BF120" s="29" t="str">
        <v/>
      </c>
      <c r="BG120" s="30" t="str">
        <v/>
      </c>
      <c r="BH120" s="31" t="str">
        <v/>
      </c>
      <c r="BI120" s="31" t="str">
        <v/>
      </c>
      <c r="BJ120" s="31" t="str">
        <v/>
      </c>
      <c r="BK120" s="31" t="str">
        <v/>
      </c>
      <c r="BL120" s="32" t="str">
        <v/>
      </c>
      <c r="BM120" s="26">
        <f>SUM(S120,Y120,AE120,AK120,AQ120,AW120,BC120,BI120)</f>
      </c>
      <c r="BN120" s="26">
        <f>SUM(T120,Z120,AF120,AL120,AR120,AX120,BD120,BJ120)</f>
      </c>
      <c r="BO120" s="26">
        <f>SUM(U120,AA120,AG120,AM120,AS120,AY120,BE120,BK120)</f>
      </c>
      <c r="BP120" s="26">
        <f>SUM(V120,AB120,AH120,AN120,AT120,AZ120,BF120,BL120)</f>
      </c>
      <c r="BQ120" s="26">
        <f>MAX(BM120:BO120)</f>
      </c>
      <c r="BR120" s="26">
        <f>MIN(BM120:BO120)</f>
      </c>
      <c r="BS120" s="33">
        <f>IF(H120&gt;0,(BQ120*SQRT(3)*IF(N120&gt;0,N120,IF(O120&gt;0,O120,IF(P120&gt;0,P120,415)))/(H120*1000))*100,0)</f>
      </c>
      <c r="BT120" s="33">
        <f>IF(BS120&gt;70,"Upgrade","OK - No Upgrade")</f>
      </c>
      <c r="BU120" s="33">
        <f>IF(IF(AVERAGE(BM120:BO120)&gt;0,((BQ120-AVERAGE(BM120:BO120))/AVERAGE(BM120:BO120))*100,0)&gt;10,"Need to Balance","OK - Balanced")</f>
      </c>
    </row>
    <row r="121" ht="15.75" customHeight="1">
      <c r="A121" s="26" t="str">
        <v>Ibri</v>
      </c>
      <c r="B121" s="26" t="str">
        <v>SULAIF</v>
      </c>
      <c r="C121" s="26" t="str">
        <v>K_LN2</v>
      </c>
      <c r="D121" s="26" t="str">
        <v>23.214643, 56.513329</v>
      </c>
      <c r="E121" s="26" t="str">
        <v>1554</v>
      </c>
      <c r="F121" s="26" t="str">
        <v>Ground (GMT)</v>
      </c>
      <c r="G121" s="26" t="str">
        <v>3</v>
      </c>
      <c r="H121" s="26">
        <v>1000</v>
      </c>
      <c r="I121" s="26" t="str">
        <v>13/06/2026, 14:47</v>
      </c>
      <c r="J121" s="26">
        <v>1</v>
      </c>
      <c r="K121" s="26">
        <v>245</v>
      </c>
      <c r="L121" s="26">
        <v>248</v>
      </c>
      <c r="M121" s="26">
        <v>247</v>
      </c>
      <c r="N121" s="26">
        <v>425</v>
      </c>
      <c r="O121" s="26">
        <v>424</v>
      </c>
      <c r="P121" s="26">
        <v>425</v>
      </c>
      <c r="Q121" s="27" t="str">
        <v>185 mm²</v>
      </c>
      <c r="R121" s="28" t="str">
        <v>Cu</v>
      </c>
      <c r="S121" s="28">
        <v>144</v>
      </c>
      <c r="T121" s="28">
        <v>150</v>
      </c>
      <c r="U121" s="28">
        <v>120</v>
      </c>
      <c r="V121" s="29">
        <v>37</v>
      </c>
      <c r="W121" s="30" t="str">
        <v>185 mm²</v>
      </c>
      <c r="X121" s="31" t="str">
        <v>Cu</v>
      </c>
      <c r="Y121" s="31">
        <v>8</v>
      </c>
      <c r="Z121" s="31">
        <v>12</v>
      </c>
      <c r="AA121" s="31">
        <v>10</v>
      </c>
      <c r="AB121" s="32">
        <v>4</v>
      </c>
      <c r="AC121" s="27" t="str">
        <v>120 mm²</v>
      </c>
      <c r="AD121" s="28" t="str">
        <v>Cu</v>
      </c>
      <c r="AE121" s="28">
        <v>31</v>
      </c>
      <c r="AF121" s="28">
        <v>28</v>
      </c>
      <c r="AG121" s="28">
        <v>18</v>
      </c>
      <c r="AH121" s="29">
        <v>35</v>
      </c>
      <c r="AI121" s="30" t="str">
        <v>185 mm²</v>
      </c>
      <c r="AJ121" s="31" t="str">
        <v>Cu</v>
      </c>
      <c r="AK121" s="31">
        <v>125</v>
      </c>
      <c r="AL121" s="31">
        <v>126</v>
      </c>
      <c r="AM121" s="31">
        <v>76</v>
      </c>
      <c r="AN121" s="32">
        <v>68</v>
      </c>
      <c r="AO121" s="27" t="str">
        <v>185 mm²</v>
      </c>
      <c r="AP121" s="28" t="str">
        <v>Cu</v>
      </c>
      <c r="AQ121" s="28">
        <v>54</v>
      </c>
      <c r="AR121" s="28">
        <v>83</v>
      </c>
      <c r="AS121" s="28">
        <v>51</v>
      </c>
      <c r="AT121" s="29">
        <v>33</v>
      </c>
      <c r="AU121" s="30" t="str">
        <v>185 mm²</v>
      </c>
      <c r="AV121" s="31" t="str">
        <v>Cu</v>
      </c>
      <c r="AW121" s="31">
        <v>14</v>
      </c>
      <c r="AX121" s="31">
        <v>13</v>
      </c>
      <c r="AY121" s="31">
        <v>13</v>
      </c>
      <c r="AZ121" s="32">
        <v>4</v>
      </c>
      <c r="BA121" s="27" t="str">
        <v/>
      </c>
      <c r="BB121" s="28" t="str">
        <v/>
      </c>
      <c r="BC121" s="28" t="str">
        <v/>
      </c>
      <c r="BD121" s="28" t="str">
        <v/>
      </c>
      <c r="BE121" s="28" t="str">
        <v/>
      </c>
      <c r="BF121" s="29" t="str">
        <v/>
      </c>
      <c r="BG121" s="30" t="str">
        <v/>
      </c>
      <c r="BH121" s="31" t="str">
        <v/>
      </c>
      <c r="BI121" s="31" t="str">
        <v/>
      </c>
      <c r="BJ121" s="31" t="str">
        <v/>
      </c>
      <c r="BK121" s="31" t="str">
        <v/>
      </c>
      <c r="BL121" s="32" t="str">
        <v/>
      </c>
      <c r="BM121" s="26">
        <f>SUM(S121,Y121,AE121,AK121,AQ121,AW121,BC121,BI121)</f>
      </c>
      <c r="BN121" s="26">
        <f>SUM(T121,Z121,AF121,AL121,AR121,AX121,BD121,BJ121)</f>
      </c>
      <c r="BO121" s="26">
        <f>SUM(U121,AA121,AG121,AM121,AS121,AY121,BE121,BK121)</f>
      </c>
      <c r="BP121" s="26">
        <f>SUM(V121,AB121,AH121,AN121,AT121,AZ121,BF121,BL121)</f>
      </c>
      <c r="BQ121" s="26">
        <f>MAX(BM121:BO121)</f>
      </c>
      <c r="BR121" s="26">
        <f>MIN(BM121:BO121)</f>
      </c>
      <c r="BS121" s="33">
        <f>IF(H121&gt;0,(BQ121*SQRT(3)*IF(N121&gt;0,N121,IF(O121&gt;0,O121,IF(P121&gt;0,P121,415)))/(H121*1000))*100,0)</f>
      </c>
      <c r="BT121" s="33">
        <f>IF(BS121&gt;70,"Upgrade","OK - No Upgrade")</f>
      </c>
      <c r="BU121" s="33">
        <f>IF(IF(AVERAGE(BM121:BO121)&gt;0,((BQ121-AVERAGE(BM121:BO121))/AVERAGE(BM121:BO121))*100,0)&gt;10,"Need to Balance","OK - Balanced")</f>
      </c>
    </row>
    <row r="122" ht="15.75" customHeight="1">
      <c r="A122" s="26" t="str">
        <v>Ibri</v>
      </c>
      <c r="B122" s="26" t="str">
        <v>SULAIF</v>
      </c>
      <c r="C122" s="26" t="str">
        <v>K_LN2</v>
      </c>
      <c r="D122" s="26" t="str">
        <v>23.214921, 56.514247</v>
      </c>
      <c r="E122" s="26" t="str">
        <v>306</v>
      </c>
      <c r="F122" s="26" t="str">
        <v>Ground (GMT)</v>
      </c>
      <c r="G122" s="26" t="str">
        <v>3</v>
      </c>
      <c r="H122" s="26">
        <v>1000</v>
      </c>
      <c r="I122" s="26" t="str">
        <v>13/06/2026, 14:43</v>
      </c>
      <c r="J122" s="26">
        <v>1</v>
      </c>
      <c r="K122" s="26">
        <v>246</v>
      </c>
      <c r="L122" s="26">
        <v>248</v>
      </c>
      <c r="M122" s="26">
        <v>250</v>
      </c>
      <c r="N122" s="26">
        <v>425</v>
      </c>
      <c r="O122" s="26">
        <v>426</v>
      </c>
      <c r="P122" s="26">
        <v>428</v>
      </c>
      <c r="Q122" s="27" t="str">
        <v>185 mm²</v>
      </c>
      <c r="R122" s="28" t="str">
        <v>Cu</v>
      </c>
      <c r="S122" s="28">
        <v>125</v>
      </c>
      <c r="T122" s="28">
        <v>137</v>
      </c>
      <c r="U122" s="28">
        <v>103</v>
      </c>
      <c r="V122" s="29">
        <v>33</v>
      </c>
      <c r="W122" s="30" t="str">
        <v>185 mm²</v>
      </c>
      <c r="X122" s="31" t="str">
        <v>Cu</v>
      </c>
      <c r="Y122" s="31">
        <v>3</v>
      </c>
      <c r="Z122" s="31">
        <v>16</v>
      </c>
      <c r="AA122" s="31">
        <v>6</v>
      </c>
      <c r="AB122" s="32">
        <v>7</v>
      </c>
      <c r="AC122" s="27" t="str">
        <v>120 mm²</v>
      </c>
      <c r="AD122" s="28" t="str">
        <v>Cu</v>
      </c>
      <c r="AE122" s="28">
        <v>56</v>
      </c>
      <c r="AF122" s="28">
        <v>73</v>
      </c>
      <c r="AG122" s="28">
        <v>20</v>
      </c>
      <c r="AH122" s="29">
        <v>40</v>
      </c>
      <c r="AI122" s="30" t="str">
        <v>120 mm²</v>
      </c>
      <c r="AJ122" s="31" t="str">
        <v>Cu</v>
      </c>
      <c r="AK122" s="31">
        <v>40</v>
      </c>
      <c r="AL122" s="31">
        <v>49</v>
      </c>
      <c r="AM122" s="31">
        <v>24</v>
      </c>
      <c r="AN122" s="32">
        <v>19</v>
      </c>
      <c r="AO122" s="27" t="str">
        <v>120 mm²</v>
      </c>
      <c r="AP122" s="28" t="str">
        <v>Cu</v>
      </c>
      <c r="AQ122" s="28">
        <v>129</v>
      </c>
      <c r="AR122" s="28">
        <v>54</v>
      </c>
      <c r="AS122" s="28">
        <v>107</v>
      </c>
      <c r="AT122" s="29">
        <v>60</v>
      </c>
      <c r="AU122" s="30" t="str">
        <v>185 mm²</v>
      </c>
      <c r="AV122" s="31" t="str">
        <v>Cu</v>
      </c>
      <c r="AW122" s="31">
        <v>129</v>
      </c>
      <c r="AX122" s="31">
        <v>108</v>
      </c>
      <c r="AY122" s="31">
        <v>59</v>
      </c>
      <c r="AZ122" s="32">
        <v>56</v>
      </c>
      <c r="BA122" s="27" t="str">
        <v>185 mm²</v>
      </c>
      <c r="BB122" s="28" t="str">
        <v>Cu</v>
      </c>
      <c r="BC122" s="28">
        <v>10</v>
      </c>
      <c r="BD122" s="28">
        <v>16</v>
      </c>
      <c r="BE122" s="28">
        <v>12</v>
      </c>
      <c r="BF122" s="29">
        <v>8</v>
      </c>
      <c r="BG122" s="30" t="str">
        <v/>
      </c>
      <c r="BH122" s="31" t="str">
        <v/>
      </c>
      <c r="BI122" s="31" t="str">
        <v/>
      </c>
      <c r="BJ122" s="31" t="str">
        <v/>
      </c>
      <c r="BK122" s="31" t="str">
        <v/>
      </c>
      <c r="BL122" s="32" t="str">
        <v/>
      </c>
      <c r="BM122" s="26">
        <f>SUM(S122,Y122,AE122,AK122,AQ122,AW122,BC122,BI122)</f>
      </c>
      <c r="BN122" s="26">
        <f>SUM(T122,Z122,AF122,AL122,AR122,AX122,BD122,BJ122)</f>
      </c>
      <c r="BO122" s="26">
        <f>SUM(U122,AA122,AG122,AM122,AS122,AY122,BE122,BK122)</f>
      </c>
      <c r="BP122" s="26">
        <f>SUM(V122,AB122,AH122,AN122,AT122,AZ122,BF122,BL122)</f>
      </c>
      <c r="BQ122" s="26">
        <f>MAX(BM122:BO122)</f>
      </c>
      <c r="BR122" s="26">
        <f>MIN(BM122:BO122)</f>
      </c>
      <c r="BS122" s="33">
        <f>IF(H122&gt;0,(BQ122*SQRT(3)*IF(N122&gt;0,N122,IF(O122&gt;0,O122,IF(P122&gt;0,P122,415)))/(H122*1000))*100,0)</f>
      </c>
      <c r="BT122" s="33">
        <f>IF(BS122&gt;70,"Upgrade","OK - No Upgrade")</f>
      </c>
      <c r="BU122" s="33">
        <f>IF(IF(AVERAGE(BM122:BO122)&gt;0,((BQ122-AVERAGE(BM122:BO122))/AVERAGE(BM122:BO122))*100,0)&gt;10,"Need to Balance","OK - Balanced")</f>
      </c>
    </row>
    <row r="123" ht="15.75" customHeight="1">
      <c r="A123" s="26" t="str">
        <v>Ibri</v>
      </c>
      <c r="B123" s="26" t="str">
        <v>SULAIF</v>
      </c>
      <c r="C123" s="26" t="str">
        <v>K_LN2</v>
      </c>
      <c r="D123" s="26" t="str">
        <v>23.204818, 56.518764</v>
      </c>
      <c r="E123" s="26" t="str">
        <v>322</v>
      </c>
      <c r="F123" s="26" t="str">
        <v>Ground (GMT)</v>
      </c>
      <c r="G123" s="26" t="str">
        <v>3</v>
      </c>
      <c r="H123" s="26">
        <v>1000</v>
      </c>
      <c r="I123" s="26" t="str">
        <v>13/06/2026, 14:28</v>
      </c>
      <c r="J123" s="26">
        <v>1</v>
      </c>
      <c r="K123" s="26">
        <v>247</v>
      </c>
      <c r="L123" s="26">
        <v>249</v>
      </c>
      <c r="M123" s="26">
        <v>249</v>
      </c>
      <c r="N123" s="26">
        <v>433</v>
      </c>
      <c r="O123" s="26">
        <v>437</v>
      </c>
      <c r="P123" s="26">
        <v>435</v>
      </c>
      <c r="Q123" s="27" t="str">
        <v>185 mm²</v>
      </c>
      <c r="R123" s="28" t="str">
        <v>Cu</v>
      </c>
      <c r="S123" s="28">
        <v>22</v>
      </c>
      <c r="T123" s="28">
        <v>42</v>
      </c>
      <c r="U123" s="28">
        <v>37</v>
      </c>
      <c r="V123" s="29">
        <v>73</v>
      </c>
      <c r="W123" s="30" t="str">
        <v>120 mm²</v>
      </c>
      <c r="X123" s="31" t="str">
        <v>Cu</v>
      </c>
      <c r="Y123" s="31">
        <v>23</v>
      </c>
      <c r="Z123" s="31">
        <v>30</v>
      </c>
      <c r="AA123" s="31">
        <v>38</v>
      </c>
      <c r="AB123" s="32">
        <v>12</v>
      </c>
      <c r="AC123" s="27" t="str">
        <v>120 mm²</v>
      </c>
      <c r="AD123" s="28" t="str">
        <v>Cu</v>
      </c>
      <c r="AE123" s="28">
        <v>0</v>
      </c>
      <c r="AF123" s="28">
        <v>0</v>
      </c>
      <c r="AG123" s="28">
        <v>0</v>
      </c>
      <c r="AH123" s="29">
        <v>0</v>
      </c>
      <c r="AI123" s="30" t="str">
        <v>120 mm²</v>
      </c>
      <c r="AJ123" s="31" t="str">
        <v>Cu</v>
      </c>
      <c r="AK123" s="31">
        <v>118</v>
      </c>
      <c r="AL123" s="31">
        <v>121</v>
      </c>
      <c r="AM123" s="31">
        <v>180</v>
      </c>
      <c r="AN123" s="32">
        <v>35</v>
      </c>
      <c r="AO123" s="27" t="str">
        <v>185 mm²</v>
      </c>
      <c r="AP123" s="28" t="str">
        <v>Cu</v>
      </c>
      <c r="AQ123" s="28">
        <v>26</v>
      </c>
      <c r="AR123" s="28">
        <v>7</v>
      </c>
      <c r="AS123" s="28">
        <v>66</v>
      </c>
      <c r="AT123" s="29">
        <v>44</v>
      </c>
      <c r="AU123" s="30" t="str">
        <v>185 mm²</v>
      </c>
      <c r="AV123" s="31" t="str">
        <v>Cu</v>
      </c>
      <c r="AW123" s="31">
        <v>81</v>
      </c>
      <c r="AX123" s="31">
        <v>72</v>
      </c>
      <c r="AY123" s="31">
        <v>76</v>
      </c>
      <c r="AZ123" s="32">
        <v>51</v>
      </c>
      <c r="BA123" s="27" t="str">
        <v>120 mm²</v>
      </c>
      <c r="BB123" s="28" t="str">
        <v>Cu</v>
      </c>
      <c r="BC123" s="28">
        <v>146</v>
      </c>
      <c r="BD123" s="28">
        <v>192</v>
      </c>
      <c r="BE123" s="28">
        <v>134</v>
      </c>
      <c r="BF123" s="29">
        <v>51</v>
      </c>
      <c r="BG123" s="30" t="str">
        <v/>
      </c>
      <c r="BH123" s="31" t="str">
        <v/>
      </c>
      <c r="BI123" s="31" t="str">
        <v/>
      </c>
      <c r="BJ123" s="31" t="str">
        <v/>
      </c>
      <c r="BK123" s="31" t="str">
        <v/>
      </c>
      <c r="BL123" s="32" t="str">
        <v/>
      </c>
      <c r="BM123" s="26">
        <f>SUM(S123,Y123,AE123,AK123,AQ123,AW123,BC123,BI123)</f>
      </c>
      <c r="BN123" s="26">
        <f>SUM(T123,Z123,AF123,AL123,AR123,AX123,BD123,BJ123)</f>
      </c>
      <c r="BO123" s="26">
        <f>SUM(U123,AA123,AG123,AM123,AS123,AY123,BE123,BK123)</f>
      </c>
      <c r="BP123" s="26">
        <f>SUM(V123,AB123,AH123,AN123,AT123,AZ123,BF123,BL123)</f>
      </c>
      <c r="BQ123" s="26">
        <f>MAX(BM123:BO123)</f>
      </c>
      <c r="BR123" s="26">
        <f>MIN(BM123:BO123)</f>
      </c>
      <c r="BS123" s="33">
        <f>IF(H123&gt;0,(BQ123*SQRT(3)*IF(N123&gt;0,N123,IF(O123&gt;0,O123,IF(P123&gt;0,P123,415)))/(H123*1000))*100,0)</f>
      </c>
      <c r="BT123" s="33">
        <f>IF(BS123&gt;70,"Upgrade","OK - No Upgrade")</f>
      </c>
      <c r="BU123" s="33">
        <f>IF(IF(AVERAGE(BM123:BO123)&gt;0,((BQ123-AVERAGE(BM123:BO123))/AVERAGE(BM123:BO123))*100,0)&gt;10,"Need to Balance","OK - Balanced")</f>
      </c>
    </row>
    <row r="124" ht="15.75" customHeight="1">
      <c r="A124" s="26" t="str">
        <v>Ibri</v>
      </c>
      <c r="B124" s="26" t="str">
        <v>SULAIF</v>
      </c>
      <c r="C124" s="26" t="str">
        <v>K_LN2</v>
      </c>
      <c r="D124" s="26" t="str">
        <v>23.203179, 56.51959</v>
      </c>
      <c r="E124" s="26" t="str">
        <v>1378</v>
      </c>
      <c r="F124" s="26" t="str">
        <v>Pole (PMT)</v>
      </c>
      <c r="G124" s="26" t="str">
        <v>3</v>
      </c>
      <c r="H124" s="26">
        <v>315</v>
      </c>
      <c r="I124" s="26" t="str">
        <v>13/06/2026, 14:19</v>
      </c>
      <c r="J124" s="26">
        <v>1</v>
      </c>
      <c r="K124" s="26">
        <v>249</v>
      </c>
      <c r="L124" s="26">
        <v>246</v>
      </c>
      <c r="M124" s="26">
        <v>245</v>
      </c>
      <c r="N124" s="26">
        <v>431</v>
      </c>
      <c r="O124" s="26">
        <v>435</v>
      </c>
      <c r="P124" s="26">
        <v>433</v>
      </c>
      <c r="Q124" s="27" t="str">
        <v>185 mm²</v>
      </c>
      <c r="R124" s="28" t="str">
        <v>Cu</v>
      </c>
      <c r="S124" s="28">
        <v>91</v>
      </c>
      <c r="T124" s="28">
        <v>55</v>
      </c>
      <c r="U124" s="28">
        <v>61</v>
      </c>
      <c r="V124" s="29">
        <v>34</v>
      </c>
      <c r="W124" s="30" t="str">
        <v/>
      </c>
      <c r="X124" s="31" t="str">
        <v/>
      </c>
      <c r="Y124" s="31" t="str">
        <v/>
      </c>
      <c r="Z124" s="31" t="str">
        <v/>
      </c>
      <c r="AA124" s="31" t="str">
        <v/>
      </c>
      <c r="AB124" s="32" t="str">
        <v/>
      </c>
      <c r="AC124" s="27" t="str">
        <v/>
      </c>
      <c r="AD124" s="28" t="str">
        <v/>
      </c>
      <c r="AE124" s="28" t="str">
        <v/>
      </c>
      <c r="AF124" s="28" t="str">
        <v/>
      </c>
      <c r="AG124" s="28" t="str">
        <v/>
      </c>
      <c r="AH124" s="29" t="str">
        <v/>
      </c>
      <c r="AI124" s="30" t="str">
        <v/>
      </c>
      <c r="AJ124" s="31" t="str">
        <v/>
      </c>
      <c r="AK124" s="31" t="str">
        <v/>
      </c>
      <c r="AL124" s="31" t="str">
        <v/>
      </c>
      <c r="AM124" s="31" t="str">
        <v/>
      </c>
      <c r="AN124" s="32" t="str">
        <v/>
      </c>
      <c r="AO124" s="27" t="str">
        <v/>
      </c>
      <c r="AP124" s="28" t="str">
        <v/>
      </c>
      <c r="AQ124" s="28" t="str">
        <v/>
      </c>
      <c r="AR124" s="28" t="str">
        <v/>
      </c>
      <c r="AS124" s="28" t="str">
        <v/>
      </c>
      <c r="AT124" s="29" t="str">
        <v/>
      </c>
      <c r="AU124" s="30" t="str">
        <v/>
      </c>
      <c r="AV124" s="31" t="str">
        <v/>
      </c>
      <c r="AW124" s="31" t="str">
        <v/>
      </c>
      <c r="AX124" s="31" t="str">
        <v/>
      </c>
      <c r="AY124" s="31" t="str">
        <v/>
      </c>
      <c r="AZ124" s="32" t="str">
        <v/>
      </c>
      <c r="BA124" s="27" t="str">
        <v/>
      </c>
      <c r="BB124" s="28" t="str">
        <v/>
      </c>
      <c r="BC124" s="28" t="str">
        <v/>
      </c>
      <c r="BD124" s="28" t="str">
        <v/>
      </c>
      <c r="BE124" s="28" t="str">
        <v/>
      </c>
      <c r="BF124" s="29" t="str">
        <v/>
      </c>
      <c r="BG124" s="30" t="str">
        <v/>
      </c>
      <c r="BH124" s="31" t="str">
        <v/>
      </c>
      <c r="BI124" s="31" t="str">
        <v/>
      </c>
      <c r="BJ124" s="31" t="str">
        <v/>
      </c>
      <c r="BK124" s="31" t="str">
        <v/>
      </c>
      <c r="BL124" s="32" t="str">
        <v/>
      </c>
      <c r="BM124" s="26">
        <f>SUM(S124,Y124,AE124,AK124,AQ124,AW124,BC124,BI124)</f>
      </c>
      <c r="BN124" s="26">
        <f>SUM(T124,Z124,AF124,AL124,AR124,AX124,BD124,BJ124)</f>
      </c>
      <c r="BO124" s="26">
        <f>SUM(U124,AA124,AG124,AM124,AS124,AY124,BE124,BK124)</f>
      </c>
      <c r="BP124" s="26">
        <f>SUM(V124,AB124,AH124,AN124,AT124,AZ124,BF124,BL124)</f>
      </c>
      <c r="BQ124" s="26">
        <f>MAX(BM124:BO124)</f>
      </c>
      <c r="BR124" s="26">
        <f>MIN(BM124:BO124)</f>
      </c>
      <c r="BS124" s="33">
        <f>IF(H124&gt;0,(BQ124*SQRT(3)*IF(N124&gt;0,N124,IF(O124&gt;0,O124,IF(P124&gt;0,P124,415)))/(H124*1000))*100,0)</f>
      </c>
      <c r="BT124" s="33">
        <f>IF(BS124&gt;70,"Upgrade","OK - No Upgrade")</f>
      </c>
      <c r="BU124" s="33">
        <f>IF(IF(AVERAGE(BM124:BO124)&gt;0,((BQ124-AVERAGE(BM124:BO124))/AVERAGE(BM124:BO124))*100,0)&gt;10,"Need to Balance","OK - Balanced")</f>
      </c>
    </row>
    <row r="125" ht="15.75" customHeight="1">
      <c r="A125" s="26" t="str">
        <v>Ibri</v>
      </c>
      <c r="B125" s="26" t="str">
        <v>SULAIF</v>
      </c>
      <c r="C125" s="26" t="str">
        <v>K_LN2</v>
      </c>
      <c r="D125" s="26" t="str">
        <v>23.209377, 56.519107</v>
      </c>
      <c r="E125" s="26" t="str">
        <v>1547</v>
      </c>
      <c r="F125" s="26" t="str">
        <v>Pole (PMT)</v>
      </c>
      <c r="G125" s="26" t="str">
        <v>3</v>
      </c>
      <c r="H125" s="26">
        <v>200</v>
      </c>
      <c r="I125" s="26" t="str">
        <v>13/06/2026, 14:14</v>
      </c>
      <c r="J125" s="26">
        <v>1</v>
      </c>
      <c r="K125" s="26">
        <v>244</v>
      </c>
      <c r="L125" s="26">
        <v>243</v>
      </c>
      <c r="M125" s="26">
        <v>248</v>
      </c>
      <c r="N125" s="26">
        <v>426</v>
      </c>
      <c r="O125" s="26">
        <v>424</v>
      </c>
      <c r="P125" s="26">
        <v>426</v>
      </c>
      <c r="Q125" s="27" t="str">
        <v>185 mm²</v>
      </c>
      <c r="R125" s="28" t="str">
        <v>Cu</v>
      </c>
      <c r="S125" s="28">
        <v>144</v>
      </c>
      <c r="T125" s="28">
        <v>131</v>
      </c>
      <c r="U125" s="28">
        <v>139</v>
      </c>
      <c r="V125" s="29">
        <v>25</v>
      </c>
      <c r="W125" s="30" t="str">
        <v/>
      </c>
      <c r="X125" s="31" t="str">
        <v/>
      </c>
      <c r="Y125" s="31" t="str">
        <v/>
      </c>
      <c r="Z125" s="31" t="str">
        <v/>
      </c>
      <c r="AA125" s="31" t="str">
        <v/>
      </c>
      <c r="AB125" s="32" t="str">
        <v/>
      </c>
      <c r="AC125" s="27" t="str">
        <v/>
      </c>
      <c r="AD125" s="28" t="str">
        <v/>
      </c>
      <c r="AE125" s="28" t="str">
        <v/>
      </c>
      <c r="AF125" s="28" t="str">
        <v/>
      </c>
      <c r="AG125" s="28" t="str">
        <v/>
      </c>
      <c r="AH125" s="29" t="str">
        <v/>
      </c>
      <c r="AI125" s="30" t="str">
        <v/>
      </c>
      <c r="AJ125" s="31" t="str">
        <v/>
      </c>
      <c r="AK125" s="31" t="str">
        <v/>
      </c>
      <c r="AL125" s="31" t="str">
        <v/>
      </c>
      <c r="AM125" s="31" t="str">
        <v/>
      </c>
      <c r="AN125" s="32" t="str">
        <v/>
      </c>
      <c r="AO125" s="27" t="str">
        <v/>
      </c>
      <c r="AP125" s="28" t="str">
        <v/>
      </c>
      <c r="AQ125" s="28" t="str">
        <v/>
      </c>
      <c r="AR125" s="28" t="str">
        <v/>
      </c>
      <c r="AS125" s="28" t="str">
        <v/>
      </c>
      <c r="AT125" s="29" t="str">
        <v/>
      </c>
      <c r="AU125" s="30" t="str">
        <v/>
      </c>
      <c r="AV125" s="31" t="str">
        <v/>
      </c>
      <c r="AW125" s="31" t="str">
        <v/>
      </c>
      <c r="AX125" s="31" t="str">
        <v/>
      </c>
      <c r="AY125" s="31" t="str">
        <v/>
      </c>
      <c r="AZ125" s="32" t="str">
        <v/>
      </c>
      <c r="BA125" s="27" t="str">
        <v/>
      </c>
      <c r="BB125" s="28" t="str">
        <v/>
      </c>
      <c r="BC125" s="28" t="str">
        <v/>
      </c>
      <c r="BD125" s="28" t="str">
        <v/>
      </c>
      <c r="BE125" s="28" t="str">
        <v/>
      </c>
      <c r="BF125" s="29" t="str">
        <v/>
      </c>
      <c r="BG125" s="30" t="str">
        <v/>
      </c>
      <c r="BH125" s="31" t="str">
        <v/>
      </c>
      <c r="BI125" s="31" t="str">
        <v/>
      </c>
      <c r="BJ125" s="31" t="str">
        <v/>
      </c>
      <c r="BK125" s="31" t="str">
        <v/>
      </c>
      <c r="BL125" s="32" t="str">
        <v/>
      </c>
      <c r="BM125" s="26">
        <f>SUM(S125,Y125,AE125,AK125,AQ125,AW125,BC125,BI125)</f>
      </c>
      <c r="BN125" s="26">
        <f>SUM(T125,Z125,AF125,AL125,AR125,AX125,BD125,BJ125)</f>
      </c>
      <c r="BO125" s="26">
        <f>SUM(U125,AA125,AG125,AM125,AS125,AY125,BE125,BK125)</f>
      </c>
      <c r="BP125" s="26">
        <f>SUM(V125,AB125,AH125,AN125,AT125,AZ125,BF125,BL125)</f>
      </c>
      <c r="BQ125" s="26">
        <f>MAX(BM125:BO125)</f>
      </c>
      <c r="BR125" s="26">
        <f>MIN(BM125:BO125)</f>
      </c>
      <c r="BS125" s="33">
        <f>IF(H125&gt;0,(BQ125*SQRT(3)*IF(N125&gt;0,N125,IF(O125&gt;0,O125,IF(P125&gt;0,P125,415)))/(H125*1000))*100,0)</f>
      </c>
      <c r="BT125" s="33">
        <f>IF(BS125&gt;70,"Upgrade","OK - No Upgrade")</f>
      </c>
      <c r="BU125" s="33">
        <f>IF(IF(AVERAGE(BM125:BO125)&gt;0,((BQ125-AVERAGE(BM125:BO125))/AVERAGE(BM125:BO125))*100,0)&gt;10,"Need to Balance","OK - Balanced")</f>
      </c>
    </row>
    <row r="126" ht="15.75" customHeight="1">
      <c r="A126" s="26" t="str">
        <v>Ibri</v>
      </c>
      <c r="B126" s="26" t="str">
        <v>SULAIF</v>
      </c>
      <c r="C126" s="26" t="str">
        <v>K_LN2</v>
      </c>
      <c r="D126" s="26" t="str">
        <v>23.209205, 56.516966</v>
      </c>
      <c r="E126" s="26" t="str">
        <v>318</v>
      </c>
      <c r="F126" s="26" t="str">
        <v>Ground (GMT)</v>
      </c>
      <c r="G126" s="26" t="str">
        <v>3</v>
      </c>
      <c r="H126" s="26">
        <v>1000</v>
      </c>
      <c r="I126" s="26" t="str">
        <v>14/06/2026, 15:46</v>
      </c>
      <c r="J126" s="26">
        <v>1</v>
      </c>
      <c r="K126" s="26">
        <v>250</v>
      </c>
      <c r="L126" s="26">
        <v>251</v>
      </c>
      <c r="M126" s="26">
        <v>254</v>
      </c>
      <c r="N126" s="26">
        <v>433</v>
      </c>
      <c r="O126" s="26">
        <v>435</v>
      </c>
      <c r="P126" s="26">
        <v>440</v>
      </c>
      <c r="Q126" s="27" t="str">
        <v>185 mm²</v>
      </c>
      <c r="R126" s="28" t="str">
        <v>Cu</v>
      </c>
      <c r="S126" s="28">
        <v>109</v>
      </c>
      <c r="T126" s="28">
        <v>159</v>
      </c>
      <c r="U126" s="28">
        <v>123</v>
      </c>
      <c r="V126" s="29">
        <v>40</v>
      </c>
      <c r="W126" s="30" t="str">
        <v>185 mm²</v>
      </c>
      <c r="X126" s="31" t="str">
        <v>Cu</v>
      </c>
      <c r="Y126" s="31">
        <v>205</v>
      </c>
      <c r="Z126" s="31">
        <v>97</v>
      </c>
      <c r="AA126" s="31">
        <v>81</v>
      </c>
      <c r="AB126" s="32">
        <v>38</v>
      </c>
      <c r="AC126" s="27" t="str">
        <v>185 mm²</v>
      </c>
      <c r="AD126" s="28" t="str">
        <v>Cu</v>
      </c>
      <c r="AE126" s="28">
        <v>27</v>
      </c>
      <c r="AF126" s="28">
        <v>0</v>
      </c>
      <c r="AG126" s="28">
        <v>6</v>
      </c>
      <c r="AH126" s="29">
        <v>47</v>
      </c>
      <c r="AI126" s="30" t="str">
        <v>185 mm²</v>
      </c>
      <c r="AJ126" s="31" t="str">
        <v>Cu</v>
      </c>
      <c r="AK126" s="31">
        <v>109</v>
      </c>
      <c r="AL126" s="31">
        <v>128</v>
      </c>
      <c r="AM126" s="31">
        <v>126</v>
      </c>
      <c r="AN126" s="32">
        <v>23</v>
      </c>
      <c r="AO126" s="27" t="str">
        <v>185 mm²</v>
      </c>
      <c r="AP126" s="28" t="str">
        <v>Cu</v>
      </c>
      <c r="AQ126" s="28">
        <v>58</v>
      </c>
      <c r="AR126" s="28">
        <v>58</v>
      </c>
      <c r="AS126" s="28">
        <v>29</v>
      </c>
      <c r="AT126" s="29">
        <v>32</v>
      </c>
      <c r="AU126" s="30" t="str">
        <v>185 mm²</v>
      </c>
      <c r="AV126" s="31" t="str">
        <v>Cu</v>
      </c>
      <c r="AW126" s="31">
        <v>79</v>
      </c>
      <c r="AX126" s="31">
        <v>86</v>
      </c>
      <c r="AY126" s="31">
        <v>43</v>
      </c>
      <c r="AZ126" s="32">
        <v>40</v>
      </c>
      <c r="BA126" s="27" t="str">
        <v/>
      </c>
      <c r="BB126" s="28" t="str">
        <v/>
      </c>
      <c r="BC126" s="28" t="str">
        <v/>
      </c>
      <c r="BD126" s="28" t="str">
        <v/>
      </c>
      <c r="BE126" s="28" t="str">
        <v/>
      </c>
      <c r="BF126" s="29" t="str">
        <v/>
      </c>
      <c r="BG126" s="30" t="str">
        <v/>
      </c>
      <c r="BH126" s="31" t="str">
        <v/>
      </c>
      <c r="BI126" s="31" t="str">
        <v/>
      </c>
      <c r="BJ126" s="31" t="str">
        <v/>
      </c>
      <c r="BK126" s="31" t="str">
        <v/>
      </c>
      <c r="BL126" s="32" t="str">
        <v/>
      </c>
      <c r="BM126" s="26">
        <f>SUM(S126,Y126,AE126,AK126,AQ126,AW126,BC126,BI126)</f>
      </c>
      <c r="BN126" s="26">
        <f>SUM(T126,Z126,AF126,AL126,AR126,AX126,BD126,BJ126)</f>
      </c>
      <c r="BO126" s="26">
        <f>SUM(U126,AA126,AG126,AM126,AS126,AY126,BE126,BK126)</f>
      </c>
      <c r="BP126" s="26">
        <f>SUM(V126,AB126,AH126,AN126,AT126,AZ126,BF126,BL126)</f>
      </c>
      <c r="BQ126" s="26">
        <f>MAX(BM126:BO126)</f>
      </c>
      <c r="BR126" s="26">
        <f>MIN(BM126:BO126)</f>
      </c>
      <c r="BS126" s="33">
        <f>IF(H126&gt;0,(BQ126*SQRT(3)*IF(N126&gt;0,N126,IF(O126&gt;0,O126,IF(P126&gt;0,P126,415)))/(H126*1000))*100,0)</f>
      </c>
      <c r="BT126" s="33">
        <f>IF(BS126&gt;70,"Upgrade","OK - No Upgrade")</f>
      </c>
      <c r="BU126" s="33">
        <f>IF(IF(AVERAGE(BM126:BO126)&gt;0,((BQ126-AVERAGE(BM126:BO126))/AVERAGE(BM126:BO126))*100,0)&gt;10,"Need to Balance","OK - Balanced")</f>
      </c>
    </row>
    <row r="127" ht="15.75" customHeight="1">
      <c r="A127" s="26" t="str">
        <v>Ibri</v>
      </c>
      <c r="B127" s="26" t="str">
        <v>SULAIF</v>
      </c>
      <c r="C127" s="26" t="str">
        <v>K_LN2</v>
      </c>
      <c r="D127" s="26" t="str">
        <v>23.212647, 56.519515</v>
      </c>
      <c r="E127" s="26" t="str">
        <v>1522</v>
      </c>
      <c r="F127" s="26" t="str">
        <v>Ground (GMT)</v>
      </c>
      <c r="G127" s="26" t="str">
        <v>3</v>
      </c>
      <c r="H127" s="26">
        <v>1000</v>
      </c>
      <c r="I127" s="26" t="str">
        <v>13/06/2026, 13:58</v>
      </c>
      <c r="J127" s="26">
        <v>1</v>
      </c>
      <c r="K127" s="26">
        <v>246</v>
      </c>
      <c r="L127" s="26">
        <v>245</v>
      </c>
      <c r="M127" s="26">
        <v>250</v>
      </c>
      <c r="N127" s="26">
        <v>425</v>
      </c>
      <c r="O127" s="26">
        <v>432</v>
      </c>
      <c r="P127" s="26">
        <v>433</v>
      </c>
      <c r="Q127" s="27" t="str">
        <v>185 mm²</v>
      </c>
      <c r="R127" s="28" t="str">
        <v>Cu</v>
      </c>
      <c r="S127" s="28">
        <v>58</v>
      </c>
      <c r="T127" s="28">
        <v>49</v>
      </c>
      <c r="U127" s="28">
        <v>125</v>
      </c>
      <c r="V127" s="29">
        <v>32</v>
      </c>
      <c r="W127" s="30" t="str">
        <v>185 mm²</v>
      </c>
      <c r="X127" s="31" t="str">
        <v>Cu</v>
      </c>
      <c r="Y127" s="31">
        <v>85</v>
      </c>
      <c r="Z127" s="31">
        <v>61</v>
      </c>
      <c r="AA127" s="31">
        <v>86</v>
      </c>
      <c r="AB127" s="32">
        <v>43</v>
      </c>
      <c r="AC127" s="27" t="str">
        <v>185 mm²</v>
      </c>
      <c r="AD127" s="28" t="str">
        <v>Cu</v>
      </c>
      <c r="AE127" s="28">
        <v>73</v>
      </c>
      <c r="AF127" s="28">
        <v>84</v>
      </c>
      <c r="AG127" s="28">
        <v>53</v>
      </c>
      <c r="AH127" s="29">
        <v>28</v>
      </c>
      <c r="AI127" s="30" t="str">
        <v>185 mm²</v>
      </c>
      <c r="AJ127" s="31" t="str">
        <v>Cu</v>
      </c>
      <c r="AK127" s="31">
        <v>47</v>
      </c>
      <c r="AL127" s="31">
        <v>46</v>
      </c>
      <c r="AM127" s="31">
        <v>31</v>
      </c>
      <c r="AN127" s="32">
        <v>22</v>
      </c>
      <c r="AO127" s="27" t="str">
        <v>185 mm²</v>
      </c>
      <c r="AP127" s="28" t="str">
        <v>Cu</v>
      </c>
      <c r="AQ127" s="28">
        <v>95</v>
      </c>
      <c r="AR127" s="28">
        <v>82</v>
      </c>
      <c r="AS127" s="28">
        <v>94</v>
      </c>
      <c r="AT127" s="29">
        <v>14</v>
      </c>
      <c r="AU127" s="30" t="str">
        <v>240 mm²</v>
      </c>
      <c r="AV127" s="31" t="str">
        <v>Cu</v>
      </c>
      <c r="AW127" s="31">
        <v>43</v>
      </c>
      <c r="AX127" s="31">
        <v>29</v>
      </c>
      <c r="AY127" s="31">
        <v>155</v>
      </c>
      <c r="AZ127" s="32">
        <v>100</v>
      </c>
      <c r="BA127" s="27" t="str">
        <v/>
      </c>
      <c r="BB127" s="28" t="str">
        <v/>
      </c>
      <c r="BC127" s="28" t="str">
        <v/>
      </c>
      <c r="BD127" s="28" t="str">
        <v/>
      </c>
      <c r="BE127" s="28" t="str">
        <v/>
      </c>
      <c r="BF127" s="29" t="str">
        <v/>
      </c>
      <c r="BG127" s="30" t="str">
        <v/>
      </c>
      <c r="BH127" s="31" t="str">
        <v/>
      </c>
      <c r="BI127" s="31" t="str">
        <v/>
      </c>
      <c r="BJ127" s="31" t="str">
        <v/>
      </c>
      <c r="BK127" s="31" t="str">
        <v/>
      </c>
      <c r="BL127" s="32" t="str">
        <v/>
      </c>
      <c r="BM127" s="26">
        <f>SUM(S127,Y127,AE127,AK127,AQ127,AW127,BC127,BI127)</f>
      </c>
      <c r="BN127" s="26">
        <f>SUM(T127,Z127,AF127,AL127,AR127,AX127,BD127,BJ127)</f>
      </c>
      <c r="BO127" s="26">
        <f>SUM(U127,AA127,AG127,AM127,AS127,AY127,BE127,BK127)</f>
      </c>
      <c r="BP127" s="26">
        <f>SUM(V127,AB127,AH127,AN127,AT127,AZ127,BF127,BL127)</f>
      </c>
      <c r="BQ127" s="26">
        <f>MAX(BM127:BO127)</f>
      </c>
      <c r="BR127" s="26">
        <f>MIN(BM127:BO127)</f>
      </c>
      <c r="BS127" s="33">
        <f>IF(H127&gt;0,(BQ127*SQRT(3)*IF(N127&gt;0,N127,IF(O127&gt;0,O127,IF(P127&gt;0,P127,415)))/(H127*1000))*100,0)</f>
      </c>
      <c r="BT127" s="33">
        <f>IF(BS127&gt;70,"Upgrade","OK - No Upgrade")</f>
      </c>
      <c r="BU127" s="33">
        <f>IF(IF(AVERAGE(BM127:BO127)&gt;0,((BQ127-AVERAGE(BM127:BO127))/AVERAGE(BM127:BO127))*100,0)&gt;10,"Need to Balance","OK - Balanced")</f>
      </c>
    </row>
    <row r="128" ht="15.75" customHeight="1">
      <c r="A128" s="26" t="str">
        <v>Ibri</v>
      </c>
      <c r="B128" s="26" t="str">
        <v>SULAIF</v>
      </c>
      <c r="C128" s="26" t="str">
        <v>K_LN2</v>
      </c>
      <c r="D128" s="26" t="str">
        <v>23.214666, 56.515388</v>
      </c>
      <c r="E128" s="26" t="str">
        <v>310</v>
      </c>
      <c r="F128" s="26" t="str">
        <v>Ground (GMT)</v>
      </c>
      <c r="G128" s="26" t="str">
        <v>3</v>
      </c>
      <c r="H128" s="26">
        <v>1000</v>
      </c>
      <c r="I128" s="26" t="str">
        <v>13/06/2026, 13:48</v>
      </c>
      <c r="J128" s="26">
        <v>1</v>
      </c>
      <c r="K128" s="26">
        <v>245</v>
      </c>
      <c r="L128" s="26">
        <v>245</v>
      </c>
      <c r="M128" s="26">
        <v>248</v>
      </c>
      <c r="N128" s="26">
        <v>423</v>
      </c>
      <c r="O128" s="26">
        <v>429</v>
      </c>
      <c r="P128" s="26">
        <v>430</v>
      </c>
      <c r="Q128" s="27" t="str">
        <v>185 mm²</v>
      </c>
      <c r="R128" s="28" t="str">
        <v>Cu</v>
      </c>
      <c r="S128" s="28">
        <v>52</v>
      </c>
      <c r="T128" s="28">
        <v>29</v>
      </c>
      <c r="U128" s="28">
        <v>62</v>
      </c>
      <c r="V128" s="29">
        <v>12</v>
      </c>
      <c r="W128" s="30" t="str">
        <v>120 mm²</v>
      </c>
      <c r="X128" s="31" t="str">
        <v>Cu</v>
      </c>
      <c r="Y128" s="31">
        <v>242</v>
      </c>
      <c r="Z128" s="31">
        <v>51</v>
      </c>
      <c r="AA128" s="31">
        <v>71</v>
      </c>
      <c r="AB128" s="32">
        <v>44</v>
      </c>
      <c r="AC128" s="27" t="str">
        <v>120 mm²</v>
      </c>
      <c r="AD128" s="28" t="str">
        <v>Cu</v>
      </c>
      <c r="AE128" s="28">
        <v>24</v>
      </c>
      <c r="AF128" s="28">
        <v>87</v>
      </c>
      <c r="AG128" s="28">
        <v>74</v>
      </c>
      <c r="AH128" s="29">
        <v>67</v>
      </c>
      <c r="AI128" s="30" t="str">
        <v>120 mm²</v>
      </c>
      <c r="AJ128" s="31" t="str">
        <v>Cu</v>
      </c>
      <c r="AK128" s="31">
        <v>150</v>
      </c>
      <c r="AL128" s="31">
        <v>65</v>
      </c>
      <c r="AM128" s="31">
        <v>122</v>
      </c>
      <c r="AN128" s="32">
        <v>81</v>
      </c>
      <c r="AO128" s="27" t="str">
        <v>120 mm²</v>
      </c>
      <c r="AP128" s="28" t="str">
        <v>Cu</v>
      </c>
      <c r="AQ128" s="28">
        <v>0</v>
      </c>
      <c r="AR128" s="28">
        <v>51</v>
      </c>
      <c r="AS128" s="28">
        <v>27</v>
      </c>
      <c r="AT128" s="29">
        <v>26</v>
      </c>
      <c r="AU128" s="30" t="str">
        <v>120 mm²</v>
      </c>
      <c r="AV128" s="31" t="str">
        <v>Cu</v>
      </c>
      <c r="AW128" s="31">
        <v>75</v>
      </c>
      <c r="AX128" s="31">
        <v>42</v>
      </c>
      <c r="AY128" s="31">
        <v>34</v>
      </c>
      <c r="AZ128" s="32">
        <v>31</v>
      </c>
      <c r="BA128" s="27" t="str">
        <v>120 mm²</v>
      </c>
      <c r="BB128" s="28" t="str">
        <v>Cu</v>
      </c>
      <c r="BC128" s="28">
        <v>10</v>
      </c>
      <c r="BD128" s="28">
        <v>50</v>
      </c>
      <c r="BE128" s="28">
        <v>56</v>
      </c>
      <c r="BF128" s="29">
        <v>46</v>
      </c>
      <c r="BG128" s="30" t="str">
        <v/>
      </c>
      <c r="BH128" s="31" t="str">
        <v/>
      </c>
      <c r="BI128" s="31" t="str">
        <v/>
      </c>
      <c r="BJ128" s="31" t="str">
        <v/>
      </c>
      <c r="BK128" s="31" t="str">
        <v/>
      </c>
      <c r="BL128" s="32" t="str">
        <v/>
      </c>
      <c r="BM128" s="26">
        <f>SUM(S128,Y128,AE128,AK128,AQ128,AW128,BC128,BI128)</f>
      </c>
      <c r="BN128" s="26">
        <f>SUM(T128,Z128,AF128,AL128,AR128,AX128,BD128,BJ128)</f>
      </c>
      <c r="BO128" s="26">
        <f>SUM(U128,AA128,AG128,AM128,AS128,AY128,BE128,BK128)</f>
      </c>
      <c r="BP128" s="26">
        <f>SUM(V128,AB128,AH128,AN128,AT128,AZ128,BF128,BL128)</f>
      </c>
      <c r="BQ128" s="26">
        <f>MAX(BM128:BO128)</f>
      </c>
      <c r="BR128" s="26">
        <f>MIN(BM128:BO128)</f>
      </c>
      <c r="BS128" s="33">
        <f>IF(H128&gt;0,(BQ128*SQRT(3)*IF(N128&gt;0,N128,IF(O128&gt;0,O128,IF(P128&gt;0,P128,415)))/(H128*1000))*100,0)</f>
      </c>
      <c r="BT128" s="33">
        <f>IF(BS128&gt;70,"Upgrade","OK - No Upgrade")</f>
      </c>
      <c r="BU128" s="33">
        <f>IF(IF(AVERAGE(BM128:BO128)&gt;0,((BQ128-AVERAGE(BM128:BO128))/AVERAGE(BM128:BO128))*100,0)&gt;10,"Need to Balance","OK - Balanced")</f>
      </c>
    </row>
    <row r="129" ht="15.75" customHeight="1">
      <c r="A129" s="26" t="str">
        <v>Ibri</v>
      </c>
      <c r="B129" s="26" t="str">
        <v>SULAIF</v>
      </c>
      <c r="C129" s="26" t="str">
        <v>K_LN3</v>
      </c>
      <c r="D129" s="26" t="str">
        <v>23.199013, 56.488255</v>
      </c>
      <c r="E129" s="26" t="str">
        <v>1947</v>
      </c>
      <c r="F129" s="26" t="str">
        <v>Pole (PMT)</v>
      </c>
      <c r="G129" s="26" t="str">
        <v>3</v>
      </c>
      <c r="H129" s="26">
        <v>315</v>
      </c>
      <c r="I129" s="26" t="str">
        <v>12/06/2026, 15:40</v>
      </c>
      <c r="J129" s="26">
        <v>1</v>
      </c>
      <c r="K129" s="26">
        <v>232</v>
      </c>
      <c r="L129" s="26">
        <v>236</v>
      </c>
      <c r="M129" s="26">
        <v>241</v>
      </c>
      <c r="N129" s="26">
        <v>419</v>
      </c>
      <c r="O129" s="26">
        <v>418</v>
      </c>
      <c r="P129" s="26">
        <v>420</v>
      </c>
      <c r="Q129" s="27" t="str">
        <v>185 mm²</v>
      </c>
      <c r="R129" s="28" t="str">
        <v>Cu</v>
      </c>
      <c r="S129" s="28">
        <v>0</v>
      </c>
      <c r="T129" s="28">
        <v>0</v>
      </c>
      <c r="U129" s="28">
        <v>0</v>
      </c>
      <c r="V129" s="29">
        <v>0</v>
      </c>
      <c r="W129" s="30" t="str">
        <v>185 mm²</v>
      </c>
      <c r="X129" s="31" t="str">
        <v>Cu</v>
      </c>
      <c r="Y129" s="31">
        <v>28</v>
      </c>
      <c r="Z129" s="31">
        <v>54</v>
      </c>
      <c r="AA129" s="31">
        <v>49</v>
      </c>
      <c r="AB129" s="32">
        <v>29</v>
      </c>
      <c r="AC129" s="27" t="str">
        <v/>
      </c>
      <c r="AD129" s="28" t="str">
        <v/>
      </c>
      <c r="AE129" s="28" t="str">
        <v/>
      </c>
      <c r="AF129" s="28" t="str">
        <v/>
      </c>
      <c r="AG129" s="28" t="str">
        <v/>
      </c>
      <c r="AH129" s="29" t="str">
        <v/>
      </c>
      <c r="AI129" s="30" t="str">
        <v/>
      </c>
      <c r="AJ129" s="31" t="str">
        <v/>
      </c>
      <c r="AK129" s="31" t="str">
        <v/>
      </c>
      <c r="AL129" s="31" t="str">
        <v/>
      </c>
      <c r="AM129" s="31" t="str">
        <v/>
      </c>
      <c r="AN129" s="32" t="str">
        <v/>
      </c>
      <c r="AO129" s="27" t="str">
        <v/>
      </c>
      <c r="AP129" s="28" t="str">
        <v/>
      </c>
      <c r="AQ129" s="28" t="str">
        <v/>
      </c>
      <c r="AR129" s="28" t="str">
        <v/>
      </c>
      <c r="AS129" s="28" t="str">
        <v/>
      </c>
      <c r="AT129" s="29" t="str">
        <v/>
      </c>
      <c r="AU129" s="30" t="str">
        <v/>
      </c>
      <c r="AV129" s="31" t="str">
        <v/>
      </c>
      <c r="AW129" s="31" t="str">
        <v/>
      </c>
      <c r="AX129" s="31" t="str">
        <v/>
      </c>
      <c r="AY129" s="31" t="str">
        <v/>
      </c>
      <c r="AZ129" s="32" t="str">
        <v/>
      </c>
      <c r="BA129" s="27" t="str">
        <v/>
      </c>
      <c r="BB129" s="28" t="str">
        <v/>
      </c>
      <c r="BC129" s="28" t="str">
        <v/>
      </c>
      <c r="BD129" s="28" t="str">
        <v/>
      </c>
      <c r="BE129" s="28" t="str">
        <v/>
      </c>
      <c r="BF129" s="29" t="str">
        <v/>
      </c>
      <c r="BG129" s="30" t="str">
        <v/>
      </c>
      <c r="BH129" s="31" t="str">
        <v/>
      </c>
      <c r="BI129" s="31" t="str">
        <v/>
      </c>
      <c r="BJ129" s="31" t="str">
        <v/>
      </c>
      <c r="BK129" s="31" t="str">
        <v/>
      </c>
      <c r="BL129" s="32" t="str">
        <v/>
      </c>
      <c r="BM129" s="26">
        <f>SUM(S129,Y129,AE129,AK129,AQ129,AW129,BC129,BI129)</f>
      </c>
      <c r="BN129" s="26">
        <f>SUM(T129,Z129,AF129,AL129,AR129,AX129,BD129,BJ129)</f>
      </c>
      <c r="BO129" s="26">
        <f>SUM(U129,AA129,AG129,AM129,AS129,AY129,BE129,BK129)</f>
      </c>
      <c r="BP129" s="26">
        <f>SUM(V129,AB129,AH129,AN129,AT129,AZ129,BF129,BL129)</f>
      </c>
      <c r="BQ129" s="26">
        <f>MAX(BM129:BO129)</f>
      </c>
      <c r="BR129" s="26">
        <f>MIN(BM129:BO129)</f>
      </c>
      <c r="BS129" s="33">
        <f>IF(H129&gt;0,(BQ129*SQRT(3)*IF(N129&gt;0,N129,IF(O129&gt;0,O129,IF(P129&gt;0,P129,415)))/(H129*1000))*100,0)</f>
      </c>
      <c r="BT129" s="33">
        <f>IF(BS129&gt;70,"Upgrade","OK - No Upgrade")</f>
      </c>
      <c r="BU129" s="33">
        <f>IF(IF(AVERAGE(BM129:BO129)&gt;0,((BQ129-AVERAGE(BM129:BO129))/AVERAGE(BM129:BO129))*100,0)&gt;10,"Need to Balance","OK - Balanced")</f>
      </c>
    </row>
    <row r="130" ht="15.75" customHeight="1">
      <c r="A130" s="26" t="str">
        <v>Ibri</v>
      </c>
      <c r="B130" s="26" t="str">
        <v>SULAIF</v>
      </c>
      <c r="C130" s="26" t="str">
        <v>K_LN3</v>
      </c>
      <c r="D130" s="26" t="str">
        <v>23.198808, 56.48834</v>
      </c>
      <c r="E130" s="26" t="str">
        <v>458</v>
      </c>
      <c r="F130" s="26" t="str">
        <v>Pole (PMT)</v>
      </c>
      <c r="G130" s="26" t="str">
        <v/>
      </c>
      <c r="H130" s="26">
        <v>315</v>
      </c>
      <c r="I130" s="26" t="str">
        <v/>
      </c>
      <c r="J130" s="26">
        <v>1</v>
      </c>
      <c r="K130" s="26" t="str">
        <v/>
      </c>
      <c r="L130" s="26" t="str">
        <v/>
      </c>
      <c r="M130" s="26" t="str">
        <v/>
      </c>
      <c r="N130" s="26" t="str">
        <v/>
      </c>
      <c r="O130" s="26" t="str">
        <v/>
      </c>
      <c r="P130" s="26" t="str">
        <v/>
      </c>
      <c r="Q130" s="27" t="str">
        <v/>
      </c>
      <c r="R130" s="28" t="str">
        <v/>
      </c>
      <c r="S130" s="28" t="str">
        <v/>
      </c>
      <c r="T130" s="28" t="str">
        <v/>
      </c>
      <c r="U130" s="28" t="str">
        <v/>
      </c>
      <c r="V130" s="29" t="str">
        <v/>
      </c>
      <c r="W130" s="30" t="str">
        <v/>
      </c>
      <c r="X130" s="31" t="str">
        <v/>
      </c>
      <c r="Y130" s="31" t="str">
        <v/>
      </c>
      <c r="Z130" s="31" t="str">
        <v/>
      </c>
      <c r="AA130" s="31" t="str">
        <v/>
      </c>
      <c r="AB130" s="32" t="str">
        <v/>
      </c>
      <c r="AC130" s="27" t="str">
        <v/>
      </c>
      <c r="AD130" s="28" t="str">
        <v/>
      </c>
      <c r="AE130" s="28" t="str">
        <v/>
      </c>
      <c r="AF130" s="28" t="str">
        <v/>
      </c>
      <c r="AG130" s="28" t="str">
        <v/>
      </c>
      <c r="AH130" s="29" t="str">
        <v/>
      </c>
      <c r="AI130" s="30" t="str">
        <v/>
      </c>
      <c r="AJ130" s="31" t="str">
        <v/>
      </c>
      <c r="AK130" s="31" t="str">
        <v/>
      </c>
      <c r="AL130" s="31" t="str">
        <v/>
      </c>
      <c r="AM130" s="31" t="str">
        <v/>
      </c>
      <c r="AN130" s="32" t="str">
        <v/>
      </c>
      <c r="AO130" s="27" t="str">
        <v/>
      </c>
      <c r="AP130" s="28" t="str">
        <v/>
      </c>
      <c r="AQ130" s="28" t="str">
        <v/>
      </c>
      <c r="AR130" s="28" t="str">
        <v/>
      </c>
      <c r="AS130" s="28" t="str">
        <v/>
      </c>
      <c r="AT130" s="29" t="str">
        <v/>
      </c>
      <c r="AU130" s="30" t="str">
        <v/>
      </c>
      <c r="AV130" s="31" t="str">
        <v/>
      </c>
      <c r="AW130" s="31" t="str">
        <v/>
      </c>
      <c r="AX130" s="31" t="str">
        <v/>
      </c>
      <c r="AY130" s="31" t="str">
        <v/>
      </c>
      <c r="AZ130" s="32" t="str">
        <v/>
      </c>
      <c r="BA130" s="27" t="str">
        <v/>
      </c>
      <c r="BB130" s="28" t="str">
        <v/>
      </c>
      <c r="BC130" s="28" t="str">
        <v/>
      </c>
      <c r="BD130" s="28" t="str">
        <v/>
      </c>
      <c r="BE130" s="28" t="str">
        <v/>
      </c>
      <c r="BF130" s="29" t="str">
        <v/>
      </c>
      <c r="BG130" s="30" t="str">
        <v/>
      </c>
      <c r="BH130" s="31" t="str">
        <v/>
      </c>
      <c r="BI130" s="31" t="str">
        <v/>
      </c>
      <c r="BJ130" s="31" t="str">
        <v/>
      </c>
      <c r="BK130" s="31" t="str">
        <v/>
      </c>
      <c r="BL130" s="32" t="str">
        <v/>
      </c>
      <c r="BM130" s="26">
        <f>SUM(S130,Y130,AE130,AK130,AQ130,AW130,BC130,BI130)</f>
      </c>
      <c r="BN130" s="26">
        <f>SUM(T130,Z130,AF130,AL130,AR130,AX130,BD130,BJ130)</f>
      </c>
      <c r="BO130" s="26">
        <f>SUM(U130,AA130,AG130,AM130,AS130,AY130,BE130,BK130)</f>
      </c>
      <c r="BP130" s="26">
        <f>SUM(V130,AB130,AH130,AN130,AT130,AZ130,BF130,BL130)</f>
      </c>
      <c r="BQ130" s="26">
        <f>MAX(BM130:BO130)</f>
      </c>
      <c r="BR130" s="26">
        <f>MIN(BM130:BO130)</f>
      </c>
      <c r="BS130" s="33">
        <f>IF(H130&gt;0,(BQ130*SQRT(3)*IF(N130&gt;0,N130,IF(O130&gt;0,O130,IF(P130&gt;0,P130,415)))/(H130*1000))*100,0)</f>
      </c>
      <c r="BT130" s="33">
        <f>IF(BS130&gt;70,"Upgrade","OK - No Upgrade")</f>
      </c>
      <c r="BU130" s="33">
        <f>IF(IF(AVERAGE(BM130:BO130)&gt;0,((BQ130-AVERAGE(BM130:BO130))/AVERAGE(BM130:BO130))*100,0)&gt;10,"Need to Balance","OK - Balanced")</f>
      </c>
    </row>
    <row r="131" ht="15.75" customHeight="1">
      <c r="A131" s="26" t="str">
        <v>Ibri</v>
      </c>
      <c r="B131" s="26" t="str">
        <v>SULAIF</v>
      </c>
      <c r="C131" s="26" t="str">
        <v>K_LN3</v>
      </c>
      <c r="D131" s="26" t="str">
        <v>23.198272, 56.489639</v>
      </c>
      <c r="E131" s="26" t="str">
        <v>2347</v>
      </c>
      <c r="F131" s="26" t="str">
        <v>Ground (GMT)</v>
      </c>
      <c r="G131" s="26" t="str">
        <v>3</v>
      </c>
      <c r="H131" s="26">
        <v>1000</v>
      </c>
      <c r="I131" s="26" t="str">
        <v>12/06/2026, 15:34</v>
      </c>
      <c r="J131" s="26">
        <v>1</v>
      </c>
      <c r="K131" s="26">
        <v>241</v>
      </c>
      <c r="L131" s="26">
        <v>240</v>
      </c>
      <c r="M131" s="26">
        <v>243</v>
      </c>
      <c r="N131" s="26">
        <v>417</v>
      </c>
      <c r="O131" s="26">
        <v>419</v>
      </c>
      <c r="P131" s="26">
        <v>418</v>
      </c>
      <c r="Q131" s="27" t="str">
        <v>185 mm²</v>
      </c>
      <c r="R131" s="28" t="str">
        <v>Cu</v>
      </c>
      <c r="S131" s="28">
        <v>0</v>
      </c>
      <c r="T131" s="28">
        <v>0</v>
      </c>
      <c r="U131" s="28">
        <v>0</v>
      </c>
      <c r="V131" s="29">
        <v>0</v>
      </c>
      <c r="W131" s="30" t="str">
        <v>185 mm²</v>
      </c>
      <c r="X131" s="31" t="str">
        <v>Cu</v>
      </c>
      <c r="Y131" s="31">
        <v>69</v>
      </c>
      <c r="Z131" s="31">
        <v>17</v>
      </c>
      <c r="AA131" s="31">
        <v>88</v>
      </c>
      <c r="AB131" s="32">
        <v>26</v>
      </c>
      <c r="AC131" s="27" t="str">
        <v>185 mm²</v>
      </c>
      <c r="AD131" s="28" t="str">
        <v>Cu</v>
      </c>
      <c r="AE131" s="28">
        <v>19</v>
      </c>
      <c r="AF131" s="28">
        <v>36</v>
      </c>
      <c r="AG131" s="28">
        <v>3</v>
      </c>
      <c r="AH131" s="29">
        <v>24</v>
      </c>
      <c r="AI131" s="30" t="str">
        <v>185 mm²</v>
      </c>
      <c r="AJ131" s="31" t="str">
        <v>Cu</v>
      </c>
      <c r="AK131" s="31">
        <v>14</v>
      </c>
      <c r="AL131" s="31">
        <v>6</v>
      </c>
      <c r="AM131" s="31">
        <v>10</v>
      </c>
      <c r="AN131" s="32">
        <v>12</v>
      </c>
      <c r="AO131" s="27" t="str">
        <v/>
      </c>
      <c r="AP131" s="28" t="str">
        <v/>
      </c>
      <c r="AQ131" s="28" t="str">
        <v/>
      </c>
      <c r="AR131" s="28" t="str">
        <v/>
      </c>
      <c r="AS131" s="28" t="str">
        <v/>
      </c>
      <c r="AT131" s="29" t="str">
        <v/>
      </c>
      <c r="AU131" s="30" t="str">
        <v/>
      </c>
      <c r="AV131" s="31" t="str">
        <v/>
      </c>
      <c r="AW131" s="31" t="str">
        <v/>
      </c>
      <c r="AX131" s="31" t="str">
        <v/>
      </c>
      <c r="AY131" s="31" t="str">
        <v/>
      </c>
      <c r="AZ131" s="32" t="str">
        <v/>
      </c>
      <c r="BA131" s="27" t="str">
        <v/>
      </c>
      <c r="BB131" s="28" t="str">
        <v/>
      </c>
      <c r="BC131" s="28" t="str">
        <v/>
      </c>
      <c r="BD131" s="28" t="str">
        <v/>
      </c>
      <c r="BE131" s="28" t="str">
        <v/>
      </c>
      <c r="BF131" s="29" t="str">
        <v/>
      </c>
      <c r="BG131" s="30" t="str">
        <v/>
      </c>
      <c r="BH131" s="31" t="str">
        <v/>
      </c>
      <c r="BI131" s="31" t="str">
        <v/>
      </c>
      <c r="BJ131" s="31" t="str">
        <v/>
      </c>
      <c r="BK131" s="31" t="str">
        <v/>
      </c>
      <c r="BL131" s="32" t="str">
        <v/>
      </c>
      <c r="BM131" s="26">
        <f>SUM(S131,Y131,AE131,AK131,AQ131,AW131,BC131,BI131)</f>
      </c>
      <c r="BN131" s="26">
        <f>SUM(T131,Z131,AF131,AL131,AR131,AX131,BD131,BJ131)</f>
      </c>
      <c r="BO131" s="26">
        <f>SUM(U131,AA131,AG131,AM131,AS131,AY131,BE131,BK131)</f>
      </c>
      <c r="BP131" s="26">
        <f>SUM(V131,AB131,AH131,AN131,AT131,AZ131,BF131,BL131)</f>
      </c>
      <c r="BQ131" s="26">
        <f>MAX(BM131:BO131)</f>
      </c>
      <c r="BR131" s="26">
        <f>MIN(BM131:BO131)</f>
      </c>
      <c r="BS131" s="33">
        <f>IF(H131&gt;0,(BQ131*SQRT(3)*IF(N131&gt;0,N131,IF(O131&gt;0,O131,IF(P131&gt;0,P131,415)))/(H131*1000))*100,0)</f>
      </c>
      <c r="BT131" s="33">
        <f>IF(BS131&gt;70,"Upgrade","OK - No Upgrade")</f>
      </c>
      <c r="BU131" s="33">
        <f>IF(IF(AVERAGE(BM131:BO131)&gt;0,((BQ131-AVERAGE(BM131:BO131))/AVERAGE(BM131:BO131))*100,0)&gt;10,"Need to Balance","OK - Balanced")</f>
      </c>
    </row>
    <row r="132" ht="15.75" customHeight="1">
      <c r="A132" s="26" t="str">
        <v>Ibri</v>
      </c>
      <c r="B132" s="26" t="str">
        <v>SULAIF</v>
      </c>
      <c r="C132" s="26" t="str">
        <v>K_LN2</v>
      </c>
      <c r="D132" s="26" t="str">
        <v>23.204466, 56.52293</v>
      </c>
      <c r="E132" s="26" t="str">
        <v>321</v>
      </c>
      <c r="F132" s="26" t="str">
        <v>Ground (GMT)</v>
      </c>
      <c r="G132" s="26" t="str">
        <v>3</v>
      </c>
      <c r="H132" s="26">
        <v>500</v>
      </c>
      <c r="I132" s="26" t="str">
        <v>12/06/2026, 15:28</v>
      </c>
      <c r="J132" s="26">
        <v>1</v>
      </c>
      <c r="K132" s="26">
        <v>242</v>
      </c>
      <c r="L132" s="26">
        <v>246</v>
      </c>
      <c r="M132" s="26">
        <v>247</v>
      </c>
      <c r="N132" s="26">
        <v>435</v>
      </c>
      <c r="O132" s="26">
        <v>431</v>
      </c>
      <c r="P132" s="26">
        <v>430</v>
      </c>
      <c r="Q132" s="27" t="str">
        <v>185 mm²</v>
      </c>
      <c r="R132" s="28" t="str">
        <v>Cu</v>
      </c>
      <c r="S132" s="28">
        <v>42</v>
      </c>
      <c r="T132" s="28">
        <v>15</v>
      </c>
      <c r="U132" s="28">
        <v>26</v>
      </c>
      <c r="V132" s="29">
        <v>18</v>
      </c>
      <c r="W132" s="30" t="str">
        <v>185 mm²</v>
      </c>
      <c r="X132" s="31" t="str">
        <v>Cu</v>
      </c>
      <c r="Y132" s="31">
        <v>82</v>
      </c>
      <c r="Z132" s="31">
        <v>98</v>
      </c>
      <c r="AA132" s="31">
        <v>112</v>
      </c>
      <c r="AB132" s="32">
        <v>30</v>
      </c>
      <c r="AC132" s="27" t="str">
        <v>185 mm²</v>
      </c>
      <c r="AD132" s="28" t="str">
        <v>Cu</v>
      </c>
      <c r="AE132" s="28">
        <v>46</v>
      </c>
      <c r="AF132" s="28">
        <v>62</v>
      </c>
      <c r="AG132" s="28">
        <v>25</v>
      </c>
      <c r="AH132" s="29">
        <v>19</v>
      </c>
      <c r="AI132" s="30" t="str">
        <v>185 mm²</v>
      </c>
      <c r="AJ132" s="31" t="str">
        <v>Cu</v>
      </c>
      <c r="AK132" s="31">
        <v>92</v>
      </c>
      <c r="AL132" s="31">
        <v>160</v>
      </c>
      <c r="AM132" s="31">
        <v>102</v>
      </c>
      <c r="AN132" s="32">
        <v>49</v>
      </c>
      <c r="AO132" s="27" t="str">
        <v/>
      </c>
      <c r="AP132" s="28" t="str">
        <v/>
      </c>
      <c r="AQ132" s="28" t="str">
        <v/>
      </c>
      <c r="AR132" s="28" t="str">
        <v/>
      </c>
      <c r="AS132" s="28" t="str">
        <v/>
      </c>
      <c r="AT132" s="29" t="str">
        <v/>
      </c>
      <c r="AU132" s="30" t="str">
        <v/>
      </c>
      <c r="AV132" s="31" t="str">
        <v/>
      </c>
      <c r="AW132" s="31" t="str">
        <v/>
      </c>
      <c r="AX132" s="31" t="str">
        <v/>
      </c>
      <c r="AY132" s="31" t="str">
        <v/>
      </c>
      <c r="AZ132" s="32" t="str">
        <v/>
      </c>
      <c r="BA132" s="27" t="str">
        <v/>
      </c>
      <c r="BB132" s="28" t="str">
        <v/>
      </c>
      <c r="BC132" s="28" t="str">
        <v/>
      </c>
      <c r="BD132" s="28" t="str">
        <v/>
      </c>
      <c r="BE132" s="28" t="str">
        <v/>
      </c>
      <c r="BF132" s="29" t="str">
        <v/>
      </c>
      <c r="BG132" s="30" t="str">
        <v/>
      </c>
      <c r="BH132" s="31" t="str">
        <v/>
      </c>
      <c r="BI132" s="31" t="str">
        <v/>
      </c>
      <c r="BJ132" s="31" t="str">
        <v/>
      </c>
      <c r="BK132" s="31" t="str">
        <v/>
      </c>
      <c r="BL132" s="32" t="str">
        <v/>
      </c>
      <c r="BM132" s="26">
        <f>SUM(S132,Y132,AE132,AK132,AQ132,AW132,BC132,BI132)</f>
      </c>
      <c r="BN132" s="26">
        <f>SUM(T132,Z132,AF132,AL132,AR132,AX132,BD132,BJ132)</f>
      </c>
      <c r="BO132" s="26">
        <f>SUM(U132,AA132,AG132,AM132,AS132,AY132,BE132,BK132)</f>
      </c>
      <c r="BP132" s="26">
        <f>SUM(V132,AB132,AH132,AN132,AT132,AZ132,BF132,BL132)</f>
      </c>
      <c r="BQ132" s="26">
        <f>MAX(BM132:BO132)</f>
      </c>
      <c r="BR132" s="26">
        <f>MIN(BM132:BO132)</f>
      </c>
      <c r="BS132" s="33">
        <f>IF(H132&gt;0,(BQ132*SQRT(3)*IF(N132&gt;0,N132,IF(O132&gt;0,O132,IF(P132&gt;0,P132,415)))/(H132*1000))*100,0)</f>
      </c>
      <c r="BT132" s="33">
        <f>IF(BS132&gt;70,"Upgrade","OK - No Upgrade")</f>
      </c>
      <c r="BU132" s="33">
        <f>IF(IF(AVERAGE(BM132:BO132)&gt;0,((BQ132-AVERAGE(BM132:BO132))/AVERAGE(BM132:BO132))*100,0)&gt;10,"Need to Balance","OK - Balanced")</f>
      </c>
    </row>
    <row r="133" ht="15.75" customHeight="1">
      <c r="A133" s="26" t="str">
        <v>Ibri</v>
      </c>
      <c r="B133" s="26" t="str">
        <v>SULAIF</v>
      </c>
      <c r="C133" s="26" t="str">
        <v>K_LN3</v>
      </c>
      <c r="D133" s="26" t="str">
        <v>23.192044, 56.486318</v>
      </c>
      <c r="E133" s="26" t="str">
        <v>463</v>
      </c>
      <c r="F133" s="26" t="str">
        <v>Ground (GMT)</v>
      </c>
      <c r="G133" s="26" t="str">
        <v>3</v>
      </c>
      <c r="H133" s="26">
        <v>1000</v>
      </c>
      <c r="I133" s="26" t="str">
        <v>12/06/2026, 15:26</v>
      </c>
      <c r="J133" s="26">
        <v>1</v>
      </c>
      <c r="K133" s="26">
        <v>239</v>
      </c>
      <c r="L133" s="26">
        <v>238</v>
      </c>
      <c r="M133" s="26">
        <v>241</v>
      </c>
      <c r="N133" s="26">
        <v>413</v>
      </c>
      <c r="O133" s="26">
        <v>418</v>
      </c>
      <c r="P133" s="26">
        <v>416</v>
      </c>
      <c r="Q133" s="27" t="str">
        <v>185 mm²</v>
      </c>
      <c r="R133" s="28" t="str">
        <v>Cu</v>
      </c>
      <c r="S133" s="28">
        <v>96</v>
      </c>
      <c r="T133" s="28">
        <v>74</v>
      </c>
      <c r="U133" s="28">
        <v>78</v>
      </c>
      <c r="V133" s="29">
        <v>14</v>
      </c>
      <c r="W133" s="30" t="str">
        <v>185 mm²</v>
      </c>
      <c r="X133" s="31" t="str">
        <v>Cu</v>
      </c>
      <c r="Y133" s="31">
        <v>141</v>
      </c>
      <c r="Z133" s="31">
        <v>97</v>
      </c>
      <c r="AA133" s="31">
        <v>73</v>
      </c>
      <c r="AB133" s="32">
        <v>56</v>
      </c>
      <c r="AC133" s="27" t="str">
        <v>120 mm²</v>
      </c>
      <c r="AD133" s="28" t="str">
        <v>Cu</v>
      </c>
      <c r="AE133" s="28">
        <v>58</v>
      </c>
      <c r="AF133" s="28">
        <v>44</v>
      </c>
      <c r="AG133" s="28">
        <v>55</v>
      </c>
      <c r="AH133" s="29">
        <v>22</v>
      </c>
      <c r="AI133" s="30" t="str">
        <v>185 mm²</v>
      </c>
      <c r="AJ133" s="31" t="str">
        <v>Cu</v>
      </c>
      <c r="AK133" s="31">
        <v>62</v>
      </c>
      <c r="AL133" s="31">
        <v>64</v>
      </c>
      <c r="AM133" s="31">
        <v>110</v>
      </c>
      <c r="AN133" s="32">
        <v>35</v>
      </c>
      <c r="AO133" s="27" t="str">
        <v>185 mm²</v>
      </c>
      <c r="AP133" s="28" t="str">
        <v>Cu</v>
      </c>
      <c r="AQ133" s="28">
        <v>2</v>
      </c>
      <c r="AR133" s="28">
        <v>0</v>
      </c>
      <c r="AS133" s="28">
        <v>0</v>
      </c>
      <c r="AT133" s="29">
        <v>2</v>
      </c>
      <c r="AU133" s="30" t="str">
        <v>120 mm²</v>
      </c>
      <c r="AV133" s="31" t="str">
        <v>Cu</v>
      </c>
      <c r="AW133" s="31">
        <v>80</v>
      </c>
      <c r="AX133" s="31">
        <v>65</v>
      </c>
      <c r="AY133" s="31">
        <v>62</v>
      </c>
      <c r="AZ133" s="32">
        <v>22</v>
      </c>
      <c r="BA133" s="27" t="str">
        <v/>
      </c>
      <c r="BB133" s="28" t="str">
        <v/>
      </c>
      <c r="BC133" s="28" t="str">
        <v/>
      </c>
      <c r="BD133" s="28" t="str">
        <v/>
      </c>
      <c r="BE133" s="28" t="str">
        <v/>
      </c>
      <c r="BF133" s="29" t="str">
        <v/>
      </c>
      <c r="BG133" s="30" t="str">
        <v/>
      </c>
      <c r="BH133" s="31" t="str">
        <v/>
      </c>
      <c r="BI133" s="31" t="str">
        <v/>
      </c>
      <c r="BJ133" s="31" t="str">
        <v/>
      </c>
      <c r="BK133" s="31" t="str">
        <v/>
      </c>
      <c r="BL133" s="32" t="str">
        <v/>
      </c>
      <c r="BM133" s="26">
        <f>SUM(S133,Y133,AE133,AK133,AQ133,AW133,BC133,BI133)</f>
      </c>
      <c r="BN133" s="26">
        <f>SUM(T133,Z133,AF133,AL133,AR133,AX133,BD133,BJ133)</f>
      </c>
      <c r="BO133" s="26">
        <f>SUM(U133,AA133,AG133,AM133,AS133,AY133,BE133,BK133)</f>
      </c>
      <c r="BP133" s="26">
        <f>SUM(V133,AB133,AH133,AN133,AT133,AZ133,BF133,BL133)</f>
      </c>
      <c r="BQ133" s="26">
        <f>MAX(BM133:BO133)</f>
      </c>
      <c r="BR133" s="26">
        <f>MIN(BM133:BO133)</f>
      </c>
      <c r="BS133" s="33">
        <f>IF(H133&gt;0,(BQ133*SQRT(3)*IF(N133&gt;0,N133,IF(O133&gt;0,O133,IF(P133&gt;0,P133,415)))/(H133*1000))*100,0)</f>
      </c>
      <c r="BT133" s="33">
        <f>IF(BS133&gt;70,"Upgrade","OK - No Upgrade")</f>
      </c>
      <c r="BU133" s="33">
        <f>IF(IF(AVERAGE(BM133:BO133)&gt;0,((BQ133-AVERAGE(BM133:BO133))/AVERAGE(BM133:BO133))*100,0)&gt;10,"Need to Balance","OK - Balanced")</f>
      </c>
    </row>
    <row r="134" ht="15.75" customHeight="1">
      <c r="A134" s="26" t="str">
        <v>Ibri</v>
      </c>
      <c r="B134" s="26" t="str">
        <v>SULAIF</v>
      </c>
      <c r="C134" s="26" t="str">
        <v>K_LN2</v>
      </c>
      <c r="D134" s="26" t="str">
        <v>23.208287, 56.523188</v>
      </c>
      <c r="E134" s="26" t="str">
        <v>320</v>
      </c>
      <c r="F134" s="26" t="str">
        <v>Ground (GMT)</v>
      </c>
      <c r="G134" s="26" t="str">
        <v>3</v>
      </c>
      <c r="H134" s="26">
        <v>500</v>
      </c>
      <c r="I134" s="26" t="str">
        <v>12/06/2026, 15:21</v>
      </c>
      <c r="J134" s="26">
        <v>1</v>
      </c>
      <c r="K134" s="26">
        <v>247</v>
      </c>
      <c r="L134" s="26">
        <v>244</v>
      </c>
      <c r="M134" s="26">
        <v>246</v>
      </c>
      <c r="N134" s="26">
        <v>429</v>
      </c>
      <c r="O134" s="26">
        <v>425</v>
      </c>
      <c r="P134" s="26">
        <v>420</v>
      </c>
      <c r="Q134" s="27" t="str">
        <v>185 mm²</v>
      </c>
      <c r="R134" s="28" t="str">
        <v>Cu</v>
      </c>
      <c r="S134" s="28">
        <v>86</v>
      </c>
      <c r="T134" s="28">
        <v>72</v>
      </c>
      <c r="U134" s="28">
        <v>78</v>
      </c>
      <c r="V134" s="29">
        <v>25</v>
      </c>
      <c r="W134" s="30" t="str">
        <v>185 mm²</v>
      </c>
      <c r="X134" s="31" t="str">
        <v>Cu</v>
      </c>
      <c r="Y134" s="31">
        <v>120</v>
      </c>
      <c r="Z134" s="31">
        <v>91</v>
      </c>
      <c r="AA134" s="31">
        <v>131</v>
      </c>
      <c r="AB134" s="32">
        <v>36</v>
      </c>
      <c r="AC134" s="27" t="str">
        <v>185 mm²</v>
      </c>
      <c r="AD134" s="28" t="str">
        <v>Cu</v>
      </c>
      <c r="AE134" s="28">
        <v>0</v>
      </c>
      <c r="AF134" s="28">
        <v>0</v>
      </c>
      <c r="AG134" s="28">
        <v>0</v>
      </c>
      <c r="AH134" s="29">
        <v>0</v>
      </c>
      <c r="AI134" s="30" t="str">
        <v/>
      </c>
      <c r="AJ134" s="31" t="str">
        <v/>
      </c>
      <c r="AK134" s="31" t="str">
        <v/>
      </c>
      <c r="AL134" s="31" t="str">
        <v/>
      </c>
      <c r="AM134" s="31" t="str">
        <v/>
      </c>
      <c r="AN134" s="32" t="str">
        <v/>
      </c>
      <c r="AO134" s="27" t="str">
        <v/>
      </c>
      <c r="AP134" s="28" t="str">
        <v/>
      </c>
      <c r="AQ134" s="28" t="str">
        <v/>
      </c>
      <c r="AR134" s="28" t="str">
        <v/>
      </c>
      <c r="AS134" s="28" t="str">
        <v/>
      </c>
      <c r="AT134" s="29" t="str">
        <v/>
      </c>
      <c r="AU134" s="30" t="str">
        <v/>
      </c>
      <c r="AV134" s="31" t="str">
        <v/>
      </c>
      <c r="AW134" s="31" t="str">
        <v/>
      </c>
      <c r="AX134" s="31" t="str">
        <v/>
      </c>
      <c r="AY134" s="31" t="str">
        <v/>
      </c>
      <c r="AZ134" s="32" t="str">
        <v/>
      </c>
      <c r="BA134" s="27" t="str">
        <v/>
      </c>
      <c r="BB134" s="28" t="str">
        <v/>
      </c>
      <c r="BC134" s="28" t="str">
        <v/>
      </c>
      <c r="BD134" s="28" t="str">
        <v/>
      </c>
      <c r="BE134" s="28" t="str">
        <v/>
      </c>
      <c r="BF134" s="29" t="str">
        <v/>
      </c>
      <c r="BG134" s="30" t="str">
        <v/>
      </c>
      <c r="BH134" s="31" t="str">
        <v/>
      </c>
      <c r="BI134" s="31" t="str">
        <v/>
      </c>
      <c r="BJ134" s="31" t="str">
        <v/>
      </c>
      <c r="BK134" s="31" t="str">
        <v/>
      </c>
      <c r="BL134" s="32" t="str">
        <v/>
      </c>
      <c r="BM134" s="26">
        <f>SUM(S134,Y134,AE134,AK134,AQ134,AW134,BC134,BI134)</f>
      </c>
      <c r="BN134" s="26">
        <f>SUM(T134,Z134,AF134,AL134,AR134,AX134,BD134,BJ134)</f>
      </c>
      <c r="BO134" s="26">
        <f>SUM(U134,AA134,AG134,AM134,AS134,AY134,BE134,BK134)</f>
      </c>
      <c r="BP134" s="26">
        <f>SUM(V134,AB134,AH134,AN134,AT134,AZ134,BF134,BL134)</f>
      </c>
      <c r="BQ134" s="26">
        <f>MAX(BM134:BO134)</f>
      </c>
      <c r="BR134" s="26">
        <f>MIN(BM134:BO134)</f>
      </c>
      <c r="BS134" s="33">
        <f>IF(H134&gt;0,(BQ134*SQRT(3)*IF(N134&gt;0,N134,IF(O134&gt;0,O134,IF(P134&gt;0,P134,415)))/(H134*1000))*100,0)</f>
      </c>
      <c r="BT134" s="33">
        <f>IF(BS134&gt;70,"Upgrade","OK - No Upgrade")</f>
      </c>
      <c r="BU134" s="33">
        <f>IF(IF(AVERAGE(BM134:BO134)&gt;0,((BQ134-AVERAGE(BM134:BO134))/AVERAGE(BM134:BO134))*100,0)&gt;10,"Need to Balance","OK - Balanced")</f>
      </c>
    </row>
    <row r="135" ht="15.75" customHeight="1">
      <c r="A135" s="26" t="str">
        <v>Ibri</v>
      </c>
      <c r="B135" s="26" t="str">
        <v>SULAIF</v>
      </c>
      <c r="C135" s="26" t="str">
        <v>K_LN3</v>
      </c>
      <c r="D135" s="26" t="str">
        <v>23.192684, 56.488828</v>
      </c>
      <c r="E135" s="26" t="str">
        <v>1431</v>
      </c>
      <c r="F135" s="26" t="str">
        <v>Ground (GMT)</v>
      </c>
      <c r="G135" s="26" t="str">
        <v>3</v>
      </c>
      <c r="H135" s="26">
        <v>1000</v>
      </c>
      <c r="I135" s="26" t="str">
        <v>12/06/2026, 15:20</v>
      </c>
      <c r="J135" s="26">
        <v>1</v>
      </c>
      <c r="K135" s="26">
        <v>238</v>
      </c>
      <c r="L135" s="26">
        <v>239</v>
      </c>
      <c r="M135" s="26">
        <v>241</v>
      </c>
      <c r="N135" s="26">
        <v>416</v>
      </c>
      <c r="O135" s="26">
        <v>417</v>
      </c>
      <c r="P135" s="26">
        <v>420</v>
      </c>
      <c r="Q135" s="27" t="str">
        <v>185 mm²</v>
      </c>
      <c r="R135" s="28" t="str">
        <v>Cu</v>
      </c>
      <c r="S135" s="28">
        <v>25</v>
      </c>
      <c r="T135" s="28">
        <v>33</v>
      </c>
      <c r="U135" s="28">
        <v>3</v>
      </c>
      <c r="V135" s="29">
        <v>20</v>
      </c>
      <c r="W135" s="30" t="str">
        <v>185 mm²</v>
      </c>
      <c r="X135" s="31" t="str">
        <v>Cu</v>
      </c>
      <c r="Y135" s="31">
        <v>12</v>
      </c>
      <c r="Z135" s="31">
        <v>27</v>
      </c>
      <c r="AA135" s="31">
        <v>17</v>
      </c>
      <c r="AB135" s="32">
        <v>14</v>
      </c>
      <c r="AC135" s="27" t="str">
        <v>185 mm²</v>
      </c>
      <c r="AD135" s="28" t="str">
        <v>Cu</v>
      </c>
      <c r="AE135" s="28">
        <v>15</v>
      </c>
      <c r="AF135" s="28">
        <v>25</v>
      </c>
      <c r="AG135" s="28">
        <v>13</v>
      </c>
      <c r="AH135" s="29">
        <v>9</v>
      </c>
      <c r="AI135" s="30" t="str">
        <v>185 mm²</v>
      </c>
      <c r="AJ135" s="31" t="str">
        <v>Cu</v>
      </c>
      <c r="AK135" s="31">
        <v>55</v>
      </c>
      <c r="AL135" s="31">
        <v>128</v>
      </c>
      <c r="AM135" s="31">
        <v>76</v>
      </c>
      <c r="AN135" s="32">
        <v>42</v>
      </c>
      <c r="AO135" s="27" t="str">
        <v/>
      </c>
      <c r="AP135" s="28" t="str">
        <v/>
      </c>
      <c r="AQ135" s="28" t="str">
        <v/>
      </c>
      <c r="AR135" s="28" t="str">
        <v/>
      </c>
      <c r="AS135" s="28" t="str">
        <v/>
      </c>
      <c r="AT135" s="29" t="str">
        <v/>
      </c>
      <c r="AU135" s="30" t="str">
        <v/>
      </c>
      <c r="AV135" s="31" t="str">
        <v/>
      </c>
      <c r="AW135" s="31" t="str">
        <v/>
      </c>
      <c r="AX135" s="31" t="str">
        <v/>
      </c>
      <c r="AY135" s="31" t="str">
        <v/>
      </c>
      <c r="AZ135" s="32" t="str">
        <v/>
      </c>
      <c r="BA135" s="27" t="str">
        <v/>
      </c>
      <c r="BB135" s="28" t="str">
        <v/>
      </c>
      <c r="BC135" s="28" t="str">
        <v/>
      </c>
      <c r="BD135" s="28" t="str">
        <v/>
      </c>
      <c r="BE135" s="28" t="str">
        <v/>
      </c>
      <c r="BF135" s="29" t="str">
        <v/>
      </c>
      <c r="BG135" s="30" t="str">
        <v/>
      </c>
      <c r="BH135" s="31" t="str">
        <v/>
      </c>
      <c r="BI135" s="31" t="str">
        <v/>
      </c>
      <c r="BJ135" s="31" t="str">
        <v/>
      </c>
      <c r="BK135" s="31" t="str">
        <v/>
      </c>
      <c r="BL135" s="32" t="str">
        <v/>
      </c>
      <c r="BM135" s="26">
        <f>SUM(S135,Y135,AE135,AK135,AQ135,AW135,BC135,BI135)</f>
      </c>
      <c r="BN135" s="26">
        <f>SUM(T135,Z135,AF135,AL135,AR135,AX135,BD135,BJ135)</f>
      </c>
      <c r="BO135" s="26">
        <f>SUM(U135,AA135,AG135,AM135,AS135,AY135,BE135,BK135)</f>
      </c>
      <c r="BP135" s="26">
        <f>SUM(V135,AB135,AH135,AN135,AT135,AZ135,BF135,BL135)</f>
      </c>
      <c r="BQ135" s="26">
        <f>MAX(BM135:BO135)</f>
      </c>
      <c r="BR135" s="26">
        <f>MIN(BM135:BO135)</f>
      </c>
      <c r="BS135" s="33">
        <f>IF(H135&gt;0,(BQ135*SQRT(3)*IF(N135&gt;0,N135,IF(O135&gt;0,O135,IF(P135&gt;0,P135,415)))/(H135*1000))*100,0)</f>
      </c>
      <c r="BT135" s="33">
        <f>IF(BS135&gt;70,"Upgrade","OK - No Upgrade")</f>
      </c>
      <c r="BU135" s="33">
        <f>IF(IF(AVERAGE(BM135:BO135)&gt;0,((BQ135-AVERAGE(BM135:BO135))/AVERAGE(BM135:BO135))*100,0)&gt;10,"Need to Balance","OK - Balanced")</f>
      </c>
    </row>
    <row r="136" ht="15.75" customHeight="1">
      <c r="A136" s="26" t="str">
        <v>Ibri</v>
      </c>
      <c r="B136" s="26" t="str">
        <v>SULAIF</v>
      </c>
      <c r="C136" s="26" t="str">
        <v>K_LN2</v>
      </c>
      <c r="D136" s="26" t="str">
        <v>23.208523, 56.524778</v>
      </c>
      <c r="E136" s="26" t="str">
        <v>319</v>
      </c>
      <c r="F136" s="26" t="str">
        <v>Ground (GMT)</v>
      </c>
      <c r="G136" s="26" t="str">
        <v>3</v>
      </c>
      <c r="H136" s="26">
        <v>1000</v>
      </c>
      <c r="I136" s="26" t="str">
        <v>12/06/2026, 15:17</v>
      </c>
      <c r="J136" s="26">
        <v>1</v>
      </c>
      <c r="K136" s="26">
        <v>242</v>
      </c>
      <c r="L136" s="26">
        <v>245</v>
      </c>
      <c r="M136" s="26">
        <v>249</v>
      </c>
      <c r="N136" s="26">
        <v>422</v>
      </c>
      <c r="O136" s="26">
        <v>421</v>
      </c>
      <c r="P136" s="26">
        <v>420</v>
      </c>
      <c r="Q136" s="27" t="str">
        <v>185 mm²</v>
      </c>
      <c r="R136" s="28" t="str">
        <v>Cu</v>
      </c>
      <c r="S136" s="28">
        <v>53</v>
      </c>
      <c r="T136" s="28">
        <v>56</v>
      </c>
      <c r="U136" s="28">
        <v>25</v>
      </c>
      <c r="V136" s="29">
        <v>18</v>
      </c>
      <c r="W136" s="30" t="str">
        <v>185 mm²</v>
      </c>
      <c r="X136" s="31" t="str">
        <v>Cu</v>
      </c>
      <c r="Y136" s="31">
        <v>68</v>
      </c>
      <c r="Z136" s="31">
        <v>81</v>
      </c>
      <c r="AA136" s="31">
        <v>92</v>
      </c>
      <c r="AB136" s="32">
        <v>25</v>
      </c>
      <c r="AC136" s="27" t="str">
        <v>185 mm²</v>
      </c>
      <c r="AD136" s="28" t="str">
        <v>Cu</v>
      </c>
      <c r="AE136" s="28">
        <v>36</v>
      </c>
      <c r="AF136" s="28">
        <v>85</v>
      </c>
      <c r="AG136" s="28">
        <v>48</v>
      </c>
      <c r="AH136" s="29">
        <v>42</v>
      </c>
      <c r="AI136" s="30" t="str">
        <v/>
      </c>
      <c r="AJ136" s="31" t="str">
        <v/>
      </c>
      <c r="AK136" s="31" t="str">
        <v/>
      </c>
      <c r="AL136" s="31" t="str">
        <v/>
      </c>
      <c r="AM136" s="31" t="str">
        <v/>
      </c>
      <c r="AN136" s="32" t="str">
        <v/>
      </c>
      <c r="AO136" s="27" t="str">
        <v/>
      </c>
      <c r="AP136" s="28" t="str">
        <v/>
      </c>
      <c r="AQ136" s="28" t="str">
        <v/>
      </c>
      <c r="AR136" s="28" t="str">
        <v/>
      </c>
      <c r="AS136" s="28" t="str">
        <v/>
      </c>
      <c r="AT136" s="29" t="str">
        <v/>
      </c>
      <c r="AU136" s="30" t="str">
        <v/>
      </c>
      <c r="AV136" s="31" t="str">
        <v/>
      </c>
      <c r="AW136" s="31" t="str">
        <v/>
      </c>
      <c r="AX136" s="31" t="str">
        <v/>
      </c>
      <c r="AY136" s="31" t="str">
        <v/>
      </c>
      <c r="AZ136" s="32" t="str">
        <v/>
      </c>
      <c r="BA136" s="27" t="str">
        <v/>
      </c>
      <c r="BB136" s="28" t="str">
        <v/>
      </c>
      <c r="BC136" s="28" t="str">
        <v/>
      </c>
      <c r="BD136" s="28" t="str">
        <v/>
      </c>
      <c r="BE136" s="28" t="str">
        <v/>
      </c>
      <c r="BF136" s="29" t="str">
        <v/>
      </c>
      <c r="BG136" s="30" t="str">
        <v/>
      </c>
      <c r="BH136" s="31" t="str">
        <v/>
      </c>
      <c r="BI136" s="31" t="str">
        <v/>
      </c>
      <c r="BJ136" s="31" t="str">
        <v/>
      </c>
      <c r="BK136" s="31" t="str">
        <v/>
      </c>
      <c r="BL136" s="32" t="str">
        <v/>
      </c>
      <c r="BM136" s="26">
        <f>SUM(S136,Y136,AE136,AK136,AQ136,AW136,BC136,BI136)</f>
      </c>
      <c r="BN136" s="26">
        <f>SUM(T136,Z136,AF136,AL136,AR136,AX136,BD136,BJ136)</f>
      </c>
      <c r="BO136" s="26">
        <f>SUM(U136,AA136,AG136,AM136,AS136,AY136,BE136,BK136)</f>
      </c>
      <c r="BP136" s="26">
        <f>SUM(V136,AB136,AH136,AN136,AT136,AZ136,BF136,BL136)</f>
      </c>
      <c r="BQ136" s="26">
        <f>MAX(BM136:BO136)</f>
      </c>
      <c r="BR136" s="26">
        <f>MIN(BM136:BO136)</f>
      </c>
      <c r="BS136" s="33">
        <f>IF(H136&gt;0,(BQ136*SQRT(3)*IF(N136&gt;0,N136,IF(O136&gt;0,O136,IF(P136&gt;0,P136,415)))/(H136*1000))*100,0)</f>
      </c>
      <c r="BT136" s="33">
        <f>IF(BS136&gt;70,"Upgrade","OK - No Upgrade")</f>
      </c>
      <c r="BU136" s="33">
        <f>IF(IF(AVERAGE(BM136:BO136)&gt;0,((BQ136-AVERAGE(BM136:BO136))/AVERAGE(BM136:BO136))*100,0)&gt;10,"Need to Balance","OK - Balanced")</f>
      </c>
    </row>
    <row r="137" ht="15.75" customHeight="1">
      <c r="A137" s="26" t="str">
        <v>Ibri</v>
      </c>
      <c r="B137" s="26" t="str">
        <v>SULAIF</v>
      </c>
      <c r="C137" s="26" t="str">
        <v>K_LN3</v>
      </c>
      <c r="D137" s="26" t="str">
        <v>23.196168, 56.489364</v>
      </c>
      <c r="E137" s="26" t="str">
        <v>462</v>
      </c>
      <c r="F137" s="26" t="str">
        <v>Ground (GMT)</v>
      </c>
      <c r="G137" s="26" t="str">
        <v>3</v>
      </c>
      <c r="H137" s="26">
        <v>1000</v>
      </c>
      <c r="I137" s="26" t="str">
        <v>12/06/2026, 15:13</v>
      </c>
      <c r="J137" s="26">
        <v>1</v>
      </c>
      <c r="K137" s="26">
        <v>237</v>
      </c>
      <c r="L137" s="26">
        <v>237</v>
      </c>
      <c r="M137" s="26">
        <v>240</v>
      </c>
      <c r="N137" s="26">
        <v>410</v>
      </c>
      <c r="O137" s="26">
        <v>416</v>
      </c>
      <c r="P137" s="26">
        <v>413</v>
      </c>
      <c r="Q137" s="27" t="str">
        <v>185 mm²</v>
      </c>
      <c r="R137" s="28" t="str">
        <v>Cu</v>
      </c>
      <c r="S137" s="28">
        <v>40</v>
      </c>
      <c r="T137" s="28">
        <v>39</v>
      </c>
      <c r="U137" s="28">
        <v>20</v>
      </c>
      <c r="V137" s="29">
        <v>17</v>
      </c>
      <c r="W137" s="30" t="str">
        <v>185 mm²</v>
      </c>
      <c r="X137" s="31" t="str">
        <v>Cu</v>
      </c>
      <c r="Y137" s="31">
        <v>205</v>
      </c>
      <c r="Z137" s="31">
        <v>125</v>
      </c>
      <c r="AA137" s="31">
        <v>106</v>
      </c>
      <c r="AB137" s="32">
        <v>60</v>
      </c>
      <c r="AC137" s="27" t="str">
        <v>185 mm²</v>
      </c>
      <c r="AD137" s="28" t="str">
        <v>Cu</v>
      </c>
      <c r="AE137" s="28">
        <v>175</v>
      </c>
      <c r="AF137" s="28">
        <v>221</v>
      </c>
      <c r="AG137" s="28">
        <v>212</v>
      </c>
      <c r="AH137" s="29">
        <v>40</v>
      </c>
      <c r="AI137" s="30" t="str">
        <v>120 mm²</v>
      </c>
      <c r="AJ137" s="31" t="str">
        <v>Cu</v>
      </c>
      <c r="AK137" s="31">
        <v>103</v>
      </c>
      <c r="AL137" s="31">
        <v>126</v>
      </c>
      <c r="AM137" s="31">
        <v>100</v>
      </c>
      <c r="AN137" s="32">
        <v>50</v>
      </c>
      <c r="AO137" s="27" t="str">
        <v/>
      </c>
      <c r="AP137" s="28" t="str">
        <v/>
      </c>
      <c r="AQ137" s="28" t="str">
        <v/>
      </c>
      <c r="AR137" s="28" t="str">
        <v/>
      </c>
      <c r="AS137" s="28" t="str">
        <v/>
      </c>
      <c r="AT137" s="29" t="str">
        <v/>
      </c>
      <c r="AU137" s="30" t="str">
        <v/>
      </c>
      <c r="AV137" s="31" t="str">
        <v/>
      </c>
      <c r="AW137" s="31" t="str">
        <v/>
      </c>
      <c r="AX137" s="31" t="str">
        <v/>
      </c>
      <c r="AY137" s="31" t="str">
        <v/>
      </c>
      <c r="AZ137" s="32" t="str">
        <v/>
      </c>
      <c r="BA137" s="27" t="str">
        <v/>
      </c>
      <c r="BB137" s="28" t="str">
        <v/>
      </c>
      <c r="BC137" s="28" t="str">
        <v/>
      </c>
      <c r="BD137" s="28" t="str">
        <v/>
      </c>
      <c r="BE137" s="28" t="str">
        <v/>
      </c>
      <c r="BF137" s="29" t="str">
        <v/>
      </c>
      <c r="BG137" s="30" t="str">
        <v/>
      </c>
      <c r="BH137" s="31" t="str">
        <v/>
      </c>
      <c r="BI137" s="31" t="str">
        <v/>
      </c>
      <c r="BJ137" s="31" t="str">
        <v/>
      </c>
      <c r="BK137" s="31" t="str">
        <v/>
      </c>
      <c r="BL137" s="32" t="str">
        <v/>
      </c>
      <c r="BM137" s="26">
        <f>SUM(S137,Y137,AE137,AK137,AQ137,AW137,BC137,BI137)</f>
      </c>
      <c r="BN137" s="26">
        <f>SUM(T137,Z137,AF137,AL137,AR137,AX137,BD137,BJ137)</f>
      </c>
      <c r="BO137" s="26">
        <f>SUM(U137,AA137,AG137,AM137,AS137,AY137,BE137,BK137)</f>
      </c>
      <c r="BP137" s="26">
        <f>SUM(V137,AB137,AH137,AN137,AT137,AZ137,BF137,BL137)</f>
      </c>
      <c r="BQ137" s="26">
        <f>MAX(BM137:BO137)</f>
      </c>
      <c r="BR137" s="26">
        <f>MIN(BM137:BO137)</f>
      </c>
      <c r="BS137" s="33">
        <f>IF(H137&gt;0,(BQ137*SQRT(3)*IF(N137&gt;0,N137,IF(O137&gt;0,O137,IF(P137&gt;0,P137,415)))/(H137*1000))*100,0)</f>
      </c>
      <c r="BT137" s="33">
        <f>IF(BS137&gt;70,"Upgrade","OK - No Upgrade")</f>
      </c>
      <c r="BU137" s="33">
        <f>IF(IF(AVERAGE(BM137:BO137)&gt;0,((BQ137-AVERAGE(BM137:BO137))/AVERAGE(BM137:BO137))*100,0)&gt;10,"Need to Balance","OK - Balanced")</f>
      </c>
    </row>
    <row r="138" ht="15.75" customHeight="1">
      <c r="A138" s="26" t="str">
        <v>Ibri</v>
      </c>
      <c r="B138" s="26" t="str">
        <v>SULAIF</v>
      </c>
      <c r="C138" s="26" t="str">
        <v>K_LN2</v>
      </c>
      <c r="D138" s="26" t="str">
        <v>23.210646, 56.522809</v>
      </c>
      <c r="E138" s="26" t="str">
        <v>1500</v>
      </c>
      <c r="F138" s="26" t="str">
        <v>Pole (PMT)</v>
      </c>
      <c r="G138" s="26" t="str">
        <v>3</v>
      </c>
      <c r="H138" s="26">
        <v>315</v>
      </c>
      <c r="I138" s="26" t="str">
        <v>12/06/2026, 15:13</v>
      </c>
      <c r="J138" s="26">
        <v>1</v>
      </c>
      <c r="K138" s="26">
        <v>250</v>
      </c>
      <c r="L138" s="26">
        <v>249</v>
      </c>
      <c r="M138" s="26">
        <v>248</v>
      </c>
      <c r="N138" s="26">
        <v>438</v>
      </c>
      <c r="O138" s="26">
        <v>436</v>
      </c>
      <c r="P138" s="26">
        <v>439</v>
      </c>
      <c r="Q138" s="27" t="str">
        <v>185 mm²</v>
      </c>
      <c r="R138" s="28" t="str">
        <v>Cu</v>
      </c>
      <c r="S138" s="28">
        <v>45</v>
      </c>
      <c r="T138" s="28">
        <v>70</v>
      </c>
      <c r="U138" s="28">
        <v>46</v>
      </c>
      <c r="V138" s="29">
        <v>26</v>
      </c>
      <c r="W138" s="30" t="str">
        <v/>
      </c>
      <c r="X138" s="31" t="str">
        <v/>
      </c>
      <c r="Y138" s="31" t="str">
        <v/>
      </c>
      <c r="Z138" s="31" t="str">
        <v/>
      </c>
      <c r="AA138" s="31" t="str">
        <v/>
      </c>
      <c r="AB138" s="32" t="str">
        <v/>
      </c>
      <c r="AC138" s="27" t="str">
        <v/>
      </c>
      <c r="AD138" s="28" t="str">
        <v/>
      </c>
      <c r="AE138" s="28" t="str">
        <v/>
      </c>
      <c r="AF138" s="28" t="str">
        <v/>
      </c>
      <c r="AG138" s="28" t="str">
        <v/>
      </c>
      <c r="AH138" s="29" t="str">
        <v/>
      </c>
      <c r="AI138" s="30" t="str">
        <v/>
      </c>
      <c r="AJ138" s="31" t="str">
        <v/>
      </c>
      <c r="AK138" s="31" t="str">
        <v/>
      </c>
      <c r="AL138" s="31" t="str">
        <v/>
      </c>
      <c r="AM138" s="31" t="str">
        <v/>
      </c>
      <c r="AN138" s="32" t="str">
        <v/>
      </c>
      <c r="AO138" s="27" t="str">
        <v/>
      </c>
      <c r="AP138" s="28" t="str">
        <v/>
      </c>
      <c r="AQ138" s="28" t="str">
        <v/>
      </c>
      <c r="AR138" s="28" t="str">
        <v/>
      </c>
      <c r="AS138" s="28" t="str">
        <v/>
      </c>
      <c r="AT138" s="29" t="str">
        <v/>
      </c>
      <c r="AU138" s="30" t="str">
        <v/>
      </c>
      <c r="AV138" s="31" t="str">
        <v/>
      </c>
      <c r="AW138" s="31" t="str">
        <v/>
      </c>
      <c r="AX138" s="31" t="str">
        <v/>
      </c>
      <c r="AY138" s="31" t="str">
        <v/>
      </c>
      <c r="AZ138" s="32" t="str">
        <v/>
      </c>
      <c r="BA138" s="27" t="str">
        <v/>
      </c>
      <c r="BB138" s="28" t="str">
        <v/>
      </c>
      <c r="BC138" s="28" t="str">
        <v/>
      </c>
      <c r="BD138" s="28" t="str">
        <v/>
      </c>
      <c r="BE138" s="28" t="str">
        <v/>
      </c>
      <c r="BF138" s="29" t="str">
        <v/>
      </c>
      <c r="BG138" s="30" t="str">
        <v/>
      </c>
      <c r="BH138" s="31" t="str">
        <v/>
      </c>
      <c r="BI138" s="31" t="str">
        <v/>
      </c>
      <c r="BJ138" s="31" t="str">
        <v/>
      </c>
      <c r="BK138" s="31" t="str">
        <v/>
      </c>
      <c r="BL138" s="32" t="str">
        <v/>
      </c>
      <c r="BM138" s="26">
        <f>SUM(S138,Y138,AE138,AK138,AQ138,AW138,BC138,BI138)</f>
      </c>
      <c r="BN138" s="26">
        <f>SUM(T138,Z138,AF138,AL138,AR138,AX138,BD138,BJ138)</f>
      </c>
      <c r="BO138" s="26">
        <f>SUM(U138,AA138,AG138,AM138,AS138,AY138,BE138,BK138)</f>
      </c>
      <c r="BP138" s="26">
        <f>SUM(V138,AB138,AH138,AN138,AT138,AZ138,BF138,BL138)</f>
      </c>
      <c r="BQ138" s="26">
        <f>MAX(BM138:BO138)</f>
      </c>
      <c r="BR138" s="26">
        <f>MIN(BM138:BO138)</f>
      </c>
      <c r="BS138" s="33">
        <f>IF(H138&gt;0,(BQ138*SQRT(3)*IF(N138&gt;0,N138,IF(O138&gt;0,O138,IF(P138&gt;0,P138,415)))/(H138*1000))*100,0)</f>
      </c>
      <c r="BT138" s="33">
        <f>IF(BS138&gt;70,"Upgrade","OK - No Upgrade")</f>
      </c>
      <c r="BU138" s="33">
        <f>IF(IF(AVERAGE(BM138:BO138)&gt;0,((BQ138-AVERAGE(BM138:BO138))/AVERAGE(BM138:BO138))*100,0)&gt;10,"Need to Balance","OK - Balanced")</f>
      </c>
    </row>
    <row r="139" ht="15.75" customHeight="1">
      <c r="A139" s="26" t="str">
        <v>Ibri</v>
      </c>
      <c r="B139" s="26" t="str">
        <v>SULAIF</v>
      </c>
      <c r="C139" s="26" t="str">
        <v>K_LN3</v>
      </c>
      <c r="D139" s="26" t="str">
        <v>23.193823, 56.492674</v>
      </c>
      <c r="E139" s="26" t="str">
        <v>1649</v>
      </c>
      <c r="F139" s="26" t="str">
        <v>Ground (GMT)</v>
      </c>
      <c r="G139" s="26" t="str">
        <v>3</v>
      </c>
      <c r="H139" s="26">
        <v>500</v>
      </c>
      <c r="I139" s="26" t="str">
        <v>12/06/2026, 15:05</v>
      </c>
      <c r="J139" s="26">
        <v>1</v>
      </c>
      <c r="K139" s="26">
        <v>238</v>
      </c>
      <c r="L139" s="26">
        <v>239</v>
      </c>
      <c r="M139" s="26">
        <v>241</v>
      </c>
      <c r="N139" s="26">
        <v>411</v>
      </c>
      <c r="O139" s="26">
        <v>418</v>
      </c>
      <c r="P139" s="26">
        <v>417</v>
      </c>
      <c r="Q139" s="27" t="str">
        <v>185 mm²</v>
      </c>
      <c r="R139" s="28" t="str">
        <v>Cu</v>
      </c>
      <c r="S139" s="28">
        <v>103</v>
      </c>
      <c r="T139" s="28">
        <v>51</v>
      </c>
      <c r="U139" s="28">
        <v>100</v>
      </c>
      <c r="V139" s="29">
        <v>61</v>
      </c>
      <c r="W139" s="30" t="str">
        <v>185 mm²</v>
      </c>
      <c r="X139" s="31" t="str">
        <v>Cu</v>
      </c>
      <c r="Y139" s="31">
        <v>50</v>
      </c>
      <c r="Z139" s="31">
        <v>38</v>
      </c>
      <c r="AA139" s="31">
        <v>46</v>
      </c>
      <c r="AB139" s="32">
        <v>22</v>
      </c>
      <c r="AC139" s="27" t="str">
        <v>185 mm²</v>
      </c>
      <c r="AD139" s="28" t="str">
        <v>Cu</v>
      </c>
      <c r="AE139" s="28">
        <v>51</v>
      </c>
      <c r="AF139" s="28">
        <v>49</v>
      </c>
      <c r="AG139" s="28">
        <v>22</v>
      </c>
      <c r="AH139" s="29">
        <v>35</v>
      </c>
      <c r="AI139" s="30" t="str">
        <v/>
      </c>
      <c r="AJ139" s="31" t="str">
        <v/>
      </c>
      <c r="AK139" s="31" t="str">
        <v/>
      </c>
      <c r="AL139" s="31" t="str">
        <v/>
      </c>
      <c r="AM139" s="31" t="str">
        <v/>
      </c>
      <c r="AN139" s="32" t="str">
        <v/>
      </c>
      <c r="AO139" s="27" t="str">
        <v/>
      </c>
      <c r="AP139" s="28" t="str">
        <v/>
      </c>
      <c r="AQ139" s="28" t="str">
        <v/>
      </c>
      <c r="AR139" s="28" t="str">
        <v/>
      </c>
      <c r="AS139" s="28" t="str">
        <v/>
      </c>
      <c r="AT139" s="29" t="str">
        <v/>
      </c>
      <c r="AU139" s="30" t="str">
        <v/>
      </c>
      <c r="AV139" s="31" t="str">
        <v/>
      </c>
      <c r="AW139" s="31" t="str">
        <v/>
      </c>
      <c r="AX139" s="31" t="str">
        <v/>
      </c>
      <c r="AY139" s="31" t="str">
        <v/>
      </c>
      <c r="AZ139" s="32" t="str">
        <v/>
      </c>
      <c r="BA139" s="27" t="str">
        <v/>
      </c>
      <c r="BB139" s="28" t="str">
        <v/>
      </c>
      <c r="BC139" s="28" t="str">
        <v/>
      </c>
      <c r="BD139" s="28" t="str">
        <v/>
      </c>
      <c r="BE139" s="28" t="str">
        <v/>
      </c>
      <c r="BF139" s="29" t="str">
        <v/>
      </c>
      <c r="BG139" s="30" t="str">
        <v/>
      </c>
      <c r="BH139" s="31" t="str">
        <v/>
      </c>
      <c r="BI139" s="31" t="str">
        <v/>
      </c>
      <c r="BJ139" s="31" t="str">
        <v/>
      </c>
      <c r="BK139" s="31" t="str">
        <v/>
      </c>
      <c r="BL139" s="32" t="str">
        <v/>
      </c>
      <c r="BM139" s="26">
        <f>SUM(S139,Y139,AE139,AK139,AQ139,AW139,BC139,BI139)</f>
      </c>
      <c r="BN139" s="26">
        <f>SUM(T139,Z139,AF139,AL139,AR139,AX139,BD139,BJ139)</f>
      </c>
      <c r="BO139" s="26">
        <f>SUM(U139,AA139,AG139,AM139,AS139,AY139,BE139,BK139)</f>
      </c>
      <c r="BP139" s="26">
        <f>SUM(V139,AB139,AH139,AN139,AT139,AZ139,BF139,BL139)</f>
      </c>
      <c r="BQ139" s="26">
        <f>MAX(BM139:BO139)</f>
      </c>
      <c r="BR139" s="26">
        <f>MIN(BM139:BO139)</f>
      </c>
      <c r="BS139" s="33">
        <f>IF(H139&gt;0,(BQ139*SQRT(3)*IF(N139&gt;0,N139,IF(O139&gt;0,O139,IF(P139&gt;0,P139,415)))/(H139*1000))*100,0)</f>
      </c>
      <c r="BT139" s="33">
        <f>IF(BS139&gt;70,"Upgrade","OK - No Upgrade")</f>
      </c>
      <c r="BU139" s="33">
        <f>IF(IF(AVERAGE(BM139:BO139)&gt;0,((BQ139-AVERAGE(BM139:BO139))/AVERAGE(BM139:BO139))*100,0)&gt;10,"Need to Balance","OK - Balanced")</f>
      </c>
    </row>
    <row r="140" ht="15.75" customHeight="1">
      <c r="A140" s="26" t="str">
        <v>Ibri</v>
      </c>
      <c r="B140" s="26" t="str">
        <v>SULAIF</v>
      </c>
      <c r="C140" s="26" t="str">
        <v>K_LN1</v>
      </c>
      <c r="D140" s="26" t="str">
        <v>23.215949, 56.51359</v>
      </c>
      <c r="E140" s="26" t="str">
        <v>309</v>
      </c>
      <c r="F140" s="26" t="str">
        <v>Ground (GMT)</v>
      </c>
      <c r="G140" s="26" t="str">
        <v>3</v>
      </c>
      <c r="H140" s="26">
        <v>1000</v>
      </c>
      <c r="I140" s="26" t="str">
        <v>12/06/2026, 15:04</v>
      </c>
      <c r="J140" s="26">
        <v>1</v>
      </c>
      <c r="K140" s="26">
        <v>240</v>
      </c>
      <c r="L140" s="26">
        <v>241</v>
      </c>
      <c r="M140" s="26">
        <v>240</v>
      </c>
      <c r="N140" s="26">
        <v>421</v>
      </c>
      <c r="O140" s="26">
        <v>419</v>
      </c>
      <c r="P140" s="26">
        <v>422</v>
      </c>
      <c r="Q140" s="27" t="str">
        <v>185 mm²</v>
      </c>
      <c r="R140" s="28" t="str">
        <v>Cu</v>
      </c>
      <c r="S140" s="28">
        <v>55</v>
      </c>
      <c r="T140" s="28">
        <v>36</v>
      </c>
      <c r="U140" s="28">
        <v>41</v>
      </c>
      <c r="V140" s="29">
        <v>18</v>
      </c>
      <c r="W140" s="30" t="str">
        <v>185 mm²</v>
      </c>
      <c r="X140" s="31" t="str">
        <v>Cu</v>
      </c>
      <c r="Y140" s="31">
        <v>98</v>
      </c>
      <c r="Z140" s="31">
        <v>102</v>
      </c>
      <c r="AA140" s="31">
        <v>71</v>
      </c>
      <c r="AB140" s="32">
        <v>21</v>
      </c>
      <c r="AC140" s="27" t="str">
        <v>240 mm²</v>
      </c>
      <c r="AD140" s="28" t="str">
        <v>Cu</v>
      </c>
      <c r="AE140" s="28">
        <v>55</v>
      </c>
      <c r="AF140" s="28">
        <v>33</v>
      </c>
      <c r="AG140" s="28">
        <v>16</v>
      </c>
      <c r="AH140" s="29">
        <v>19</v>
      </c>
      <c r="AI140" s="30" t="str">
        <v>240 mm²</v>
      </c>
      <c r="AJ140" s="31" t="str">
        <v>Cu</v>
      </c>
      <c r="AK140" s="31">
        <v>42</v>
      </c>
      <c r="AL140" s="31">
        <v>56</v>
      </c>
      <c r="AM140" s="31">
        <v>28</v>
      </c>
      <c r="AN140" s="32">
        <v>16</v>
      </c>
      <c r="AO140" s="27" t="str">
        <v>120 mm²</v>
      </c>
      <c r="AP140" s="28" t="str">
        <v>Cu</v>
      </c>
      <c r="AQ140" s="28">
        <v>85</v>
      </c>
      <c r="AR140" s="28">
        <v>62</v>
      </c>
      <c r="AS140" s="28">
        <v>65</v>
      </c>
      <c r="AT140" s="29">
        <v>23</v>
      </c>
      <c r="AU140" s="30" t="str">
        <v>120 mm²</v>
      </c>
      <c r="AV140" s="31" t="str">
        <v>Cu</v>
      </c>
      <c r="AW140" s="31">
        <v>68</v>
      </c>
      <c r="AX140" s="31">
        <v>48</v>
      </c>
      <c r="AY140" s="31">
        <v>92</v>
      </c>
      <c r="AZ140" s="32">
        <v>42</v>
      </c>
      <c r="BA140" s="27" t="str">
        <v/>
      </c>
      <c r="BB140" s="28" t="str">
        <v/>
      </c>
      <c r="BC140" s="28" t="str">
        <v/>
      </c>
      <c r="BD140" s="28" t="str">
        <v/>
      </c>
      <c r="BE140" s="28" t="str">
        <v/>
      </c>
      <c r="BF140" s="29" t="str">
        <v/>
      </c>
      <c r="BG140" s="30" t="str">
        <v/>
      </c>
      <c r="BH140" s="31" t="str">
        <v/>
      </c>
      <c r="BI140" s="31" t="str">
        <v/>
      </c>
      <c r="BJ140" s="31" t="str">
        <v/>
      </c>
      <c r="BK140" s="31" t="str">
        <v/>
      </c>
      <c r="BL140" s="32" t="str">
        <v/>
      </c>
      <c r="BM140" s="26">
        <f>SUM(S140,Y140,AE140,AK140,AQ140,AW140,BC140,BI140)</f>
      </c>
      <c r="BN140" s="26">
        <f>SUM(T140,Z140,AF140,AL140,AR140,AX140,BD140,BJ140)</f>
      </c>
      <c r="BO140" s="26">
        <f>SUM(U140,AA140,AG140,AM140,AS140,AY140,BE140,BK140)</f>
      </c>
      <c r="BP140" s="26">
        <f>SUM(V140,AB140,AH140,AN140,AT140,AZ140,BF140,BL140)</f>
      </c>
      <c r="BQ140" s="26">
        <f>MAX(BM140:BO140)</f>
      </c>
      <c r="BR140" s="26">
        <f>MIN(BM140:BO140)</f>
      </c>
      <c r="BS140" s="33">
        <f>IF(H140&gt;0,(BQ140*SQRT(3)*IF(N140&gt;0,N140,IF(O140&gt;0,O140,IF(P140&gt;0,P140,415)))/(H140*1000))*100,0)</f>
      </c>
      <c r="BT140" s="33">
        <f>IF(BS140&gt;70,"Upgrade","OK - No Upgrade")</f>
      </c>
      <c r="BU140" s="33">
        <f>IF(IF(AVERAGE(BM140:BO140)&gt;0,((BQ140-AVERAGE(BM140:BO140))/AVERAGE(BM140:BO140))*100,0)&gt;10,"Need to Balance","OK - Balanced")</f>
      </c>
    </row>
    <row r="141" ht="15.75" customHeight="1">
      <c r="A141" s="26" t="str">
        <v>Ibri</v>
      </c>
      <c r="B141" s="26" t="str">
        <v>SULAIF</v>
      </c>
      <c r="C141" s="26" t="str">
        <v>K_LN1</v>
      </c>
      <c r="D141" s="26" t="str">
        <v>23.217523, 56.511099</v>
      </c>
      <c r="E141" s="26" t="str">
        <v>1679</v>
      </c>
      <c r="F141" s="26" t="str">
        <v>Ground (GMT)</v>
      </c>
      <c r="G141" s="26" t="str">
        <v>3</v>
      </c>
      <c r="H141" s="26">
        <v>1000</v>
      </c>
      <c r="I141" s="26" t="str">
        <v>12/06/2026, 14:54</v>
      </c>
      <c r="J141" s="26">
        <v>1</v>
      </c>
      <c r="K141" s="26">
        <v>240</v>
      </c>
      <c r="L141" s="26">
        <v>241</v>
      </c>
      <c r="M141" s="26">
        <v>240</v>
      </c>
      <c r="N141" s="26">
        <v>424</v>
      </c>
      <c r="O141" s="26">
        <v>422</v>
      </c>
      <c r="P141" s="26">
        <v>421</v>
      </c>
      <c r="Q141" s="27" t="str">
        <v>185 mm²</v>
      </c>
      <c r="R141" s="28" t="str">
        <v>Cu</v>
      </c>
      <c r="S141" s="28">
        <v>60</v>
      </c>
      <c r="T141" s="28">
        <v>48</v>
      </c>
      <c r="U141" s="28">
        <v>49</v>
      </c>
      <c r="V141" s="29">
        <v>21</v>
      </c>
      <c r="W141" s="30" t="str">
        <v>185 mm²</v>
      </c>
      <c r="X141" s="31" t="str">
        <v>Cu</v>
      </c>
      <c r="Y141" s="31">
        <v>70</v>
      </c>
      <c r="Z141" s="31">
        <v>29</v>
      </c>
      <c r="AA141" s="31">
        <v>31</v>
      </c>
      <c r="AB141" s="32">
        <v>18</v>
      </c>
      <c r="AC141" s="27" t="str">
        <v>185 mm²</v>
      </c>
      <c r="AD141" s="28" t="str">
        <v>Cu</v>
      </c>
      <c r="AE141" s="28">
        <v>99</v>
      </c>
      <c r="AF141" s="28">
        <v>103</v>
      </c>
      <c r="AG141" s="28">
        <v>156</v>
      </c>
      <c r="AH141" s="29">
        <v>48</v>
      </c>
      <c r="AI141" s="30" t="str">
        <v/>
      </c>
      <c r="AJ141" s="31" t="str">
        <v/>
      </c>
      <c r="AK141" s="31" t="str">
        <v/>
      </c>
      <c r="AL141" s="31" t="str">
        <v/>
      </c>
      <c r="AM141" s="31" t="str">
        <v/>
      </c>
      <c r="AN141" s="32" t="str">
        <v/>
      </c>
      <c r="AO141" s="27" t="str">
        <v/>
      </c>
      <c r="AP141" s="28" t="str">
        <v/>
      </c>
      <c r="AQ141" s="28" t="str">
        <v/>
      </c>
      <c r="AR141" s="28" t="str">
        <v/>
      </c>
      <c r="AS141" s="28" t="str">
        <v/>
      </c>
      <c r="AT141" s="29" t="str">
        <v/>
      </c>
      <c r="AU141" s="30" t="str">
        <v/>
      </c>
      <c r="AV141" s="31" t="str">
        <v/>
      </c>
      <c r="AW141" s="31" t="str">
        <v/>
      </c>
      <c r="AX141" s="31" t="str">
        <v/>
      </c>
      <c r="AY141" s="31" t="str">
        <v/>
      </c>
      <c r="AZ141" s="32" t="str">
        <v/>
      </c>
      <c r="BA141" s="27" t="str">
        <v/>
      </c>
      <c r="BB141" s="28" t="str">
        <v/>
      </c>
      <c r="BC141" s="28" t="str">
        <v/>
      </c>
      <c r="BD141" s="28" t="str">
        <v/>
      </c>
      <c r="BE141" s="28" t="str">
        <v/>
      </c>
      <c r="BF141" s="29" t="str">
        <v/>
      </c>
      <c r="BG141" s="30" t="str">
        <v/>
      </c>
      <c r="BH141" s="31" t="str">
        <v/>
      </c>
      <c r="BI141" s="31" t="str">
        <v/>
      </c>
      <c r="BJ141" s="31" t="str">
        <v/>
      </c>
      <c r="BK141" s="31" t="str">
        <v/>
      </c>
      <c r="BL141" s="32" t="str">
        <v/>
      </c>
      <c r="BM141" s="26">
        <f>SUM(S141,Y141,AE141,AK141,AQ141,AW141,BC141,BI141)</f>
      </c>
      <c r="BN141" s="26">
        <f>SUM(T141,Z141,AF141,AL141,AR141,AX141,BD141,BJ141)</f>
      </c>
      <c r="BO141" s="26">
        <f>SUM(U141,AA141,AG141,AM141,AS141,AY141,BE141,BK141)</f>
      </c>
      <c r="BP141" s="26">
        <f>SUM(V141,AB141,AH141,AN141,AT141,AZ141,BF141,BL141)</f>
      </c>
      <c r="BQ141" s="26">
        <f>MAX(BM141:BO141)</f>
      </c>
      <c r="BR141" s="26">
        <f>MIN(BM141:BO141)</f>
      </c>
      <c r="BS141" s="33">
        <f>IF(H141&gt;0,(BQ141*SQRT(3)*IF(N141&gt;0,N141,IF(O141&gt;0,O141,IF(P141&gt;0,P141,415)))/(H141*1000))*100,0)</f>
      </c>
      <c r="BT141" s="33">
        <f>IF(BS141&gt;70,"Upgrade","OK - No Upgrade")</f>
      </c>
      <c r="BU141" s="33">
        <f>IF(IF(AVERAGE(BM141:BO141)&gt;0,((BQ141-AVERAGE(BM141:BO141))/AVERAGE(BM141:BO141))*100,0)&gt;10,"Need to Balance","OK - Balanced")</f>
      </c>
    </row>
    <row r="142" ht="15.75" customHeight="1">
      <c r="A142" s="26" t="str">
        <v>Ibri</v>
      </c>
      <c r="B142" s="26" t="str">
        <v>SULAIF</v>
      </c>
      <c r="C142" s="26" t="str">
        <v>K_LN1</v>
      </c>
      <c r="D142" s="26" t="str">
        <v>23.219141, 56.510931</v>
      </c>
      <c r="E142" s="26" t="str">
        <v>114</v>
      </c>
      <c r="F142" s="26" t="str">
        <v>Pole (PMT)</v>
      </c>
      <c r="G142" s="26" t="str">
        <v>3</v>
      </c>
      <c r="H142" s="26">
        <v>315</v>
      </c>
      <c r="I142" s="26" t="str">
        <v>12/06/2026, 14:50</v>
      </c>
      <c r="J142" s="26">
        <v>1</v>
      </c>
      <c r="K142" s="26">
        <v>240</v>
      </c>
      <c r="L142" s="26">
        <v>241</v>
      </c>
      <c r="M142" s="26">
        <v>242</v>
      </c>
      <c r="N142" s="26">
        <v>421</v>
      </c>
      <c r="O142" s="26">
        <v>419</v>
      </c>
      <c r="P142" s="26">
        <v>422</v>
      </c>
      <c r="Q142" s="27" t="str">
        <v>120 mm²</v>
      </c>
      <c r="R142" s="28" t="str">
        <v>Cu</v>
      </c>
      <c r="S142" s="28">
        <v>110</v>
      </c>
      <c r="T142" s="28">
        <v>131</v>
      </c>
      <c r="U142" s="28">
        <v>131</v>
      </c>
      <c r="V142" s="29">
        <v>51</v>
      </c>
      <c r="W142" s="30" t="str">
        <v>120 mm²</v>
      </c>
      <c r="X142" s="31" t="str">
        <v>Cu</v>
      </c>
      <c r="Y142" s="31">
        <v>15</v>
      </c>
      <c r="Z142" s="31">
        <v>6</v>
      </c>
      <c r="AA142" s="31">
        <v>22</v>
      </c>
      <c r="AB142" s="32">
        <v>11</v>
      </c>
      <c r="AC142" s="27" t="str">
        <v/>
      </c>
      <c r="AD142" s="28" t="str">
        <v/>
      </c>
      <c r="AE142" s="28" t="str">
        <v/>
      </c>
      <c r="AF142" s="28" t="str">
        <v/>
      </c>
      <c r="AG142" s="28" t="str">
        <v/>
      </c>
      <c r="AH142" s="29" t="str">
        <v/>
      </c>
      <c r="AI142" s="30" t="str">
        <v/>
      </c>
      <c r="AJ142" s="31" t="str">
        <v/>
      </c>
      <c r="AK142" s="31" t="str">
        <v/>
      </c>
      <c r="AL142" s="31" t="str">
        <v/>
      </c>
      <c r="AM142" s="31" t="str">
        <v/>
      </c>
      <c r="AN142" s="32" t="str">
        <v/>
      </c>
      <c r="AO142" s="27" t="str">
        <v/>
      </c>
      <c r="AP142" s="28" t="str">
        <v/>
      </c>
      <c r="AQ142" s="28" t="str">
        <v/>
      </c>
      <c r="AR142" s="28" t="str">
        <v/>
      </c>
      <c r="AS142" s="28" t="str">
        <v/>
      </c>
      <c r="AT142" s="29" t="str">
        <v/>
      </c>
      <c r="AU142" s="30" t="str">
        <v/>
      </c>
      <c r="AV142" s="31" t="str">
        <v/>
      </c>
      <c r="AW142" s="31" t="str">
        <v/>
      </c>
      <c r="AX142" s="31" t="str">
        <v/>
      </c>
      <c r="AY142" s="31" t="str">
        <v/>
      </c>
      <c r="AZ142" s="32" t="str">
        <v/>
      </c>
      <c r="BA142" s="27" t="str">
        <v/>
      </c>
      <c r="BB142" s="28" t="str">
        <v/>
      </c>
      <c r="BC142" s="28" t="str">
        <v/>
      </c>
      <c r="BD142" s="28" t="str">
        <v/>
      </c>
      <c r="BE142" s="28" t="str">
        <v/>
      </c>
      <c r="BF142" s="29" t="str">
        <v/>
      </c>
      <c r="BG142" s="30" t="str">
        <v/>
      </c>
      <c r="BH142" s="31" t="str">
        <v/>
      </c>
      <c r="BI142" s="31" t="str">
        <v/>
      </c>
      <c r="BJ142" s="31" t="str">
        <v/>
      </c>
      <c r="BK142" s="31" t="str">
        <v/>
      </c>
      <c r="BL142" s="32" t="str">
        <v/>
      </c>
      <c r="BM142" s="26">
        <f>SUM(S142,Y142,AE142,AK142,AQ142,AW142,BC142,BI142)</f>
      </c>
      <c r="BN142" s="26">
        <f>SUM(T142,Z142,AF142,AL142,AR142,AX142,BD142,BJ142)</f>
      </c>
      <c r="BO142" s="26">
        <f>SUM(U142,AA142,AG142,AM142,AS142,AY142,BE142,BK142)</f>
      </c>
      <c r="BP142" s="26">
        <f>SUM(V142,AB142,AH142,AN142,AT142,AZ142,BF142,BL142)</f>
      </c>
      <c r="BQ142" s="26">
        <f>MAX(BM142:BO142)</f>
      </c>
      <c r="BR142" s="26">
        <f>MIN(BM142:BO142)</f>
      </c>
      <c r="BS142" s="33">
        <f>IF(H142&gt;0,(BQ142*SQRT(3)*IF(N142&gt;0,N142,IF(O142&gt;0,O142,IF(P142&gt;0,P142,415)))/(H142*1000))*100,0)</f>
      </c>
      <c r="BT142" s="33">
        <f>IF(BS142&gt;70,"Upgrade","OK - No Upgrade")</f>
      </c>
      <c r="BU142" s="33">
        <f>IF(IF(AVERAGE(BM142:BO142)&gt;0,((BQ142-AVERAGE(BM142:BO142))/AVERAGE(BM142:BO142))*100,0)&gt;10,"Need to Balance","OK - Balanced")</f>
      </c>
    </row>
    <row r="143" ht="15.75" customHeight="1">
      <c r="A143" s="26" t="str">
        <v>Ibri</v>
      </c>
      <c r="B143" s="26" t="str">
        <v>SULAIF</v>
      </c>
      <c r="C143" s="26" t="str">
        <v>K_LN3</v>
      </c>
      <c r="D143" s="26" t="str">
        <v>23.187542, 56.487813</v>
      </c>
      <c r="E143" s="26" t="str">
        <v>1492</v>
      </c>
      <c r="F143" s="26" t="str">
        <v>Ground (GMT)</v>
      </c>
      <c r="G143" s="26" t="str">
        <v>3</v>
      </c>
      <c r="H143" s="26">
        <v>1000</v>
      </c>
      <c r="I143" s="26" t="str">
        <v>12/06/2026, 14:47</v>
      </c>
      <c r="J143" s="26">
        <v>1</v>
      </c>
      <c r="K143" s="26">
        <v>239</v>
      </c>
      <c r="L143" s="26">
        <v>239</v>
      </c>
      <c r="M143" s="26">
        <v>239</v>
      </c>
      <c r="N143" s="26">
        <v>413</v>
      </c>
      <c r="O143" s="26">
        <v>419</v>
      </c>
      <c r="P143" s="26">
        <v>417</v>
      </c>
      <c r="Q143" s="27" t="str">
        <v>185 mm²</v>
      </c>
      <c r="R143" s="28" t="str">
        <v>Cu</v>
      </c>
      <c r="S143" s="28">
        <v>65</v>
      </c>
      <c r="T143" s="28">
        <v>62</v>
      </c>
      <c r="U143" s="28">
        <v>144</v>
      </c>
      <c r="V143" s="29">
        <v>43</v>
      </c>
      <c r="W143" s="30" t="str">
        <v>185 mm²</v>
      </c>
      <c r="X143" s="31" t="str">
        <v>Cu</v>
      </c>
      <c r="Y143" s="31">
        <v>33</v>
      </c>
      <c r="Z143" s="31">
        <v>29</v>
      </c>
      <c r="AA143" s="31">
        <v>35</v>
      </c>
      <c r="AB143" s="32">
        <v>6</v>
      </c>
      <c r="AC143" s="27" t="str">
        <v>185 mm²</v>
      </c>
      <c r="AD143" s="28" t="str">
        <v>Cu</v>
      </c>
      <c r="AE143" s="28">
        <v>60</v>
      </c>
      <c r="AF143" s="28">
        <v>68</v>
      </c>
      <c r="AG143" s="28">
        <v>101</v>
      </c>
      <c r="AH143" s="29">
        <v>34</v>
      </c>
      <c r="AI143" s="30" t="str">
        <v>185 mm²</v>
      </c>
      <c r="AJ143" s="31" t="str">
        <v>Cu</v>
      </c>
      <c r="AK143" s="31">
        <v>74</v>
      </c>
      <c r="AL143" s="31">
        <v>42</v>
      </c>
      <c r="AM143" s="31">
        <v>12</v>
      </c>
      <c r="AN143" s="32">
        <v>46</v>
      </c>
      <c r="AO143" s="27" t="str">
        <v/>
      </c>
      <c r="AP143" s="28" t="str">
        <v/>
      </c>
      <c r="AQ143" s="28" t="str">
        <v/>
      </c>
      <c r="AR143" s="28" t="str">
        <v/>
      </c>
      <c r="AS143" s="28" t="str">
        <v/>
      </c>
      <c r="AT143" s="29" t="str">
        <v/>
      </c>
      <c r="AU143" s="30" t="str">
        <v/>
      </c>
      <c r="AV143" s="31" t="str">
        <v/>
      </c>
      <c r="AW143" s="31" t="str">
        <v/>
      </c>
      <c r="AX143" s="31" t="str">
        <v/>
      </c>
      <c r="AY143" s="31" t="str">
        <v/>
      </c>
      <c r="AZ143" s="32" t="str">
        <v/>
      </c>
      <c r="BA143" s="27" t="str">
        <v/>
      </c>
      <c r="BB143" s="28" t="str">
        <v/>
      </c>
      <c r="BC143" s="28" t="str">
        <v/>
      </c>
      <c r="BD143" s="28" t="str">
        <v/>
      </c>
      <c r="BE143" s="28" t="str">
        <v/>
      </c>
      <c r="BF143" s="29" t="str">
        <v/>
      </c>
      <c r="BG143" s="30" t="str">
        <v/>
      </c>
      <c r="BH143" s="31" t="str">
        <v/>
      </c>
      <c r="BI143" s="31" t="str">
        <v/>
      </c>
      <c r="BJ143" s="31" t="str">
        <v/>
      </c>
      <c r="BK143" s="31" t="str">
        <v/>
      </c>
      <c r="BL143" s="32" t="str">
        <v/>
      </c>
      <c r="BM143" s="26">
        <f>SUM(S143,Y143,AE143,AK143,AQ143,AW143,BC143,BI143)</f>
      </c>
      <c r="BN143" s="26">
        <f>SUM(T143,Z143,AF143,AL143,AR143,AX143,BD143,BJ143)</f>
      </c>
      <c r="BO143" s="26">
        <f>SUM(U143,AA143,AG143,AM143,AS143,AY143,BE143,BK143)</f>
      </c>
      <c r="BP143" s="26">
        <f>SUM(V143,AB143,AH143,AN143,AT143,AZ143,BF143,BL143)</f>
      </c>
      <c r="BQ143" s="26">
        <f>MAX(BM143:BO143)</f>
      </c>
      <c r="BR143" s="26">
        <f>MIN(BM143:BO143)</f>
      </c>
      <c r="BS143" s="33">
        <f>IF(H143&gt;0,(BQ143*SQRT(3)*IF(N143&gt;0,N143,IF(O143&gt;0,O143,IF(P143&gt;0,P143,415)))/(H143*1000))*100,0)</f>
      </c>
      <c r="BT143" s="33">
        <f>IF(BS143&gt;70,"Upgrade","OK - No Upgrade")</f>
      </c>
      <c r="BU143" s="33">
        <f>IF(IF(AVERAGE(BM143:BO143)&gt;0,((BQ143-AVERAGE(BM143:BO143))/AVERAGE(BM143:BO143))*100,0)&gt;10,"Need to Balance","OK - Balanced")</f>
      </c>
    </row>
    <row r="144" ht="15.75" customHeight="1">
      <c r="A144" s="26" t="str">
        <v>Ibri</v>
      </c>
      <c r="B144" s="26" t="str">
        <v>SULAIF</v>
      </c>
      <c r="C144" s="26" t="str">
        <v>K_LN1</v>
      </c>
      <c r="D144" s="26" t="str">
        <v>23.218494, 56.503881</v>
      </c>
      <c r="E144" s="26" t="str">
        <v>113</v>
      </c>
      <c r="F144" s="26" t="str">
        <v>Ground (GMT)</v>
      </c>
      <c r="G144" s="26" t="str">
        <v>3</v>
      </c>
      <c r="H144" s="26">
        <v>500</v>
      </c>
      <c r="I144" s="26" t="str">
        <v>12/06/2026, 14:42</v>
      </c>
      <c r="J144" s="26">
        <v>1</v>
      </c>
      <c r="K144" s="26">
        <v>241</v>
      </c>
      <c r="L144" s="26">
        <v>241</v>
      </c>
      <c r="M144" s="26">
        <v>242</v>
      </c>
      <c r="N144" s="26">
        <v>419</v>
      </c>
      <c r="O144" s="26">
        <v>419</v>
      </c>
      <c r="P144" s="26">
        <v>420</v>
      </c>
      <c r="Q144" s="27" t="str">
        <v>240 mm²</v>
      </c>
      <c r="R144" s="28" t="str">
        <v>Cu</v>
      </c>
      <c r="S144" s="28">
        <v>101</v>
      </c>
      <c r="T144" s="28">
        <v>65</v>
      </c>
      <c r="U144" s="28">
        <v>51</v>
      </c>
      <c r="V144" s="29">
        <v>34</v>
      </c>
      <c r="W144" s="30" t="str">
        <v>240 mm²</v>
      </c>
      <c r="X144" s="31" t="str">
        <v>Cu</v>
      </c>
      <c r="Y144" s="31">
        <v>96</v>
      </c>
      <c r="Z144" s="31">
        <v>85</v>
      </c>
      <c r="AA144" s="31">
        <v>208</v>
      </c>
      <c r="AB144" s="32">
        <v>35</v>
      </c>
      <c r="AC144" s="27" t="str">
        <v>185 mm²</v>
      </c>
      <c r="AD144" s="28" t="str">
        <v>Cu</v>
      </c>
      <c r="AE144" s="28">
        <v>38</v>
      </c>
      <c r="AF144" s="28">
        <v>76</v>
      </c>
      <c r="AG144" s="28">
        <v>58</v>
      </c>
      <c r="AH144" s="29">
        <v>13</v>
      </c>
      <c r="AI144" s="30" t="str">
        <v/>
      </c>
      <c r="AJ144" s="31" t="str">
        <v/>
      </c>
      <c r="AK144" s="31" t="str">
        <v/>
      </c>
      <c r="AL144" s="31" t="str">
        <v/>
      </c>
      <c r="AM144" s="31" t="str">
        <v/>
      </c>
      <c r="AN144" s="32" t="str">
        <v/>
      </c>
      <c r="AO144" s="27" t="str">
        <v/>
      </c>
      <c r="AP144" s="28" t="str">
        <v/>
      </c>
      <c r="AQ144" s="28" t="str">
        <v/>
      </c>
      <c r="AR144" s="28" t="str">
        <v/>
      </c>
      <c r="AS144" s="28" t="str">
        <v/>
      </c>
      <c r="AT144" s="29" t="str">
        <v/>
      </c>
      <c r="AU144" s="30" t="str">
        <v/>
      </c>
      <c r="AV144" s="31" t="str">
        <v/>
      </c>
      <c r="AW144" s="31" t="str">
        <v/>
      </c>
      <c r="AX144" s="31" t="str">
        <v/>
      </c>
      <c r="AY144" s="31" t="str">
        <v/>
      </c>
      <c r="AZ144" s="32" t="str">
        <v/>
      </c>
      <c r="BA144" s="27" t="str">
        <v/>
      </c>
      <c r="BB144" s="28" t="str">
        <v/>
      </c>
      <c r="BC144" s="28" t="str">
        <v/>
      </c>
      <c r="BD144" s="28" t="str">
        <v/>
      </c>
      <c r="BE144" s="28" t="str">
        <v/>
      </c>
      <c r="BF144" s="29" t="str">
        <v/>
      </c>
      <c r="BG144" s="30" t="str">
        <v/>
      </c>
      <c r="BH144" s="31" t="str">
        <v/>
      </c>
      <c r="BI144" s="31" t="str">
        <v/>
      </c>
      <c r="BJ144" s="31" t="str">
        <v/>
      </c>
      <c r="BK144" s="31" t="str">
        <v/>
      </c>
      <c r="BL144" s="32" t="str">
        <v/>
      </c>
      <c r="BM144" s="26">
        <f>SUM(S144,Y144,AE144,AK144,AQ144,AW144,BC144,BI144)</f>
      </c>
      <c r="BN144" s="26">
        <f>SUM(T144,Z144,AF144,AL144,AR144,AX144,BD144,BJ144)</f>
      </c>
      <c r="BO144" s="26">
        <f>SUM(U144,AA144,AG144,AM144,AS144,AY144,BE144,BK144)</f>
      </c>
      <c r="BP144" s="26">
        <f>SUM(V144,AB144,AH144,AN144,AT144,AZ144,BF144,BL144)</f>
      </c>
      <c r="BQ144" s="26">
        <f>MAX(BM144:BO144)</f>
      </c>
      <c r="BR144" s="26">
        <f>MIN(BM144:BO144)</f>
      </c>
      <c r="BS144" s="33">
        <f>IF(H144&gt;0,(BQ144*SQRT(3)*IF(N144&gt;0,N144,IF(O144&gt;0,O144,IF(P144&gt;0,P144,415)))/(H144*1000))*100,0)</f>
      </c>
      <c r="BT144" s="33">
        <f>IF(BS144&gt;70,"Upgrade","OK - No Upgrade")</f>
      </c>
      <c r="BU144" s="33">
        <f>IF(IF(AVERAGE(BM144:BO144)&gt;0,((BQ144-AVERAGE(BM144:BO144))/AVERAGE(BM144:BO144))*100,0)&gt;10,"Need to Balance","OK - Balanced")</f>
      </c>
    </row>
    <row r="145" ht="15.75" customHeight="1">
      <c r="A145" s="26" t="str">
        <v>Ibri</v>
      </c>
      <c r="B145" s="26" t="str">
        <v>SULAIF</v>
      </c>
      <c r="C145" s="26" t="str">
        <v>K_LN3</v>
      </c>
      <c r="D145" s="26" t="str">
        <v>23.18824, 56.489933</v>
      </c>
      <c r="E145" s="26" t="str">
        <v>464</v>
      </c>
      <c r="F145" s="26" t="str">
        <v>Ground (GMT)</v>
      </c>
      <c r="G145" s="26" t="str">
        <v>3</v>
      </c>
      <c r="H145" s="26">
        <v>1000</v>
      </c>
      <c r="I145" s="26" t="str">
        <v>12/06/2026, 14:41</v>
      </c>
      <c r="J145" s="26">
        <v>1</v>
      </c>
      <c r="K145" s="26">
        <v>239</v>
      </c>
      <c r="L145" s="26">
        <v>242</v>
      </c>
      <c r="M145" s="26">
        <v>240</v>
      </c>
      <c r="N145" s="26">
        <v>416</v>
      </c>
      <c r="O145" s="26">
        <v>412</v>
      </c>
      <c r="P145" s="26">
        <v>419</v>
      </c>
      <c r="Q145" s="27" t="str">
        <v>185 mm²</v>
      </c>
      <c r="R145" s="28" t="str">
        <v>Cu</v>
      </c>
      <c r="S145" s="28">
        <v>96</v>
      </c>
      <c r="T145" s="28">
        <v>69</v>
      </c>
      <c r="U145" s="28">
        <v>128</v>
      </c>
      <c r="V145" s="29">
        <v>43</v>
      </c>
      <c r="W145" s="30" t="str">
        <v>185 mm²</v>
      </c>
      <c r="X145" s="31" t="str">
        <v>Cu</v>
      </c>
      <c r="Y145" s="31">
        <v>60</v>
      </c>
      <c r="Z145" s="31">
        <v>54</v>
      </c>
      <c r="AA145" s="31">
        <v>75</v>
      </c>
      <c r="AB145" s="32">
        <v>18</v>
      </c>
      <c r="AC145" s="27" t="str">
        <v>185 mm²</v>
      </c>
      <c r="AD145" s="28" t="str">
        <v>Cu</v>
      </c>
      <c r="AE145" s="28">
        <v>8</v>
      </c>
      <c r="AF145" s="28">
        <v>6</v>
      </c>
      <c r="AG145" s="28">
        <v>6</v>
      </c>
      <c r="AH145" s="29">
        <v>10</v>
      </c>
      <c r="AI145" s="30" t="str">
        <v/>
      </c>
      <c r="AJ145" s="31" t="str">
        <v/>
      </c>
      <c r="AK145" s="31" t="str">
        <v/>
      </c>
      <c r="AL145" s="31" t="str">
        <v/>
      </c>
      <c r="AM145" s="31" t="str">
        <v/>
      </c>
      <c r="AN145" s="32" t="str">
        <v/>
      </c>
      <c r="AO145" s="27" t="str">
        <v/>
      </c>
      <c r="AP145" s="28" t="str">
        <v/>
      </c>
      <c r="AQ145" s="28" t="str">
        <v/>
      </c>
      <c r="AR145" s="28" t="str">
        <v/>
      </c>
      <c r="AS145" s="28" t="str">
        <v/>
      </c>
      <c r="AT145" s="29" t="str">
        <v/>
      </c>
      <c r="AU145" s="30" t="str">
        <v/>
      </c>
      <c r="AV145" s="31" t="str">
        <v/>
      </c>
      <c r="AW145" s="31" t="str">
        <v/>
      </c>
      <c r="AX145" s="31" t="str">
        <v/>
      </c>
      <c r="AY145" s="31" t="str">
        <v/>
      </c>
      <c r="AZ145" s="32" t="str">
        <v/>
      </c>
      <c r="BA145" s="27" t="str">
        <v/>
      </c>
      <c r="BB145" s="28" t="str">
        <v/>
      </c>
      <c r="BC145" s="28" t="str">
        <v/>
      </c>
      <c r="BD145" s="28" t="str">
        <v/>
      </c>
      <c r="BE145" s="28" t="str">
        <v/>
      </c>
      <c r="BF145" s="29" t="str">
        <v/>
      </c>
      <c r="BG145" s="30" t="str">
        <v/>
      </c>
      <c r="BH145" s="31" t="str">
        <v/>
      </c>
      <c r="BI145" s="31" t="str">
        <v/>
      </c>
      <c r="BJ145" s="31" t="str">
        <v/>
      </c>
      <c r="BK145" s="31" t="str">
        <v/>
      </c>
      <c r="BL145" s="32" t="str">
        <v/>
      </c>
      <c r="BM145" s="26">
        <f>SUM(S145,Y145,AE145,AK145,AQ145,AW145,BC145,BI145)</f>
      </c>
      <c r="BN145" s="26">
        <f>SUM(T145,Z145,AF145,AL145,AR145,AX145,BD145,BJ145)</f>
      </c>
      <c r="BO145" s="26">
        <f>SUM(U145,AA145,AG145,AM145,AS145,AY145,BE145,BK145)</f>
      </c>
      <c r="BP145" s="26">
        <f>SUM(V145,AB145,AH145,AN145,AT145,AZ145,BF145,BL145)</f>
      </c>
      <c r="BQ145" s="26">
        <f>MAX(BM145:BO145)</f>
      </c>
      <c r="BR145" s="26">
        <f>MIN(BM145:BO145)</f>
      </c>
      <c r="BS145" s="33">
        <f>IF(H145&gt;0,(BQ145*SQRT(3)*IF(N145&gt;0,N145,IF(O145&gt;0,O145,IF(P145&gt;0,P145,415)))/(H145*1000))*100,0)</f>
      </c>
      <c r="BT145" s="33">
        <f>IF(BS145&gt;70,"Upgrade","OK - No Upgrade")</f>
      </c>
      <c r="BU145" s="33">
        <f>IF(IF(AVERAGE(BM145:BO145)&gt;0,((BQ145-AVERAGE(BM145:BO145))/AVERAGE(BM145:BO145))*100,0)&gt;10,"Need to Balance","OK - Balanced")</f>
      </c>
    </row>
    <row r="146" ht="15.75" customHeight="1">
      <c r="A146" s="26" t="str">
        <v>Ibri</v>
      </c>
      <c r="B146" s="26" t="str">
        <v>SULAIF</v>
      </c>
      <c r="C146" s="26" t="str">
        <v>K_LN1</v>
      </c>
      <c r="D146" s="26" t="str">
        <v>23.217664, 56.502685</v>
      </c>
      <c r="E146" s="26" t="str">
        <v>1916</v>
      </c>
      <c r="F146" s="26" t="str">
        <v>Ground (GMT)</v>
      </c>
      <c r="G146" s="26" t="str">
        <v>3</v>
      </c>
      <c r="H146" s="26">
        <v>1000</v>
      </c>
      <c r="I146" s="26" t="str">
        <v>12/06/2026, 14:38</v>
      </c>
      <c r="J146" s="26">
        <v>1</v>
      </c>
      <c r="K146" s="26">
        <v>247</v>
      </c>
      <c r="L146" s="26">
        <v>246</v>
      </c>
      <c r="M146" s="26">
        <v>249</v>
      </c>
      <c r="N146" s="26">
        <v>426</v>
      </c>
      <c r="O146" s="26">
        <v>431</v>
      </c>
      <c r="P146" s="26">
        <v>430</v>
      </c>
      <c r="Q146" s="27" t="str">
        <v>240 mm²</v>
      </c>
      <c r="R146" s="28" t="str">
        <v>Cu</v>
      </c>
      <c r="S146" s="28">
        <v>210</v>
      </c>
      <c r="T146" s="28">
        <v>104</v>
      </c>
      <c r="U146" s="28">
        <v>231</v>
      </c>
      <c r="V146" s="29">
        <v>3</v>
      </c>
      <c r="W146" s="30" t="str">
        <v>240 mm²</v>
      </c>
      <c r="X146" s="31" t="str">
        <v>Cu</v>
      </c>
      <c r="Y146" s="31" t="str">
        <v/>
      </c>
      <c r="Z146" s="31" t="str">
        <v/>
      </c>
      <c r="AA146" s="31" t="str">
        <v/>
      </c>
      <c r="AB146" s="32" t="str">
        <v/>
      </c>
      <c r="AC146" s="27" t="str">
        <v>240 mm²</v>
      </c>
      <c r="AD146" s="28" t="str">
        <v>Cu</v>
      </c>
      <c r="AE146" s="28" t="str">
        <v/>
      </c>
      <c r="AF146" s="28" t="str">
        <v/>
      </c>
      <c r="AG146" s="28" t="str">
        <v/>
      </c>
      <c r="AH146" s="29" t="str">
        <v/>
      </c>
      <c r="AI146" s="30" t="str">
        <v>240 mm²</v>
      </c>
      <c r="AJ146" s="31" t="str">
        <v>Cu</v>
      </c>
      <c r="AK146" s="31">
        <v>15</v>
      </c>
      <c r="AL146" s="31">
        <v>125</v>
      </c>
      <c r="AM146" s="31">
        <v>117</v>
      </c>
      <c r="AN146" s="32">
        <v>17</v>
      </c>
      <c r="AO146" s="27" t="str">
        <v/>
      </c>
      <c r="AP146" s="28" t="str">
        <v/>
      </c>
      <c r="AQ146" s="28" t="str">
        <v/>
      </c>
      <c r="AR146" s="28" t="str">
        <v/>
      </c>
      <c r="AS146" s="28" t="str">
        <v/>
      </c>
      <c r="AT146" s="29" t="str">
        <v/>
      </c>
      <c r="AU146" s="30" t="str">
        <v/>
      </c>
      <c r="AV146" s="31" t="str">
        <v/>
      </c>
      <c r="AW146" s="31" t="str">
        <v/>
      </c>
      <c r="AX146" s="31" t="str">
        <v/>
      </c>
      <c r="AY146" s="31" t="str">
        <v/>
      </c>
      <c r="AZ146" s="32" t="str">
        <v/>
      </c>
      <c r="BA146" s="27" t="str">
        <v/>
      </c>
      <c r="BB146" s="28" t="str">
        <v/>
      </c>
      <c r="BC146" s="28" t="str">
        <v/>
      </c>
      <c r="BD146" s="28" t="str">
        <v/>
      </c>
      <c r="BE146" s="28" t="str">
        <v/>
      </c>
      <c r="BF146" s="29" t="str">
        <v/>
      </c>
      <c r="BG146" s="30" t="str">
        <v/>
      </c>
      <c r="BH146" s="31" t="str">
        <v/>
      </c>
      <c r="BI146" s="31" t="str">
        <v/>
      </c>
      <c r="BJ146" s="31" t="str">
        <v/>
      </c>
      <c r="BK146" s="31" t="str">
        <v/>
      </c>
      <c r="BL146" s="32" t="str">
        <v/>
      </c>
      <c r="BM146" s="26">
        <f>SUM(S146,Y146,AE146,AK146,AQ146,AW146,BC146,BI146)</f>
      </c>
      <c r="BN146" s="26">
        <f>SUM(T146,Z146,AF146,AL146,AR146,AX146,BD146,BJ146)</f>
      </c>
      <c r="BO146" s="26">
        <f>SUM(U146,AA146,AG146,AM146,AS146,AY146,BE146,BK146)</f>
      </c>
      <c r="BP146" s="26">
        <f>SUM(V146,AB146,AH146,AN146,AT146,AZ146,BF146,BL146)</f>
      </c>
      <c r="BQ146" s="26">
        <f>MAX(BM146:BO146)</f>
      </c>
      <c r="BR146" s="26">
        <f>MIN(BM146:BO146)</f>
      </c>
      <c r="BS146" s="33">
        <f>IF(H146&gt;0,(BQ146*SQRT(3)*IF(N146&gt;0,N146,IF(O146&gt;0,O146,IF(P146&gt;0,P146,415)))/(H146*1000))*100,0)</f>
      </c>
      <c r="BT146" s="33">
        <f>IF(BS146&gt;70,"Upgrade","OK - No Upgrade")</f>
      </c>
      <c r="BU146" s="33">
        <f>IF(IF(AVERAGE(BM146:BO146)&gt;0,((BQ146-AVERAGE(BM146:BO146))/AVERAGE(BM146:BO146))*100,0)&gt;10,"Need to Balance","OK - Balanced")</f>
      </c>
    </row>
    <row r="147" ht="15.75" customHeight="1">
      <c r="A147" s="26" t="str">
        <v>Ibri</v>
      </c>
      <c r="B147" s="26" t="str">
        <v>SULAIF</v>
      </c>
      <c r="C147" s="26" t="str">
        <v>K_LN3</v>
      </c>
      <c r="D147" s="26" t="str">
        <v>23.191021, 56.497714</v>
      </c>
      <c r="E147" s="26" t="str">
        <v>2110</v>
      </c>
      <c r="F147" s="26" t="str">
        <v>Pole (PMT)</v>
      </c>
      <c r="G147" s="26" t="str">
        <v>3</v>
      </c>
      <c r="H147" s="26">
        <v>315</v>
      </c>
      <c r="I147" s="26" t="str">
        <v>12/06/2026, 14:28</v>
      </c>
      <c r="J147" s="26">
        <v>1</v>
      </c>
      <c r="K147" s="26">
        <v>238</v>
      </c>
      <c r="L147" s="26">
        <v>235</v>
      </c>
      <c r="M147" s="26">
        <v>240</v>
      </c>
      <c r="N147" s="26">
        <v>410</v>
      </c>
      <c r="O147" s="26">
        <v>416</v>
      </c>
      <c r="P147" s="26">
        <v>411</v>
      </c>
      <c r="Q147" s="27" t="str">
        <v>185 mm²</v>
      </c>
      <c r="R147" s="28" t="str">
        <v>Cu</v>
      </c>
      <c r="S147" s="28">
        <v>21</v>
      </c>
      <c r="T147" s="28">
        <v>63</v>
      </c>
      <c r="U147" s="28">
        <v>9</v>
      </c>
      <c r="V147" s="29">
        <v>51</v>
      </c>
      <c r="W147" s="30" t="str">
        <v>185 mm²</v>
      </c>
      <c r="X147" s="31" t="str">
        <v>Cu</v>
      </c>
      <c r="Y147" s="31">
        <v>50</v>
      </c>
      <c r="Z147" s="31">
        <v>140</v>
      </c>
      <c r="AA147" s="31">
        <v>96</v>
      </c>
      <c r="AB147" s="32">
        <v>52</v>
      </c>
      <c r="AC147" s="27" t="str">
        <v/>
      </c>
      <c r="AD147" s="28" t="str">
        <v/>
      </c>
      <c r="AE147" s="28" t="str">
        <v/>
      </c>
      <c r="AF147" s="28" t="str">
        <v/>
      </c>
      <c r="AG147" s="28" t="str">
        <v/>
      </c>
      <c r="AH147" s="29" t="str">
        <v/>
      </c>
      <c r="AI147" s="30" t="str">
        <v/>
      </c>
      <c r="AJ147" s="31" t="str">
        <v/>
      </c>
      <c r="AK147" s="31" t="str">
        <v/>
      </c>
      <c r="AL147" s="31" t="str">
        <v/>
      </c>
      <c r="AM147" s="31" t="str">
        <v/>
      </c>
      <c r="AN147" s="32" t="str">
        <v/>
      </c>
      <c r="AO147" s="27" t="str">
        <v/>
      </c>
      <c r="AP147" s="28" t="str">
        <v/>
      </c>
      <c r="AQ147" s="28" t="str">
        <v/>
      </c>
      <c r="AR147" s="28" t="str">
        <v/>
      </c>
      <c r="AS147" s="28" t="str">
        <v/>
      </c>
      <c r="AT147" s="29" t="str">
        <v/>
      </c>
      <c r="AU147" s="30" t="str">
        <v/>
      </c>
      <c r="AV147" s="31" t="str">
        <v/>
      </c>
      <c r="AW147" s="31" t="str">
        <v/>
      </c>
      <c r="AX147" s="31" t="str">
        <v/>
      </c>
      <c r="AY147" s="31" t="str">
        <v/>
      </c>
      <c r="AZ147" s="32" t="str">
        <v/>
      </c>
      <c r="BA147" s="27" t="str">
        <v/>
      </c>
      <c r="BB147" s="28" t="str">
        <v/>
      </c>
      <c r="BC147" s="28" t="str">
        <v/>
      </c>
      <c r="BD147" s="28" t="str">
        <v/>
      </c>
      <c r="BE147" s="28" t="str">
        <v/>
      </c>
      <c r="BF147" s="29" t="str">
        <v/>
      </c>
      <c r="BG147" s="30" t="str">
        <v/>
      </c>
      <c r="BH147" s="31" t="str">
        <v/>
      </c>
      <c r="BI147" s="31" t="str">
        <v/>
      </c>
      <c r="BJ147" s="31" t="str">
        <v/>
      </c>
      <c r="BK147" s="31" t="str">
        <v/>
      </c>
      <c r="BL147" s="32" t="str">
        <v/>
      </c>
      <c r="BM147" s="26">
        <f>SUM(S147,Y147,AE147,AK147,AQ147,AW147,BC147,BI147)</f>
      </c>
      <c r="BN147" s="26">
        <f>SUM(T147,Z147,AF147,AL147,AR147,AX147,BD147,BJ147)</f>
      </c>
      <c r="BO147" s="26">
        <f>SUM(U147,AA147,AG147,AM147,AS147,AY147,BE147,BK147)</f>
      </c>
      <c r="BP147" s="26">
        <f>SUM(V147,AB147,AH147,AN147,AT147,AZ147,BF147,BL147)</f>
      </c>
      <c r="BQ147" s="26">
        <f>MAX(BM147:BO147)</f>
      </c>
      <c r="BR147" s="26">
        <f>MIN(BM147:BO147)</f>
      </c>
      <c r="BS147" s="33">
        <f>IF(H147&gt;0,(BQ147*SQRT(3)*IF(N147&gt;0,N147,IF(O147&gt;0,O147,IF(P147&gt;0,P147,415)))/(H147*1000))*100,0)</f>
      </c>
      <c r="BT147" s="33">
        <f>IF(BS147&gt;70,"Upgrade","OK - No Upgrade")</f>
      </c>
      <c r="BU147" s="33">
        <f>IF(IF(AVERAGE(BM147:BO147)&gt;0,((BQ147-AVERAGE(BM147:BO147))/AVERAGE(BM147:BO147))*100,0)&gt;10,"Need to Balance","OK - Balanced")</f>
      </c>
    </row>
    <row r="148" ht="15.75" customHeight="1">
      <c r="A148" s="26" t="str">
        <v>Ibri</v>
      </c>
      <c r="B148" s="26" t="str">
        <v>SULAIF</v>
      </c>
      <c r="C148" s="26" t="str">
        <v>K_LN1</v>
      </c>
      <c r="D148" s="26" t="str">
        <v>23.219258, 56.499432</v>
      </c>
      <c r="E148" s="26" t="str">
        <v>112</v>
      </c>
      <c r="F148" s="26" t="str">
        <v>Ground (GMT)</v>
      </c>
      <c r="G148" s="26" t="str">
        <v>3</v>
      </c>
      <c r="H148" s="26">
        <v>1000</v>
      </c>
      <c r="I148" s="26" t="str">
        <v>12/06/2026, 14:28</v>
      </c>
      <c r="J148" s="26">
        <v>1</v>
      </c>
      <c r="K148" s="26">
        <v>245</v>
      </c>
      <c r="L148" s="26">
        <v>242</v>
      </c>
      <c r="M148" s="26">
        <v>243</v>
      </c>
      <c r="N148" s="26">
        <v>422</v>
      </c>
      <c r="O148" s="26">
        <v>416</v>
      </c>
      <c r="P148" s="26">
        <v>421</v>
      </c>
      <c r="Q148" s="27" t="str">
        <v>185 mm²</v>
      </c>
      <c r="R148" s="28" t="str">
        <v>Cu</v>
      </c>
      <c r="S148" s="28">
        <v>25</v>
      </c>
      <c r="T148" s="28">
        <v>26</v>
      </c>
      <c r="U148" s="28">
        <v>11</v>
      </c>
      <c r="V148" s="29">
        <v>16</v>
      </c>
      <c r="W148" s="30" t="str">
        <v>185 mm²</v>
      </c>
      <c r="X148" s="31" t="str">
        <v>Cu</v>
      </c>
      <c r="Y148" s="31">
        <v>33</v>
      </c>
      <c r="Z148" s="31">
        <v>25</v>
      </c>
      <c r="AA148" s="31">
        <v>15</v>
      </c>
      <c r="AB148" s="32">
        <v>19</v>
      </c>
      <c r="AC148" s="27" t="str">
        <v>185 mm²</v>
      </c>
      <c r="AD148" s="28" t="str">
        <v>Cu</v>
      </c>
      <c r="AE148" s="28">
        <v>16</v>
      </c>
      <c r="AF148" s="28">
        <v>26</v>
      </c>
      <c r="AG148" s="28">
        <v>55</v>
      </c>
      <c r="AH148" s="29">
        <v>28</v>
      </c>
      <c r="AI148" s="30" t="str">
        <v>185 mm²</v>
      </c>
      <c r="AJ148" s="31" t="str">
        <v>Cu</v>
      </c>
      <c r="AK148" s="31">
        <v>85</v>
      </c>
      <c r="AL148" s="31">
        <v>56</v>
      </c>
      <c r="AM148" s="31">
        <v>140</v>
      </c>
      <c r="AN148" s="32">
        <v>48</v>
      </c>
      <c r="AO148" s="27" t="str">
        <v>240 mm²</v>
      </c>
      <c r="AP148" s="28" t="str">
        <v>Cu</v>
      </c>
      <c r="AQ148" s="28" t="str">
        <v/>
      </c>
      <c r="AR148" s="28" t="str">
        <v/>
      </c>
      <c r="AS148" s="28" t="str">
        <v/>
      </c>
      <c r="AT148" s="29" t="str">
        <v/>
      </c>
      <c r="AU148" s="30" t="str">
        <v/>
      </c>
      <c r="AV148" s="31" t="str">
        <v/>
      </c>
      <c r="AW148" s="31" t="str">
        <v/>
      </c>
      <c r="AX148" s="31" t="str">
        <v/>
      </c>
      <c r="AY148" s="31" t="str">
        <v/>
      </c>
      <c r="AZ148" s="32" t="str">
        <v/>
      </c>
      <c r="BA148" s="27" t="str">
        <v/>
      </c>
      <c r="BB148" s="28" t="str">
        <v/>
      </c>
      <c r="BC148" s="28" t="str">
        <v/>
      </c>
      <c r="BD148" s="28" t="str">
        <v/>
      </c>
      <c r="BE148" s="28" t="str">
        <v/>
      </c>
      <c r="BF148" s="29" t="str">
        <v/>
      </c>
      <c r="BG148" s="30" t="str">
        <v/>
      </c>
      <c r="BH148" s="31" t="str">
        <v/>
      </c>
      <c r="BI148" s="31" t="str">
        <v/>
      </c>
      <c r="BJ148" s="31" t="str">
        <v/>
      </c>
      <c r="BK148" s="31" t="str">
        <v/>
      </c>
      <c r="BL148" s="32" t="str">
        <v/>
      </c>
      <c r="BM148" s="26">
        <f>SUM(S148,Y148,AE148,AK148,AQ148,AW148,BC148,BI148)</f>
      </c>
      <c r="BN148" s="26">
        <f>SUM(T148,Z148,AF148,AL148,AR148,AX148,BD148,BJ148)</f>
      </c>
      <c r="BO148" s="26">
        <f>SUM(U148,AA148,AG148,AM148,AS148,AY148,BE148,BK148)</f>
      </c>
      <c r="BP148" s="26">
        <f>SUM(V148,AB148,AH148,AN148,AT148,AZ148,BF148,BL148)</f>
      </c>
      <c r="BQ148" s="26">
        <f>MAX(BM148:BO148)</f>
      </c>
      <c r="BR148" s="26">
        <f>MIN(BM148:BO148)</f>
      </c>
      <c r="BS148" s="33">
        <f>IF(H148&gt;0,(BQ148*SQRT(3)*IF(N148&gt;0,N148,IF(O148&gt;0,O148,IF(P148&gt;0,P148,415)))/(H148*1000))*100,0)</f>
      </c>
      <c r="BT148" s="33">
        <f>IF(BS148&gt;70,"Upgrade","OK - No Upgrade")</f>
      </c>
      <c r="BU148" s="33">
        <f>IF(IF(AVERAGE(BM148:BO148)&gt;0,((BQ148-AVERAGE(BM148:BO148))/AVERAGE(BM148:BO148))*100,0)&gt;10,"Need to Balance","OK - Balanced")</f>
      </c>
    </row>
    <row r="149" ht="15.75" customHeight="1">
      <c r="A149" s="26" t="str">
        <v>Ibri</v>
      </c>
      <c r="B149" s="26" t="str">
        <v>SULAIF</v>
      </c>
      <c r="C149" s="26" t="str">
        <v>K_LN3</v>
      </c>
      <c r="D149" s="26" t="str">
        <v>23.191388, 56.496845</v>
      </c>
      <c r="E149" s="26" t="str">
        <v>479</v>
      </c>
      <c r="F149" s="26" t="str">
        <v>Pole (PMT)</v>
      </c>
      <c r="G149" s="26" t="str">
        <v>3</v>
      </c>
      <c r="H149" s="26">
        <v>315</v>
      </c>
      <c r="I149" s="26" t="str">
        <v>12/06/2026, 14:22</v>
      </c>
      <c r="J149" s="26">
        <v>1</v>
      </c>
      <c r="K149" s="26">
        <v>242</v>
      </c>
      <c r="L149" s="26">
        <v>242</v>
      </c>
      <c r="M149" s="26">
        <v>246</v>
      </c>
      <c r="N149" s="26">
        <v>418</v>
      </c>
      <c r="O149" s="26">
        <v>424</v>
      </c>
      <c r="P149" s="26">
        <v>423</v>
      </c>
      <c r="Q149" s="27" t="str">
        <v>120 mm²</v>
      </c>
      <c r="R149" s="28" t="str">
        <v>Cu</v>
      </c>
      <c r="S149" s="28">
        <v>125</v>
      </c>
      <c r="T149" s="28">
        <v>114</v>
      </c>
      <c r="U149" s="28">
        <v>62</v>
      </c>
      <c r="V149" s="29">
        <v>46</v>
      </c>
      <c r="W149" s="30" t="str">
        <v>120 mm²</v>
      </c>
      <c r="X149" s="31" t="str">
        <v>Cu</v>
      </c>
      <c r="Y149" s="31">
        <v>27</v>
      </c>
      <c r="Z149" s="31">
        <v>56</v>
      </c>
      <c r="AA149" s="31">
        <v>60</v>
      </c>
      <c r="AB149" s="32">
        <v>41</v>
      </c>
      <c r="AC149" s="27" t="str">
        <v/>
      </c>
      <c r="AD149" s="28" t="str">
        <v/>
      </c>
      <c r="AE149" s="28" t="str">
        <v/>
      </c>
      <c r="AF149" s="28" t="str">
        <v/>
      </c>
      <c r="AG149" s="28" t="str">
        <v/>
      </c>
      <c r="AH149" s="29" t="str">
        <v/>
      </c>
      <c r="AI149" s="30" t="str">
        <v/>
      </c>
      <c r="AJ149" s="31" t="str">
        <v/>
      </c>
      <c r="AK149" s="31" t="str">
        <v/>
      </c>
      <c r="AL149" s="31" t="str">
        <v/>
      </c>
      <c r="AM149" s="31" t="str">
        <v/>
      </c>
      <c r="AN149" s="32" t="str">
        <v/>
      </c>
      <c r="AO149" s="27" t="str">
        <v/>
      </c>
      <c r="AP149" s="28" t="str">
        <v/>
      </c>
      <c r="AQ149" s="28" t="str">
        <v/>
      </c>
      <c r="AR149" s="28" t="str">
        <v/>
      </c>
      <c r="AS149" s="28" t="str">
        <v/>
      </c>
      <c r="AT149" s="29" t="str">
        <v/>
      </c>
      <c r="AU149" s="30" t="str">
        <v/>
      </c>
      <c r="AV149" s="31" t="str">
        <v/>
      </c>
      <c r="AW149" s="31" t="str">
        <v/>
      </c>
      <c r="AX149" s="31" t="str">
        <v/>
      </c>
      <c r="AY149" s="31" t="str">
        <v/>
      </c>
      <c r="AZ149" s="32" t="str">
        <v/>
      </c>
      <c r="BA149" s="27" t="str">
        <v/>
      </c>
      <c r="BB149" s="28" t="str">
        <v/>
      </c>
      <c r="BC149" s="28" t="str">
        <v/>
      </c>
      <c r="BD149" s="28" t="str">
        <v/>
      </c>
      <c r="BE149" s="28" t="str">
        <v/>
      </c>
      <c r="BF149" s="29" t="str">
        <v/>
      </c>
      <c r="BG149" s="30" t="str">
        <v/>
      </c>
      <c r="BH149" s="31" t="str">
        <v/>
      </c>
      <c r="BI149" s="31" t="str">
        <v/>
      </c>
      <c r="BJ149" s="31" t="str">
        <v/>
      </c>
      <c r="BK149" s="31" t="str">
        <v/>
      </c>
      <c r="BL149" s="32" t="str">
        <v/>
      </c>
      <c r="BM149" s="26">
        <f>SUM(S149,Y149,AE149,AK149,AQ149,AW149,BC149,BI149)</f>
      </c>
      <c r="BN149" s="26">
        <f>SUM(T149,Z149,AF149,AL149,AR149,AX149,BD149,BJ149)</f>
      </c>
      <c r="BO149" s="26">
        <f>SUM(U149,AA149,AG149,AM149,AS149,AY149,BE149,BK149)</f>
      </c>
      <c r="BP149" s="26">
        <f>SUM(V149,AB149,AH149,AN149,AT149,AZ149,BF149,BL149)</f>
      </c>
      <c r="BQ149" s="26">
        <f>MAX(BM149:BO149)</f>
      </c>
      <c r="BR149" s="26">
        <f>MIN(BM149:BO149)</f>
      </c>
      <c r="BS149" s="33">
        <f>IF(H149&gt;0,(BQ149*SQRT(3)*IF(N149&gt;0,N149,IF(O149&gt;0,O149,IF(P149&gt;0,P149,415)))/(H149*1000))*100,0)</f>
      </c>
      <c r="BT149" s="33">
        <f>IF(BS149&gt;70,"Upgrade","OK - No Upgrade")</f>
      </c>
      <c r="BU149" s="33">
        <f>IF(IF(AVERAGE(BM149:BO149)&gt;0,((BQ149-AVERAGE(BM149:BO149))/AVERAGE(BM149:BO149))*100,0)&gt;10,"Need to Balance","OK - Balanced")</f>
      </c>
    </row>
    <row r="150" ht="15.75" customHeight="1">
      <c r="A150" s="26" t="str">
        <v>Ibri</v>
      </c>
      <c r="B150" s="26" t="str">
        <v>SULAIF</v>
      </c>
      <c r="C150" s="26" t="str">
        <v>K_LN3</v>
      </c>
      <c r="D150" s="26" t="str">
        <v>23.186967, 56.495385</v>
      </c>
      <c r="E150" s="26" t="str">
        <v>478</v>
      </c>
      <c r="F150" s="26" t="str">
        <v>Pole (PMT)</v>
      </c>
      <c r="G150" s="26" t="str">
        <v>3</v>
      </c>
      <c r="H150" s="26">
        <v>315</v>
      </c>
      <c r="I150" s="26" t="str">
        <v>12/06/2026, 14:18</v>
      </c>
      <c r="J150" s="26">
        <v>1</v>
      </c>
      <c r="K150" s="26">
        <v>247</v>
      </c>
      <c r="L150" s="26">
        <v>245</v>
      </c>
      <c r="M150" s="26">
        <v>242</v>
      </c>
      <c r="N150" s="26">
        <v>413</v>
      </c>
      <c r="O150" s="26">
        <v>412</v>
      </c>
      <c r="P150" s="26">
        <v>411</v>
      </c>
      <c r="Q150" s="27" t="str">
        <v>120 mm²</v>
      </c>
      <c r="R150" s="28" t="str">
        <v>Cu</v>
      </c>
      <c r="S150" s="28">
        <v>83</v>
      </c>
      <c r="T150" s="28">
        <v>58</v>
      </c>
      <c r="U150" s="28">
        <v>35</v>
      </c>
      <c r="V150" s="29">
        <v>34</v>
      </c>
      <c r="W150" s="30" t="str">
        <v>120 mm²</v>
      </c>
      <c r="X150" s="31" t="str">
        <v>Cu</v>
      </c>
      <c r="Y150" s="31">
        <v>122</v>
      </c>
      <c r="Z150" s="31">
        <v>77</v>
      </c>
      <c r="AA150" s="31">
        <v>91</v>
      </c>
      <c r="AB150" s="32">
        <v>40</v>
      </c>
      <c r="AC150" s="27" t="str">
        <v/>
      </c>
      <c r="AD150" s="28" t="str">
        <v/>
      </c>
      <c r="AE150" s="28" t="str">
        <v/>
      </c>
      <c r="AF150" s="28" t="str">
        <v/>
      </c>
      <c r="AG150" s="28" t="str">
        <v/>
      </c>
      <c r="AH150" s="29" t="str">
        <v/>
      </c>
      <c r="AI150" s="30" t="str">
        <v/>
      </c>
      <c r="AJ150" s="31" t="str">
        <v/>
      </c>
      <c r="AK150" s="31" t="str">
        <v/>
      </c>
      <c r="AL150" s="31" t="str">
        <v/>
      </c>
      <c r="AM150" s="31" t="str">
        <v/>
      </c>
      <c r="AN150" s="32" t="str">
        <v/>
      </c>
      <c r="AO150" s="27" t="str">
        <v/>
      </c>
      <c r="AP150" s="28" t="str">
        <v/>
      </c>
      <c r="AQ150" s="28" t="str">
        <v/>
      </c>
      <c r="AR150" s="28" t="str">
        <v/>
      </c>
      <c r="AS150" s="28" t="str">
        <v/>
      </c>
      <c r="AT150" s="29" t="str">
        <v/>
      </c>
      <c r="AU150" s="30" t="str">
        <v/>
      </c>
      <c r="AV150" s="31" t="str">
        <v/>
      </c>
      <c r="AW150" s="31" t="str">
        <v/>
      </c>
      <c r="AX150" s="31" t="str">
        <v/>
      </c>
      <c r="AY150" s="31" t="str">
        <v/>
      </c>
      <c r="AZ150" s="32" t="str">
        <v/>
      </c>
      <c r="BA150" s="27" t="str">
        <v/>
      </c>
      <c r="BB150" s="28" t="str">
        <v/>
      </c>
      <c r="BC150" s="28" t="str">
        <v/>
      </c>
      <c r="BD150" s="28" t="str">
        <v/>
      </c>
      <c r="BE150" s="28" t="str">
        <v/>
      </c>
      <c r="BF150" s="29" t="str">
        <v/>
      </c>
      <c r="BG150" s="30" t="str">
        <v/>
      </c>
      <c r="BH150" s="31" t="str">
        <v/>
      </c>
      <c r="BI150" s="31" t="str">
        <v/>
      </c>
      <c r="BJ150" s="31" t="str">
        <v/>
      </c>
      <c r="BK150" s="31" t="str">
        <v/>
      </c>
      <c r="BL150" s="32" t="str">
        <v/>
      </c>
      <c r="BM150" s="26">
        <f>SUM(S150,Y150,AE150,AK150,AQ150,AW150,BC150,BI150)</f>
      </c>
      <c r="BN150" s="26">
        <f>SUM(T150,Z150,AF150,AL150,AR150,AX150,BD150,BJ150)</f>
      </c>
      <c r="BO150" s="26">
        <f>SUM(U150,AA150,AG150,AM150,AS150,AY150,BE150,BK150)</f>
      </c>
      <c r="BP150" s="26">
        <f>SUM(V150,AB150,AH150,AN150,AT150,AZ150,BF150,BL150)</f>
      </c>
      <c r="BQ150" s="26">
        <f>MAX(BM150:BO150)</f>
      </c>
      <c r="BR150" s="26">
        <f>MIN(BM150:BO150)</f>
      </c>
      <c r="BS150" s="33">
        <f>IF(H150&gt;0,(BQ150*SQRT(3)*IF(N150&gt;0,N150,IF(O150&gt;0,O150,IF(P150&gt;0,P150,415)))/(H150*1000))*100,0)</f>
      </c>
      <c r="BT150" s="33">
        <f>IF(BS150&gt;70,"Upgrade","OK - No Upgrade")</f>
      </c>
      <c r="BU150" s="33">
        <f>IF(IF(AVERAGE(BM150:BO150)&gt;0,((BQ150-AVERAGE(BM150:BO150))/AVERAGE(BM150:BO150))*100,0)&gt;10,"Need to Balance","OK - Balanced")</f>
      </c>
    </row>
    <row r="151" ht="15.75" customHeight="1">
      <c r="A151" s="26" t="str">
        <v>Ibri</v>
      </c>
      <c r="B151" s="26" t="str">
        <v>SULAIF</v>
      </c>
      <c r="C151" s="26" t="str">
        <v>K_LN1</v>
      </c>
      <c r="D151" s="26" t="str">
        <v>23.218771, 56.498418</v>
      </c>
      <c r="E151" s="26" t="str">
        <v>110</v>
      </c>
      <c r="F151" s="26" t="str">
        <v>Ground (GMT)</v>
      </c>
      <c r="G151" s="26" t="str">
        <v>3</v>
      </c>
      <c r="H151" s="26">
        <v>1000</v>
      </c>
      <c r="I151" s="26" t="str">
        <v>12/06/2026, 14:21</v>
      </c>
      <c r="J151" s="26">
        <v>1</v>
      </c>
      <c r="K151" s="26">
        <v>244</v>
      </c>
      <c r="L151" s="26">
        <v>244</v>
      </c>
      <c r="M151" s="26">
        <v>247</v>
      </c>
      <c r="N151" s="26">
        <v>423</v>
      </c>
      <c r="O151" s="26">
        <v>417</v>
      </c>
      <c r="P151" s="26">
        <v>422</v>
      </c>
      <c r="Q151" s="27" t="str">
        <v>120 mm²</v>
      </c>
      <c r="R151" s="28" t="str">
        <v>Cu</v>
      </c>
      <c r="S151" s="28">
        <v>6</v>
      </c>
      <c r="T151" s="28">
        <v>18</v>
      </c>
      <c r="U151" s="28">
        <v>33</v>
      </c>
      <c r="V151" s="29">
        <v>13</v>
      </c>
      <c r="W151" s="30" t="str">
        <v>240 mm²</v>
      </c>
      <c r="X151" s="31" t="str">
        <v>Cu</v>
      </c>
      <c r="Y151" s="31">
        <v>72</v>
      </c>
      <c r="Z151" s="31">
        <v>45</v>
      </c>
      <c r="AA151" s="31">
        <v>26</v>
      </c>
      <c r="AB151" s="32">
        <v>19</v>
      </c>
      <c r="AC151" s="27" t="str">
        <v>185 mm²</v>
      </c>
      <c r="AD151" s="28" t="str">
        <v>Cu</v>
      </c>
      <c r="AE151" s="28">
        <v>29</v>
      </c>
      <c r="AF151" s="28">
        <v>89</v>
      </c>
      <c r="AG151" s="28">
        <v>33</v>
      </c>
      <c r="AH151" s="29">
        <v>16</v>
      </c>
      <c r="AI151" s="30" t="str">
        <v>185 mm²</v>
      </c>
      <c r="AJ151" s="31" t="str">
        <v>Cu</v>
      </c>
      <c r="AK151" s="31">
        <v>78</v>
      </c>
      <c r="AL151" s="31">
        <v>46</v>
      </c>
      <c r="AM151" s="31">
        <v>48</v>
      </c>
      <c r="AN151" s="32">
        <v>25</v>
      </c>
      <c r="AO151" s="27" t="str">
        <v>120 mm²</v>
      </c>
      <c r="AP151" s="28" t="str">
        <v>Cu</v>
      </c>
      <c r="AQ151" s="28">
        <v>98</v>
      </c>
      <c r="AR151" s="28">
        <v>56</v>
      </c>
      <c r="AS151" s="28">
        <v>98</v>
      </c>
      <c r="AT151" s="29">
        <v>41</v>
      </c>
      <c r="AU151" s="30" t="str">
        <v>185 mm²</v>
      </c>
      <c r="AV151" s="31" t="str">
        <v>Cu</v>
      </c>
      <c r="AW151" s="31">
        <v>115</v>
      </c>
      <c r="AX151" s="31">
        <v>75</v>
      </c>
      <c r="AY151" s="31">
        <v>72</v>
      </c>
      <c r="AZ151" s="32">
        <v>46</v>
      </c>
      <c r="BA151" s="27" t="str">
        <v>185 mm²</v>
      </c>
      <c r="BB151" s="28" t="str">
        <v>Cu</v>
      </c>
      <c r="BC151" s="28">
        <v>60</v>
      </c>
      <c r="BD151" s="28">
        <v>85</v>
      </c>
      <c r="BE151" s="28">
        <v>88</v>
      </c>
      <c r="BF151" s="29">
        <v>45</v>
      </c>
      <c r="BG151" s="30" t="str">
        <v>185 mm²</v>
      </c>
      <c r="BH151" s="31" t="str">
        <v>Cu</v>
      </c>
      <c r="BI151" s="31" t="str">
        <v/>
      </c>
      <c r="BJ151" s="31" t="str">
        <v/>
      </c>
      <c r="BK151" s="31" t="str">
        <v/>
      </c>
      <c r="BL151" s="32" t="str">
        <v/>
      </c>
      <c r="BM151" s="26">
        <f>SUM(S151,Y151,AE151,AK151,AQ151,AW151,BC151,BI151)</f>
      </c>
      <c r="BN151" s="26">
        <f>SUM(T151,Z151,AF151,AL151,AR151,AX151,BD151,BJ151)</f>
      </c>
      <c r="BO151" s="26">
        <f>SUM(U151,AA151,AG151,AM151,AS151,AY151,BE151,BK151)</f>
      </c>
      <c r="BP151" s="26">
        <f>SUM(V151,AB151,AH151,AN151,AT151,AZ151,BF151,BL151)</f>
      </c>
      <c r="BQ151" s="26">
        <f>MAX(BM151:BO151)</f>
      </c>
      <c r="BR151" s="26">
        <f>MIN(BM151:BO151)</f>
      </c>
      <c r="BS151" s="33">
        <f>IF(H151&gt;0,(BQ151*SQRT(3)*IF(N151&gt;0,N151,IF(O151&gt;0,O151,IF(P151&gt;0,P151,415)))/(H151*1000))*100,0)</f>
      </c>
      <c r="BT151" s="33">
        <f>IF(BS151&gt;70,"Upgrade","OK - No Upgrade")</f>
      </c>
      <c r="BU151" s="33">
        <f>IF(IF(AVERAGE(BM151:BO151)&gt;0,((BQ151-AVERAGE(BM151:BO151))/AVERAGE(BM151:BO151))*100,0)&gt;10,"Need to Balance","OK - Balanced")</f>
      </c>
    </row>
    <row r="152" ht="15.75" customHeight="1">
      <c r="A152" s="26" t="str">
        <v>Ibri</v>
      </c>
      <c r="B152" s="26" t="str">
        <v>SULAIF</v>
      </c>
      <c r="C152" s="26" t="str">
        <v>K_LN3</v>
      </c>
      <c r="D152" s="26" t="str">
        <v>23.186086, 56.493371</v>
      </c>
      <c r="E152" s="26" t="str">
        <v>165</v>
      </c>
      <c r="F152" s="26" t="str">
        <v>Ground (GMT)</v>
      </c>
      <c r="G152" s="26" t="str">
        <v>3</v>
      </c>
      <c r="H152" s="26">
        <v>500</v>
      </c>
      <c r="I152" s="26" t="str">
        <v>12/06/2026, 14:13</v>
      </c>
      <c r="J152" s="26">
        <v>1</v>
      </c>
      <c r="K152" s="26">
        <v>234</v>
      </c>
      <c r="L152" s="26">
        <v>234</v>
      </c>
      <c r="M152" s="26">
        <v>237</v>
      </c>
      <c r="N152" s="26">
        <v>403</v>
      </c>
      <c r="O152" s="26">
        <v>409</v>
      </c>
      <c r="P152" s="26">
        <v>412</v>
      </c>
      <c r="Q152" s="27" t="str">
        <v>185 mm²</v>
      </c>
      <c r="R152" s="28" t="str">
        <v>Cu</v>
      </c>
      <c r="S152" s="28" t="str">
        <v/>
      </c>
      <c r="T152" s="28" t="str">
        <v/>
      </c>
      <c r="U152" s="28" t="str">
        <v/>
      </c>
      <c r="V152" s="29" t="str">
        <v/>
      </c>
      <c r="W152" s="30" t="str">
        <v>185 mm²</v>
      </c>
      <c r="X152" s="31" t="str">
        <v>Cu</v>
      </c>
      <c r="Y152" s="31">
        <v>59</v>
      </c>
      <c r="Z152" s="31">
        <v>72</v>
      </c>
      <c r="AA152" s="31">
        <v>126</v>
      </c>
      <c r="AB152" s="32">
        <v>54</v>
      </c>
      <c r="AC152" s="27" t="str">
        <v>185 mm²</v>
      </c>
      <c r="AD152" s="28" t="str">
        <v>Cu</v>
      </c>
      <c r="AE152" s="28">
        <v>0</v>
      </c>
      <c r="AF152" s="28">
        <v>0</v>
      </c>
      <c r="AG152" s="28">
        <v>0</v>
      </c>
      <c r="AH152" s="29">
        <v>0</v>
      </c>
      <c r="AI152" s="30" t="str">
        <v>185 mm²</v>
      </c>
      <c r="AJ152" s="31" t="str">
        <v>Cu</v>
      </c>
      <c r="AK152" s="31">
        <v>113</v>
      </c>
      <c r="AL152" s="31">
        <v>76</v>
      </c>
      <c r="AM152" s="31">
        <v>105</v>
      </c>
      <c r="AN152" s="32">
        <v>11</v>
      </c>
      <c r="AO152" s="27" t="str">
        <v/>
      </c>
      <c r="AP152" s="28" t="str">
        <v/>
      </c>
      <c r="AQ152" s="28" t="str">
        <v/>
      </c>
      <c r="AR152" s="28" t="str">
        <v/>
      </c>
      <c r="AS152" s="28" t="str">
        <v/>
      </c>
      <c r="AT152" s="29" t="str">
        <v/>
      </c>
      <c r="AU152" s="30" t="str">
        <v/>
      </c>
      <c r="AV152" s="31" t="str">
        <v/>
      </c>
      <c r="AW152" s="31" t="str">
        <v/>
      </c>
      <c r="AX152" s="31" t="str">
        <v/>
      </c>
      <c r="AY152" s="31" t="str">
        <v/>
      </c>
      <c r="AZ152" s="32" t="str">
        <v/>
      </c>
      <c r="BA152" s="27" t="str">
        <v/>
      </c>
      <c r="BB152" s="28" t="str">
        <v/>
      </c>
      <c r="BC152" s="28" t="str">
        <v/>
      </c>
      <c r="BD152" s="28" t="str">
        <v/>
      </c>
      <c r="BE152" s="28" t="str">
        <v/>
      </c>
      <c r="BF152" s="29" t="str">
        <v/>
      </c>
      <c r="BG152" s="30" t="str">
        <v/>
      </c>
      <c r="BH152" s="31" t="str">
        <v/>
      </c>
      <c r="BI152" s="31" t="str">
        <v/>
      </c>
      <c r="BJ152" s="31" t="str">
        <v/>
      </c>
      <c r="BK152" s="31" t="str">
        <v/>
      </c>
      <c r="BL152" s="32" t="str">
        <v/>
      </c>
      <c r="BM152" s="26">
        <f>SUM(S152,Y152,AE152,AK152,AQ152,AW152,BC152,BI152)</f>
      </c>
      <c r="BN152" s="26">
        <f>SUM(T152,Z152,AF152,AL152,AR152,AX152,BD152,BJ152)</f>
      </c>
      <c r="BO152" s="26">
        <f>SUM(U152,AA152,AG152,AM152,AS152,AY152,BE152,BK152)</f>
      </c>
      <c r="BP152" s="26">
        <f>SUM(V152,AB152,AH152,AN152,AT152,AZ152,BF152,BL152)</f>
      </c>
      <c r="BQ152" s="26">
        <f>MAX(BM152:BO152)</f>
      </c>
      <c r="BR152" s="26">
        <f>MIN(BM152:BO152)</f>
      </c>
      <c r="BS152" s="33">
        <f>IF(H152&gt;0,(BQ152*SQRT(3)*IF(N152&gt;0,N152,IF(O152&gt;0,O152,IF(P152&gt;0,P152,415)))/(H152*1000))*100,0)</f>
      </c>
      <c r="BT152" s="33">
        <f>IF(BS152&gt;70,"Upgrade","OK - No Upgrade")</f>
      </c>
      <c r="BU152" s="33">
        <f>IF(IF(AVERAGE(BM152:BO152)&gt;0,((BQ152-AVERAGE(BM152:BO152))/AVERAGE(BM152:BO152))*100,0)&gt;10,"Need to Balance","OK - Balanced")</f>
      </c>
    </row>
    <row r="153" ht="15.75" customHeight="1">
      <c r="A153" s="26" t="str">
        <v>Ibri</v>
      </c>
      <c r="B153" s="26" t="str">
        <v>SULAIF</v>
      </c>
      <c r="C153" s="26" t="str">
        <v>K_LN1</v>
      </c>
      <c r="D153" s="26" t="str">
        <v>23.217711, 56.50076</v>
      </c>
      <c r="E153" s="26" t="str">
        <v>4262</v>
      </c>
      <c r="F153" s="26" t="str">
        <v>Ground (GMT)</v>
      </c>
      <c r="G153" s="26" t="str">
        <v>3</v>
      </c>
      <c r="H153" s="26">
        <v>1000</v>
      </c>
      <c r="I153" s="26" t="str">
        <v>12/06/2026, 14:12</v>
      </c>
      <c r="J153" s="26">
        <v>1</v>
      </c>
      <c r="K153" s="26">
        <v>242</v>
      </c>
      <c r="L153" s="26">
        <v>240</v>
      </c>
      <c r="M153" s="26">
        <v>243</v>
      </c>
      <c r="N153" s="26">
        <v>424</v>
      </c>
      <c r="O153" s="26">
        <v>425</v>
      </c>
      <c r="P153" s="26">
        <v>429</v>
      </c>
      <c r="Q153" s="27" t="str">
        <v>185 mm²</v>
      </c>
      <c r="R153" s="28" t="str">
        <v>Cu</v>
      </c>
      <c r="S153" s="28">
        <v>61</v>
      </c>
      <c r="T153" s="28">
        <v>72</v>
      </c>
      <c r="U153" s="28">
        <v>28</v>
      </c>
      <c r="V153" s="29">
        <v>26</v>
      </c>
      <c r="W153" s="30" t="str">
        <v>240 mm²</v>
      </c>
      <c r="X153" s="31" t="str">
        <v>Cu</v>
      </c>
      <c r="Y153" s="31">
        <v>21</v>
      </c>
      <c r="Z153" s="31">
        <v>15</v>
      </c>
      <c r="AA153" s="31">
        <v>12</v>
      </c>
      <c r="AB153" s="32">
        <v>17</v>
      </c>
      <c r="AC153" s="27" t="str">
        <v>240 mm²</v>
      </c>
      <c r="AD153" s="28" t="str">
        <v>Cu</v>
      </c>
      <c r="AE153" s="28">
        <v>45</v>
      </c>
      <c r="AF153" s="28">
        <v>48</v>
      </c>
      <c r="AG153" s="28">
        <v>25</v>
      </c>
      <c r="AH153" s="29">
        <v>21</v>
      </c>
      <c r="AI153" s="30" t="str">
        <v/>
      </c>
      <c r="AJ153" s="31" t="str">
        <v/>
      </c>
      <c r="AK153" s="31" t="str">
        <v/>
      </c>
      <c r="AL153" s="31" t="str">
        <v/>
      </c>
      <c r="AM153" s="31" t="str">
        <v/>
      </c>
      <c r="AN153" s="32" t="str">
        <v/>
      </c>
      <c r="AO153" s="27" t="str">
        <v/>
      </c>
      <c r="AP153" s="28" t="str">
        <v/>
      </c>
      <c r="AQ153" s="28" t="str">
        <v/>
      </c>
      <c r="AR153" s="28" t="str">
        <v/>
      </c>
      <c r="AS153" s="28" t="str">
        <v/>
      </c>
      <c r="AT153" s="29" t="str">
        <v/>
      </c>
      <c r="AU153" s="30" t="str">
        <v/>
      </c>
      <c r="AV153" s="31" t="str">
        <v/>
      </c>
      <c r="AW153" s="31" t="str">
        <v/>
      </c>
      <c r="AX153" s="31" t="str">
        <v/>
      </c>
      <c r="AY153" s="31" t="str">
        <v/>
      </c>
      <c r="AZ153" s="32" t="str">
        <v/>
      </c>
      <c r="BA153" s="27" t="str">
        <v/>
      </c>
      <c r="BB153" s="28" t="str">
        <v/>
      </c>
      <c r="BC153" s="28" t="str">
        <v/>
      </c>
      <c r="BD153" s="28" t="str">
        <v/>
      </c>
      <c r="BE153" s="28" t="str">
        <v/>
      </c>
      <c r="BF153" s="29" t="str">
        <v/>
      </c>
      <c r="BG153" s="30" t="str">
        <v/>
      </c>
      <c r="BH153" s="31" t="str">
        <v/>
      </c>
      <c r="BI153" s="31" t="str">
        <v/>
      </c>
      <c r="BJ153" s="31" t="str">
        <v/>
      </c>
      <c r="BK153" s="31" t="str">
        <v/>
      </c>
      <c r="BL153" s="32" t="str">
        <v/>
      </c>
      <c r="BM153" s="26">
        <f>SUM(S153,Y153,AE153,AK153,AQ153,AW153,BC153,BI153)</f>
      </c>
      <c r="BN153" s="26">
        <f>SUM(T153,Z153,AF153,AL153,AR153,AX153,BD153,BJ153)</f>
      </c>
      <c r="BO153" s="26">
        <f>SUM(U153,AA153,AG153,AM153,AS153,AY153,BE153,BK153)</f>
      </c>
      <c r="BP153" s="26">
        <f>SUM(V153,AB153,AH153,AN153,AT153,AZ153,BF153,BL153)</f>
      </c>
      <c r="BQ153" s="26">
        <f>MAX(BM153:BO153)</f>
      </c>
      <c r="BR153" s="26">
        <f>MIN(BM153:BO153)</f>
      </c>
      <c r="BS153" s="33">
        <f>IF(H153&gt;0,(BQ153*SQRT(3)*IF(N153&gt;0,N153,IF(O153&gt;0,O153,IF(P153&gt;0,P153,415)))/(H153*1000))*100,0)</f>
      </c>
      <c r="BT153" s="33">
        <f>IF(BS153&gt;70,"Upgrade","OK - No Upgrade")</f>
      </c>
      <c r="BU153" s="33">
        <f>IF(IF(AVERAGE(BM153:BO153)&gt;0,((BQ153-AVERAGE(BM153:BO153))/AVERAGE(BM153:BO153))*100,0)&gt;10,"Need to Balance","OK - Balanced")</f>
      </c>
    </row>
    <row r="154" ht="15.75" customHeight="1">
      <c r="A154" s="26" t="str">
        <v>Ibri</v>
      </c>
      <c r="B154" s="26" t="str">
        <v>SULAIF</v>
      </c>
      <c r="C154" s="26" t="str">
        <v>K_LN1</v>
      </c>
      <c r="D154" s="26" t="str">
        <v>23.218335, 56.49421</v>
      </c>
      <c r="E154" s="26" t="str">
        <v>1651</v>
      </c>
      <c r="F154" s="26" t="str">
        <v>Ground (GMT)</v>
      </c>
      <c r="G154" s="26" t="str">
        <v>3</v>
      </c>
      <c r="H154" s="26">
        <v>500</v>
      </c>
      <c r="I154" s="26" t="str">
        <v>12/06/2026, 14:06</v>
      </c>
      <c r="J154" s="26">
        <v>1</v>
      </c>
      <c r="K154" s="26">
        <v>241</v>
      </c>
      <c r="L154" s="26">
        <v>242</v>
      </c>
      <c r="M154" s="26">
        <v>240</v>
      </c>
      <c r="N154" s="26">
        <v>421</v>
      </c>
      <c r="O154" s="26">
        <v>420</v>
      </c>
      <c r="P154" s="26">
        <v>422</v>
      </c>
      <c r="Q154" s="27" t="str">
        <v>240 mm²</v>
      </c>
      <c r="R154" s="28" t="str">
        <v>Cu</v>
      </c>
      <c r="S154" s="28">
        <v>35</v>
      </c>
      <c r="T154" s="28">
        <v>52</v>
      </c>
      <c r="U154" s="28">
        <v>65</v>
      </c>
      <c r="V154" s="29">
        <v>60</v>
      </c>
      <c r="W154" s="30" t="str">
        <v>120 mm²</v>
      </c>
      <c r="X154" s="31" t="str">
        <v>Cu</v>
      </c>
      <c r="Y154" s="31">
        <v>11</v>
      </c>
      <c r="Z154" s="31">
        <v>20</v>
      </c>
      <c r="AA154" s="31">
        <v>15</v>
      </c>
      <c r="AB154" s="32">
        <v>14</v>
      </c>
      <c r="AC154" s="27" t="str">
        <v>185 mm²</v>
      </c>
      <c r="AD154" s="28" t="str">
        <v>Cu</v>
      </c>
      <c r="AE154" s="28">
        <v>31</v>
      </c>
      <c r="AF154" s="28">
        <v>52</v>
      </c>
      <c r="AG154" s="28">
        <v>140</v>
      </c>
      <c r="AH154" s="29">
        <v>20</v>
      </c>
      <c r="AI154" s="30" t="str">
        <v>120 mm²</v>
      </c>
      <c r="AJ154" s="31" t="str">
        <v>Cu</v>
      </c>
      <c r="AK154" s="31">
        <v>120</v>
      </c>
      <c r="AL154" s="31">
        <v>105</v>
      </c>
      <c r="AM154" s="31">
        <v>108</v>
      </c>
      <c r="AN154" s="32">
        <v>40</v>
      </c>
      <c r="AO154" s="27" t="str">
        <v>185 mm²</v>
      </c>
      <c r="AP154" s="28" t="str">
        <v>Cu</v>
      </c>
      <c r="AQ154" s="28">
        <v>11</v>
      </c>
      <c r="AR154" s="28">
        <v>25</v>
      </c>
      <c r="AS154" s="28">
        <v>18</v>
      </c>
      <c r="AT154" s="29">
        <v>12</v>
      </c>
      <c r="AU154" s="30" t="str">
        <v>185 mm²</v>
      </c>
      <c r="AV154" s="31" t="str">
        <v>Cu</v>
      </c>
      <c r="AW154" s="31">
        <v>29</v>
      </c>
      <c r="AX154" s="31">
        <v>40</v>
      </c>
      <c r="AY154" s="31">
        <v>39</v>
      </c>
      <c r="AZ154" s="32">
        <v>17</v>
      </c>
      <c r="BA154" s="27" t="str">
        <v/>
      </c>
      <c r="BB154" s="28" t="str">
        <v/>
      </c>
      <c r="BC154" s="28" t="str">
        <v/>
      </c>
      <c r="BD154" s="28" t="str">
        <v/>
      </c>
      <c r="BE154" s="28" t="str">
        <v/>
      </c>
      <c r="BF154" s="29" t="str">
        <v/>
      </c>
      <c r="BG154" s="30" t="str">
        <v/>
      </c>
      <c r="BH154" s="31" t="str">
        <v/>
      </c>
      <c r="BI154" s="31" t="str">
        <v/>
      </c>
      <c r="BJ154" s="31" t="str">
        <v/>
      </c>
      <c r="BK154" s="31" t="str">
        <v/>
      </c>
      <c r="BL154" s="32" t="str">
        <v/>
      </c>
      <c r="BM154" s="26">
        <f>SUM(S154,Y154,AE154,AK154,AQ154,AW154,BC154,BI154)</f>
      </c>
      <c r="BN154" s="26">
        <f>SUM(T154,Z154,AF154,AL154,AR154,AX154,BD154,BJ154)</f>
      </c>
      <c r="BO154" s="26">
        <f>SUM(U154,AA154,AG154,AM154,AS154,AY154,BE154,BK154)</f>
      </c>
      <c r="BP154" s="26">
        <f>SUM(V154,AB154,AH154,AN154,AT154,AZ154,BF154,BL154)</f>
      </c>
      <c r="BQ154" s="26">
        <f>MAX(BM154:BO154)</f>
      </c>
      <c r="BR154" s="26">
        <f>MIN(BM154:BO154)</f>
      </c>
      <c r="BS154" s="33">
        <f>IF(H154&gt;0,(BQ154*SQRT(3)*IF(N154&gt;0,N154,IF(O154&gt;0,O154,IF(P154&gt;0,P154,415)))/(H154*1000))*100,0)</f>
      </c>
      <c r="BT154" s="33">
        <f>IF(BS154&gt;70,"Upgrade","OK - No Upgrade")</f>
      </c>
      <c r="BU154" s="33">
        <f>IF(IF(AVERAGE(BM154:BO154)&gt;0,((BQ154-AVERAGE(BM154:BO154))/AVERAGE(BM154:BO154))*100,0)&gt;10,"Need to Balance","OK - Balanced")</f>
      </c>
    </row>
    <row r="155" ht="15.75" customHeight="1">
      <c r="A155" s="26" t="str">
        <v>Ibri</v>
      </c>
      <c r="B155" s="26" t="str">
        <v>SULAIF</v>
      </c>
      <c r="C155" s="26" t="str">
        <v>K_LN3</v>
      </c>
      <c r="D155" s="26" t="str">
        <v>23.177958, 56.495468</v>
      </c>
      <c r="E155" s="26" t="str">
        <v>1990</v>
      </c>
      <c r="F155" s="26" t="str">
        <v>Pole (PMT)</v>
      </c>
      <c r="G155" s="26" t="str">
        <v>3</v>
      </c>
      <c r="H155" s="26">
        <v>315</v>
      </c>
      <c r="I155" s="26" t="str">
        <v>11/06/2026, 15:23</v>
      </c>
      <c r="J155" s="26">
        <v>1</v>
      </c>
      <c r="K155" s="26">
        <v>239</v>
      </c>
      <c r="L155" s="26">
        <v>238</v>
      </c>
      <c r="M155" s="26">
        <v>237</v>
      </c>
      <c r="N155" s="26">
        <v>414</v>
      </c>
      <c r="O155" s="26">
        <v>413</v>
      </c>
      <c r="P155" s="26">
        <v>410</v>
      </c>
      <c r="Q155" s="27" t="str">
        <v>185 mm²</v>
      </c>
      <c r="R155" s="28" t="str">
        <v>Cu</v>
      </c>
      <c r="S155" s="28">
        <v>31</v>
      </c>
      <c r="T155" s="28">
        <v>21</v>
      </c>
      <c r="U155" s="28">
        <v>46</v>
      </c>
      <c r="V155" s="29">
        <v>13</v>
      </c>
      <c r="W155" s="30" t="str">
        <v/>
      </c>
      <c r="X155" s="31" t="str">
        <v/>
      </c>
      <c r="Y155" s="31" t="str">
        <v/>
      </c>
      <c r="Z155" s="31" t="str">
        <v/>
      </c>
      <c r="AA155" s="31" t="str">
        <v/>
      </c>
      <c r="AB155" s="32" t="str">
        <v/>
      </c>
      <c r="AC155" s="27" t="str">
        <v/>
      </c>
      <c r="AD155" s="28" t="str">
        <v/>
      </c>
      <c r="AE155" s="28" t="str">
        <v/>
      </c>
      <c r="AF155" s="28" t="str">
        <v/>
      </c>
      <c r="AG155" s="28" t="str">
        <v/>
      </c>
      <c r="AH155" s="29" t="str">
        <v/>
      </c>
      <c r="AI155" s="30" t="str">
        <v/>
      </c>
      <c r="AJ155" s="31" t="str">
        <v/>
      </c>
      <c r="AK155" s="31" t="str">
        <v/>
      </c>
      <c r="AL155" s="31" t="str">
        <v/>
      </c>
      <c r="AM155" s="31" t="str">
        <v/>
      </c>
      <c r="AN155" s="32" t="str">
        <v/>
      </c>
      <c r="AO155" s="27" t="str">
        <v/>
      </c>
      <c r="AP155" s="28" t="str">
        <v/>
      </c>
      <c r="AQ155" s="28" t="str">
        <v/>
      </c>
      <c r="AR155" s="28" t="str">
        <v/>
      </c>
      <c r="AS155" s="28" t="str">
        <v/>
      </c>
      <c r="AT155" s="29" t="str">
        <v/>
      </c>
      <c r="AU155" s="30" t="str">
        <v/>
      </c>
      <c r="AV155" s="31" t="str">
        <v/>
      </c>
      <c r="AW155" s="31" t="str">
        <v/>
      </c>
      <c r="AX155" s="31" t="str">
        <v/>
      </c>
      <c r="AY155" s="31" t="str">
        <v/>
      </c>
      <c r="AZ155" s="32" t="str">
        <v/>
      </c>
      <c r="BA155" s="27" t="str">
        <v/>
      </c>
      <c r="BB155" s="28" t="str">
        <v/>
      </c>
      <c r="BC155" s="28" t="str">
        <v/>
      </c>
      <c r="BD155" s="28" t="str">
        <v/>
      </c>
      <c r="BE155" s="28" t="str">
        <v/>
      </c>
      <c r="BF155" s="29" t="str">
        <v/>
      </c>
      <c r="BG155" s="30" t="str">
        <v/>
      </c>
      <c r="BH155" s="31" t="str">
        <v/>
      </c>
      <c r="BI155" s="31" t="str">
        <v/>
      </c>
      <c r="BJ155" s="31" t="str">
        <v/>
      </c>
      <c r="BK155" s="31" t="str">
        <v/>
      </c>
      <c r="BL155" s="32" t="str">
        <v/>
      </c>
      <c r="BM155" s="26">
        <f>SUM(S155,Y155,AE155,AK155,AQ155,AW155,BC155,BI155)</f>
      </c>
      <c r="BN155" s="26">
        <f>SUM(T155,Z155,AF155,AL155,AR155,AX155,BD155,BJ155)</f>
      </c>
      <c r="BO155" s="26">
        <f>SUM(U155,AA155,AG155,AM155,AS155,AY155,BE155,BK155)</f>
      </c>
      <c r="BP155" s="26">
        <f>SUM(V155,AB155,AH155,AN155,AT155,AZ155,BF155,BL155)</f>
      </c>
      <c r="BQ155" s="26">
        <f>MAX(BM155:BO155)</f>
      </c>
      <c r="BR155" s="26">
        <f>MIN(BM155:BO155)</f>
      </c>
      <c r="BS155" s="33">
        <f>IF(H155&gt;0,(BQ155*SQRT(3)*IF(N155&gt;0,N155,IF(O155&gt;0,O155,IF(P155&gt;0,P155,415)))/(H155*1000))*100,0)</f>
      </c>
      <c r="BT155" s="33">
        <f>IF(BS155&gt;70,"Upgrade","OK - No Upgrade")</f>
      </c>
      <c r="BU155" s="33">
        <f>IF(IF(AVERAGE(BM155:BO155)&gt;0,((BQ155-AVERAGE(BM155:BO155))/AVERAGE(BM155:BO155))*100,0)&gt;10,"Need to Balance","OK - Balanced")</f>
      </c>
    </row>
    <row r="156" ht="15.75" customHeight="1">
      <c r="A156" s="26" t="str">
        <v>Ibri</v>
      </c>
      <c r="B156" s="26" t="str">
        <v>SULAIF</v>
      </c>
      <c r="C156" s="26" t="str">
        <v>K_LN3</v>
      </c>
      <c r="D156" s="26" t="str">
        <v>23.182688, 56.489865</v>
      </c>
      <c r="E156" s="26" t="str">
        <v>1823</v>
      </c>
      <c r="F156" s="26" t="str">
        <v>Ground (GMT)</v>
      </c>
      <c r="G156" s="26" t="str">
        <v>3</v>
      </c>
      <c r="H156" s="26">
        <v>500</v>
      </c>
      <c r="I156" s="26" t="str">
        <v>11/06/2026, 15:15</v>
      </c>
      <c r="J156" s="26">
        <v>1</v>
      </c>
      <c r="K156" s="26">
        <v>240</v>
      </c>
      <c r="L156" s="26">
        <v>238</v>
      </c>
      <c r="M156" s="26">
        <v>237</v>
      </c>
      <c r="N156" s="26">
        <v>416</v>
      </c>
      <c r="O156" s="26">
        <v>415</v>
      </c>
      <c r="P156" s="26">
        <v>411</v>
      </c>
      <c r="Q156" s="27" t="str">
        <v>120 mm²</v>
      </c>
      <c r="R156" s="28" t="str">
        <v>Cu</v>
      </c>
      <c r="S156" s="28">
        <v>10</v>
      </c>
      <c r="T156" s="28">
        <v>3</v>
      </c>
      <c r="U156" s="28">
        <v>23</v>
      </c>
      <c r="V156" s="29">
        <v>16</v>
      </c>
      <c r="W156" s="30" t="str">
        <v>120 mm²</v>
      </c>
      <c r="X156" s="31" t="str">
        <v>Cu</v>
      </c>
      <c r="Y156" s="31">
        <v>13</v>
      </c>
      <c r="Z156" s="31">
        <v>7</v>
      </c>
      <c r="AA156" s="31">
        <v>12</v>
      </c>
      <c r="AB156" s="32">
        <v>5</v>
      </c>
      <c r="AC156" s="27" t="str">
        <v/>
      </c>
      <c r="AD156" s="28" t="str">
        <v/>
      </c>
      <c r="AE156" s="28" t="str">
        <v/>
      </c>
      <c r="AF156" s="28" t="str">
        <v/>
      </c>
      <c r="AG156" s="28" t="str">
        <v/>
      </c>
      <c r="AH156" s="29" t="str">
        <v/>
      </c>
      <c r="AI156" s="30" t="str">
        <v/>
      </c>
      <c r="AJ156" s="31" t="str">
        <v/>
      </c>
      <c r="AK156" s="31" t="str">
        <v/>
      </c>
      <c r="AL156" s="31" t="str">
        <v/>
      </c>
      <c r="AM156" s="31" t="str">
        <v/>
      </c>
      <c r="AN156" s="32" t="str">
        <v/>
      </c>
      <c r="AO156" s="27" t="str">
        <v/>
      </c>
      <c r="AP156" s="28" t="str">
        <v/>
      </c>
      <c r="AQ156" s="28" t="str">
        <v/>
      </c>
      <c r="AR156" s="28" t="str">
        <v/>
      </c>
      <c r="AS156" s="28" t="str">
        <v/>
      </c>
      <c r="AT156" s="29" t="str">
        <v/>
      </c>
      <c r="AU156" s="30" t="str">
        <v/>
      </c>
      <c r="AV156" s="31" t="str">
        <v/>
      </c>
      <c r="AW156" s="31" t="str">
        <v/>
      </c>
      <c r="AX156" s="31" t="str">
        <v/>
      </c>
      <c r="AY156" s="31" t="str">
        <v/>
      </c>
      <c r="AZ156" s="32" t="str">
        <v/>
      </c>
      <c r="BA156" s="27" t="str">
        <v/>
      </c>
      <c r="BB156" s="28" t="str">
        <v/>
      </c>
      <c r="BC156" s="28" t="str">
        <v/>
      </c>
      <c r="BD156" s="28" t="str">
        <v/>
      </c>
      <c r="BE156" s="28" t="str">
        <v/>
      </c>
      <c r="BF156" s="29" t="str">
        <v/>
      </c>
      <c r="BG156" s="30" t="str">
        <v/>
      </c>
      <c r="BH156" s="31" t="str">
        <v/>
      </c>
      <c r="BI156" s="31" t="str">
        <v/>
      </c>
      <c r="BJ156" s="31" t="str">
        <v/>
      </c>
      <c r="BK156" s="31" t="str">
        <v/>
      </c>
      <c r="BL156" s="32" t="str">
        <v/>
      </c>
      <c r="BM156" s="26">
        <f>SUM(S156,Y156,AE156,AK156,AQ156,AW156,BC156,BI156)</f>
      </c>
      <c r="BN156" s="26">
        <f>SUM(T156,Z156,AF156,AL156,AR156,AX156,BD156,BJ156)</f>
      </c>
      <c r="BO156" s="26">
        <f>SUM(U156,AA156,AG156,AM156,AS156,AY156,BE156,BK156)</f>
      </c>
      <c r="BP156" s="26">
        <f>SUM(V156,AB156,AH156,AN156,AT156,AZ156,BF156,BL156)</f>
      </c>
      <c r="BQ156" s="26">
        <f>MAX(BM156:BO156)</f>
      </c>
      <c r="BR156" s="26">
        <f>MIN(BM156:BO156)</f>
      </c>
      <c r="BS156" s="33">
        <f>IF(H156&gt;0,(BQ156*SQRT(3)*IF(N156&gt;0,N156,IF(O156&gt;0,O156,IF(P156&gt;0,P156,415)))/(H156*1000))*100,0)</f>
      </c>
      <c r="BT156" s="33">
        <f>IF(BS156&gt;70,"Upgrade","OK - No Upgrade")</f>
      </c>
      <c r="BU156" s="33">
        <f>IF(IF(AVERAGE(BM156:BO156)&gt;0,((BQ156-AVERAGE(BM156:BO156))/AVERAGE(BM156:BO156))*100,0)&gt;10,"Need to Balance","OK - Balanced")</f>
      </c>
    </row>
    <row r="157" ht="15.75" customHeight="1">
      <c r="A157" s="26" t="str">
        <v>Ibri</v>
      </c>
      <c r="B157" s="26" t="str">
        <v>SULAIF</v>
      </c>
      <c r="C157" s="26" t="str">
        <v>K_LN3</v>
      </c>
      <c r="D157" s="26" t="str">
        <v>23.180177, 56.494824</v>
      </c>
      <c r="E157" s="26" t="str">
        <v>465</v>
      </c>
      <c r="F157" s="26" t="str">
        <v>Pole (PMT)</v>
      </c>
      <c r="G157" s="26" t="str">
        <v>3</v>
      </c>
      <c r="H157" s="26">
        <v>315</v>
      </c>
      <c r="I157" s="26" t="str">
        <v>11/06/2026, 15:05</v>
      </c>
      <c r="J157" s="26">
        <v>1</v>
      </c>
      <c r="K157" s="26">
        <v>251</v>
      </c>
      <c r="L157" s="26">
        <v>250</v>
      </c>
      <c r="M157" s="26">
        <v>249</v>
      </c>
      <c r="N157" s="26">
        <v>436</v>
      </c>
      <c r="O157" s="26">
        <v>433</v>
      </c>
      <c r="P157" s="26">
        <v>431</v>
      </c>
      <c r="Q157" s="27" t="str">
        <v>120 mm²</v>
      </c>
      <c r="R157" s="28" t="str">
        <v>Cu</v>
      </c>
      <c r="S157" s="28">
        <v>0</v>
      </c>
      <c r="T157" s="28">
        <v>0</v>
      </c>
      <c r="U157" s="28">
        <v>0</v>
      </c>
      <c r="V157" s="29">
        <v>0</v>
      </c>
      <c r="W157" s="30" t="str">
        <v>120 mm²</v>
      </c>
      <c r="X157" s="31" t="str">
        <v>Cu</v>
      </c>
      <c r="Y157" s="31">
        <v>55</v>
      </c>
      <c r="Z157" s="31">
        <v>55</v>
      </c>
      <c r="AA157" s="31">
        <v>111</v>
      </c>
      <c r="AB157" s="32">
        <v>47</v>
      </c>
      <c r="AC157" s="27" t="str">
        <v/>
      </c>
      <c r="AD157" s="28" t="str">
        <v/>
      </c>
      <c r="AE157" s="28" t="str">
        <v/>
      </c>
      <c r="AF157" s="28" t="str">
        <v/>
      </c>
      <c r="AG157" s="28" t="str">
        <v/>
      </c>
      <c r="AH157" s="29" t="str">
        <v/>
      </c>
      <c r="AI157" s="30" t="str">
        <v/>
      </c>
      <c r="AJ157" s="31" t="str">
        <v/>
      </c>
      <c r="AK157" s="31" t="str">
        <v/>
      </c>
      <c r="AL157" s="31" t="str">
        <v/>
      </c>
      <c r="AM157" s="31" t="str">
        <v/>
      </c>
      <c r="AN157" s="32" t="str">
        <v/>
      </c>
      <c r="AO157" s="27" t="str">
        <v/>
      </c>
      <c r="AP157" s="28" t="str">
        <v/>
      </c>
      <c r="AQ157" s="28" t="str">
        <v/>
      </c>
      <c r="AR157" s="28" t="str">
        <v/>
      </c>
      <c r="AS157" s="28" t="str">
        <v/>
      </c>
      <c r="AT157" s="29" t="str">
        <v/>
      </c>
      <c r="AU157" s="30" t="str">
        <v/>
      </c>
      <c r="AV157" s="31" t="str">
        <v/>
      </c>
      <c r="AW157" s="31" t="str">
        <v/>
      </c>
      <c r="AX157" s="31" t="str">
        <v/>
      </c>
      <c r="AY157" s="31" t="str">
        <v/>
      </c>
      <c r="AZ157" s="32" t="str">
        <v/>
      </c>
      <c r="BA157" s="27" t="str">
        <v/>
      </c>
      <c r="BB157" s="28" t="str">
        <v/>
      </c>
      <c r="BC157" s="28" t="str">
        <v/>
      </c>
      <c r="BD157" s="28" t="str">
        <v/>
      </c>
      <c r="BE157" s="28" t="str">
        <v/>
      </c>
      <c r="BF157" s="29" t="str">
        <v/>
      </c>
      <c r="BG157" s="30" t="str">
        <v/>
      </c>
      <c r="BH157" s="31" t="str">
        <v/>
      </c>
      <c r="BI157" s="31" t="str">
        <v/>
      </c>
      <c r="BJ157" s="31" t="str">
        <v/>
      </c>
      <c r="BK157" s="31" t="str">
        <v/>
      </c>
      <c r="BL157" s="32" t="str">
        <v/>
      </c>
      <c r="BM157" s="26">
        <f>SUM(S157,Y157,AE157,AK157,AQ157,AW157,BC157,BI157)</f>
      </c>
      <c r="BN157" s="26">
        <f>SUM(T157,Z157,AF157,AL157,AR157,AX157,BD157,BJ157)</f>
      </c>
      <c r="BO157" s="26">
        <f>SUM(U157,AA157,AG157,AM157,AS157,AY157,BE157,BK157)</f>
      </c>
      <c r="BP157" s="26">
        <f>SUM(V157,AB157,AH157,AN157,AT157,AZ157,BF157,BL157)</f>
      </c>
      <c r="BQ157" s="26">
        <f>MAX(BM157:BO157)</f>
      </c>
      <c r="BR157" s="26">
        <f>MIN(BM157:BO157)</f>
      </c>
      <c r="BS157" s="33">
        <f>IF(H157&gt;0,(BQ157*SQRT(3)*IF(N157&gt;0,N157,IF(O157&gt;0,O157,IF(P157&gt;0,P157,415)))/(H157*1000))*100,0)</f>
      </c>
      <c r="BT157" s="33">
        <f>IF(BS157&gt;70,"Upgrade","OK - No Upgrade")</f>
      </c>
      <c r="BU157" s="33">
        <f>IF(IF(AVERAGE(BM157:BO157)&gt;0,((BQ157-AVERAGE(BM157:BO157))/AVERAGE(BM157:BO157))*100,0)&gt;10,"Need to Balance","OK - Balanced")</f>
      </c>
    </row>
    <row r="158" ht="15.75" customHeight="1">
      <c r="A158" s="26" t="str">
        <v>Ibri</v>
      </c>
      <c r="B158" s="26" t="str">
        <v>SULAIF</v>
      </c>
      <c r="C158" s="26" t="str">
        <v>K_LN3</v>
      </c>
      <c r="D158" s="26" t="str">
        <v>23.180161, 56.494908</v>
      </c>
      <c r="E158" s="26" t="str">
        <v>1363</v>
      </c>
      <c r="F158" s="26" t="str">
        <v>Pole (PMT)</v>
      </c>
      <c r="G158" s="26" t="str">
        <v>3</v>
      </c>
      <c r="H158" s="26">
        <v>315</v>
      </c>
      <c r="I158" s="26" t="str">
        <v>11/06/2026, 15:01</v>
      </c>
      <c r="J158" s="26">
        <v>1</v>
      </c>
      <c r="K158" s="26">
        <v>235</v>
      </c>
      <c r="L158" s="26">
        <v>235</v>
      </c>
      <c r="M158" s="26">
        <v>37</v>
      </c>
      <c r="N158" s="26">
        <v>408</v>
      </c>
      <c r="O158" s="26">
        <v>409</v>
      </c>
      <c r="P158" s="26">
        <v>406</v>
      </c>
      <c r="Q158" s="27" t="str">
        <v>120 mm²</v>
      </c>
      <c r="R158" s="28" t="str">
        <v>Cu</v>
      </c>
      <c r="S158" s="28">
        <v>143</v>
      </c>
      <c r="T158" s="28">
        <v>46</v>
      </c>
      <c r="U158" s="28">
        <v>109</v>
      </c>
      <c r="V158" s="29">
        <v>12</v>
      </c>
      <c r="W158" s="30" t="str">
        <v>120 mm²</v>
      </c>
      <c r="X158" s="31" t="str">
        <v>Cu</v>
      </c>
      <c r="Y158" s="31">
        <v>143</v>
      </c>
      <c r="Z158" s="31">
        <v>93</v>
      </c>
      <c r="AA158" s="31">
        <v>94</v>
      </c>
      <c r="AB158" s="32">
        <v>54</v>
      </c>
      <c r="AC158" s="27" t="str">
        <v/>
      </c>
      <c r="AD158" s="28" t="str">
        <v/>
      </c>
      <c r="AE158" s="28" t="str">
        <v/>
      </c>
      <c r="AF158" s="28" t="str">
        <v/>
      </c>
      <c r="AG158" s="28" t="str">
        <v/>
      </c>
      <c r="AH158" s="29" t="str">
        <v/>
      </c>
      <c r="AI158" s="30" t="str">
        <v/>
      </c>
      <c r="AJ158" s="31" t="str">
        <v/>
      </c>
      <c r="AK158" s="31" t="str">
        <v/>
      </c>
      <c r="AL158" s="31" t="str">
        <v/>
      </c>
      <c r="AM158" s="31" t="str">
        <v/>
      </c>
      <c r="AN158" s="32" t="str">
        <v/>
      </c>
      <c r="AO158" s="27" t="str">
        <v/>
      </c>
      <c r="AP158" s="28" t="str">
        <v/>
      </c>
      <c r="AQ158" s="28" t="str">
        <v/>
      </c>
      <c r="AR158" s="28" t="str">
        <v/>
      </c>
      <c r="AS158" s="28" t="str">
        <v/>
      </c>
      <c r="AT158" s="29" t="str">
        <v/>
      </c>
      <c r="AU158" s="30" t="str">
        <v/>
      </c>
      <c r="AV158" s="31" t="str">
        <v/>
      </c>
      <c r="AW158" s="31" t="str">
        <v/>
      </c>
      <c r="AX158" s="31" t="str">
        <v/>
      </c>
      <c r="AY158" s="31" t="str">
        <v/>
      </c>
      <c r="AZ158" s="32" t="str">
        <v/>
      </c>
      <c r="BA158" s="27" t="str">
        <v/>
      </c>
      <c r="BB158" s="28" t="str">
        <v/>
      </c>
      <c r="BC158" s="28" t="str">
        <v/>
      </c>
      <c r="BD158" s="28" t="str">
        <v/>
      </c>
      <c r="BE158" s="28" t="str">
        <v/>
      </c>
      <c r="BF158" s="29" t="str">
        <v/>
      </c>
      <c r="BG158" s="30" t="str">
        <v/>
      </c>
      <c r="BH158" s="31" t="str">
        <v/>
      </c>
      <c r="BI158" s="31" t="str">
        <v/>
      </c>
      <c r="BJ158" s="31" t="str">
        <v/>
      </c>
      <c r="BK158" s="31" t="str">
        <v/>
      </c>
      <c r="BL158" s="32" t="str">
        <v/>
      </c>
      <c r="BM158" s="26">
        <f>SUM(S158,Y158,AE158,AK158,AQ158,AW158,BC158,BI158)</f>
      </c>
      <c r="BN158" s="26">
        <f>SUM(T158,Z158,AF158,AL158,AR158,AX158,BD158,BJ158)</f>
      </c>
      <c r="BO158" s="26">
        <f>SUM(U158,AA158,AG158,AM158,AS158,AY158,BE158,BK158)</f>
      </c>
      <c r="BP158" s="26">
        <f>SUM(V158,AB158,AH158,AN158,AT158,AZ158,BF158,BL158)</f>
      </c>
      <c r="BQ158" s="26">
        <f>MAX(BM158:BO158)</f>
      </c>
      <c r="BR158" s="26">
        <f>MIN(BM158:BO158)</f>
      </c>
      <c r="BS158" s="33">
        <f>IF(H158&gt;0,(BQ158*SQRT(3)*IF(N158&gt;0,N158,IF(O158&gt;0,O158,IF(P158&gt;0,P158,415)))/(H158*1000))*100,0)</f>
      </c>
      <c r="BT158" s="33">
        <f>IF(BS158&gt;70,"Upgrade","OK - No Upgrade")</f>
      </c>
      <c r="BU158" s="33">
        <f>IF(IF(AVERAGE(BM158:BO158)&gt;0,((BQ158-AVERAGE(BM158:BO158))/AVERAGE(BM158:BO158))*100,0)&gt;10,"Need to Balance","OK - Balanced")</f>
      </c>
    </row>
    <row r="159" ht="15.75" customHeight="1">
      <c r="A159" s="26" t="str">
        <v>Ibri</v>
      </c>
      <c r="B159" s="26" t="str">
        <v>SULAIF</v>
      </c>
      <c r="C159" s="26" t="str">
        <v>K_LN3</v>
      </c>
      <c r="D159" s="26" t="str">
        <v>23.173153, 56.486337</v>
      </c>
      <c r="E159" s="26" t="str">
        <v>1918</v>
      </c>
      <c r="F159" s="26" t="str">
        <v>Pole (PMT)</v>
      </c>
      <c r="G159" s="26" t="str">
        <v>3</v>
      </c>
      <c r="H159" s="26">
        <v>315</v>
      </c>
      <c r="I159" s="26" t="str">
        <v>11/06/2026, 14:47</v>
      </c>
      <c r="J159" s="26">
        <v>1</v>
      </c>
      <c r="K159" s="26">
        <v>239</v>
      </c>
      <c r="L159" s="26">
        <v>237</v>
      </c>
      <c r="M159" s="26">
        <v>237</v>
      </c>
      <c r="N159" s="26">
        <v>415</v>
      </c>
      <c r="O159" s="26">
        <v>415</v>
      </c>
      <c r="P159" s="26">
        <v>414</v>
      </c>
      <c r="Q159" s="27" t="str">
        <v>185 mm²</v>
      </c>
      <c r="R159" s="28" t="str">
        <v>Cu</v>
      </c>
      <c r="S159" s="28">
        <v>47</v>
      </c>
      <c r="T159" s="28">
        <v>75</v>
      </c>
      <c r="U159" s="28">
        <v>36</v>
      </c>
      <c r="V159" s="29">
        <v>28</v>
      </c>
      <c r="W159" s="30" t="str">
        <v>185 mm²</v>
      </c>
      <c r="X159" s="31" t="str">
        <v>Cu</v>
      </c>
      <c r="Y159" s="31">
        <v>13</v>
      </c>
      <c r="Z159" s="31">
        <v>9</v>
      </c>
      <c r="AA159" s="31">
        <v>20</v>
      </c>
      <c r="AB159" s="32">
        <v>11</v>
      </c>
      <c r="AC159" s="27" t="str">
        <v/>
      </c>
      <c r="AD159" s="28" t="str">
        <v/>
      </c>
      <c r="AE159" s="28" t="str">
        <v/>
      </c>
      <c r="AF159" s="28" t="str">
        <v/>
      </c>
      <c r="AG159" s="28" t="str">
        <v/>
      </c>
      <c r="AH159" s="29" t="str">
        <v/>
      </c>
      <c r="AI159" s="30" t="str">
        <v/>
      </c>
      <c r="AJ159" s="31" t="str">
        <v/>
      </c>
      <c r="AK159" s="31" t="str">
        <v/>
      </c>
      <c r="AL159" s="31" t="str">
        <v/>
      </c>
      <c r="AM159" s="31" t="str">
        <v/>
      </c>
      <c r="AN159" s="32" t="str">
        <v/>
      </c>
      <c r="AO159" s="27" t="str">
        <v/>
      </c>
      <c r="AP159" s="28" t="str">
        <v/>
      </c>
      <c r="AQ159" s="28" t="str">
        <v/>
      </c>
      <c r="AR159" s="28" t="str">
        <v/>
      </c>
      <c r="AS159" s="28" t="str">
        <v/>
      </c>
      <c r="AT159" s="29" t="str">
        <v/>
      </c>
      <c r="AU159" s="30" t="str">
        <v/>
      </c>
      <c r="AV159" s="31" t="str">
        <v/>
      </c>
      <c r="AW159" s="31" t="str">
        <v/>
      </c>
      <c r="AX159" s="31" t="str">
        <v/>
      </c>
      <c r="AY159" s="31" t="str">
        <v/>
      </c>
      <c r="AZ159" s="32" t="str">
        <v/>
      </c>
      <c r="BA159" s="27" t="str">
        <v/>
      </c>
      <c r="BB159" s="28" t="str">
        <v/>
      </c>
      <c r="BC159" s="28" t="str">
        <v/>
      </c>
      <c r="BD159" s="28" t="str">
        <v/>
      </c>
      <c r="BE159" s="28" t="str">
        <v/>
      </c>
      <c r="BF159" s="29" t="str">
        <v/>
      </c>
      <c r="BG159" s="30" t="str">
        <v/>
      </c>
      <c r="BH159" s="31" t="str">
        <v/>
      </c>
      <c r="BI159" s="31" t="str">
        <v/>
      </c>
      <c r="BJ159" s="31" t="str">
        <v/>
      </c>
      <c r="BK159" s="31" t="str">
        <v/>
      </c>
      <c r="BL159" s="32" t="str">
        <v/>
      </c>
      <c r="BM159" s="26">
        <f>SUM(S159,Y159,AE159,AK159,AQ159,AW159,BC159,BI159)</f>
      </c>
      <c r="BN159" s="26">
        <f>SUM(T159,Z159,AF159,AL159,AR159,AX159,BD159,BJ159)</f>
      </c>
      <c r="BO159" s="26">
        <f>SUM(U159,AA159,AG159,AM159,AS159,AY159,BE159,BK159)</f>
      </c>
      <c r="BP159" s="26">
        <f>SUM(V159,AB159,AH159,AN159,AT159,AZ159,BF159,BL159)</f>
      </c>
      <c r="BQ159" s="26">
        <f>MAX(BM159:BO159)</f>
      </c>
      <c r="BR159" s="26">
        <f>MIN(BM159:BO159)</f>
      </c>
      <c r="BS159" s="33">
        <f>IF(H159&gt;0,(BQ159*SQRT(3)*IF(N159&gt;0,N159,IF(O159&gt;0,O159,IF(P159&gt;0,P159,415)))/(H159*1000))*100,0)</f>
      </c>
      <c r="BT159" s="33">
        <f>IF(BS159&gt;70,"Upgrade","OK - No Upgrade")</f>
      </c>
      <c r="BU159" s="33">
        <f>IF(IF(AVERAGE(BM159:BO159)&gt;0,((BQ159-AVERAGE(BM159:BO159))/AVERAGE(BM159:BO159))*100,0)&gt;10,"Need to Balance","OK - Balanced")</f>
      </c>
    </row>
    <row r="160" ht="15.75" customHeight="1">
      <c r="A160" s="26" t="str">
        <v>Ibri</v>
      </c>
      <c r="B160" s="26" t="str">
        <v>SULAIF</v>
      </c>
      <c r="C160" s="26" t="str">
        <v>K_LN3</v>
      </c>
      <c r="D160" s="26" t="str">
        <v>23.179354, 56.490583</v>
      </c>
      <c r="E160" s="26" t="str">
        <v>466</v>
      </c>
      <c r="F160" s="26" t="str">
        <v>Ground (GMT)</v>
      </c>
      <c r="G160" s="26" t="str">
        <v>3</v>
      </c>
      <c r="H160" s="26">
        <v>500</v>
      </c>
      <c r="I160" s="26" t="str">
        <v>11/06/2026, 14:41</v>
      </c>
      <c r="J160" s="26">
        <v>1</v>
      </c>
      <c r="K160" s="26">
        <v>238</v>
      </c>
      <c r="L160" s="26">
        <v>237</v>
      </c>
      <c r="M160" s="26">
        <v>237</v>
      </c>
      <c r="N160" s="26">
        <v>412</v>
      </c>
      <c r="O160" s="26">
        <v>413</v>
      </c>
      <c r="P160" s="26">
        <v>409</v>
      </c>
      <c r="Q160" s="27" t="str">
        <v>185 mm²</v>
      </c>
      <c r="R160" s="28" t="str">
        <v>Cu</v>
      </c>
      <c r="S160" s="28">
        <v>58</v>
      </c>
      <c r="T160" s="28">
        <v>44</v>
      </c>
      <c r="U160" s="28">
        <v>34</v>
      </c>
      <c r="V160" s="29">
        <v>15</v>
      </c>
      <c r="W160" s="30" t="str">
        <v>185 mm²</v>
      </c>
      <c r="X160" s="31" t="str">
        <v>Cu</v>
      </c>
      <c r="Y160" s="31">
        <v>91</v>
      </c>
      <c r="Z160" s="31">
        <v>122</v>
      </c>
      <c r="AA160" s="31">
        <v>102</v>
      </c>
      <c r="AB160" s="32">
        <v>35</v>
      </c>
      <c r="AC160" s="27" t="str">
        <v>185 mm²</v>
      </c>
      <c r="AD160" s="28" t="str">
        <v>Cu</v>
      </c>
      <c r="AE160" s="28">
        <v>18</v>
      </c>
      <c r="AF160" s="28">
        <v>32</v>
      </c>
      <c r="AG160" s="28">
        <v>44</v>
      </c>
      <c r="AH160" s="29">
        <v>26</v>
      </c>
      <c r="AI160" s="30" t="str">
        <v>185 mm²</v>
      </c>
      <c r="AJ160" s="31" t="str">
        <v>Cu</v>
      </c>
      <c r="AK160" s="31">
        <v>127</v>
      </c>
      <c r="AL160" s="31">
        <v>78</v>
      </c>
      <c r="AM160" s="31">
        <v>99</v>
      </c>
      <c r="AN160" s="32">
        <v>25</v>
      </c>
      <c r="AO160" s="27" t="str">
        <v>185 mm²</v>
      </c>
      <c r="AP160" s="28" t="str">
        <v>Cu</v>
      </c>
      <c r="AQ160" s="28">
        <v>1</v>
      </c>
      <c r="AR160" s="28">
        <v>0</v>
      </c>
      <c r="AS160" s="28">
        <v>7</v>
      </c>
      <c r="AT160" s="29">
        <v>2</v>
      </c>
      <c r="AU160" s="30" t="str">
        <v/>
      </c>
      <c r="AV160" s="31" t="str">
        <v/>
      </c>
      <c r="AW160" s="31" t="str">
        <v/>
      </c>
      <c r="AX160" s="31" t="str">
        <v/>
      </c>
      <c r="AY160" s="31" t="str">
        <v/>
      </c>
      <c r="AZ160" s="32" t="str">
        <v/>
      </c>
      <c r="BA160" s="27" t="str">
        <v/>
      </c>
      <c r="BB160" s="28" t="str">
        <v/>
      </c>
      <c r="BC160" s="28" t="str">
        <v/>
      </c>
      <c r="BD160" s="28" t="str">
        <v/>
      </c>
      <c r="BE160" s="28" t="str">
        <v/>
      </c>
      <c r="BF160" s="29" t="str">
        <v/>
      </c>
      <c r="BG160" s="30" t="str">
        <v/>
      </c>
      <c r="BH160" s="31" t="str">
        <v/>
      </c>
      <c r="BI160" s="31" t="str">
        <v/>
      </c>
      <c r="BJ160" s="31" t="str">
        <v/>
      </c>
      <c r="BK160" s="31" t="str">
        <v/>
      </c>
      <c r="BL160" s="32" t="str">
        <v/>
      </c>
      <c r="BM160" s="26">
        <f>SUM(S160,Y160,AE160,AK160,AQ160,AW160,BC160,BI160)</f>
      </c>
      <c r="BN160" s="26">
        <f>SUM(T160,Z160,AF160,AL160,AR160,AX160,BD160,BJ160)</f>
      </c>
      <c r="BO160" s="26">
        <f>SUM(U160,AA160,AG160,AM160,AS160,AY160,BE160,BK160)</f>
      </c>
      <c r="BP160" s="26">
        <f>SUM(V160,AB160,AH160,AN160,AT160,AZ160,BF160,BL160)</f>
      </c>
      <c r="BQ160" s="26">
        <f>MAX(BM160:BO160)</f>
      </c>
      <c r="BR160" s="26">
        <f>MIN(BM160:BO160)</f>
      </c>
      <c r="BS160" s="33">
        <f>IF(H160&gt;0,(BQ160*SQRT(3)*IF(N160&gt;0,N160,IF(O160&gt;0,O160,IF(P160&gt;0,P160,415)))/(H160*1000))*100,0)</f>
      </c>
      <c r="BT160" s="33">
        <f>IF(BS160&gt;70,"Upgrade","OK - No Upgrade")</f>
      </c>
      <c r="BU160" s="33">
        <f>IF(IF(AVERAGE(BM160:BO160)&gt;0,((BQ160-AVERAGE(BM160:BO160))/AVERAGE(BM160:BO160))*100,0)&gt;10,"Need to Balance","OK - Balanced")</f>
      </c>
    </row>
    <row r="161" ht="15.75" customHeight="1">
      <c r="A161" s="26" t="str">
        <v>Ibri</v>
      </c>
      <c r="B161" s="26" t="str">
        <v>SULAIF</v>
      </c>
      <c r="C161" s="26" t="str">
        <v>K_LN3</v>
      </c>
      <c r="D161" s="26" t="str">
        <v>23.174002, 56.489489</v>
      </c>
      <c r="E161" s="26" t="str">
        <v>467</v>
      </c>
      <c r="F161" s="26" t="str">
        <v>Pole (PMT)</v>
      </c>
      <c r="G161" s="26" t="str">
        <v>3</v>
      </c>
      <c r="H161" s="26">
        <v>315</v>
      </c>
      <c r="I161" s="26" t="str">
        <v>11/06/2026, 14:33</v>
      </c>
      <c r="J161" s="26">
        <v>1</v>
      </c>
      <c r="K161" s="26">
        <v>237</v>
      </c>
      <c r="L161" s="26">
        <v>235</v>
      </c>
      <c r="M161" s="26">
        <v>234</v>
      </c>
      <c r="N161" s="26">
        <v>410</v>
      </c>
      <c r="O161" s="26">
        <v>407</v>
      </c>
      <c r="P161" s="26">
        <v>406</v>
      </c>
      <c r="Q161" s="27" t="str">
        <v>120 mm²</v>
      </c>
      <c r="R161" s="28" t="str">
        <v>Cu</v>
      </c>
      <c r="S161" s="28">
        <v>105</v>
      </c>
      <c r="T161" s="28">
        <v>126</v>
      </c>
      <c r="U161" s="28">
        <v>142</v>
      </c>
      <c r="V161" s="29">
        <v>29</v>
      </c>
      <c r="W161" s="30" t="str">
        <v>120 mm²</v>
      </c>
      <c r="X161" s="31" t="str">
        <v>Cu</v>
      </c>
      <c r="Y161" s="31">
        <v>58</v>
      </c>
      <c r="Z161" s="31">
        <v>34</v>
      </c>
      <c r="AA161" s="31">
        <v>38</v>
      </c>
      <c r="AB161" s="32">
        <v>22</v>
      </c>
      <c r="AC161" s="27" t="str">
        <v/>
      </c>
      <c r="AD161" s="28" t="str">
        <v/>
      </c>
      <c r="AE161" s="28" t="str">
        <v/>
      </c>
      <c r="AF161" s="28" t="str">
        <v/>
      </c>
      <c r="AG161" s="28" t="str">
        <v/>
      </c>
      <c r="AH161" s="29" t="str">
        <v/>
      </c>
      <c r="AI161" s="30" t="str">
        <v/>
      </c>
      <c r="AJ161" s="31" t="str">
        <v/>
      </c>
      <c r="AK161" s="31" t="str">
        <v/>
      </c>
      <c r="AL161" s="31" t="str">
        <v/>
      </c>
      <c r="AM161" s="31" t="str">
        <v/>
      </c>
      <c r="AN161" s="32" t="str">
        <v/>
      </c>
      <c r="AO161" s="27" t="str">
        <v/>
      </c>
      <c r="AP161" s="28" t="str">
        <v/>
      </c>
      <c r="AQ161" s="28" t="str">
        <v/>
      </c>
      <c r="AR161" s="28" t="str">
        <v/>
      </c>
      <c r="AS161" s="28" t="str">
        <v/>
      </c>
      <c r="AT161" s="29" t="str">
        <v/>
      </c>
      <c r="AU161" s="30" t="str">
        <v/>
      </c>
      <c r="AV161" s="31" t="str">
        <v/>
      </c>
      <c r="AW161" s="31" t="str">
        <v/>
      </c>
      <c r="AX161" s="31" t="str">
        <v/>
      </c>
      <c r="AY161" s="31" t="str">
        <v/>
      </c>
      <c r="AZ161" s="32" t="str">
        <v/>
      </c>
      <c r="BA161" s="27" t="str">
        <v/>
      </c>
      <c r="BB161" s="28" t="str">
        <v/>
      </c>
      <c r="BC161" s="28" t="str">
        <v/>
      </c>
      <c r="BD161" s="28" t="str">
        <v/>
      </c>
      <c r="BE161" s="28" t="str">
        <v/>
      </c>
      <c r="BF161" s="29" t="str">
        <v/>
      </c>
      <c r="BG161" s="30" t="str">
        <v/>
      </c>
      <c r="BH161" s="31" t="str">
        <v/>
      </c>
      <c r="BI161" s="31" t="str">
        <v/>
      </c>
      <c r="BJ161" s="31" t="str">
        <v/>
      </c>
      <c r="BK161" s="31" t="str">
        <v/>
      </c>
      <c r="BL161" s="32" t="str">
        <v/>
      </c>
      <c r="BM161" s="26">
        <f>SUM(S161,Y161,AE161,AK161,AQ161,AW161,BC161,BI161)</f>
      </c>
      <c r="BN161" s="26">
        <f>SUM(T161,Z161,AF161,AL161,AR161,AX161,BD161,BJ161)</f>
      </c>
      <c r="BO161" s="26">
        <f>SUM(U161,AA161,AG161,AM161,AS161,AY161,BE161,BK161)</f>
      </c>
      <c r="BP161" s="26">
        <f>SUM(V161,AB161,AH161,AN161,AT161,AZ161,BF161,BL161)</f>
      </c>
      <c r="BQ161" s="26">
        <f>MAX(BM161:BO161)</f>
      </c>
      <c r="BR161" s="26">
        <f>MIN(BM161:BO161)</f>
      </c>
      <c r="BS161" s="33">
        <f>IF(H161&gt;0,(BQ161*SQRT(3)*IF(N161&gt;0,N161,IF(O161&gt;0,O161,IF(P161&gt;0,P161,415)))/(H161*1000))*100,0)</f>
      </c>
      <c r="BT161" s="33">
        <f>IF(BS161&gt;70,"Upgrade","OK - No Upgrade")</f>
      </c>
      <c r="BU161" s="33">
        <f>IF(IF(AVERAGE(BM161:BO161)&gt;0,((BQ161-AVERAGE(BM161:BO161))/AVERAGE(BM161:BO161))*100,0)&gt;10,"Need to Balance","OK - Balanced")</f>
      </c>
    </row>
    <row r="162" ht="15.75" customHeight="1">
      <c r="A162" s="26" t="str">
        <v>Ibri</v>
      </c>
      <c r="B162" s="26" t="str">
        <v>SULAIF</v>
      </c>
      <c r="C162" s="26" t="str">
        <v>K_LN3</v>
      </c>
      <c r="D162" s="26" t="str">
        <v>23.169691, 56.499861</v>
      </c>
      <c r="E162" s="26" t="str">
        <v>468</v>
      </c>
      <c r="F162" s="26" t="str">
        <v>Pole (PMT)</v>
      </c>
      <c r="G162" s="26" t="str">
        <v>3</v>
      </c>
      <c r="H162" s="26">
        <v>100</v>
      </c>
      <c r="I162" s="26" t="str">
        <v>11/06/2026, 14:26</v>
      </c>
      <c r="J162" s="26">
        <v>1</v>
      </c>
      <c r="K162" s="26">
        <v>232</v>
      </c>
      <c r="L162" s="26">
        <v>237</v>
      </c>
      <c r="M162" s="26">
        <v>239</v>
      </c>
      <c r="N162" s="26">
        <v>410</v>
      </c>
      <c r="O162" s="26">
        <v>411</v>
      </c>
      <c r="P162" s="26">
        <v>406</v>
      </c>
      <c r="Q162" s="27" t="str">
        <v>120 mm²</v>
      </c>
      <c r="R162" s="28" t="str">
        <v>Cu</v>
      </c>
      <c r="S162" s="28">
        <v>38</v>
      </c>
      <c r="T162" s="28">
        <v>23</v>
      </c>
      <c r="U162" s="28">
        <v>13</v>
      </c>
      <c r="V162" s="29">
        <v>16</v>
      </c>
      <c r="W162" s="30" t="str">
        <v>50 mm²</v>
      </c>
      <c r="X162" s="31" t="str">
        <v>Cu</v>
      </c>
      <c r="Y162" s="31">
        <v>0</v>
      </c>
      <c r="Z162" s="31">
        <v>0</v>
      </c>
      <c r="AA162" s="31">
        <v>0</v>
      </c>
      <c r="AB162" s="32">
        <v>0</v>
      </c>
      <c r="AC162" s="27" t="str">
        <v/>
      </c>
      <c r="AD162" s="28" t="str">
        <v/>
      </c>
      <c r="AE162" s="28" t="str">
        <v/>
      </c>
      <c r="AF162" s="28" t="str">
        <v/>
      </c>
      <c r="AG162" s="28" t="str">
        <v/>
      </c>
      <c r="AH162" s="29" t="str">
        <v/>
      </c>
      <c r="AI162" s="30" t="str">
        <v/>
      </c>
      <c r="AJ162" s="31" t="str">
        <v/>
      </c>
      <c r="AK162" s="31" t="str">
        <v/>
      </c>
      <c r="AL162" s="31" t="str">
        <v/>
      </c>
      <c r="AM162" s="31" t="str">
        <v/>
      </c>
      <c r="AN162" s="32" t="str">
        <v/>
      </c>
      <c r="AO162" s="27" t="str">
        <v/>
      </c>
      <c r="AP162" s="28" t="str">
        <v/>
      </c>
      <c r="AQ162" s="28" t="str">
        <v/>
      </c>
      <c r="AR162" s="28" t="str">
        <v/>
      </c>
      <c r="AS162" s="28" t="str">
        <v/>
      </c>
      <c r="AT162" s="29" t="str">
        <v/>
      </c>
      <c r="AU162" s="30" t="str">
        <v/>
      </c>
      <c r="AV162" s="31" t="str">
        <v/>
      </c>
      <c r="AW162" s="31" t="str">
        <v/>
      </c>
      <c r="AX162" s="31" t="str">
        <v/>
      </c>
      <c r="AY162" s="31" t="str">
        <v/>
      </c>
      <c r="AZ162" s="32" t="str">
        <v/>
      </c>
      <c r="BA162" s="27" t="str">
        <v/>
      </c>
      <c r="BB162" s="28" t="str">
        <v/>
      </c>
      <c r="BC162" s="28" t="str">
        <v/>
      </c>
      <c r="BD162" s="28" t="str">
        <v/>
      </c>
      <c r="BE162" s="28" t="str">
        <v/>
      </c>
      <c r="BF162" s="29" t="str">
        <v/>
      </c>
      <c r="BG162" s="30" t="str">
        <v/>
      </c>
      <c r="BH162" s="31" t="str">
        <v/>
      </c>
      <c r="BI162" s="31" t="str">
        <v/>
      </c>
      <c r="BJ162" s="31" t="str">
        <v/>
      </c>
      <c r="BK162" s="31" t="str">
        <v/>
      </c>
      <c r="BL162" s="32" t="str">
        <v/>
      </c>
      <c r="BM162" s="26">
        <f>SUM(S162,Y162,AE162,AK162,AQ162,AW162,BC162,BI162)</f>
      </c>
      <c r="BN162" s="26">
        <f>SUM(T162,Z162,AF162,AL162,AR162,AX162,BD162,BJ162)</f>
      </c>
      <c r="BO162" s="26">
        <f>SUM(U162,AA162,AG162,AM162,AS162,AY162,BE162,BK162)</f>
      </c>
      <c r="BP162" s="26">
        <f>SUM(V162,AB162,AH162,AN162,AT162,AZ162,BF162,BL162)</f>
      </c>
      <c r="BQ162" s="26">
        <f>MAX(BM162:BO162)</f>
      </c>
      <c r="BR162" s="26">
        <f>MIN(BM162:BO162)</f>
      </c>
      <c r="BS162" s="33">
        <f>IF(H162&gt;0,(BQ162*SQRT(3)*IF(N162&gt;0,N162,IF(O162&gt;0,O162,IF(P162&gt;0,P162,415)))/(H162*1000))*100,0)</f>
      </c>
      <c r="BT162" s="33">
        <f>IF(BS162&gt;70,"Upgrade","OK - No Upgrade")</f>
      </c>
      <c r="BU162" s="33">
        <f>IF(IF(AVERAGE(BM162:BO162)&gt;0,((BQ162-AVERAGE(BM162:BO162))/AVERAGE(BM162:BO162))*100,0)&gt;10,"Need to Balance","OK - Balanced")</f>
      </c>
    </row>
    <row r="163" ht="15.75" customHeight="1">
      <c r="A163" s="26" t="str">
        <v>Ibri</v>
      </c>
      <c r="B163" s="26" t="str">
        <v>SULAIF</v>
      </c>
      <c r="C163" s="26" t="str">
        <v>K_LN3</v>
      </c>
      <c r="D163" s="26" t="str">
        <v>23.171597, 56.501446</v>
      </c>
      <c r="E163" s="26" t="str">
        <v>1994</v>
      </c>
      <c r="F163" s="26" t="str">
        <v>Pole (PMT)</v>
      </c>
      <c r="G163" s="26" t="str">
        <v>3</v>
      </c>
      <c r="H163" s="26">
        <v>100</v>
      </c>
      <c r="I163" s="26" t="str">
        <v>11/06/2026, 14:27</v>
      </c>
      <c r="J163" s="26">
        <v>1</v>
      </c>
      <c r="K163" s="26">
        <v>240</v>
      </c>
      <c r="L163" s="26">
        <v>238</v>
      </c>
      <c r="M163" s="26">
        <v>237</v>
      </c>
      <c r="N163" s="26">
        <v>417</v>
      </c>
      <c r="O163" s="26">
        <v>415</v>
      </c>
      <c r="P163" s="26">
        <v>410</v>
      </c>
      <c r="Q163" s="27" t="str">
        <v>120 mm²</v>
      </c>
      <c r="R163" s="28" t="str">
        <v>Cu</v>
      </c>
      <c r="S163" s="28">
        <v>0</v>
      </c>
      <c r="T163" s="28">
        <v>0</v>
      </c>
      <c r="U163" s="28">
        <v>0</v>
      </c>
      <c r="V163" s="29">
        <v>0</v>
      </c>
      <c r="W163" s="30" t="str">
        <v/>
      </c>
      <c r="X163" s="31" t="str">
        <v/>
      </c>
      <c r="Y163" s="31" t="str">
        <v/>
      </c>
      <c r="Z163" s="31" t="str">
        <v/>
      </c>
      <c r="AA163" s="31" t="str">
        <v/>
      </c>
      <c r="AB163" s="32" t="str">
        <v/>
      </c>
      <c r="AC163" s="27" t="str">
        <v/>
      </c>
      <c r="AD163" s="28" t="str">
        <v/>
      </c>
      <c r="AE163" s="28" t="str">
        <v/>
      </c>
      <c r="AF163" s="28" t="str">
        <v/>
      </c>
      <c r="AG163" s="28" t="str">
        <v/>
      </c>
      <c r="AH163" s="29" t="str">
        <v/>
      </c>
      <c r="AI163" s="30" t="str">
        <v/>
      </c>
      <c r="AJ163" s="31" t="str">
        <v/>
      </c>
      <c r="AK163" s="31" t="str">
        <v/>
      </c>
      <c r="AL163" s="31" t="str">
        <v/>
      </c>
      <c r="AM163" s="31" t="str">
        <v/>
      </c>
      <c r="AN163" s="32" t="str">
        <v/>
      </c>
      <c r="AO163" s="27" t="str">
        <v/>
      </c>
      <c r="AP163" s="28" t="str">
        <v/>
      </c>
      <c r="AQ163" s="28" t="str">
        <v/>
      </c>
      <c r="AR163" s="28" t="str">
        <v/>
      </c>
      <c r="AS163" s="28" t="str">
        <v/>
      </c>
      <c r="AT163" s="29" t="str">
        <v/>
      </c>
      <c r="AU163" s="30" t="str">
        <v/>
      </c>
      <c r="AV163" s="31" t="str">
        <v/>
      </c>
      <c r="AW163" s="31" t="str">
        <v/>
      </c>
      <c r="AX163" s="31" t="str">
        <v/>
      </c>
      <c r="AY163" s="31" t="str">
        <v/>
      </c>
      <c r="AZ163" s="32" t="str">
        <v/>
      </c>
      <c r="BA163" s="27" t="str">
        <v/>
      </c>
      <c r="BB163" s="28" t="str">
        <v/>
      </c>
      <c r="BC163" s="28" t="str">
        <v/>
      </c>
      <c r="BD163" s="28" t="str">
        <v/>
      </c>
      <c r="BE163" s="28" t="str">
        <v/>
      </c>
      <c r="BF163" s="29" t="str">
        <v/>
      </c>
      <c r="BG163" s="30" t="str">
        <v/>
      </c>
      <c r="BH163" s="31" t="str">
        <v/>
      </c>
      <c r="BI163" s="31" t="str">
        <v/>
      </c>
      <c r="BJ163" s="31" t="str">
        <v/>
      </c>
      <c r="BK163" s="31" t="str">
        <v/>
      </c>
      <c r="BL163" s="32" t="str">
        <v/>
      </c>
      <c r="BM163" s="26">
        <f>SUM(S163,Y163,AE163,AK163,AQ163,AW163,BC163,BI163)</f>
      </c>
      <c r="BN163" s="26">
        <f>SUM(T163,Z163,AF163,AL163,AR163,AX163,BD163,BJ163)</f>
      </c>
      <c r="BO163" s="26">
        <f>SUM(U163,AA163,AG163,AM163,AS163,AY163,BE163,BK163)</f>
      </c>
      <c r="BP163" s="26">
        <f>SUM(V163,AB163,AH163,AN163,AT163,AZ163,BF163,BL163)</f>
      </c>
      <c r="BQ163" s="26">
        <f>MAX(BM163:BO163)</f>
      </c>
      <c r="BR163" s="26">
        <f>MIN(BM163:BO163)</f>
      </c>
      <c r="BS163" s="33">
        <f>IF(H163&gt;0,(BQ163*SQRT(3)*IF(N163&gt;0,N163,IF(O163&gt;0,O163,IF(P163&gt;0,P163,415)))/(H163*1000))*100,0)</f>
      </c>
      <c r="BT163" s="33">
        <f>IF(BS163&gt;70,"Upgrade","OK - No Upgrade")</f>
      </c>
      <c r="BU163" s="33">
        <f>IF(IF(AVERAGE(BM163:BO163)&gt;0,((BQ163-AVERAGE(BM163:BO163))/AVERAGE(BM163:BO163))*100,0)&gt;10,"Need to Balance","OK - Balanced")</f>
      </c>
    </row>
    <row r="164" ht="15.75" customHeight="1">
      <c r="A164" s="26" t="str">
        <v>Ibri</v>
      </c>
      <c r="B164" s="26" t="str">
        <v>SULAIF</v>
      </c>
      <c r="C164" s="26" t="str">
        <v>K_LN3</v>
      </c>
      <c r="D164" s="26" t="str">
        <v>23.195466, 56.495038</v>
      </c>
      <c r="E164" s="26" t="str">
        <v>1949</v>
      </c>
      <c r="F164" s="26" t="str">
        <v>Ground (GMT)</v>
      </c>
      <c r="G164" s="26" t="str">
        <v/>
      </c>
      <c r="H164" s="26">
        <v>1000</v>
      </c>
      <c r="I164" s="26" t="str">
        <v>30/05/2026, 15:24</v>
      </c>
      <c r="J164" s="26">
        <v>1</v>
      </c>
      <c r="K164" s="26">
        <v>241</v>
      </c>
      <c r="L164" s="26">
        <v>240</v>
      </c>
      <c r="M164" s="26">
        <v>243</v>
      </c>
      <c r="N164" s="26">
        <v>416</v>
      </c>
      <c r="O164" s="26">
        <v>422</v>
      </c>
      <c r="P164" s="26">
        <v>420</v>
      </c>
      <c r="Q164" s="27" t="str">
        <v>185 mm²</v>
      </c>
      <c r="R164" s="28" t="str">
        <v>Cu</v>
      </c>
      <c r="S164" s="28">
        <v>52</v>
      </c>
      <c r="T164" s="28">
        <v>94</v>
      </c>
      <c r="U164" s="28">
        <v>69</v>
      </c>
      <c r="V164" s="29">
        <v>22</v>
      </c>
      <c r="W164" s="30" t="str">
        <v>185 mm²</v>
      </c>
      <c r="X164" s="31" t="str">
        <v>Cu</v>
      </c>
      <c r="Y164" s="31">
        <v>19</v>
      </c>
      <c r="Z164" s="31">
        <v>15</v>
      </c>
      <c r="AA164" s="31">
        <v>16</v>
      </c>
      <c r="AB164" s="32">
        <v>7</v>
      </c>
      <c r="AC164" s="27" t="str">
        <v>185 mm²</v>
      </c>
      <c r="AD164" s="28" t="str">
        <v>Cu</v>
      </c>
      <c r="AE164" s="28">
        <v>44</v>
      </c>
      <c r="AF164" s="28">
        <v>50</v>
      </c>
      <c r="AG164" s="28">
        <v>81</v>
      </c>
      <c r="AH164" s="29">
        <v>27</v>
      </c>
      <c r="AI164" s="30" t="str">
        <v>185 mm²</v>
      </c>
      <c r="AJ164" s="31" t="str">
        <v>Cu</v>
      </c>
      <c r="AK164" s="31">
        <v>90</v>
      </c>
      <c r="AL164" s="31">
        <v>75</v>
      </c>
      <c r="AM164" s="31">
        <v>27</v>
      </c>
      <c r="AN164" s="32">
        <v>64</v>
      </c>
      <c r="AO164" s="27" t="str">
        <v>185 mm²</v>
      </c>
      <c r="AP164" s="28" t="str">
        <v>Cu</v>
      </c>
      <c r="AQ164" s="28">
        <v>8</v>
      </c>
      <c r="AR164" s="28">
        <v>1</v>
      </c>
      <c r="AS164" s="28">
        <v>8</v>
      </c>
      <c r="AT164" s="29">
        <v>6</v>
      </c>
      <c r="AU164" s="30" t="str">
        <v/>
      </c>
      <c r="AV164" s="31" t="str">
        <v/>
      </c>
      <c r="AW164" s="31" t="str">
        <v/>
      </c>
      <c r="AX164" s="31" t="str">
        <v/>
      </c>
      <c r="AY164" s="31" t="str">
        <v/>
      </c>
      <c r="AZ164" s="32" t="str">
        <v/>
      </c>
      <c r="BA164" s="27" t="str">
        <v/>
      </c>
      <c r="BB164" s="28" t="str">
        <v/>
      </c>
      <c r="BC164" s="28" t="str">
        <v/>
      </c>
      <c r="BD164" s="28" t="str">
        <v/>
      </c>
      <c r="BE164" s="28" t="str">
        <v/>
      </c>
      <c r="BF164" s="29" t="str">
        <v/>
      </c>
      <c r="BG164" s="30" t="str">
        <v/>
      </c>
      <c r="BH164" s="31" t="str">
        <v/>
      </c>
      <c r="BI164" s="31" t="str">
        <v/>
      </c>
      <c r="BJ164" s="31" t="str">
        <v/>
      </c>
      <c r="BK164" s="31" t="str">
        <v/>
      </c>
      <c r="BL164" s="32" t="str">
        <v/>
      </c>
      <c r="BM164" s="26">
        <f>SUM(S164,Y164,AE164,AK164,AQ164,AW164,BC164,BI164)</f>
      </c>
      <c r="BN164" s="26">
        <f>SUM(T164,Z164,AF164,AL164,AR164,AX164,BD164,BJ164)</f>
      </c>
      <c r="BO164" s="26">
        <f>SUM(U164,AA164,AG164,AM164,AS164,AY164,BE164,BK164)</f>
      </c>
      <c r="BP164" s="26">
        <f>SUM(V164,AB164,AH164,AN164,AT164,AZ164,BF164,BL164)</f>
      </c>
      <c r="BQ164" s="26">
        <f>MAX(BM164:BO164)</f>
      </c>
      <c r="BR164" s="26">
        <f>MIN(BM164:BO164)</f>
      </c>
      <c r="BS164" s="33">
        <f>IF(H164&gt;0,(BQ164*SQRT(3)*IF(N164&gt;0,N164,IF(O164&gt;0,O164,IF(P164&gt;0,P164,415)))/(H164*1000))*100,0)</f>
      </c>
      <c r="BT164" s="33">
        <f>IF(BS164&gt;70,"Upgrade","OK - No Upgrade")</f>
      </c>
      <c r="BU164" s="33">
        <f>IF(IF(AVERAGE(BM164:BO164)&gt;0,((BQ164-AVERAGE(BM164:BO164))/AVERAGE(BM164:BO164))*100,0)&gt;10,"Need to Balance","OK - Balanced")</f>
      </c>
    </row>
    <row r="165" ht="15.75" customHeight="1">
      <c r="A165" s="26" t="str">
        <v>Ibri</v>
      </c>
      <c r="B165" s="26" t="str">
        <v>SULAIF</v>
      </c>
      <c r="C165" s="26" t="str">
        <v>K_LN3</v>
      </c>
      <c r="D165" s="26" t="str">
        <v>23.197338, 56.498579</v>
      </c>
      <c r="E165" s="26" t="str">
        <v>2305</v>
      </c>
      <c r="F165" s="26" t="str">
        <v>Ground (GMT)</v>
      </c>
      <c r="G165" s="26" t="str">
        <v/>
      </c>
      <c r="H165" s="26">
        <v>1000</v>
      </c>
      <c r="I165" s="26" t="str">
        <v>30/05/2026, 15:14</v>
      </c>
      <c r="J165" s="26">
        <v>1</v>
      </c>
      <c r="K165" s="26">
        <v>238</v>
      </c>
      <c r="L165" s="26">
        <v>240</v>
      </c>
      <c r="M165" s="26">
        <v>242</v>
      </c>
      <c r="N165" s="26">
        <v>413</v>
      </c>
      <c r="O165" s="26">
        <v>417</v>
      </c>
      <c r="P165" s="26">
        <v>419</v>
      </c>
      <c r="Q165" s="27" t="str">
        <v>185 mm²</v>
      </c>
      <c r="R165" s="28" t="str">
        <v>Cu</v>
      </c>
      <c r="S165" s="28">
        <v>86</v>
      </c>
      <c r="T165" s="28">
        <v>68</v>
      </c>
      <c r="U165" s="28">
        <v>127</v>
      </c>
      <c r="V165" s="29">
        <v>101</v>
      </c>
      <c r="W165" s="30" t="str">
        <v>185 mm²</v>
      </c>
      <c r="X165" s="31" t="str">
        <v>Cu</v>
      </c>
      <c r="Y165" s="31">
        <v>88</v>
      </c>
      <c r="Z165" s="31">
        <v>80</v>
      </c>
      <c r="AA165" s="31">
        <v>33</v>
      </c>
      <c r="AB165" s="32">
        <v>55</v>
      </c>
      <c r="AC165" s="27" t="str">
        <v>185 mm²</v>
      </c>
      <c r="AD165" s="28" t="str">
        <v>Cu</v>
      </c>
      <c r="AE165" s="28">
        <v>101</v>
      </c>
      <c r="AF165" s="28">
        <v>70</v>
      </c>
      <c r="AG165" s="28">
        <v>73</v>
      </c>
      <c r="AH165" s="29">
        <v>25</v>
      </c>
      <c r="AI165" s="30" t="str">
        <v>185 mm²</v>
      </c>
      <c r="AJ165" s="31" t="str">
        <v>Cu</v>
      </c>
      <c r="AK165" s="31">
        <v>0</v>
      </c>
      <c r="AL165" s="31">
        <v>10</v>
      </c>
      <c r="AM165" s="31">
        <v>16</v>
      </c>
      <c r="AN165" s="32">
        <v>12</v>
      </c>
      <c r="AO165" s="27" t="str">
        <v/>
      </c>
      <c r="AP165" s="28" t="str">
        <v/>
      </c>
      <c r="AQ165" s="28" t="str">
        <v/>
      </c>
      <c r="AR165" s="28" t="str">
        <v/>
      </c>
      <c r="AS165" s="28" t="str">
        <v/>
      </c>
      <c r="AT165" s="29" t="str">
        <v/>
      </c>
      <c r="AU165" s="30" t="str">
        <v/>
      </c>
      <c r="AV165" s="31" t="str">
        <v/>
      </c>
      <c r="AW165" s="31" t="str">
        <v/>
      </c>
      <c r="AX165" s="31" t="str">
        <v/>
      </c>
      <c r="AY165" s="31" t="str">
        <v/>
      </c>
      <c r="AZ165" s="32" t="str">
        <v/>
      </c>
      <c r="BA165" s="27" t="str">
        <v/>
      </c>
      <c r="BB165" s="28" t="str">
        <v/>
      </c>
      <c r="BC165" s="28" t="str">
        <v/>
      </c>
      <c r="BD165" s="28" t="str">
        <v/>
      </c>
      <c r="BE165" s="28" t="str">
        <v/>
      </c>
      <c r="BF165" s="29" t="str">
        <v/>
      </c>
      <c r="BG165" s="30" t="str">
        <v/>
      </c>
      <c r="BH165" s="31" t="str">
        <v/>
      </c>
      <c r="BI165" s="31" t="str">
        <v/>
      </c>
      <c r="BJ165" s="31" t="str">
        <v/>
      </c>
      <c r="BK165" s="31" t="str">
        <v/>
      </c>
      <c r="BL165" s="32" t="str">
        <v/>
      </c>
      <c r="BM165" s="26">
        <f>SUM(S165,Y165,AE165,AK165,AQ165,AW165,BC165,BI165)</f>
      </c>
      <c r="BN165" s="26">
        <f>SUM(T165,Z165,AF165,AL165,AR165,AX165,BD165,BJ165)</f>
      </c>
      <c r="BO165" s="26">
        <f>SUM(U165,AA165,AG165,AM165,AS165,AY165,BE165,BK165)</f>
      </c>
      <c r="BP165" s="26">
        <f>SUM(V165,AB165,AH165,AN165,AT165,AZ165,BF165,BL165)</f>
      </c>
      <c r="BQ165" s="26">
        <f>MAX(BM165:BO165)</f>
      </c>
      <c r="BR165" s="26">
        <f>MIN(BM165:BO165)</f>
      </c>
      <c r="BS165" s="33">
        <f>IF(H165&gt;0,(BQ165*SQRT(3)*IF(N165&gt;0,N165,IF(O165&gt;0,O165,IF(P165&gt;0,P165,415)))/(H165*1000))*100,0)</f>
      </c>
      <c r="BT165" s="33">
        <f>IF(BS165&gt;70,"Upgrade","OK - No Upgrade")</f>
      </c>
      <c r="BU165" s="33">
        <f>IF(IF(AVERAGE(BM165:BO165)&gt;0,((BQ165-AVERAGE(BM165:BO165))/AVERAGE(BM165:BO165))*100,0)&gt;10,"Need to Balance","OK - Balanced")</f>
      </c>
    </row>
    <row r="166" ht="15.75" customHeight="1">
      <c r="A166" s="26" t="str">
        <v>Ibri</v>
      </c>
      <c r="B166" s="26" t="str">
        <v>SULAIF</v>
      </c>
      <c r="C166" s="26" t="str">
        <v>K_LN3</v>
      </c>
      <c r="D166" s="26" t="str">
        <v>23.196642, 56.497646</v>
      </c>
      <c r="E166" s="26" t="str">
        <v>1707</v>
      </c>
      <c r="F166" s="26" t="str">
        <v>Ground (GMT)</v>
      </c>
      <c r="G166" s="26" t="str">
        <v/>
      </c>
      <c r="H166" s="26">
        <v>1000</v>
      </c>
      <c r="I166" s="26" t="str">
        <v>30/05/2026, 15:04</v>
      </c>
      <c r="J166" s="26">
        <v>1</v>
      </c>
      <c r="K166" s="26">
        <v>240</v>
      </c>
      <c r="L166" s="26">
        <v>239</v>
      </c>
      <c r="M166" s="26">
        <v>242</v>
      </c>
      <c r="N166" s="26">
        <v>413</v>
      </c>
      <c r="O166" s="26">
        <v>421</v>
      </c>
      <c r="P166" s="26">
        <v>418</v>
      </c>
      <c r="Q166" s="27" t="str">
        <v>185 mm²</v>
      </c>
      <c r="R166" s="28" t="str">
        <v>Cu</v>
      </c>
      <c r="S166" s="28">
        <v>116</v>
      </c>
      <c r="T166" s="28">
        <v>101</v>
      </c>
      <c r="U166" s="28">
        <v>98</v>
      </c>
      <c r="V166" s="29">
        <v>26</v>
      </c>
      <c r="W166" s="30" t="str">
        <v>185 mm²</v>
      </c>
      <c r="X166" s="31" t="str">
        <v>Cu</v>
      </c>
      <c r="Y166" s="31">
        <v>70</v>
      </c>
      <c r="Z166" s="31">
        <v>127</v>
      </c>
      <c r="AA166" s="31">
        <v>78</v>
      </c>
      <c r="AB166" s="32">
        <v>32</v>
      </c>
      <c r="AC166" s="27" t="str">
        <v>185 mm²</v>
      </c>
      <c r="AD166" s="28" t="str">
        <v>Cu</v>
      </c>
      <c r="AE166" s="28">
        <v>0</v>
      </c>
      <c r="AF166" s="28">
        <v>0</v>
      </c>
      <c r="AG166" s="28">
        <v>0</v>
      </c>
      <c r="AH166" s="29">
        <v>0</v>
      </c>
      <c r="AI166" s="30" t="str">
        <v>185 mm²</v>
      </c>
      <c r="AJ166" s="31" t="str">
        <v>Cu</v>
      </c>
      <c r="AK166" s="31">
        <v>3</v>
      </c>
      <c r="AL166" s="31">
        <v>14</v>
      </c>
      <c r="AM166" s="31">
        <v>11</v>
      </c>
      <c r="AN166" s="32">
        <v>16</v>
      </c>
      <c r="AO166" s="27" t="str">
        <v>185 mm²</v>
      </c>
      <c r="AP166" s="28" t="str">
        <v>Cu</v>
      </c>
      <c r="AQ166" s="28">
        <v>153</v>
      </c>
      <c r="AR166" s="28">
        <v>114</v>
      </c>
      <c r="AS166" s="28">
        <v>117</v>
      </c>
      <c r="AT166" s="29">
        <v>42</v>
      </c>
      <c r="AU166" s="30" t="str">
        <v>185 mm²</v>
      </c>
      <c r="AV166" s="31" t="str">
        <v>Cu</v>
      </c>
      <c r="AW166" s="31">
        <v>55</v>
      </c>
      <c r="AX166" s="31">
        <v>72</v>
      </c>
      <c r="AY166" s="31">
        <v>56</v>
      </c>
      <c r="AZ166" s="32">
        <v>27</v>
      </c>
      <c r="BA166" s="27" t="str">
        <v>185 mm²</v>
      </c>
      <c r="BB166" s="28" t="str">
        <v>Cu</v>
      </c>
      <c r="BC166" s="28">
        <v>0</v>
      </c>
      <c r="BD166" s="28">
        <v>0</v>
      </c>
      <c r="BE166" s="28">
        <v>0</v>
      </c>
      <c r="BF166" s="29">
        <v>0</v>
      </c>
      <c r="BG166" s="30" t="str">
        <v/>
      </c>
      <c r="BH166" s="31" t="str">
        <v/>
      </c>
      <c r="BI166" s="31" t="str">
        <v/>
      </c>
      <c r="BJ166" s="31" t="str">
        <v/>
      </c>
      <c r="BK166" s="31" t="str">
        <v/>
      </c>
      <c r="BL166" s="32" t="str">
        <v/>
      </c>
      <c r="BM166" s="26">
        <f>SUM(S166,Y166,AE166,AK166,AQ166,AW166,BC166,BI166)</f>
      </c>
      <c r="BN166" s="26">
        <f>SUM(T166,Z166,AF166,AL166,AR166,AX166,BD166,BJ166)</f>
      </c>
      <c r="BO166" s="26">
        <f>SUM(U166,AA166,AG166,AM166,AS166,AY166,BE166,BK166)</f>
      </c>
      <c r="BP166" s="26">
        <f>SUM(V166,AB166,AH166,AN166,AT166,AZ166,BF166,BL166)</f>
      </c>
      <c r="BQ166" s="26">
        <f>MAX(BM166:BO166)</f>
      </c>
      <c r="BR166" s="26">
        <f>MIN(BM166:BO166)</f>
      </c>
      <c r="BS166" s="33">
        <f>IF(H166&gt;0,(BQ166*SQRT(3)*IF(N166&gt;0,N166,IF(O166&gt;0,O166,IF(P166&gt;0,P166,415)))/(H166*1000))*100,0)</f>
      </c>
      <c r="BT166" s="33">
        <f>IF(BS166&gt;70,"Upgrade","OK - No Upgrade")</f>
      </c>
      <c r="BU166" s="33">
        <f>IF(IF(AVERAGE(BM166:BO166)&gt;0,((BQ166-AVERAGE(BM166:BO166))/AVERAGE(BM166:BO166))*100,0)&gt;10,"Need to Balance","OK - Balanced")</f>
      </c>
    </row>
    <row r="167" ht="15.75" customHeight="1">
      <c r="A167" s="26" t="str">
        <v>Ibri</v>
      </c>
      <c r="B167" s="26" t="str">
        <v>SULAIF</v>
      </c>
      <c r="C167" s="26" t="str">
        <v>K_LN3</v>
      </c>
      <c r="D167" s="26" t="str">
        <v>23.200468, 56.493091</v>
      </c>
      <c r="E167" s="26" t="str">
        <v>459</v>
      </c>
      <c r="F167" s="26" t="str">
        <v>Ground (GMT)</v>
      </c>
      <c r="G167" s="26" t="str">
        <v/>
      </c>
      <c r="H167" s="26">
        <v>1000</v>
      </c>
      <c r="I167" s="26" t="str">
        <v>30/05/2026, 14:54</v>
      </c>
      <c r="J167" s="26">
        <v>1</v>
      </c>
      <c r="K167" s="26">
        <v>239</v>
      </c>
      <c r="L167" s="26">
        <v>238</v>
      </c>
      <c r="M167" s="26">
        <v>242</v>
      </c>
      <c r="N167" s="26">
        <v>411</v>
      </c>
      <c r="O167" s="26">
        <v>419</v>
      </c>
      <c r="P167" s="26">
        <v>416</v>
      </c>
      <c r="Q167" s="27" t="str">
        <v>185 mm²</v>
      </c>
      <c r="R167" s="28" t="str">
        <v>Cu</v>
      </c>
      <c r="S167" s="28">
        <v>12</v>
      </c>
      <c r="T167" s="28">
        <v>0</v>
      </c>
      <c r="U167" s="28">
        <v>3</v>
      </c>
      <c r="V167" s="29">
        <v>12</v>
      </c>
      <c r="W167" s="30" t="str">
        <v>185 mm²</v>
      </c>
      <c r="X167" s="31" t="str">
        <v>Cu</v>
      </c>
      <c r="Y167" s="31">
        <v>124</v>
      </c>
      <c r="Z167" s="31">
        <v>229</v>
      </c>
      <c r="AA167" s="31">
        <v>151</v>
      </c>
      <c r="AB167" s="32">
        <v>38</v>
      </c>
      <c r="AC167" s="27" t="str">
        <v>185 mm²</v>
      </c>
      <c r="AD167" s="28" t="str">
        <v>Cu</v>
      </c>
      <c r="AE167" s="28">
        <v>113</v>
      </c>
      <c r="AF167" s="28">
        <v>48</v>
      </c>
      <c r="AG167" s="28">
        <v>38</v>
      </c>
      <c r="AH167" s="29">
        <v>38</v>
      </c>
      <c r="AI167" s="30" t="str">
        <v>185 mm²</v>
      </c>
      <c r="AJ167" s="31" t="str">
        <v>Cu</v>
      </c>
      <c r="AK167" s="31">
        <v>112</v>
      </c>
      <c r="AL167" s="31">
        <v>105</v>
      </c>
      <c r="AM167" s="31">
        <v>125</v>
      </c>
      <c r="AN167" s="32">
        <v>20</v>
      </c>
      <c r="AO167" s="27" t="str">
        <v>185 mm²</v>
      </c>
      <c r="AP167" s="28" t="str">
        <v>Cu</v>
      </c>
      <c r="AQ167" s="28">
        <v>128</v>
      </c>
      <c r="AR167" s="28">
        <v>156</v>
      </c>
      <c r="AS167" s="28">
        <v>126</v>
      </c>
      <c r="AT167" s="29">
        <v>56</v>
      </c>
      <c r="AU167" s="30" t="str">
        <v>185 mm²</v>
      </c>
      <c r="AV167" s="31" t="str">
        <v>Cu</v>
      </c>
      <c r="AW167" s="31">
        <v>40</v>
      </c>
      <c r="AX167" s="31">
        <v>55</v>
      </c>
      <c r="AY167" s="31">
        <v>70</v>
      </c>
      <c r="AZ167" s="32">
        <v>22</v>
      </c>
      <c r="BA167" s="27" t="str">
        <v>185 mm²</v>
      </c>
      <c r="BB167" s="28" t="str">
        <v>Cu</v>
      </c>
      <c r="BC167" s="28">
        <v>78</v>
      </c>
      <c r="BD167" s="28">
        <v>84</v>
      </c>
      <c r="BE167" s="28">
        <v>72</v>
      </c>
      <c r="BF167" s="29">
        <v>17</v>
      </c>
      <c r="BG167" s="30" t="str">
        <v/>
      </c>
      <c r="BH167" s="31" t="str">
        <v/>
      </c>
      <c r="BI167" s="31" t="str">
        <v/>
      </c>
      <c r="BJ167" s="31" t="str">
        <v/>
      </c>
      <c r="BK167" s="31" t="str">
        <v/>
      </c>
      <c r="BL167" s="32" t="str">
        <v/>
      </c>
      <c r="BM167" s="26">
        <f>SUM(S167,Y167,AE167,AK167,AQ167,AW167,BC167,BI167)</f>
      </c>
      <c r="BN167" s="26">
        <f>SUM(T167,Z167,AF167,AL167,AR167,AX167,BD167,BJ167)</f>
      </c>
      <c r="BO167" s="26">
        <f>SUM(U167,AA167,AG167,AM167,AS167,AY167,BE167,BK167)</f>
      </c>
      <c r="BP167" s="26">
        <f>SUM(V167,AB167,AH167,AN167,AT167,AZ167,BF167,BL167)</f>
      </c>
      <c r="BQ167" s="26">
        <f>MAX(BM167:BO167)</f>
      </c>
      <c r="BR167" s="26">
        <f>MIN(BM167:BO167)</f>
      </c>
      <c r="BS167" s="33">
        <f>IF(H167&gt;0,(BQ167*SQRT(3)*IF(N167&gt;0,N167,IF(O167&gt;0,O167,IF(P167&gt;0,P167,415)))/(H167*1000))*100,0)</f>
      </c>
      <c r="BT167" s="33">
        <f>IF(BS167&gt;70,"Upgrade","OK - No Upgrade")</f>
      </c>
      <c r="BU167" s="33">
        <f>IF(IF(AVERAGE(BM167:BO167)&gt;0,((BQ167-AVERAGE(BM167:BO167))/AVERAGE(BM167:BO167))*100,0)&gt;10,"Need to Balance","OK - Balanced")</f>
      </c>
    </row>
    <row r="168" ht="15.75" customHeight="1">
      <c r="A168" s="26" t="str">
        <v>Ibri</v>
      </c>
      <c r="B168" s="26" t="str">
        <v>SULAIF</v>
      </c>
      <c r="C168" s="26" t="str">
        <v>K_LN3</v>
      </c>
      <c r="D168" s="26" t="str">
        <v>23.200198, 56.498412</v>
      </c>
      <c r="E168" s="26" t="str">
        <v>461</v>
      </c>
      <c r="F168" s="26" t="str">
        <v>Ground (GMT)</v>
      </c>
      <c r="G168" s="26" t="str">
        <v/>
      </c>
      <c r="H168" s="26">
        <v>1000</v>
      </c>
      <c r="I168" s="26" t="str">
        <v>30/05/2026, 14:43</v>
      </c>
      <c r="J168" s="26">
        <v>1</v>
      </c>
      <c r="K168" s="26">
        <v>240</v>
      </c>
      <c r="L168" s="26">
        <v>241</v>
      </c>
      <c r="M168" s="26">
        <v>243</v>
      </c>
      <c r="N168" s="26">
        <v>414</v>
      </c>
      <c r="O168" s="26">
        <v>418</v>
      </c>
      <c r="P168" s="26">
        <v>422</v>
      </c>
      <c r="Q168" s="27" t="str">
        <v>185 mm²</v>
      </c>
      <c r="R168" s="28" t="str">
        <v>Cu</v>
      </c>
      <c r="S168" s="28">
        <v>5</v>
      </c>
      <c r="T168" s="28">
        <v>12</v>
      </c>
      <c r="U168" s="28">
        <v>24</v>
      </c>
      <c r="V168" s="29">
        <v>22</v>
      </c>
      <c r="W168" s="30" t="str">
        <v>185 mm²</v>
      </c>
      <c r="X168" s="31" t="str">
        <v>Cu</v>
      </c>
      <c r="Y168" s="31">
        <v>71</v>
      </c>
      <c r="Z168" s="31">
        <v>60</v>
      </c>
      <c r="AA168" s="31">
        <v>76</v>
      </c>
      <c r="AB168" s="32">
        <v>16</v>
      </c>
      <c r="AC168" s="27" t="str">
        <v>185 mm²</v>
      </c>
      <c r="AD168" s="28" t="str">
        <v>Cu</v>
      </c>
      <c r="AE168" s="28">
        <v>164</v>
      </c>
      <c r="AF168" s="28">
        <v>148</v>
      </c>
      <c r="AG168" s="28">
        <v>174</v>
      </c>
      <c r="AH168" s="29">
        <v>27</v>
      </c>
      <c r="AI168" s="30" t="str">
        <v>185 mm²</v>
      </c>
      <c r="AJ168" s="31" t="str">
        <v>Cu</v>
      </c>
      <c r="AK168" s="31">
        <v>170</v>
      </c>
      <c r="AL168" s="31">
        <v>199</v>
      </c>
      <c r="AM168" s="31">
        <v>176</v>
      </c>
      <c r="AN168" s="32">
        <v>19</v>
      </c>
      <c r="AO168" s="27" t="str">
        <v>185 mm²</v>
      </c>
      <c r="AP168" s="28" t="str">
        <v>Cu</v>
      </c>
      <c r="AQ168" s="28">
        <v>26</v>
      </c>
      <c r="AR168" s="28">
        <v>19</v>
      </c>
      <c r="AS168" s="28">
        <v>9</v>
      </c>
      <c r="AT168" s="29">
        <v>12</v>
      </c>
      <c r="AU168" s="30" t="str">
        <v>185 mm²</v>
      </c>
      <c r="AV168" s="31" t="str">
        <v>Cu</v>
      </c>
      <c r="AW168" s="31">
        <v>153</v>
      </c>
      <c r="AX168" s="31">
        <v>146</v>
      </c>
      <c r="AY168" s="31">
        <v>111</v>
      </c>
      <c r="AZ168" s="32">
        <v>48</v>
      </c>
      <c r="BA168" s="27" t="str">
        <v/>
      </c>
      <c r="BB168" s="28" t="str">
        <v/>
      </c>
      <c r="BC168" s="28" t="str">
        <v/>
      </c>
      <c r="BD168" s="28" t="str">
        <v/>
      </c>
      <c r="BE168" s="28" t="str">
        <v/>
      </c>
      <c r="BF168" s="29" t="str">
        <v/>
      </c>
      <c r="BG168" s="30" t="str">
        <v/>
      </c>
      <c r="BH168" s="31" t="str">
        <v/>
      </c>
      <c r="BI168" s="31" t="str">
        <v/>
      </c>
      <c r="BJ168" s="31" t="str">
        <v/>
      </c>
      <c r="BK168" s="31" t="str">
        <v/>
      </c>
      <c r="BL168" s="32" t="str">
        <v/>
      </c>
      <c r="BM168" s="26">
        <f>SUM(S168,Y168,AE168,AK168,AQ168,AW168,BC168,BI168)</f>
      </c>
      <c r="BN168" s="26">
        <f>SUM(T168,Z168,AF168,AL168,AR168,AX168,BD168,BJ168)</f>
      </c>
      <c r="BO168" s="26">
        <f>SUM(U168,AA168,AG168,AM168,AS168,AY168,BE168,BK168)</f>
      </c>
      <c r="BP168" s="26">
        <f>SUM(V168,AB168,AH168,AN168,AT168,AZ168,BF168,BL168)</f>
      </c>
      <c r="BQ168" s="26">
        <f>MAX(BM168:BO168)</f>
      </c>
      <c r="BR168" s="26">
        <f>MIN(BM168:BO168)</f>
      </c>
      <c r="BS168" s="33">
        <f>IF(H168&gt;0,(BQ168*SQRT(3)*IF(N168&gt;0,N168,IF(O168&gt;0,O168,IF(P168&gt;0,P168,415)))/(H168*1000))*100,0)</f>
      </c>
      <c r="BT168" s="33">
        <f>IF(BS168&gt;70,"Upgrade","OK - No Upgrade")</f>
      </c>
      <c r="BU168" s="33">
        <f>IF(IF(AVERAGE(BM168:BO168)&gt;0,((BQ168-AVERAGE(BM168:BO168))/AVERAGE(BM168:BO168))*100,0)&gt;10,"Need to Balance","OK - Balanced")</f>
      </c>
    </row>
    <row r="169" ht="15.75" customHeight="1">
      <c r="A169" s="26" t="str">
        <v>Ibri</v>
      </c>
      <c r="B169" s="26" t="str">
        <v>SULAIF</v>
      </c>
      <c r="C169" s="26" t="str">
        <v>K_LN3</v>
      </c>
      <c r="D169" s="26" t="str">
        <v>23.203543, 56.497092</v>
      </c>
      <c r="E169" s="26" t="str">
        <v>1416</v>
      </c>
      <c r="F169" s="26" t="str">
        <v>Ground (GMT)</v>
      </c>
      <c r="G169" s="26" t="str">
        <v/>
      </c>
      <c r="H169" s="26">
        <v>1000</v>
      </c>
      <c r="I169" s="26" t="str">
        <v>30/05/2026, 14:33</v>
      </c>
      <c r="J169" s="26">
        <v>1</v>
      </c>
      <c r="K169" s="26">
        <v>244</v>
      </c>
      <c r="L169" s="26">
        <v>423</v>
      </c>
      <c r="M169" s="26">
        <v>247</v>
      </c>
      <c r="N169" s="26">
        <v>420</v>
      </c>
      <c r="O169" s="26">
        <v>427</v>
      </c>
      <c r="P169" s="26">
        <v>425</v>
      </c>
      <c r="Q169" s="27" t="str">
        <v>185 mm²</v>
      </c>
      <c r="R169" s="28" t="str">
        <v>Cu</v>
      </c>
      <c r="S169" s="28">
        <v>10</v>
      </c>
      <c r="T169" s="28">
        <v>70</v>
      </c>
      <c r="U169" s="28">
        <v>35</v>
      </c>
      <c r="V169" s="29">
        <v>41</v>
      </c>
      <c r="W169" s="30" t="str">
        <v>185 mm²</v>
      </c>
      <c r="X169" s="31" t="str">
        <v>Cu</v>
      </c>
      <c r="Y169" s="31">
        <v>96</v>
      </c>
      <c r="Z169" s="31">
        <v>59</v>
      </c>
      <c r="AA169" s="31">
        <v>71</v>
      </c>
      <c r="AB169" s="32">
        <v>31</v>
      </c>
      <c r="AC169" s="27" t="str">
        <v>240 mm²</v>
      </c>
      <c r="AD169" s="28" t="str">
        <v>Cu</v>
      </c>
      <c r="AE169" s="28">
        <v>50</v>
      </c>
      <c r="AF169" s="28">
        <v>62</v>
      </c>
      <c r="AG169" s="28">
        <v>34</v>
      </c>
      <c r="AH169" s="29">
        <v>27</v>
      </c>
      <c r="AI169" s="30" t="str">
        <v/>
      </c>
      <c r="AJ169" s="31" t="str">
        <v/>
      </c>
      <c r="AK169" s="31" t="str">
        <v/>
      </c>
      <c r="AL169" s="31" t="str">
        <v/>
      </c>
      <c r="AM169" s="31" t="str">
        <v/>
      </c>
      <c r="AN169" s="32" t="str">
        <v/>
      </c>
      <c r="AO169" s="27" t="str">
        <v/>
      </c>
      <c r="AP169" s="28" t="str">
        <v/>
      </c>
      <c r="AQ169" s="28" t="str">
        <v/>
      </c>
      <c r="AR169" s="28" t="str">
        <v/>
      </c>
      <c r="AS169" s="28" t="str">
        <v/>
      </c>
      <c r="AT169" s="29" t="str">
        <v/>
      </c>
      <c r="AU169" s="30" t="str">
        <v/>
      </c>
      <c r="AV169" s="31" t="str">
        <v/>
      </c>
      <c r="AW169" s="31" t="str">
        <v/>
      </c>
      <c r="AX169" s="31" t="str">
        <v/>
      </c>
      <c r="AY169" s="31" t="str">
        <v/>
      </c>
      <c r="AZ169" s="32" t="str">
        <v/>
      </c>
      <c r="BA169" s="27" t="str">
        <v/>
      </c>
      <c r="BB169" s="28" t="str">
        <v/>
      </c>
      <c r="BC169" s="28" t="str">
        <v/>
      </c>
      <c r="BD169" s="28" t="str">
        <v/>
      </c>
      <c r="BE169" s="28" t="str">
        <v/>
      </c>
      <c r="BF169" s="29" t="str">
        <v/>
      </c>
      <c r="BG169" s="30" t="str">
        <v/>
      </c>
      <c r="BH169" s="31" t="str">
        <v/>
      </c>
      <c r="BI169" s="31" t="str">
        <v/>
      </c>
      <c r="BJ169" s="31" t="str">
        <v/>
      </c>
      <c r="BK169" s="31" t="str">
        <v/>
      </c>
      <c r="BL169" s="32" t="str">
        <v/>
      </c>
      <c r="BM169" s="26">
        <f>SUM(S169,Y169,AE169,AK169,AQ169,AW169,BC169,BI169)</f>
      </c>
      <c r="BN169" s="26">
        <f>SUM(T169,Z169,AF169,AL169,AR169,AX169,BD169,BJ169)</f>
      </c>
      <c r="BO169" s="26">
        <f>SUM(U169,AA169,AG169,AM169,AS169,AY169,BE169,BK169)</f>
      </c>
      <c r="BP169" s="26">
        <f>SUM(V169,AB169,AH169,AN169,AT169,AZ169,BF169,BL169)</f>
      </c>
      <c r="BQ169" s="26">
        <f>MAX(BM169:BO169)</f>
      </c>
      <c r="BR169" s="26">
        <f>MIN(BM169:BO169)</f>
      </c>
      <c r="BS169" s="33">
        <f>IF(H169&gt;0,(BQ169*SQRT(3)*IF(N169&gt;0,N169,IF(O169&gt;0,O169,IF(P169&gt;0,P169,415)))/(H169*1000))*100,0)</f>
      </c>
      <c r="BT169" s="33">
        <f>IF(BS169&gt;70,"Upgrade","OK - No Upgrade")</f>
      </c>
      <c r="BU169" s="33">
        <f>IF(IF(AVERAGE(BM169:BO169)&gt;0,((BQ169-AVERAGE(BM169:BO169))/AVERAGE(BM169:BO169))*100,0)&gt;10,"Need to Balance","OK - Balanced")</f>
      </c>
    </row>
    <row r="170" ht="15.75" customHeight="1">
      <c r="A170" s="26" t="str">
        <v>Ibri</v>
      </c>
      <c r="B170" s="26" t="str">
        <v>SULAIF</v>
      </c>
      <c r="C170" s="26" t="str">
        <v>K_LN3</v>
      </c>
      <c r="D170" s="26" t="str">
        <v>23.204786, 56.497894</v>
      </c>
      <c r="E170" s="26" t="str">
        <v>300</v>
      </c>
      <c r="F170" s="26" t="str">
        <v>Ground (GMT)</v>
      </c>
      <c r="G170" s="26" t="str">
        <v/>
      </c>
      <c r="H170" s="26">
        <v>1000</v>
      </c>
      <c r="I170" s="26" t="str">
        <v>30/05/2026, 14:27</v>
      </c>
      <c r="J170" s="26">
        <v>1</v>
      </c>
      <c r="K170" s="26">
        <v>243</v>
      </c>
      <c r="L170" s="26">
        <v>243</v>
      </c>
      <c r="M170" s="26">
        <v>247</v>
      </c>
      <c r="N170" s="26">
        <v>419</v>
      </c>
      <c r="O170" s="26">
        <v>426</v>
      </c>
      <c r="P170" s="26">
        <v>425</v>
      </c>
      <c r="Q170" s="27" t="str">
        <v>185 mm²</v>
      </c>
      <c r="R170" s="28" t="str">
        <v>Cu</v>
      </c>
      <c r="S170" s="28">
        <v>168</v>
      </c>
      <c r="T170" s="28">
        <v>108</v>
      </c>
      <c r="U170" s="28">
        <v>140</v>
      </c>
      <c r="V170" s="29">
        <v>64</v>
      </c>
      <c r="W170" s="30" t="str">
        <v>185 mm²</v>
      </c>
      <c r="X170" s="31" t="str">
        <v>Cu</v>
      </c>
      <c r="Y170" s="31">
        <v>54</v>
      </c>
      <c r="Z170" s="31">
        <v>50</v>
      </c>
      <c r="AA170" s="31">
        <v>44</v>
      </c>
      <c r="AB170" s="32">
        <v>11</v>
      </c>
      <c r="AC170" s="27" t="str">
        <v>185 mm²</v>
      </c>
      <c r="AD170" s="28" t="str">
        <v>Cu</v>
      </c>
      <c r="AE170" s="28">
        <v>79</v>
      </c>
      <c r="AF170" s="28">
        <v>38</v>
      </c>
      <c r="AG170" s="28">
        <v>33</v>
      </c>
      <c r="AH170" s="29">
        <v>35</v>
      </c>
      <c r="AI170" s="30" t="str">
        <v>185 mm²</v>
      </c>
      <c r="AJ170" s="31" t="str">
        <v>Cu</v>
      </c>
      <c r="AK170" s="31">
        <v>131</v>
      </c>
      <c r="AL170" s="31">
        <v>83</v>
      </c>
      <c r="AM170" s="31">
        <v>57</v>
      </c>
      <c r="AN170" s="32">
        <v>53</v>
      </c>
      <c r="AO170" s="27" t="str">
        <v>185 mm²</v>
      </c>
      <c r="AP170" s="28" t="str">
        <v>Cu</v>
      </c>
      <c r="AQ170" s="28">
        <v>1</v>
      </c>
      <c r="AR170" s="28">
        <v>9</v>
      </c>
      <c r="AS170" s="28">
        <v>18</v>
      </c>
      <c r="AT170" s="29">
        <v>11</v>
      </c>
      <c r="AU170" s="30" t="str">
        <v/>
      </c>
      <c r="AV170" s="31" t="str">
        <v/>
      </c>
      <c r="AW170" s="31" t="str">
        <v/>
      </c>
      <c r="AX170" s="31" t="str">
        <v/>
      </c>
      <c r="AY170" s="31" t="str">
        <v/>
      </c>
      <c r="AZ170" s="32" t="str">
        <v/>
      </c>
      <c r="BA170" s="27" t="str">
        <v/>
      </c>
      <c r="BB170" s="28" t="str">
        <v/>
      </c>
      <c r="BC170" s="28" t="str">
        <v/>
      </c>
      <c r="BD170" s="28" t="str">
        <v/>
      </c>
      <c r="BE170" s="28" t="str">
        <v/>
      </c>
      <c r="BF170" s="29" t="str">
        <v/>
      </c>
      <c r="BG170" s="30" t="str">
        <v/>
      </c>
      <c r="BH170" s="31" t="str">
        <v/>
      </c>
      <c r="BI170" s="31" t="str">
        <v/>
      </c>
      <c r="BJ170" s="31" t="str">
        <v/>
      </c>
      <c r="BK170" s="31" t="str">
        <v/>
      </c>
      <c r="BL170" s="32" t="str">
        <v/>
      </c>
      <c r="BM170" s="26">
        <f>SUM(S170,Y170,AE170,AK170,AQ170,AW170,BC170,BI170)</f>
      </c>
      <c r="BN170" s="26">
        <f>SUM(T170,Z170,AF170,AL170,AR170,AX170,BD170,BJ170)</f>
      </c>
      <c r="BO170" s="26">
        <f>SUM(U170,AA170,AG170,AM170,AS170,AY170,BE170,BK170)</f>
      </c>
      <c r="BP170" s="26">
        <f>SUM(V170,AB170,AH170,AN170,AT170,AZ170,BF170,BL170)</f>
      </c>
      <c r="BQ170" s="26">
        <f>MAX(BM170:BO170)</f>
      </c>
      <c r="BR170" s="26">
        <f>MIN(BM170:BO170)</f>
      </c>
      <c r="BS170" s="33">
        <f>IF(H170&gt;0,(BQ170*SQRT(3)*IF(N170&gt;0,N170,IF(O170&gt;0,O170,IF(P170&gt;0,P170,415)))/(H170*1000))*100,0)</f>
      </c>
      <c r="BT170" s="33">
        <f>IF(BS170&gt;70,"Upgrade","OK - No Upgrade")</f>
      </c>
      <c r="BU170" s="33">
        <f>IF(IF(AVERAGE(BM170:BO170)&gt;0,((BQ170-AVERAGE(BM170:BO170))/AVERAGE(BM170:BO170))*100,0)&gt;10,"Need to Balance","OK - Balanced")</f>
      </c>
    </row>
    <row r="171" ht="15.75" customHeight="1">
      <c r="A171" s="26" t="str">
        <v>Ibri</v>
      </c>
      <c r="B171" s="26" t="str">
        <v>SULAIF</v>
      </c>
      <c r="C171" s="26" t="str">
        <v>K_LN3</v>
      </c>
      <c r="D171" s="26" t="str">
        <v>23.216968, 56.502388</v>
      </c>
      <c r="E171" s="26" t="str">
        <v>1455</v>
      </c>
      <c r="F171" s="26" t="str">
        <v>Ground (GMT)</v>
      </c>
      <c r="G171" s="26" t="str">
        <v/>
      </c>
      <c r="H171" s="26">
        <v>1000</v>
      </c>
      <c r="I171" s="26" t="str">
        <v>30/05/2026, 14:15</v>
      </c>
      <c r="J171" s="26">
        <v>1</v>
      </c>
      <c r="K171" s="26">
        <v>247</v>
      </c>
      <c r="L171" s="26">
        <v>246</v>
      </c>
      <c r="M171" s="26">
        <v>250</v>
      </c>
      <c r="N171" s="26">
        <v>426</v>
      </c>
      <c r="O171" s="26">
        <v>432</v>
      </c>
      <c r="P171" s="26">
        <v>430</v>
      </c>
      <c r="Q171" s="27" t="str">
        <v>70 mm²</v>
      </c>
      <c r="R171" s="28" t="str">
        <v>Cu</v>
      </c>
      <c r="S171" s="28">
        <v>11</v>
      </c>
      <c r="T171" s="28">
        <v>11</v>
      </c>
      <c r="U171" s="28">
        <v>0</v>
      </c>
      <c r="V171" s="29">
        <v>10</v>
      </c>
      <c r="W171" s="30" t="str">
        <v>185 mm²</v>
      </c>
      <c r="X171" s="31" t="str">
        <v>Cu</v>
      </c>
      <c r="Y171" s="31">
        <v>10</v>
      </c>
      <c r="Z171" s="31">
        <v>10</v>
      </c>
      <c r="AA171" s="31">
        <v>11</v>
      </c>
      <c r="AB171" s="32">
        <v>5</v>
      </c>
      <c r="AC171" s="27" t="str">
        <v>185 mm²</v>
      </c>
      <c r="AD171" s="28" t="str">
        <v>Cu</v>
      </c>
      <c r="AE171" s="28">
        <v>0</v>
      </c>
      <c r="AF171" s="28">
        <v>0</v>
      </c>
      <c r="AG171" s="28">
        <v>0</v>
      </c>
      <c r="AH171" s="29">
        <v>0</v>
      </c>
      <c r="AI171" s="30" t="str">
        <v>185 mm²</v>
      </c>
      <c r="AJ171" s="31" t="str">
        <v>Cu</v>
      </c>
      <c r="AK171" s="31">
        <v>252</v>
      </c>
      <c r="AL171" s="31">
        <v>230</v>
      </c>
      <c r="AM171" s="31">
        <v>193</v>
      </c>
      <c r="AN171" s="32">
        <v>69</v>
      </c>
      <c r="AO171" s="27" t="str">
        <v>185 mm²</v>
      </c>
      <c r="AP171" s="28" t="str">
        <v>Cu</v>
      </c>
      <c r="AQ171" s="28">
        <v>2</v>
      </c>
      <c r="AR171" s="28">
        <v>11</v>
      </c>
      <c r="AS171" s="28">
        <v>41</v>
      </c>
      <c r="AT171" s="29">
        <v>21</v>
      </c>
      <c r="AU171" s="30" t="str">
        <v>185 mm²</v>
      </c>
      <c r="AV171" s="31" t="str">
        <v>Cu</v>
      </c>
      <c r="AW171" s="31">
        <v>22</v>
      </c>
      <c r="AX171" s="31">
        <v>32</v>
      </c>
      <c r="AY171" s="31">
        <v>7</v>
      </c>
      <c r="AZ171" s="32">
        <v>23</v>
      </c>
      <c r="BA171" s="27" t="str">
        <v>240 mm²</v>
      </c>
      <c r="BB171" s="28" t="str">
        <v>Cu</v>
      </c>
      <c r="BC171" s="28">
        <v>0</v>
      </c>
      <c r="BD171" s="28">
        <v>0</v>
      </c>
      <c r="BE171" s="28">
        <v>0</v>
      </c>
      <c r="BF171" s="29">
        <v>0</v>
      </c>
      <c r="BG171" s="30" t="str">
        <v/>
      </c>
      <c r="BH171" s="31" t="str">
        <v/>
      </c>
      <c r="BI171" s="31" t="str">
        <v/>
      </c>
      <c r="BJ171" s="31" t="str">
        <v/>
      </c>
      <c r="BK171" s="31" t="str">
        <v/>
      </c>
      <c r="BL171" s="32" t="str">
        <v/>
      </c>
      <c r="BM171" s="26">
        <f>SUM(S171,Y171,AE171,AK171,AQ171,AW171,BC171,BI171)</f>
      </c>
      <c r="BN171" s="26">
        <f>SUM(T171,Z171,AF171,AL171,AR171,AX171,BD171,BJ171)</f>
      </c>
      <c r="BO171" s="26">
        <f>SUM(U171,AA171,AG171,AM171,AS171,AY171,BE171,BK171)</f>
      </c>
      <c r="BP171" s="26">
        <f>SUM(V171,AB171,AH171,AN171,AT171,AZ171,BF171,BL171)</f>
      </c>
      <c r="BQ171" s="26">
        <f>MAX(BM171:BO171)</f>
      </c>
      <c r="BR171" s="26">
        <f>MIN(BM171:BO171)</f>
      </c>
      <c r="BS171" s="33">
        <f>IF(H171&gt;0,(BQ171*SQRT(3)*IF(N171&gt;0,N171,IF(O171&gt;0,O171,IF(P171&gt;0,P171,415)))/(H171*1000))*100,0)</f>
      </c>
      <c r="BT171" s="33">
        <f>IF(BS171&gt;70,"Upgrade","OK - No Upgrade")</f>
      </c>
      <c r="BU171" s="33">
        <f>IF(IF(AVERAGE(BM171:BO171)&gt;0,((BQ171-AVERAGE(BM171:BO171))/AVERAGE(BM171:BO171))*100,0)&gt;10,"Need to Balance","OK - Balanced")</f>
      </c>
    </row>
    <row r="172" ht="15.75" customHeight="1">
      <c r="A172" s="26" t="str">
        <v>Ibri</v>
      </c>
      <c r="B172" s="26" t="str">
        <v>SULAIF</v>
      </c>
      <c r="C172" s="26" t="str">
        <v>K_LN3</v>
      </c>
      <c r="D172" s="26" t="str">
        <v>23.217404, 56.501765</v>
      </c>
      <c r="E172" s="26" t="str">
        <v>1870</v>
      </c>
      <c r="F172" s="26" t="str">
        <v>Ground (GMT)</v>
      </c>
      <c r="G172" s="26" t="str">
        <v/>
      </c>
      <c r="H172" s="26">
        <v>1000</v>
      </c>
      <c r="I172" s="26" t="str">
        <v>30/05/2026, 14:04</v>
      </c>
      <c r="J172" s="26">
        <v>1</v>
      </c>
      <c r="K172" s="26">
        <v>245</v>
      </c>
      <c r="L172" s="26">
        <v>244</v>
      </c>
      <c r="M172" s="26">
        <v>247</v>
      </c>
      <c r="N172" s="26">
        <v>422</v>
      </c>
      <c r="O172" s="26">
        <v>428</v>
      </c>
      <c r="P172" s="26">
        <v>426</v>
      </c>
      <c r="Q172" s="27" t="str">
        <v>240 mm²</v>
      </c>
      <c r="R172" s="28" t="str">
        <v>Cu</v>
      </c>
      <c r="S172" s="28">
        <v>39</v>
      </c>
      <c r="T172" s="28">
        <v>14</v>
      </c>
      <c r="U172" s="28">
        <v>40</v>
      </c>
      <c r="V172" s="29">
        <v>32</v>
      </c>
      <c r="W172" s="30" t="str">
        <v>240 mm²</v>
      </c>
      <c r="X172" s="31" t="str">
        <v>Cu</v>
      </c>
      <c r="Y172" s="31">
        <v>65</v>
      </c>
      <c r="Z172" s="31">
        <v>30</v>
      </c>
      <c r="AA172" s="31">
        <v>37</v>
      </c>
      <c r="AB172" s="32">
        <v>29</v>
      </c>
      <c r="AC172" s="27" t="str">
        <v/>
      </c>
      <c r="AD172" s="28" t="str">
        <v/>
      </c>
      <c r="AE172" s="28" t="str">
        <v/>
      </c>
      <c r="AF172" s="28" t="str">
        <v/>
      </c>
      <c r="AG172" s="28" t="str">
        <v/>
      </c>
      <c r="AH172" s="29" t="str">
        <v/>
      </c>
      <c r="AI172" s="30" t="str">
        <v/>
      </c>
      <c r="AJ172" s="31" t="str">
        <v/>
      </c>
      <c r="AK172" s="31" t="str">
        <v/>
      </c>
      <c r="AL172" s="31" t="str">
        <v/>
      </c>
      <c r="AM172" s="31" t="str">
        <v/>
      </c>
      <c r="AN172" s="32" t="str">
        <v/>
      </c>
      <c r="AO172" s="27" t="str">
        <v/>
      </c>
      <c r="AP172" s="28" t="str">
        <v/>
      </c>
      <c r="AQ172" s="28" t="str">
        <v/>
      </c>
      <c r="AR172" s="28" t="str">
        <v/>
      </c>
      <c r="AS172" s="28" t="str">
        <v/>
      </c>
      <c r="AT172" s="29" t="str">
        <v/>
      </c>
      <c r="AU172" s="30" t="str">
        <v/>
      </c>
      <c r="AV172" s="31" t="str">
        <v/>
      </c>
      <c r="AW172" s="31" t="str">
        <v/>
      </c>
      <c r="AX172" s="31" t="str">
        <v/>
      </c>
      <c r="AY172" s="31" t="str">
        <v/>
      </c>
      <c r="AZ172" s="32" t="str">
        <v/>
      </c>
      <c r="BA172" s="27" t="str">
        <v/>
      </c>
      <c r="BB172" s="28" t="str">
        <v/>
      </c>
      <c r="BC172" s="28" t="str">
        <v/>
      </c>
      <c r="BD172" s="28" t="str">
        <v/>
      </c>
      <c r="BE172" s="28" t="str">
        <v/>
      </c>
      <c r="BF172" s="29" t="str">
        <v/>
      </c>
      <c r="BG172" s="30" t="str">
        <v/>
      </c>
      <c r="BH172" s="31" t="str">
        <v/>
      </c>
      <c r="BI172" s="31" t="str">
        <v/>
      </c>
      <c r="BJ172" s="31" t="str">
        <v/>
      </c>
      <c r="BK172" s="31" t="str">
        <v/>
      </c>
      <c r="BL172" s="32" t="str">
        <v/>
      </c>
      <c r="BM172" s="26">
        <f>SUM(S172,Y172,AE172,AK172,AQ172,AW172,BC172,BI172)</f>
      </c>
      <c r="BN172" s="26">
        <f>SUM(T172,Z172,AF172,AL172,AR172,AX172,BD172,BJ172)</f>
      </c>
      <c r="BO172" s="26">
        <f>SUM(U172,AA172,AG172,AM172,AS172,AY172,BE172,BK172)</f>
      </c>
      <c r="BP172" s="26">
        <f>SUM(V172,AB172,AH172,AN172,AT172,AZ172,BF172,BL172)</f>
      </c>
      <c r="BQ172" s="26">
        <f>MAX(BM172:BO172)</f>
      </c>
      <c r="BR172" s="26">
        <f>MIN(BM172:BO172)</f>
      </c>
      <c r="BS172" s="33">
        <f>IF(H172&gt;0,(BQ172*SQRT(3)*IF(N172&gt;0,N172,IF(O172&gt;0,O172,IF(P172&gt;0,P172,415)))/(H172*1000))*100,0)</f>
      </c>
      <c r="BT172" s="33">
        <f>IF(BS172&gt;70,"Upgrade","OK - No Upgrade")</f>
      </c>
      <c r="BU172" s="33">
        <f>IF(IF(AVERAGE(BM172:BO172)&gt;0,((BQ172-AVERAGE(BM172:BO172))/AVERAGE(BM172:BO172))*100,0)&gt;10,"Need to Balance","OK - Balanced")</f>
      </c>
    </row>
    <row r="173" ht="15.75" customHeight="1">
      <c r="A173" s="26" t="str">
        <v>Ibri</v>
      </c>
      <c r="B173" s="26" t="str">
        <v>SULAIF</v>
      </c>
      <c r="C173" s="26" t="str">
        <v>K_LN3</v>
      </c>
      <c r="D173" s="26" t="str">
        <v>23.217468, 56.501448</v>
      </c>
      <c r="E173" s="26" t="str">
        <v>295</v>
      </c>
      <c r="F173" s="26" t="str">
        <v>Ground (GMT)</v>
      </c>
      <c r="G173" s="26" t="str">
        <v/>
      </c>
      <c r="H173" s="26">
        <v>1000</v>
      </c>
      <c r="I173" s="26" t="str">
        <v>30/05/2026, 13:59</v>
      </c>
      <c r="J173" s="26">
        <v>1</v>
      </c>
      <c r="K173" s="26">
        <v>243</v>
      </c>
      <c r="L173" s="26">
        <v>242</v>
      </c>
      <c r="M173" s="26">
        <v>245</v>
      </c>
      <c r="N173" s="26">
        <v>417</v>
      </c>
      <c r="O173" s="26">
        <v>425</v>
      </c>
      <c r="P173" s="26">
        <v>423</v>
      </c>
      <c r="Q173" s="27" t="str">
        <v>70 mm²</v>
      </c>
      <c r="R173" s="28" t="str">
        <v>Cu</v>
      </c>
      <c r="S173" s="28">
        <v>0</v>
      </c>
      <c r="T173" s="28">
        <v>0</v>
      </c>
      <c r="U173" s="28">
        <v>0</v>
      </c>
      <c r="V173" s="29">
        <v>0</v>
      </c>
      <c r="W173" s="30" t="str">
        <v>185 mm²</v>
      </c>
      <c r="X173" s="31" t="str">
        <v>Cu</v>
      </c>
      <c r="Y173" s="31">
        <v>225</v>
      </c>
      <c r="Z173" s="31">
        <v>124</v>
      </c>
      <c r="AA173" s="31">
        <v>124</v>
      </c>
      <c r="AB173" s="32">
        <v>80</v>
      </c>
      <c r="AC173" s="27" t="str">
        <v>185 mm²</v>
      </c>
      <c r="AD173" s="28" t="str">
        <v>Cu</v>
      </c>
      <c r="AE173" s="28">
        <v>31</v>
      </c>
      <c r="AF173" s="28">
        <v>0</v>
      </c>
      <c r="AG173" s="28">
        <v>33</v>
      </c>
      <c r="AH173" s="29">
        <v>15</v>
      </c>
      <c r="AI173" s="30" t="str">
        <v/>
      </c>
      <c r="AJ173" s="31" t="str">
        <v/>
      </c>
      <c r="AK173" s="31" t="str">
        <v/>
      </c>
      <c r="AL173" s="31" t="str">
        <v/>
      </c>
      <c r="AM173" s="31" t="str">
        <v/>
      </c>
      <c r="AN173" s="32" t="str">
        <v/>
      </c>
      <c r="AO173" s="27" t="str">
        <v/>
      </c>
      <c r="AP173" s="28" t="str">
        <v/>
      </c>
      <c r="AQ173" s="28" t="str">
        <v/>
      </c>
      <c r="AR173" s="28" t="str">
        <v/>
      </c>
      <c r="AS173" s="28" t="str">
        <v/>
      </c>
      <c r="AT173" s="29" t="str">
        <v/>
      </c>
      <c r="AU173" s="30" t="str">
        <v/>
      </c>
      <c r="AV173" s="31" t="str">
        <v/>
      </c>
      <c r="AW173" s="31" t="str">
        <v/>
      </c>
      <c r="AX173" s="31" t="str">
        <v/>
      </c>
      <c r="AY173" s="31" t="str">
        <v/>
      </c>
      <c r="AZ173" s="32" t="str">
        <v/>
      </c>
      <c r="BA173" s="27" t="str">
        <v/>
      </c>
      <c r="BB173" s="28" t="str">
        <v/>
      </c>
      <c r="BC173" s="28" t="str">
        <v/>
      </c>
      <c r="BD173" s="28" t="str">
        <v/>
      </c>
      <c r="BE173" s="28" t="str">
        <v/>
      </c>
      <c r="BF173" s="29" t="str">
        <v/>
      </c>
      <c r="BG173" s="30" t="str">
        <v/>
      </c>
      <c r="BH173" s="31" t="str">
        <v/>
      </c>
      <c r="BI173" s="31" t="str">
        <v/>
      </c>
      <c r="BJ173" s="31" t="str">
        <v/>
      </c>
      <c r="BK173" s="31" t="str">
        <v/>
      </c>
      <c r="BL173" s="32" t="str">
        <v/>
      </c>
      <c r="BM173" s="26">
        <f>SUM(S173,Y173,AE173,AK173,AQ173,AW173,BC173,BI173)</f>
      </c>
      <c r="BN173" s="26">
        <f>SUM(T173,Z173,AF173,AL173,AR173,AX173,BD173,BJ173)</f>
      </c>
      <c r="BO173" s="26">
        <f>SUM(U173,AA173,AG173,AM173,AS173,AY173,BE173,BK173)</f>
      </c>
      <c r="BP173" s="26">
        <f>SUM(V173,AB173,AH173,AN173,AT173,AZ173,BF173,BL173)</f>
      </c>
      <c r="BQ173" s="26">
        <f>MAX(BM173:BO173)</f>
      </c>
      <c r="BR173" s="26">
        <f>MIN(BM173:BO173)</f>
      </c>
      <c r="BS173" s="33">
        <f>IF(H173&gt;0,(BQ173*SQRT(3)*IF(N173&gt;0,N173,IF(O173&gt;0,O173,IF(P173&gt;0,P173,415)))/(H173*1000))*100,0)</f>
      </c>
      <c r="BT173" s="33">
        <f>IF(BS173&gt;70,"Upgrade","OK - No Upgrade")</f>
      </c>
      <c r="BU173" s="33">
        <f>IF(IF(AVERAGE(BM173:BO173)&gt;0,((BQ173-AVERAGE(BM173:BO173))/AVERAGE(BM173:BO173))*100,0)&gt;10,"Need to Balance","OK - Balanced")</f>
      </c>
    </row>
    <row r="174" ht="15.75" customHeight="1">
      <c r="A174" s="26" t="str">
        <v>Ibri</v>
      </c>
      <c r="B174" s="26" t="str">
        <v>SULAIF</v>
      </c>
      <c r="C174" s="26" t="str">
        <v>K_LN3</v>
      </c>
      <c r="D174" s="26" t="str">
        <v>23.217733, 56.499259</v>
      </c>
      <c r="E174" s="26" t="str">
        <v>1546</v>
      </c>
      <c r="F174" s="26" t="str">
        <v>Ground (GMT)</v>
      </c>
      <c r="G174" s="26" t="str">
        <v/>
      </c>
      <c r="H174" s="26">
        <v>1000</v>
      </c>
      <c r="I174" s="26" t="str">
        <v>30/05/2026, 13:53</v>
      </c>
      <c r="J174" s="26">
        <v>1</v>
      </c>
      <c r="K174" s="26">
        <v>244</v>
      </c>
      <c r="L174" s="26">
        <v>243</v>
      </c>
      <c r="M174" s="26">
        <v>246</v>
      </c>
      <c r="N174" s="26">
        <v>421</v>
      </c>
      <c r="O174" s="26">
        <v>427</v>
      </c>
      <c r="P174" s="26">
        <v>424</v>
      </c>
      <c r="Q174" s="27" t="str">
        <v>120 mm²</v>
      </c>
      <c r="R174" s="28" t="str">
        <v>Cu</v>
      </c>
      <c r="S174" s="28">
        <v>25</v>
      </c>
      <c r="T174" s="28">
        <v>19</v>
      </c>
      <c r="U174" s="28">
        <v>24</v>
      </c>
      <c r="V174" s="29">
        <v>7</v>
      </c>
      <c r="W174" s="30" t="str">
        <v>185 mm²</v>
      </c>
      <c r="X174" s="31" t="str">
        <v>Cu</v>
      </c>
      <c r="Y174" s="31">
        <v>31</v>
      </c>
      <c r="Z174" s="31">
        <v>31</v>
      </c>
      <c r="AA174" s="31">
        <v>9</v>
      </c>
      <c r="AB174" s="32">
        <v>28</v>
      </c>
      <c r="AC174" s="27" t="str">
        <v>185 mm²</v>
      </c>
      <c r="AD174" s="28" t="str">
        <v>Cu</v>
      </c>
      <c r="AE174" s="28">
        <v>85</v>
      </c>
      <c r="AF174" s="28">
        <v>0</v>
      </c>
      <c r="AG174" s="28">
        <v>27</v>
      </c>
      <c r="AH174" s="29">
        <v>81</v>
      </c>
      <c r="AI174" s="30" t="str">
        <v/>
      </c>
      <c r="AJ174" s="31" t="str">
        <v/>
      </c>
      <c r="AK174" s="31" t="str">
        <v/>
      </c>
      <c r="AL174" s="31" t="str">
        <v/>
      </c>
      <c r="AM174" s="31" t="str">
        <v/>
      </c>
      <c r="AN174" s="32" t="str">
        <v/>
      </c>
      <c r="AO174" s="27" t="str">
        <v/>
      </c>
      <c r="AP174" s="28" t="str">
        <v/>
      </c>
      <c r="AQ174" s="28" t="str">
        <v/>
      </c>
      <c r="AR174" s="28" t="str">
        <v/>
      </c>
      <c r="AS174" s="28" t="str">
        <v/>
      </c>
      <c r="AT174" s="29" t="str">
        <v/>
      </c>
      <c r="AU174" s="30" t="str">
        <v/>
      </c>
      <c r="AV174" s="31" t="str">
        <v/>
      </c>
      <c r="AW174" s="31" t="str">
        <v/>
      </c>
      <c r="AX174" s="31" t="str">
        <v/>
      </c>
      <c r="AY174" s="31" t="str">
        <v/>
      </c>
      <c r="AZ174" s="32" t="str">
        <v/>
      </c>
      <c r="BA174" s="27" t="str">
        <v/>
      </c>
      <c r="BB174" s="28" t="str">
        <v/>
      </c>
      <c r="BC174" s="28" t="str">
        <v/>
      </c>
      <c r="BD174" s="28" t="str">
        <v/>
      </c>
      <c r="BE174" s="28" t="str">
        <v/>
      </c>
      <c r="BF174" s="29" t="str">
        <v/>
      </c>
      <c r="BG174" s="30" t="str">
        <v/>
      </c>
      <c r="BH174" s="31" t="str">
        <v/>
      </c>
      <c r="BI174" s="31" t="str">
        <v/>
      </c>
      <c r="BJ174" s="31" t="str">
        <v/>
      </c>
      <c r="BK174" s="31" t="str">
        <v/>
      </c>
      <c r="BL174" s="32" t="str">
        <v/>
      </c>
      <c r="BM174" s="26">
        <f>SUM(S174,Y174,AE174,AK174,AQ174,AW174,BC174,BI174)</f>
      </c>
      <c r="BN174" s="26">
        <f>SUM(T174,Z174,AF174,AL174,AR174,AX174,BD174,BJ174)</f>
      </c>
      <c r="BO174" s="26">
        <f>SUM(U174,AA174,AG174,AM174,AS174,AY174,BE174,BK174)</f>
      </c>
      <c r="BP174" s="26">
        <f>SUM(V174,AB174,AH174,AN174,AT174,AZ174,BF174,BL174)</f>
      </c>
      <c r="BQ174" s="26">
        <f>MAX(BM174:BO174)</f>
      </c>
      <c r="BR174" s="26">
        <f>MIN(BM174:BO174)</f>
      </c>
      <c r="BS174" s="33">
        <f>IF(H174&gt;0,(BQ174*SQRT(3)*IF(N174&gt;0,N174,IF(O174&gt;0,O174,IF(P174&gt;0,P174,415)))/(H174*1000))*100,0)</f>
      </c>
      <c r="BT174" s="33">
        <f>IF(BS174&gt;70,"Upgrade","OK - No Upgrade")</f>
      </c>
      <c r="BU174" s="33">
        <f>IF(IF(AVERAGE(BM174:BO174)&gt;0,((BQ174-AVERAGE(BM174:BO174))/AVERAGE(BM174:BO174))*100,0)&gt;10,"Need to Balance","OK - Balanced")</f>
      </c>
    </row>
    <row r="175" ht="15.75" customHeight="1">
      <c r="A175" s="26" t="str">
        <v>Ibri</v>
      </c>
      <c r="B175" s="26" t="str">
        <v>SULAIF</v>
      </c>
      <c r="C175" s="26" t="str">
        <v>K_LN3</v>
      </c>
      <c r="D175" s="26" t="str">
        <v>23.210058, 56.499614</v>
      </c>
      <c r="E175" s="26" t="str">
        <v>299</v>
      </c>
      <c r="F175" s="26" t="str">
        <v>Ground (GMT)</v>
      </c>
      <c r="G175" s="26" t="str">
        <v/>
      </c>
      <c r="H175" s="26">
        <v>1000</v>
      </c>
      <c r="I175" s="26" t="str">
        <v>21/05/2026, 12:32</v>
      </c>
      <c r="J175" s="26">
        <v>1</v>
      </c>
      <c r="K175" s="26">
        <v>246</v>
      </c>
      <c r="L175" s="26">
        <v>245</v>
      </c>
      <c r="M175" s="26">
        <v>249</v>
      </c>
      <c r="N175" s="26">
        <v>425</v>
      </c>
      <c r="O175" s="26">
        <v>432</v>
      </c>
      <c r="P175" s="26">
        <v>429</v>
      </c>
      <c r="Q175" s="27" t="str">
        <v>185 mm²</v>
      </c>
      <c r="R175" s="28" t="str">
        <v>Cu</v>
      </c>
      <c r="S175" s="28">
        <v>86</v>
      </c>
      <c r="T175" s="28">
        <v>70</v>
      </c>
      <c r="U175" s="28">
        <v>30</v>
      </c>
      <c r="V175" s="29">
        <v>48</v>
      </c>
      <c r="W175" s="30" t="str">
        <v>185 mm²</v>
      </c>
      <c r="X175" s="31" t="str">
        <v>Cu</v>
      </c>
      <c r="Y175" s="31">
        <v>62</v>
      </c>
      <c r="Z175" s="31">
        <v>17</v>
      </c>
      <c r="AA175" s="31">
        <v>10</v>
      </c>
      <c r="AB175" s="32">
        <v>24</v>
      </c>
      <c r="AC175" s="27" t="str">
        <v>185 mm²</v>
      </c>
      <c r="AD175" s="28" t="str">
        <v>Cu</v>
      </c>
      <c r="AE175" s="28">
        <v>32</v>
      </c>
      <c r="AF175" s="28">
        <v>48</v>
      </c>
      <c r="AG175" s="28">
        <v>4</v>
      </c>
      <c r="AH175" s="29">
        <v>47</v>
      </c>
      <c r="AI175" s="30" t="str">
        <v>185 mm²</v>
      </c>
      <c r="AJ175" s="31" t="str">
        <v>Cu</v>
      </c>
      <c r="AK175" s="31">
        <v>12</v>
      </c>
      <c r="AL175" s="31">
        <v>13</v>
      </c>
      <c r="AM175" s="31">
        <v>24</v>
      </c>
      <c r="AN175" s="32">
        <v>7</v>
      </c>
      <c r="AO175" s="27" t="str">
        <v>185 mm²</v>
      </c>
      <c r="AP175" s="28" t="str">
        <v>Cu</v>
      </c>
      <c r="AQ175" s="28">
        <v>43</v>
      </c>
      <c r="AR175" s="28">
        <v>22</v>
      </c>
      <c r="AS175" s="28">
        <v>24</v>
      </c>
      <c r="AT175" s="29">
        <v>16</v>
      </c>
      <c r="AU175" s="30" t="str">
        <v/>
      </c>
      <c r="AV175" s="31" t="str">
        <v/>
      </c>
      <c r="AW175" s="31" t="str">
        <v/>
      </c>
      <c r="AX175" s="31" t="str">
        <v/>
      </c>
      <c r="AY175" s="31" t="str">
        <v/>
      </c>
      <c r="AZ175" s="32" t="str">
        <v/>
      </c>
      <c r="BA175" s="27" t="str">
        <v/>
      </c>
      <c r="BB175" s="28" t="str">
        <v/>
      </c>
      <c r="BC175" s="28" t="str">
        <v/>
      </c>
      <c r="BD175" s="28" t="str">
        <v/>
      </c>
      <c r="BE175" s="28" t="str">
        <v/>
      </c>
      <c r="BF175" s="29" t="str">
        <v/>
      </c>
      <c r="BG175" s="30" t="str">
        <v/>
      </c>
      <c r="BH175" s="31" t="str">
        <v/>
      </c>
      <c r="BI175" s="31" t="str">
        <v/>
      </c>
      <c r="BJ175" s="31" t="str">
        <v/>
      </c>
      <c r="BK175" s="31" t="str">
        <v/>
      </c>
      <c r="BL175" s="32" t="str">
        <v/>
      </c>
      <c r="BM175" s="26">
        <f>SUM(S175,Y175,AE175,AK175,AQ175,AW175,BC175,BI175)</f>
      </c>
      <c r="BN175" s="26">
        <f>SUM(T175,Z175,AF175,AL175,AR175,AX175,BD175,BJ175)</f>
      </c>
      <c r="BO175" s="26">
        <f>SUM(U175,AA175,AG175,AM175,AS175,AY175,BE175,BK175)</f>
      </c>
      <c r="BP175" s="26">
        <f>SUM(V175,AB175,AH175,AN175,AT175,AZ175,BF175,BL175)</f>
      </c>
      <c r="BQ175" s="26">
        <f>MAX(BM175:BO175)</f>
      </c>
      <c r="BR175" s="26">
        <f>MIN(BM175:BO175)</f>
      </c>
      <c r="BS175" s="33">
        <f>IF(H175&gt;0,(BQ175*SQRT(3)*IF(N175&gt;0,N175,IF(O175&gt;0,O175,IF(P175&gt;0,P175,415)))/(H175*1000))*100,0)</f>
      </c>
      <c r="BT175" s="33">
        <f>IF(BS175&gt;70,"Upgrade","OK - No Upgrade")</f>
      </c>
      <c r="BU175" s="33">
        <f>IF(IF(AVERAGE(BM175:BO175)&gt;0,((BQ175-AVERAGE(BM175:BO175))/AVERAGE(BM175:BO175))*100,0)&gt;10,"Need to Balance","OK - Balanced")</f>
      </c>
    </row>
    <row r="176" ht="15.75" customHeight="1">
      <c r="A176" s="26" t="str">
        <v>Ibri</v>
      </c>
      <c r="B176" s="26" t="str">
        <v>SULAIF</v>
      </c>
      <c r="C176" s="26" t="str">
        <v>K_LN3</v>
      </c>
      <c r="D176" s="26" t="str">
        <v>23.210058, 56.499614</v>
      </c>
      <c r="E176" s="26" t="str">
        <v>299</v>
      </c>
      <c r="F176" s="26" t="str">
        <v>Ground (GMT)</v>
      </c>
      <c r="G176" s="26" t="str">
        <v/>
      </c>
      <c r="H176" s="26">
        <v>1000</v>
      </c>
      <c r="I176" s="26" t="str">
        <v>30/05/2026, 14:22</v>
      </c>
      <c r="J176" s="26">
        <v>2</v>
      </c>
      <c r="K176" s="26">
        <v>245</v>
      </c>
      <c r="L176" s="26">
        <v>244</v>
      </c>
      <c r="M176" s="26">
        <v>248</v>
      </c>
      <c r="N176" s="26">
        <v>422</v>
      </c>
      <c r="O176" s="26">
        <v>428</v>
      </c>
      <c r="P176" s="26">
        <v>427</v>
      </c>
      <c r="Q176" s="27" t="str">
        <v>185 mm²</v>
      </c>
      <c r="R176" s="28" t="str">
        <v>Cu</v>
      </c>
      <c r="S176" s="28">
        <v>50</v>
      </c>
      <c r="T176" s="28">
        <v>105</v>
      </c>
      <c r="U176" s="28">
        <v>30</v>
      </c>
      <c r="V176" s="29">
        <v>55</v>
      </c>
      <c r="W176" s="30" t="str">
        <v>185 mm²</v>
      </c>
      <c r="X176" s="31" t="str">
        <v>Cu</v>
      </c>
      <c r="Y176" s="31">
        <v>132</v>
      </c>
      <c r="Z176" s="31">
        <v>46</v>
      </c>
      <c r="AA176" s="31">
        <v>64</v>
      </c>
      <c r="AB176" s="32">
        <v>77</v>
      </c>
      <c r="AC176" s="27" t="str">
        <v>185 mm²</v>
      </c>
      <c r="AD176" s="28" t="str">
        <v>Cu</v>
      </c>
      <c r="AE176" s="28">
        <v>50</v>
      </c>
      <c r="AF176" s="28">
        <v>22</v>
      </c>
      <c r="AG176" s="28">
        <v>79</v>
      </c>
      <c r="AH176" s="29">
        <v>42</v>
      </c>
      <c r="AI176" s="30" t="str">
        <v>185 mm²</v>
      </c>
      <c r="AJ176" s="31" t="str">
        <v>Cu</v>
      </c>
      <c r="AK176" s="31">
        <v>21</v>
      </c>
      <c r="AL176" s="31">
        <v>46</v>
      </c>
      <c r="AM176" s="31">
        <v>28</v>
      </c>
      <c r="AN176" s="32">
        <v>22</v>
      </c>
      <c r="AO176" s="27" t="str">
        <v>185 mm²</v>
      </c>
      <c r="AP176" s="28" t="str">
        <v>Cu</v>
      </c>
      <c r="AQ176" s="28">
        <v>51</v>
      </c>
      <c r="AR176" s="28">
        <v>4</v>
      </c>
      <c r="AS176" s="28">
        <v>11</v>
      </c>
      <c r="AT176" s="29">
        <v>39</v>
      </c>
      <c r="AU176" s="30" t="str">
        <v/>
      </c>
      <c r="AV176" s="31" t="str">
        <v/>
      </c>
      <c r="AW176" s="31" t="str">
        <v/>
      </c>
      <c r="AX176" s="31" t="str">
        <v/>
      </c>
      <c r="AY176" s="31" t="str">
        <v/>
      </c>
      <c r="AZ176" s="32" t="str">
        <v/>
      </c>
      <c r="BA176" s="27" t="str">
        <v/>
      </c>
      <c r="BB176" s="28" t="str">
        <v/>
      </c>
      <c r="BC176" s="28" t="str">
        <v/>
      </c>
      <c r="BD176" s="28" t="str">
        <v/>
      </c>
      <c r="BE176" s="28" t="str">
        <v/>
      </c>
      <c r="BF176" s="29" t="str">
        <v/>
      </c>
      <c r="BG176" s="30" t="str">
        <v/>
      </c>
      <c r="BH176" s="31" t="str">
        <v/>
      </c>
      <c r="BI176" s="31" t="str">
        <v/>
      </c>
      <c r="BJ176" s="31" t="str">
        <v/>
      </c>
      <c r="BK176" s="31" t="str">
        <v/>
      </c>
      <c r="BL176" s="32" t="str">
        <v/>
      </c>
      <c r="BM176" s="26">
        <f>SUM(S176,Y176,AE176,AK176,AQ176,AW176,BC176,BI176)</f>
      </c>
      <c r="BN176" s="26">
        <f>SUM(T176,Z176,AF176,AL176,AR176,AX176,BD176,BJ176)</f>
      </c>
      <c r="BO176" s="26">
        <f>SUM(U176,AA176,AG176,AM176,AS176,AY176,BE176,BK176)</f>
      </c>
      <c r="BP176" s="26">
        <f>SUM(V176,AB176,AH176,AN176,AT176,AZ176,BF176,BL176)</f>
      </c>
      <c r="BQ176" s="26">
        <f>MAX(BM176:BO176)</f>
      </c>
      <c r="BR176" s="26">
        <f>MIN(BM176:BO176)</f>
      </c>
      <c r="BS176" s="33">
        <f>IF(H176&gt;0,(BQ176*SQRT(3)*IF(N176&gt;0,N176,IF(O176&gt;0,O176,IF(P176&gt;0,P176,415)))/(H176*1000))*100,0)</f>
      </c>
      <c r="BT176" s="33">
        <f>IF(BS176&gt;70,"Upgrade","OK - No Upgrade")</f>
      </c>
      <c r="BU176" s="33">
        <f>IF(IF(AVERAGE(BM176:BO176)&gt;0,((BQ176-AVERAGE(BM176:BO176))/AVERAGE(BM176:BO176))*100,0)&gt;10,"Need to Balance","OK - Balanced")</f>
      </c>
    </row>
    <row r="177" ht="15.75" customHeight="1">
      <c r="A177" s="26" t="str">
        <v>Ibri</v>
      </c>
      <c r="B177" s="26" t="str">
        <v>SULAIF</v>
      </c>
      <c r="C177" s="26" t="str">
        <v>K_LN2</v>
      </c>
      <c r="D177" s="26" t="str">
        <v>23.211338, 56.52093</v>
      </c>
      <c r="E177" s="26" t="str">
        <v>1851</v>
      </c>
      <c r="F177" s="26" t="str">
        <v>Ground (GMT)</v>
      </c>
      <c r="G177" s="26" t="str">
        <v/>
      </c>
      <c r="H177" s="26">
        <v>500</v>
      </c>
      <c r="I177" s="26" t="str">
        <v>03/05/2026, 12:27</v>
      </c>
      <c r="J177" s="26">
        <v>1</v>
      </c>
      <c r="K177" s="26">
        <v>248</v>
      </c>
      <c r="L177" s="26">
        <v>247</v>
      </c>
      <c r="M177" s="26">
        <v>251</v>
      </c>
      <c r="N177" s="26">
        <v>426</v>
      </c>
      <c r="O177" s="26">
        <v>431</v>
      </c>
      <c r="P177" s="26">
        <v>433</v>
      </c>
      <c r="Q177" s="27" t="str">
        <v>240 mm²</v>
      </c>
      <c r="R177" s="28" t="str">
        <v>Cu</v>
      </c>
      <c r="S177" s="28">
        <v>96</v>
      </c>
      <c r="T177" s="28">
        <v>56</v>
      </c>
      <c r="U177" s="28">
        <v>55</v>
      </c>
      <c r="V177" s="29">
        <v>35</v>
      </c>
      <c r="W177" s="30" t="str">
        <v>240 mm²</v>
      </c>
      <c r="X177" s="31" t="str">
        <v>Cu</v>
      </c>
      <c r="Y177" s="31">
        <v>70</v>
      </c>
      <c r="Z177" s="31">
        <v>53</v>
      </c>
      <c r="AA177" s="31">
        <v>76</v>
      </c>
      <c r="AB177" s="32">
        <v>45</v>
      </c>
      <c r="AC177" s="27" t="str">
        <v>240 mm²</v>
      </c>
      <c r="AD177" s="28" t="str">
        <v>Cu</v>
      </c>
      <c r="AE177" s="28">
        <v>45</v>
      </c>
      <c r="AF177" s="28">
        <v>171</v>
      </c>
      <c r="AG177" s="28">
        <v>151</v>
      </c>
      <c r="AH177" s="29">
        <v>58</v>
      </c>
      <c r="AI177" s="30" t="str">
        <v/>
      </c>
      <c r="AJ177" s="31" t="str">
        <v/>
      </c>
      <c r="AK177" s="31" t="str">
        <v/>
      </c>
      <c r="AL177" s="31" t="str">
        <v/>
      </c>
      <c r="AM177" s="31" t="str">
        <v/>
      </c>
      <c r="AN177" s="32" t="str">
        <v/>
      </c>
      <c r="AO177" s="27" t="str">
        <v/>
      </c>
      <c r="AP177" s="28" t="str">
        <v/>
      </c>
      <c r="AQ177" s="28" t="str">
        <v/>
      </c>
      <c r="AR177" s="28" t="str">
        <v/>
      </c>
      <c r="AS177" s="28" t="str">
        <v/>
      </c>
      <c r="AT177" s="29" t="str">
        <v/>
      </c>
      <c r="AU177" s="30" t="str">
        <v/>
      </c>
      <c r="AV177" s="31" t="str">
        <v/>
      </c>
      <c r="AW177" s="31" t="str">
        <v/>
      </c>
      <c r="AX177" s="31" t="str">
        <v/>
      </c>
      <c r="AY177" s="31" t="str">
        <v/>
      </c>
      <c r="AZ177" s="32" t="str">
        <v/>
      </c>
      <c r="BA177" s="27" t="str">
        <v/>
      </c>
      <c r="BB177" s="28" t="str">
        <v/>
      </c>
      <c r="BC177" s="28" t="str">
        <v/>
      </c>
      <c r="BD177" s="28" t="str">
        <v/>
      </c>
      <c r="BE177" s="28" t="str">
        <v/>
      </c>
      <c r="BF177" s="29" t="str">
        <v/>
      </c>
      <c r="BG177" s="30" t="str">
        <v/>
      </c>
      <c r="BH177" s="31" t="str">
        <v/>
      </c>
      <c r="BI177" s="31" t="str">
        <v/>
      </c>
      <c r="BJ177" s="31" t="str">
        <v/>
      </c>
      <c r="BK177" s="31" t="str">
        <v/>
      </c>
      <c r="BL177" s="32" t="str">
        <v/>
      </c>
      <c r="BM177" s="26">
        <f>SUM(S177,Y177,AE177,AK177,AQ177,AW177,BC177,BI177)</f>
      </c>
      <c r="BN177" s="26">
        <f>SUM(T177,Z177,AF177,AL177,AR177,AX177,BD177,BJ177)</f>
      </c>
      <c r="BO177" s="26">
        <f>SUM(U177,AA177,AG177,AM177,AS177,AY177,BE177,BK177)</f>
      </c>
      <c r="BP177" s="26">
        <f>SUM(V177,AB177,AH177,AN177,AT177,AZ177,BF177,BL177)</f>
      </c>
      <c r="BQ177" s="26">
        <f>MAX(BM177:BO177)</f>
      </c>
      <c r="BR177" s="26">
        <f>MIN(BM177:BO177)</f>
      </c>
      <c r="BS177" s="33">
        <f>IF(H177&gt;0,(BQ177*SQRT(3)*IF(N177&gt;0,N177,IF(O177&gt;0,O177,IF(P177&gt;0,P177,415)))/(H177*1000))*100,0)</f>
      </c>
      <c r="BT177" s="33">
        <f>IF(BS177&gt;70,"Upgrade","OK - No Upgrade")</f>
      </c>
      <c r="BU177" s="33">
        <f>IF(IF(AVERAGE(BM177:BO177)&gt;0,((BQ177-AVERAGE(BM177:BO177))/AVERAGE(BM177:BO177))*100,0)&gt;10,"Need to Balance","OK - Balanced")</f>
      </c>
    </row>
    <row r="178" ht="15.75" customHeight="1">
      <c r="A178" s="26" t="str">
        <v>Ibri</v>
      </c>
      <c r="B178" s="26" t="str">
        <v>SULAIF</v>
      </c>
      <c r="C178" s="26" t="str">
        <v>K_LN2</v>
      </c>
      <c r="D178" s="26" t="str">
        <v>23.212882, 56.518238</v>
      </c>
      <c r="E178" s="26" t="str">
        <v>314</v>
      </c>
      <c r="F178" s="26" t="str">
        <v>Ground (GMT)</v>
      </c>
      <c r="G178" s="26" t="str">
        <v/>
      </c>
      <c r="H178" s="26">
        <v>500</v>
      </c>
      <c r="I178" s="26" t="str">
        <v>03/05/2026, 12:27</v>
      </c>
      <c r="J178" s="26">
        <v>1</v>
      </c>
      <c r="K178" s="26">
        <v>248</v>
      </c>
      <c r="L178" s="26">
        <v>249</v>
      </c>
      <c r="M178" s="26">
        <v>252</v>
      </c>
      <c r="N178" s="26">
        <v>430</v>
      </c>
      <c r="O178" s="26">
        <v>436</v>
      </c>
      <c r="P178" s="26">
        <v>427</v>
      </c>
      <c r="Q178" s="27" t="str">
        <v>240 mm²</v>
      </c>
      <c r="R178" s="28" t="str">
        <v>Cu</v>
      </c>
      <c r="S178" s="28">
        <v>41</v>
      </c>
      <c r="T178" s="28">
        <v>51</v>
      </c>
      <c r="U178" s="28">
        <v>56</v>
      </c>
      <c r="V178" s="29">
        <v>75</v>
      </c>
      <c r="W178" s="30" t="str">
        <v>240 mm²</v>
      </c>
      <c r="X178" s="31" t="str">
        <v>Cu</v>
      </c>
      <c r="Y178" s="31">
        <v>222</v>
      </c>
      <c r="Z178" s="31">
        <v>138</v>
      </c>
      <c r="AA178" s="31">
        <v>129</v>
      </c>
      <c r="AB178" s="32">
        <v>70</v>
      </c>
      <c r="AC178" s="27" t="str">
        <v>240 mm²</v>
      </c>
      <c r="AD178" s="28" t="str">
        <v>Cu</v>
      </c>
      <c r="AE178" s="28">
        <v>65</v>
      </c>
      <c r="AF178" s="28">
        <v>70</v>
      </c>
      <c r="AG178" s="28">
        <v>73</v>
      </c>
      <c r="AH178" s="29">
        <v>85</v>
      </c>
      <c r="AI178" s="30" t="str">
        <v/>
      </c>
      <c r="AJ178" s="31" t="str">
        <v/>
      </c>
      <c r="AK178" s="31" t="str">
        <v/>
      </c>
      <c r="AL178" s="31" t="str">
        <v/>
      </c>
      <c r="AM178" s="31" t="str">
        <v/>
      </c>
      <c r="AN178" s="32" t="str">
        <v/>
      </c>
      <c r="AO178" s="27" t="str">
        <v/>
      </c>
      <c r="AP178" s="28" t="str">
        <v/>
      </c>
      <c r="AQ178" s="28" t="str">
        <v/>
      </c>
      <c r="AR178" s="28" t="str">
        <v/>
      </c>
      <c r="AS178" s="28" t="str">
        <v/>
      </c>
      <c r="AT178" s="29" t="str">
        <v/>
      </c>
      <c r="AU178" s="30" t="str">
        <v/>
      </c>
      <c r="AV178" s="31" t="str">
        <v/>
      </c>
      <c r="AW178" s="31" t="str">
        <v/>
      </c>
      <c r="AX178" s="31" t="str">
        <v/>
      </c>
      <c r="AY178" s="31" t="str">
        <v/>
      </c>
      <c r="AZ178" s="32" t="str">
        <v/>
      </c>
      <c r="BA178" s="27" t="str">
        <v/>
      </c>
      <c r="BB178" s="28" t="str">
        <v/>
      </c>
      <c r="BC178" s="28" t="str">
        <v/>
      </c>
      <c r="BD178" s="28" t="str">
        <v/>
      </c>
      <c r="BE178" s="28" t="str">
        <v/>
      </c>
      <c r="BF178" s="29" t="str">
        <v/>
      </c>
      <c r="BG178" s="30" t="str">
        <v/>
      </c>
      <c r="BH178" s="31" t="str">
        <v/>
      </c>
      <c r="BI178" s="31" t="str">
        <v/>
      </c>
      <c r="BJ178" s="31" t="str">
        <v/>
      </c>
      <c r="BK178" s="31" t="str">
        <v/>
      </c>
      <c r="BL178" s="32" t="str">
        <v/>
      </c>
      <c r="BM178" s="26">
        <f>SUM(S178,Y178,AE178,AK178,AQ178,AW178,BC178,BI178)</f>
      </c>
      <c r="BN178" s="26">
        <f>SUM(T178,Z178,AF178,AL178,AR178,AX178,BD178,BJ178)</f>
      </c>
      <c r="BO178" s="26">
        <f>SUM(U178,AA178,AG178,AM178,AS178,AY178,BE178,BK178)</f>
      </c>
      <c r="BP178" s="26">
        <f>SUM(V178,AB178,AH178,AN178,AT178,AZ178,BF178,BL178)</f>
      </c>
      <c r="BQ178" s="26">
        <f>MAX(BM178:BO178)</f>
      </c>
      <c r="BR178" s="26">
        <f>MIN(BM178:BO178)</f>
      </c>
      <c r="BS178" s="33">
        <f>IF(H178&gt;0,(BQ178*SQRT(3)*IF(N178&gt;0,N178,IF(O178&gt;0,O178,IF(P178&gt;0,P178,415)))/(H178*1000))*100,0)</f>
      </c>
      <c r="BT178" s="33">
        <f>IF(BS178&gt;70,"Upgrade","OK - No Upgrade")</f>
      </c>
      <c r="BU178" s="33">
        <f>IF(IF(AVERAGE(BM178:BO178)&gt;0,((BQ178-AVERAGE(BM178:BO178))/AVERAGE(BM178:BO178))*100,0)&gt;10,"Need to Balance","OK - Balanced")</f>
      </c>
    </row>
    <row r="179" ht="15.75" customHeight="1">
      <c r="A179" s="26" t="str">
        <v>Ibri</v>
      </c>
      <c r="B179" s="26" t="str">
        <v>SULAIF</v>
      </c>
      <c r="C179" s="26" t="str">
        <v>K_LN2</v>
      </c>
      <c r="D179" s="26" t="str">
        <v>23.211861, 56.552147</v>
      </c>
      <c r="E179" s="26" t="str">
        <v>313</v>
      </c>
      <c r="F179" s="26" t="str">
        <v>Ground (GMT)</v>
      </c>
      <c r="G179" s="26" t="str">
        <v/>
      </c>
      <c r="H179" s="26">
        <v>500</v>
      </c>
      <c r="I179" s="26" t="str">
        <v>03/05/2026, 12:27</v>
      </c>
      <c r="J179" s="26">
        <v>1</v>
      </c>
      <c r="K179" s="26">
        <v>248</v>
      </c>
      <c r="L179" s="26">
        <v>248</v>
      </c>
      <c r="M179" s="26">
        <v>251</v>
      </c>
      <c r="N179" s="26">
        <v>429</v>
      </c>
      <c r="O179" s="26">
        <v>432</v>
      </c>
      <c r="P179" s="26">
        <v>434</v>
      </c>
      <c r="Q179" s="27" t="str">
        <v>240 mm²</v>
      </c>
      <c r="R179" s="28" t="str">
        <v>Cu</v>
      </c>
      <c r="S179" s="28">
        <v>195</v>
      </c>
      <c r="T179" s="28">
        <v>120</v>
      </c>
      <c r="U179" s="28">
        <v>129</v>
      </c>
      <c r="V179" s="29">
        <v>66</v>
      </c>
      <c r="W179" s="30" t="str">
        <v>240 mm²</v>
      </c>
      <c r="X179" s="31" t="str">
        <v>Cu</v>
      </c>
      <c r="Y179" s="31">
        <v>113</v>
      </c>
      <c r="Z179" s="31">
        <v>105</v>
      </c>
      <c r="AA179" s="31">
        <v>150</v>
      </c>
      <c r="AB179" s="32">
        <v>70</v>
      </c>
      <c r="AC179" s="27" t="str">
        <v/>
      </c>
      <c r="AD179" s="28" t="str">
        <v/>
      </c>
      <c r="AE179" s="28" t="str">
        <v/>
      </c>
      <c r="AF179" s="28" t="str">
        <v/>
      </c>
      <c r="AG179" s="28" t="str">
        <v/>
      </c>
      <c r="AH179" s="29" t="str">
        <v/>
      </c>
      <c r="AI179" s="30" t="str">
        <v/>
      </c>
      <c r="AJ179" s="31" t="str">
        <v/>
      </c>
      <c r="AK179" s="31" t="str">
        <v/>
      </c>
      <c r="AL179" s="31" t="str">
        <v/>
      </c>
      <c r="AM179" s="31" t="str">
        <v/>
      </c>
      <c r="AN179" s="32" t="str">
        <v/>
      </c>
      <c r="AO179" s="27" t="str">
        <v/>
      </c>
      <c r="AP179" s="28" t="str">
        <v/>
      </c>
      <c r="AQ179" s="28" t="str">
        <v/>
      </c>
      <c r="AR179" s="28" t="str">
        <v/>
      </c>
      <c r="AS179" s="28" t="str">
        <v/>
      </c>
      <c r="AT179" s="29" t="str">
        <v/>
      </c>
      <c r="AU179" s="30" t="str">
        <v/>
      </c>
      <c r="AV179" s="31" t="str">
        <v/>
      </c>
      <c r="AW179" s="31" t="str">
        <v/>
      </c>
      <c r="AX179" s="31" t="str">
        <v/>
      </c>
      <c r="AY179" s="31" t="str">
        <v/>
      </c>
      <c r="AZ179" s="32" t="str">
        <v/>
      </c>
      <c r="BA179" s="27" t="str">
        <v/>
      </c>
      <c r="BB179" s="28" t="str">
        <v/>
      </c>
      <c r="BC179" s="28" t="str">
        <v/>
      </c>
      <c r="BD179" s="28" t="str">
        <v/>
      </c>
      <c r="BE179" s="28" t="str">
        <v/>
      </c>
      <c r="BF179" s="29" t="str">
        <v/>
      </c>
      <c r="BG179" s="30" t="str">
        <v/>
      </c>
      <c r="BH179" s="31" t="str">
        <v/>
      </c>
      <c r="BI179" s="31" t="str">
        <v/>
      </c>
      <c r="BJ179" s="31" t="str">
        <v/>
      </c>
      <c r="BK179" s="31" t="str">
        <v/>
      </c>
      <c r="BL179" s="32" t="str">
        <v/>
      </c>
      <c r="BM179" s="26">
        <f>SUM(S179,Y179,AE179,AK179,AQ179,AW179,BC179,BI179)</f>
      </c>
      <c r="BN179" s="26">
        <f>SUM(T179,Z179,AF179,AL179,AR179,AX179,BD179,BJ179)</f>
      </c>
      <c r="BO179" s="26">
        <f>SUM(U179,AA179,AG179,AM179,AS179,AY179,BE179,BK179)</f>
      </c>
      <c r="BP179" s="26">
        <f>SUM(V179,AB179,AH179,AN179,AT179,AZ179,BF179,BL179)</f>
      </c>
      <c r="BQ179" s="26">
        <f>MAX(BM179:BO179)</f>
      </c>
      <c r="BR179" s="26">
        <f>MIN(BM179:BO179)</f>
      </c>
      <c r="BS179" s="33">
        <f>IF(H179&gt;0,(BQ179*SQRT(3)*IF(N179&gt;0,N179,IF(O179&gt;0,O179,IF(P179&gt;0,P179,415)))/(H179*1000))*100,0)</f>
      </c>
      <c r="BT179" s="33">
        <f>IF(BS179&gt;70,"Upgrade","OK - No Upgrade")</f>
      </c>
      <c r="BU179" s="33">
        <f>IF(IF(AVERAGE(BM179:BO179)&gt;0,((BQ179-AVERAGE(BM179:BO179))/AVERAGE(BM179:BO179))*100,0)&gt;10,"Need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17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BU116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7.83203125" customWidth="1"/>
    <col min="70" max="70" width="7.83203125" customWidth="1"/>
    <col min="71" max="71" width="9.83203125" customWidth="1"/>
    <col min="72" max="72" width="18.83203125" customWidth="1"/>
    <col min="73" max="73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9" t="str">
        <v/>
      </c>
      <c r="V1" s="10" t="str">
        <v/>
      </c>
      <c r="W1" s="8" t="str">
        <v>Feeder 2</v>
      </c>
      <c r="X1" s="9" t="str">
        <v/>
      </c>
      <c r="Y1" s="9" t="str">
        <v/>
      </c>
      <c r="Z1" s="9" t="str">
        <v/>
      </c>
      <c r="AA1" s="9" t="str">
        <v/>
      </c>
      <c r="AB1" s="10" t="str">
        <v/>
      </c>
      <c r="AC1" s="8" t="str">
        <v>Feeder 3</v>
      </c>
      <c r="AD1" s="9" t="str">
        <v/>
      </c>
      <c r="AE1" s="9" t="str">
        <v/>
      </c>
      <c r="AF1" s="9" t="str">
        <v/>
      </c>
      <c r="AG1" s="9" t="str">
        <v/>
      </c>
      <c r="AH1" s="10" t="str">
        <v/>
      </c>
      <c r="AI1" s="8" t="str">
        <v>Feeder 4</v>
      </c>
      <c r="AJ1" s="9" t="str">
        <v/>
      </c>
      <c r="AK1" s="9" t="str">
        <v/>
      </c>
      <c r="AL1" s="9" t="str">
        <v/>
      </c>
      <c r="AM1" s="9" t="str">
        <v/>
      </c>
      <c r="AN1" s="10" t="str">
        <v/>
      </c>
      <c r="AO1" s="8" t="str">
        <v>Feeder 5</v>
      </c>
      <c r="AP1" s="9" t="str">
        <v/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6</v>
      </c>
      <c r="AV1" s="9" t="str">
        <v/>
      </c>
      <c r="AW1" s="9" t="str">
        <v/>
      </c>
      <c r="AX1" s="9" t="str">
        <v/>
      </c>
      <c r="AY1" s="9" t="str">
        <v/>
      </c>
      <c r="AZ1" s="10" t="str">
        <v/>
      </c>
      <c r="BA1" s="8" t="str">
        <v>Feeder 7</v>
      </c>
      <c r="BB1" s="9" t="str">
        <v/>
      </c>
      <c r="BC1" s="9" t="str">
        <v/>
      </c>
      <c r="BD1" s="9" t="str">
        <v/>
      </c>
      <c r="BE1" s="9" t="str">
        <v/>
      </c>
      <c r="BF1" s="10" t="str">
        <v/>
      </c>
      <c r="BG1" s="8" t="str">
        <v>Feeder 8</v>
      </c>
      <c r="BH1" s="9" t="str">
        <v/>
      </c>
      <c r="BI1" s="9" t="str">
        <v/>
      </c>
      <c r="BJ1" s="9" t="str">
        <v/>
      </c>
      <c r="BK1" s="9" t="str">
        <v/>
      </c>
      <c r="BL1" s="10" t="str">
        <v/>
      </c>
      <c r="BM1" s="11" t="str">
        <v>Total Load</v>
      </c>
      <c r="BN1" s="11" t="str">
        <v/>
      </c>
      <c r="BO1" s="11" t="str">
        <v/>
      </c>
      <c r="BP1" s="11" t="str">
        <v/>
      </c>
      <c r="BQ1" s="7" t="str">
        <v>MAX Value</v>
      </c>
      <c r="BR1" s="7" t="str">
        <v>MIN Value</v>
      </c>
      <c r="BS1" s="12" t="str">
        <v>Load %</v>
      </c>
      <c r="BT1" s="13" t="str">
        <v>Action (Upgrade)</v>
      </c>
      <c r="BU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Type</v>
      </c>
      <c r="S2" s="16" t="str">
        <v>R</v>
      </c>
      <c r="T2" s="17" t="str">
        <v>Y</v>
      </c>
      <c r="U2" s="18" t="str">
        <v>B</v>
      </c>
      <c r="V2" s="19" t="str">
        <v>N</v>
      </c>
      <c r="W2" s="14" t="str">
        <v>Cable mm²</v>
      </c>
      <c r="X2" s="15" t="str">
        <v>Type</v>
      </c>
      <c r="Y2" s="16" t="str">
        <v>R</v>
      </c>
      <c r="Z2" s="17" t="str">
        <v>Y</v>
      </c>
      <c r="AA2" s="18" t="str">
        <v>B</v>
      </c>
      <c r="AB2" s="19" t="str">
        <v>N</v>
      </c>
      <c r="AC2" s="14" t="str">
        <v>Cable mm²</v>
      </c>
      <c r="AD2" s="15" t="str">
        <v>Type</v>
      </c>
      <c r="AE2" s="16" t="str">
        <v>R</v>
      </c>
      <c r="AF2" s="17" t="str">
        <v>Y</v>
      </c>
      <c r="AG2" s="18" t="str">
        <v>B</v>
      </c>
      <c r="AH2" s="19" t="str">
        <v>N</v>
      </c>
      <c r="AI2" s="14" t="str">
        <v>Cable mm²</v>
      </c>
      <c r="AJ2" s="15" t="str">
        <v>Type</v>
      </c>
      <c r="AK2" s="16" t="str">
        <v>R</v>
      </c>
      <c r="AL2" s="17" t="str">
        <v>Y</v>
      </c>
      <c r="AM2" s="18" t="str">
        <v>B</v>
      </c>
      <c r="AN2" s="19" t="str">
        <v>N</v>
      </c>
      <c r="AO2" s="14" t="str">
        <v>Cable mm²</v>
      </c>
      <c r="AP2" s="15" t="str">
        <v>Type</v>
      </c>
      <c r="AQ2" s="16" t="str">
        <v>R</v>
      </c>
      <c r="AR2" s="17" t="str">
        <v>Y</v>
      </c>
      <c r="AS2" s="18" t="str">
        <v>B</v>
      </c>
      <c r="AT2" s="19" t="str">
        <v>N</v>
      </c>
      <c r="AU2" s="14" t="str">
        <v>Cable mm²</v>
      </c>
      <c r="AV2" s="15" t="str">
        <v>Type</v>
      </c>
      <c r="AW2" s="16" t="str">
        <v>R</v>
      </c>
      <c r="AX2" s="17" t="str">
        <v>Y</v>
      </c>
      <c r="AY2" s="18" t="str">
        <v>B</v>
      </c>
      <c r="AZ2" s="19" t="str">
        <v>N</v>
      </c>
      <c r="BA2" s="14" t="str">
        <v>Cable mm²</v>
      </c>
      <c r="BB2" s="15" t="str">
        <v>Type</v>
      </c>
      <c r="BC2" s="16" t="str">
        <v>R</v>
      </c>
      <c r="BD2" s="17" t="str">
        <v>Y</v>
      </c>
      <c r="BE2" s="18" t="str">
        <v>B</v>
      </c>
      <c r="BF2" s="19" t="str">
        <v>N</v>
      </c>
      <c r="BG2" s="14" t="str">
        <v>Cable mm²</v>
      </c>
      <c r="BH2" s="15" t="str">
        <v>Type</v>
      </c>
      <c r="BI2" s="16" t="str">
        <v>R</v>
      </c>
      <c r="BJ2" s="17" t="str">
        <v>Y</v>
      </c>
      <c r="BK2" s="18" t="str">
        <v>B</v>
      </c>
      <c r="BL2" s="19" t="str">
        <v>N</v>
      </c>
      <c r="BM2" s="11" t="str">
        <v>R</v>
      </c>
      <c r="BN2" s="11" t="str">
        <v>Y</v>
      </c>
      <c r="BO2" s="11" t="str">
        <v>B</v>
      </c>
      <c r="BP2" s="11" t="str">
        <v>N</v>
      </c>
      <c r="BQ2" s="7" t="str">
        <v/>
      </c>
      <c r="BR2" s="7" t="str">
        <v/>
      </c>
      <c r="BS2" s="12" t="str">
        <v/>
      </c>
      <c r="BT2" s="13" t="str">
        <v/>
      </c>
      <c r="BU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20" t="str">
        <v>R/N</v>
      </c>
      <c r="L3" s="21" t="str">
        <v>Y/N</v>
      </c>
      <c r="M3" s="22" t="str">
        <v>B/N</v>
      </c>
      <c r="N3" s="23" t="str">
        <v>R/Y</v>
      </c>
      <c r="O3" s="24" t="str">
        <v>R/B</v>
      </c>
      <c r="P3" s="25" t="str">
        <v>Y/B</v>
      </c>
      <c r="Q3" s="14" t="str">
        <v/>
      </c>
      <c r="R3" s="15" t="str">
        <v/>
      </c>
      <c r="S3" s="16" t="str">
        <v>R</v>
      </c>
      <c r="T3" s="17" t="str">
        <v>Y</v>
      </c>
      <c r="U3" s="18" t="str">
        <v>B</v>
      </c>
      <c r="V3" s="19" t="str">
        <v>N</v>
      </c>
      <c r="W3" s="14" t="str">
        <v/>
      </c>
      <c r="X3" s="15" t="str">
        <v/>
      </c>
      <c r="Y3" s="16" t="str">
        <v>R</v>
      </c>
      <c r="Z3" s="17" t="str">
        <v>Y</v>
      </c>
      <c r="AA3" s="18" t="str">
        <v>B</v>
      </c>
      <c r="AB3" s="19" t="str">
        <v>N</v>
      </c>
      <c r="AC3" s="14" t="str">
        <v/>
      </c>
      <c r="AD3" s="15" t="str">
        <v/>
      </c>
      <c r="AE3" s="16" t="str">
        <v>R</v>
      </c>
      <c r="AF3" s="17" t="str">
        <v>Y</v>
      </c>
      <c r="AG3" s="18" t="str">
        <v>B</v>
      </c>
      <c r="AH3" s="19" t="str">
        <v>N</v>
      </c>
      <c r="AI3" s="14" t="str">
        <v/>
      </c>
      <c r="AJ3" s="15" t="str">
        <v/>
      </c>
      <c r="AK3" s="16" t="str">
        <v>R</v>
      </c>
      <c r="AL3" s="17" t="str">
        <v>Y</v>
      </c>
      <c r="AM3" s="18" t="str">
        <v>B</v>
      </c>
      <c r="AN3" s="19" t="str">
        <v>N</v>
      </c>
      <c r="AO3" s="14" t="str">
        <v/>
      </c>
      <c r="AP3" s="15" t="str">
        <v/>
      </c>
      <c r="AQ3" s="16" t="str">
        <v>R</v>
      </c>
      <c r="AR3" s="17" t="str">
        <v>Y</v>
      </c>
      <c r="AS3" s="18" t="str">
        <v>B</v>
      </c>
      <c r="AT3" s="19" t="str">
        <v>N</v>
      </c>
      <c r="AU3" s="14" t="str">
        <v/>
      </c>
      <c r="AV3" s="15" t="str">
        <v/>
      </c>
      <c r="AW3" s="16" t="str">
        <v>R</v>
      </c>
      <c r="AX3" s="17" t="str">
        <v>Y</v>
      </c>
      <c r="AY3" s="18" t="str">
        <v>B</v>
      </c>
      <c r="AZ3" s="19" t="str">
        <v>N</v>
      </c>
      <c r="BA3" s="14" t="str">
        <v/>
      </c>
      <c r="BB3" s="15" t="str">
        <v/>
      </c>
      <c r="BC3" s="16" t="str">
        <v>R</v>
      </c>
      <c r="BD3" s="17" t="str">
        <v>Y</v>
      </c>
      <c r="BE3" s="18" t="str">
        <v>B</v>
      </c>
      <c r="BF3" s="19" t="str">
        <v>N</v>
      </c>
      <c r="BG3" s="14" t="str">
        <v/>
      </c>
      <c r="BH3" s="15" t="str">
        <v/>
      </c>
      <c r="BI3" s="16" t="str">
        <v>R</v>
      </c>
      <c r="BJ3" s="17" t="str">
        <v>Y</v>
      </c>
      <c r="BK3" s="18" t="str">
        <v>B</v>
      </c>
      <c r="BL3" s="19" t="str">
        <v>N</v>
      </c>
      <c r="BM3" s="11" t="str">
        <v>R</v>
      </c>
      <c r="BN3" s="11" t="str">
        <v>Y</v>
      </c>
      <c r="BO3" s="11" t="str">
        <v>B</v>
      </c>
      <c r="BP3" s="11" t="str">
        <v>N</v>
      </c>
      <c r="BQ3" s="7" t="str">
        <v/>
      </c>
      <c r="BR3" s="7" t="str">
        <v/>
      </c>
      <c r="BS3" s="12" t="str">
        <v/>
      </c>
      <c r="BT3" s="13" t="str">
        <v/>
      </c>
      <c r="BU3" s="13" t="str">
        <v/>
      </c>
    </row>
    <row r="4" ht="15.75" customHeight="1">
      <c r="A4" s="26" t="str">
        <v>Ibri</v>
      </c>
      <c r="B4" s="26" t="str">
        <v>HELAT AL NAHADAH</v>
      </c>
      <c r="C4" s="26" t="str">
        <v>K_LN1</v>
      </c>
      <c r="D4" s="26" t="str">
        <v>23.081292, 56.385227</v>
      </c>
      <c r="E4" s="26" t="str">
        <v>4666</v>
      </c>
      <c r="F4" s="26" t="str">
        <v>Ground (GMT)</v>
      </c>
      <c r="G4" s="26" t="str">
        <v>3</v>
      </c>
      <c r="H4" s="26">
        <v>1000</v>
      </c>
      <c r="I4" s="26" t="str">
        <v>20/06/2026, 11:21</v>
      </c>
      <c r="J4" s="26">
        <v>1</v>
      </c>
      <c r="K4" s="26">
        <v>233</v>
      </c>
      <c r="L4" s="26">
        <v>234</v>
      </c>
      <c r="M4" s="26">
        <v>235</v>
      </c>
      <c r="N4" s="26">
        <v>406</v>
      </c>
      <c r="O4" s="26">
        <v>406</v>
      </c>
      <c r="P4" s="26">
        <v>406</v>
      </c>
      <c r="Q4" s="27" t="str">
        <v>70 mm²</v>
      </c>
      <c r="R4" s="28" t="str">
        <v>Cu</v>
      </c>
      <c r="S4" s="28">
        <v>92</v>
      </c>
      <c r="T4" s="28">
        <v>69</v>
      </c>
      <c r="U4" s="28">
        <v>60</v>
      </c>
      <c r="V4" s="29">
        <v>57</v>
      </c>
      <c r="W4" s="30" t="str">
        <v>185 mm²</v>
      </c>
      <c r="X4" s="31" t="str">
        <v>Cu</v>
      </c>
      <c r="Y4" s="31">
        <v>101</v>
      </c>
      <c r="Z4" s="31">
        <v>104</v>
      </c>
      <c r="AA4" s="31">
        <v>102</v>
      </c>
      <c r="AB4" s="32">
        <v>0</v>
      </c>
      <c r="AC4" s="27" t="str">
        <v>185 mm²</v>
      </c>
      <c r="AD4" s="28" t="str">
        <v>Cu</v>
      </c>
      <c r="AE4" s="28">
        <v>0</v>
      </c>
      <c r="AF4" s="28">
        <v>0</v>
      </c>
      <c r="AG4" s="28">
        <v>0</v>
      </c>
      <c r="AH4" s="29">
        <v>0</v>
      </c>
      <c r="AI4" s="30" t="str">
        <v>185 mm²</v>
      </c>
      <c r="AJ4" s="31" t="str">
        <v>Cu</v>
      </c>
      <c r="AK4" s="31">
        <v>0</v>
      </c>
      <c r="AL4" s="31">
        <v>0</v>
      </c>
      <c r="AM4" s="31">
        <v>0</v>
      </c>
      <c r="AN4" s="32">
        <v>0</v>
      </c>
      <c r="AO4" s="27" t="str">
        <v/>
      </c>
      <c r="AP4" s="28" t="str">
        <v/>
      </c>
      <c r="AQ4" s="28" t="str">
        <v/>
      </c>
      <c r="AR4" s="28" t="str">
        <v/>
      </c>
      <c r="AS4" s="28" t="str">
        <v/>
      </c>
      <c r="AT4" s="29" t="str">
        <v/>
      </c>
      <c r="AU4" s="30" t="str">
        <v/>
      </c>
      <c r="AV4" s="31" t="str">
        <v/>
      </c>
      <c r="AW4" s="31" t="str">
        <v/>
      </c>
      <c r="AX4" s="31" t="str">
        <v/>
      </c>
      <c r="AY4" s="31" t="str">
        <v/>
      </c>
      <c r="AZ4" s="32" t="str">
        <v/>
      </c>
      <c r="BA4" s="27" t="str">
        <v/>
      </c>
      <c r="BB4" s="28" t="str">
        <v/>
      </c>
      <c r="BC4" s="28" t="str">
        <v/>
      </c>
      <c r="BD4" s="28" t="str">
        <v/>
      </c>
      <c r="BE4" s="28" t="str">
        <v/>
      </c>
      <c r="BF4" s="29" t="str">
        <v/>
      </c>
      <c r="BG4" s="30" t="str">
        <v/>
      </c>
      <c r="BH4" s="31" t="str">
        <v/>
      </c>
      <c r="BI4" s="31" t="str">
        <v/>
      </c>
      <c r="BJ4" s="31" t="str">
        <v/>
      </c>
      <c r="BK4" s="31" t="str">
        <v/>
      </c>
      <c r="BL4" s="32" t="str">
        <v/>
      </c>
      <c r="BM4" s="26">
        <f>SUM(S4,Y4,AE4,AK4,AQ4,AW4,BC4,BI4)</f>
      </c>
      <c r="BN4" s="26">
        <f>SUM(T4,Z4,AF4,AL4,AR4,AX4,BD4,BJ4)</f>
      </c>
      <c r="BO4" s="26">
        <f>SUM(U4,AA4,AG4,AM4,AS4,AY4,BE4,BK4)</f>
      </c>
      <c r="BP4" s="26">
        <f>SUM(V4,AB4,AH4,AN4,AT4,AZ4,BF4,BL4)</f>
      </c>
      <c r="BQ4" s="26">
        <f>MAX(BM4:BO4)</f>
      </c>
      <c r="BR4" s="26">
        <f>MIN(BM4:BO4)</f>
      </c>
      <c r="BS4" s="33">
        <f>IF(H4&gt;0,(BQ4*SQRT(3)*IF(N4&gt;0,N4,IF(O4&gt;0,O4,IF(P4&gt;0,P4,415)))/(H4*1000))*100,0)</f>
      </c>
      <c r="BT4" s="33">
        <f>IF(BS4&gt;70,"Upgrade","OK - No Upgrade")</f>
      </c>
      <c r="BU4" s="33">
        <f>IF(IF(AVERAGE(BM4:BO4)&gt;0,((BQ4-AVERAGE(BM4:BO4))/AVERAGE(BM4:BO4))*100,0)&gt;10,"Need to Balance","OK - Balanced")</f>
      </c>
    </row>
    <row r="5" ht="15.75" customHeight="1">
      <c r="A5" s="26" t="str">
        <v>Ibri</v>
      </c>
      <c r="B5" s="26" t="str">
        <v>HELAT AL NAHADAH</v>
      </c>
      <c r="C5" s="26" t="str">
        <v>K_LN1</v>
      </c>
      <c r="D5" s="26" t="str">
        <v>23.159512, 56.466864</v>
      </c>
      <c r="E5" s="26" t="str">
        <v>4368</v>
      </c>
      <c r="F5" s="26" t="str">
        <v>Ground (GMT)</v>
      </c>
      <c r="G5" s="26" t="str">
        <v>3</v>
      </c>
      <c r="H5" s="26">
        <v>1000</v>
      </c>
      <c r="I5" s="26" t="str">
        <v>18/06/2026, 13:01</v>
      </c>
      <c r="J5" s="26">
        <v>1</v>
      </c>
      <c r="K5" s="26">
        <v>233</v>
      </c>
      <c r="L5" s="26">
        <v>234</v>
      </c>
      <c r="M5" s="26">
        <v>236</v>
      </c>
      <c r="N5" s="26">
        <v>400</v>
      </c>
      <c r="O5" s="26">
        <v>408</v>
      </c>
      <c r="P5" s="26">
        <v>408</v>
      </c>
      <c r="Q5" s="27" t="str">
        <v>185 mm²</v>
      </c>
      <c r="R5" s="28" t="str">
        <v>Cu</v>
      </c>
      <c r="S5" s="28">
        <v>149</v>
      </c>
      <c r="T5" s="28">
        <v>130</v>
      </c>
      <c r="U5" s="28">
        <v>152</v>
      </c>
      <c r="V5" s="29">
        <v>29</v>
      </c>
      <c r="W5" s="30" t="str">
        <v>185 mm²</v>
      </c>
      <c r="X5" s="31" t="str">
        <v>Cu</v>
      </c>
      <c r="Y5" s="31">
        <v>174</v>
      </c>
      <c r="Z5" s="31">
        <v>194</v>
      </c>
      <c r="AA5" s="31">
        <v>182</v>
      </c>
      <c r="AB5" s="32">
        <v>8</v>
      </c>
      <c r="AC5" s="27" t="str">
        <v>185 mm²</v>
      </c>
      <c r="AD5" s="28" t="str">
        <v>Cu</v>
      </c>
      <c r="AE5" s="28">
        <v>261</v>
      </c>
      <c r="AF5" s="28">
        <v>259</v>
      </c>
      <c r="AG5" s="28">
        <v>282</v>
      </c>
      <c r="AH5" s="29">
        <v>8</v>
      </c>
      <c r="AI5" s="30" t="str">
        <v/>
      </c>
      <c r="AJ5" s="31" t="str">
        <v/>
      </c>
      <c r="AK5" s="31" t="str">
        <v/>
      </c>
      <c r="AL5" s="31" t="str">
        <v/>
      </c>
      <c r="AM5" s="31" t="str">
        <v/>
      </c>
      <c r="AN5" s="32" t="str">
        <v/>
      </c>
      <c r="AO5" s="27" t="str">
        <v/>
      </c>
      <c r="AP5" s="28" t="str">
        <v/>
      </c>
      <c r="AQ5" s="28" t="str">
        <v/>
      </c>
      <c r="AR5" s="28" t="str">
        <v/>
      </c>
      <c r="AS5" s="28" t="str">
        <v/>
      </c>
      <c r="AT5" s="29" t="str">
        <v/>
      </c>
      <c r="AU5" s="30" t="str">
        <v/>
      </c>
      <c r="AV5" s="31" t="str">
        <v/>
      </c>
      <c r="AW5" s="31" t="str">
        <v/>
      </c>
      <c r="AX5" s="31" t="str">
        <v/>
      </c>
      <c r="AY5" s="31" t="str">
        <v/>
      </c>
      <c r="AZ5" s="32" t="str">
        <v/>
      </c>
      <c r="BA5" s="27" t="str">
        <v/>
      </c>
      <c r="BB5" s="28" t="str">
        <v/>
      </c>
      <c r="BC5" s="28" t="str">
        <v/>
      </c>
      <c r="BD5" s="28" t="str">
        <v/>
      </c>
      <c r="BE5" s="28" t="str">
        <v/>
      </c>
      <c r="BF5" s="29" t="str">
        <v/>
      </c>
      <c r="BG5" s="30" t="str">
        <v/>
      </c>
      <c r="BH5" s="31" t="str">
        <v/>
      </c>
      <c r="BI5" s="31" t="str">
        <v/>
      </c>
      <c r="BJ5" s="31" t="str">
        <v/>
      </c>
      <c r="BK5" s="31" t="str">
        <v/>
      </c>
      <c r="BL5" s="32" t="str">
        <v/>
      </c>
      <c r="BM5" s="26">
        <f>SUM(S5,Y5,AE5,AK5,AQ5,AW5,BC5,BI5)</f>
      </c>
      <c r="BN5" s="26">
        <f>SUM(T5,Z5,AF5,AL5,AR5,AX5,BD5,BJ5)</f>
      </c>
      <c r="BO5" s="26">
        <f>SUM(U5,AA5,AG5,AM5,AS5,AY5,BE5,BK5)</f>
      </c>
      <c r="BP5" s="26">
        <f>SUM(V5,AB5,AH5,AN5,AT5,AZ5,BF5,BL5)</f>
      </c>
      <c r="BQ5" s="26">
        <f>MAX(BM5:BO5)</f>
      </c>
      <c r="BR5" s="26">
        <f>MIN(BM5:BO5)</f>
      </c>
      <c r="BS5" s="33">
        <f>IF(H5&gt;0,(BQ5*SQRT(3)*IF(N5&gt;0,N5,IF(O5&gt;0,O5,IF(P5&gt;0,P5,415)))/(H5*1000))*100,0)</f>
      </c>
      <c r="BT5" s="33">
        <f>IF(BS5&gt;70,"Upgrade","OK - No Upgrade")</f>
      </c>
      <c r="BU5" s="33">
        <f>IF(IF(AVERAGE(BM5:BO5)&gt;0,((BQ5-AVERAGE(BM5:BO5))/AVERAGE(BM5:BO5))*100,0)&gt;10,"Need to Balance","OK - Balanced")</f>
      </c>
    </row>
    <row r="6" ht="15.75" customHeight="1">
      <c r="A6" s="26" t="str">
        <v>Ibri</v>
      </c>
      <c r="B6" s="26" t="str">
        <v>HELAT AL NAHADAH</v>
      </c>
      <c r="C6" s="26" t="str">
        <v>K_LN1</v>
      </c>
      <c r="D6" s="26" t="str">
        <v>23.159816, 56.466498</v>
      </c>
      <c r="E6" s="26" t="str">
        <v>1538</v>
      </c>
      <c r="F6" s="26" t="str">
        <v>Ground (GMT)</v>
      </c>
      <c r="G6" s="26" t="str">
        <v>3</v>
      </c>
      <c r="H6" s="26">
        <v>1000</v>
      </c>
      <c r="I6" s="26" t="str">
        <v>18/06/2026, 12:58</v>
      </c>
      <c r="J6" s="26">
        <v>1</v>
      </c>
      <c r="K6" s="26">
        <v>232</v>
      </c>
      <c r="L6" s="26">
        <v>233</v>
      </c>
      <c r="M6" s="26">
        <v>235</v>
      </c>
      <c r="N6" s="26">
        <v>398</v>
      </c>
      <c r="O6" s="26">
        <v>404</v>
      </c>
      <c r="P6" s="26">
        <v>406</v>
      </c>
      <c r="Q6" s="27" t="str">
        <v>240 mm²</v>
      </c>
      <c r="R6" s="28" t="str">
        <v>Cu</v>
      </c>
      <c r="S6" s="28">
        <v>62</v>
      </c>
      <c r="T6" s="28">
        <v>20</v>
      </c>
      <c r="U6" s="28">
        <v>30</v>
      </c>
      <c r="V6" s="29">
        <v>41</v>
      </c>
      <c r="W6" s="30" t="str">
        <v>240 mm²</v>
      </c>
      <c r="X6" s="31" t="str">
        <v>Cu</v>
      </c>
      <c r="Y6" s="31">
        <v>51</v>
      </c>
      <c r="Z6" s="31">
        <v>99</v>
      </c>
      <c r="AA6" s="31">
        <v>52</v>
      </c>
      <c r="AB6" s="32">
        <v>39</v>
      </c>
      <c r="AC6" s="27" t="str">
        <v>185 mm²</v>
      </c>
      <c r="AD6" s="28" t="str">
        <v>Cu</v>
      </c>
      <c r="AE6" s="28">
        <v>260</v>
      </c>
      <c r="AF6" s="28">
        <v>285</v>
      </c>
      <c r="AG6" s="28">
        <v>325</v>
      </c>
      <c r="AH6" s="29">
        <v>45</v>
      </c>
      <c r="AI6" s="30" t="str">
        <v>185 mm²</v>
      </c>
      <c r="AJ6" s="31" t="str">
        <v>Cu</v>
      </c>
      <c r="AK6" s="31">
        <v>125</v>
      </c>
      <c r="AL6" s="31">
        <v>54</v>
      </c>
      <c r="AM6" s="31">
        <v>95</v>
      </c>
      <c r="AN6" s="32">
        <v>67</v>
      </c>
      <c r="AO6" s="27" t="str">
        <v>185 mm²</v>
      </c>
      <c r="AP6" s="28" t="str">
        <v>Cu</v>
      </c>
      <c r="AQ6" s="28">
        <v>8</v>
      </c>
      <c r="AR6" s="28">
        <v>11</v>
      </c>
      <c r="AS6" s="28">
        <v>4</v>
      </c>
      <c r="AT6" s="29">
        <v>4</v>
      </c>
      <c r="AU6" s="30" t="str">
        <v>185 mm²</v>
      </c>
      <c r="AV6" s="31" t="str">
        <v>Cu</v>
      </c>
      <c r="AW6" s="31">
        <v>282</v>
      </c>
      <c r="AX6" s="31">
        <v>275</v>
      </c>
      <c r="AY6" s="31">
        <v>306</v>
      </c>
      <c r="AZ6" s="32">
        <v>0</v>
      </c>
      <c r="BA6" s="27" t="str">
        <v/>
      </c>
      <c r="BB6" s="28" t="str">
        <v/>
      </c>
      <c r="BC6" s="28" t="str">
        <v/>
      </c>
      <c r="BD6" s="28" t="str">
        <v/>
      </c>
      <c r="BE6" s="28" t="str">
        <v/>
      </c>
      <c r="BF6" s="29" t="str">
        <v/>
      </c>
      <c r="BG6" s="30" t="str">
        <v/>
      </c>
      <c r="BH6" s="31" t="str">
        <v/>
      </c>
      <c r="BI6" s="31" t="str">
        <v/>
      </c>
      <c r="BJ6" s="31" t="str">
        <v/>
      </c>
      <c r="BK6" s="31" t="str">
        <v/>
      </c>
      <c r="BL6" s="32" t="str">
        <v/>
      </c>
      <c r="BM6" s="26">
        <f>SUM(S6,Y6,AE6,AK6,AQ6,AW6,BC6,BI6)</f>
      </c>
      <c r="BN6" s="26">
        <f>SUM(T6,Z6,AF6,AL6,AR6,AX6,BD6,BJ6)</f>
      </c>
      <c r="BO6" s="26">
        <f>SUM(U6,AA6,AG6,AM6,AS6,AY6,BE6,BK6)</f>
      </c>
      <c r="BP6" s="26">
        <f>SUM(V6,AB6,AH6,AN6,AT6,AZ6,BF6,BL6)</f>
      </c>
      <c r="BQ6" s="26">
        <f>MAX(BM6:BO6)</f>
      </c>
      <c r="BR6" s="26">
        <f>MIN(BM6:BO6)</f>
      </c>
      <c r="BS6" s="33">
        <f>IF(H6&gt;0,(BQ6*SQRT(3)*IF(N6&gt;0,N6,IF(O6&gt;0,O6,IF(P6&gt;0,P6,415)))/(H6*1000))*100,0)</f>
      </c>
      <c r="BT6" s="33">
        <f>IF(BS6&gt;70,"Upgrade","OK - No Upgrade")</f>
      </c>
      <c r="BU6" s="33">
        <f>IF(IF(AVERAGE(BM6:BO6)&gt;0,((BQ6-AVERAGE(BM6:BO6))/AVERAGE(BM6:BO6))*100,0)&gt;10,"Need to Balance","OK - Balanced")</f>
      </c>
    </row>
    <row r="7" ht="15.75" customHeight="1">
      <c r="A7" s="26" t="str">
        <v>Ibri</v>
      </c>
      <c r="B7" s="26" t="str">
        <v>HELAT AL NAHADAH</v>
      </c>
      <c r="C7" s="26" t="str">
        <v>K_LN1</v>
      </c>
      <c r="D7" s="26" t="str">
        <v/>
      </c>
      <c r="E7" s="26" t="str">
        <v>189</v>
      </c>
      <c r="F7" s="26" t="str">
        <v>Pole (PMT)</v>
      </c>
      <c r="G7" s="26" t="str">
        <v>3</v>
      </c>
      <c r="H7" s="26">
        <v>315</v>
      </c>
      <c r="I7" s="26" t="str">
        <v>18/06/2026, 10:22</v>
      </c>
      <c r="J7" s="26">
        <v>1</v>
      </c>
      <c r="K7" s="26">
        <v>231</v>
      </c>
      <c r="L7" s="26">
        <v>232</v>
      </c>
      <c r="M7" s="26">
        <v>235</v>
      </c>
      <c r="N7" s="26">
        <v>401</v>
      </c>
      <c r="O7" s="26">
        <v>406</v>
      </c>
      <c r="P7" s="26">
        <v>404</v>
      </c>
      <c r="Q7" s="27" t="str">
        <v>185 mm²</v>
      </c>
      <c r="R7" s="28" t="str">
        <v>Cu</v>
      </c>
      <c r="S7" s="28">
        <v>1</v>
      </c>
      <c r="T7" s="28">
        <v>1</v>
      </c>
      <c r="U7" s="28">
        <v>1</v>
      </c>
      <c r="V7" s="29">
        <v>1</v>
      </c>
      <c r="W7" s="30" t="str">
        <v/>
      </c>
      <c r="X7" s="31" t="str">
        <v/>
      </c>
      <c r="Y7" s="31">
        <v>77</v>
      </c>
      <c r="Z7" s="31">
        <v>8</v>
      </c>
      <c r="AA7" s="31">
        <v>22</v>
      </c>
      <c r="AB7" s="32">
        <v>62</v>
      </c>
      <c r="AC7" s="27" t="str">
        <v>185 mm²</v>
      </c>
      <c r="AD7" s="28" t="str">
        <v>Cu</v>
      </c>
      <c r="AE7" s="28">
        <v>0</v>
      </c>
      <c r="AF7" s="28">
        <v>0</v>
      </c>
      <c r="AG7" s="28">
        <v>3</v>
      </c>
      <c r="AH7" s="29">
        <v>5</v>
      </c>
      <c r="AI7" s="30" t="str">
        <v/>
      </c>
      <c r="AJ7" s="31" t="str">
        <v/>
      </c>
      <c r="AK7" s="31" t="str">
        <v/>
      </c>
      <c r="AL7" s="31" t="str">
        <v/>
      </c>
      <c r="AM7" s="31" t="str">
        <v/>
      </c>
      <c r="AN7" s="32" t="str">
        <v/>
      </c>
      <c r="AO7" s="27" t="str">
        <v/>
      </c>
      <c r="AP7" s="28" t="str">
        <v/>
      </c>
      <c r="AQ7" s="28" t="str">
        <v/>
      </c>
      <c r="AR7" s="28" t="str">
        <v/>
      </c>
      <c r="AS7" s="28" t="str">
        <v/>
      </c>
      <c r="AT7" s="29" t="str">
        <v/>
      </c>
      <c r="AU7" s="30" t="str">
        <v/>
      </c>
      <c r="AV7" s="31" t="str">
        <v/>
      </c>
      <c r="AW7" s="31" t="str">
        <v/>
      </c>
      <c r="AX7" s="31" t="str">
        <v/>
      </c>
      <c r="AY7" s="31" t="str">
        <v/>
      </c>
      <c r="AZ7" s="32" t="str">
        <v/>
      </c>
      <c r="BA7" s="27" t="str">
        <v/>
      </c>
      <c r="BB7" s="28" t="str">
        <v/>
      </c>
      <c r="BC7" s="28" t="str">
        <v/>
      </c>
      <c r="BD7" s="28" t="str">
        <v/>
      </c>
      <c r="BE7" s="28" t="str">
        <v/>
      </c>
      <c r="BF7" s="29" t="str">
        <v/>
      </c>
      <c r="BG7" s="30" t="str">
        <v/>
      </c>
      <c r="BH7" s="31" t="str">
        <v/>
      </c>
      <c r="BI7" s="31" t="str">
        <v/>
      </c>
      <c r="BJ7" s="31" t="str">
        <v/>
      </c>
      <c r="BK7" s="31" t="str">
        <v/>
      </c>
      <c r="BL7" s="32" t="str">
        <v/>
      </c>
      <c r="BM7" s="26">
        <f>SUM(S7,Y7,AE7,AK7,AQ7,AW7,BC7,BI7)</f>
      </c>
      <c r="BN7" s="26">
        <f>SUM(T7,Z7,AF7,AL7,AR7,AX7,BD7,BJ7)</f>
      </c>
      <c r="BO7" s="26">
        <f>SUM(U7,AA7,AG7,AM7,AS7,AY7,BE7,BK7)</f>
      </c>
      <c r="BP7" s="26">
        <f>SUM(V7,AB7,AH7,AN7,AT7,AZ7,BF7,BL7)</f>
      </c>
      <c r="BQ7" s="26">
        <f>MAX(BM7:BO7)</f>
      </c>
      <c r="BR7" s="26">
        <f>MIN(BM7:BO7)</f>
      </c>
      <c r="BS7" s="33">
        <f>IF(H7&gt;0,(BQ7*SQRT(3)*IF(N7&gt;0,N7,IF(O7&gt;0,O7,IF(P7&gt;0,P7,415)))/(H7*1000))*100,0)</f>
      </c>
      <c r="BT7" s="33">
        <f>IF(BS7&gt;70,"Upgrade","OK - No Upgrade")</f>
      </c>
      <c r="BU7" s="33">
        <f>IF(IF(AVERAGE(BM7:BO7)&gt;0,((BQ7-AVERAGE(BM7:BO7))/AVERAGE(BM7:BO7))*100,0)&gt;10,"Need to Balance","OK - Balanced")</f>
      </c>
    </row>
    <row r="8" ht="15.75" customHeight="1">
      <c r="A8" s="26" t="str">
        <v>Ibri</v>
      </c>
      <c r="B8" s="26" t="str">
        <v>HELAT AL NAHADAH</v>
      </c>
      <c r="C8" s="26" t="str">
        <v>K_LN1</v>
      </c>
      <c r="D8" s="26" t="str">
        <v>23.142034, 56.457541</v>
      </c>
      <c r="E8" s="26" t="str">
        <v>1518</v>
      </c>
      <c r="F8" s="26" t="str">
        <v>Ground (GMT)</v>
      </c>
      <c r="G8" s="26" t="str">
        <v>3</v>
      </c>
      <c r="H8" s="26">
        <v>1000</v>
      </c>
      <c r="I8" s="26" t="str">
        <v>20/06/2026, 11:45</v>
      </c>
      <c r="J8" s="26">
        <v>1</v>
      </c>
      <c r="K8" s="26">
        <v>232</v>
      </c>
      <c r="L8" s="26">
        <v>232</v>
      </c>
      <c r="M8" s="26">
        <v>235</v>
      </c>
      <c r="N8" s="26">
        <v>400</v>
      </c>
      <c r="O8" s="26">
        <v>406</v>
      </c>
      <c r="P8" s="26">
        <v>406</v>
      </c>
      <c r="Q8" s="27" t="str">
        <v>185 mm²</v>
      </c>
      <c r="R8" s="28" t="str">
        <v>Cu</v>
      </c>
      <c r="S8" s="28">
        <v>29</v>
      </c>
      <c r="T8" s="28">
        <v>50</v>
      </c>
      <c r="U8" s="28">
        <v>40</v>
      </c>
      <c r="V8" s="29">
        <v>13</v>
      </c>
      <c r="W8" s="30" t="str">
        <v>185 mm²</v>
      </c>
      <c r="X8" s="31" t="str">
        <v>Cu</v>
      </c>
      <c r="Y8" s="31">
        <v>15</v>
      </c>
      <c r="Z8" s="31">
        <v>0</v>
      </c>
      <c r="AA8" s="31">
        <v>0</v>
      </c>
      <c r="AB8" s="32">
        <v>0</v>
      </c>
      <c r="AC8" s="27" t="str">
        <v>185 mm²</v>
      </c>
      <c r="AD8" s="28" t="str">
        <v>Cu</v>
      </c>
      <c r="AE8" s="28">
        <v>0</v>
      </c>
      <c r="AF8" s="28">
        <v>0</v>
      </c>
      <c r="AG8" s="28">
        <v>0</v>
      </c>
      <c r="AH8" s="29">
        <v>0</v>
      </c>
      <c r="AI8" s="30" t="str">
        <v>185 mm²</v>
      </c>
      <c r="AJ8" s="31" t="str">
        <v>Cu</v>
      </c>
      <c r="AK8" s="31">
        <v>12</v>
      </c>
      <c r="AL8" s="31">
        <v>0</v>
      </c>
      <c r="AM8" s="31">
        <v>0</v>
      </c>
      <c r="AN8" s="32">
        <v>10</v>
      </c>
      <c r="AO8" s="27" t="str">
        <v>185 mm²</v>
      </c>
      <c r="AP8" s="28" t="str">
        <v>Cu</v>
      </c>
      <c r="AQ8" s="28">
        <v>10</v>
      </c>
      <c r="AR8" s="28">
        <v>11</v>
      </c>
      <c r="AS8" s="28">
        <v>3</v>
      </c>
      <c r="AT8" s="29">
        <v>5</v>
      </c>
      <c r="AU8" s="30" t="str">
        <v>185 mm²</v>
      </c>
      <c r="AV8" s="31" t="str">
        <v>Cu</v>
      </c>
      <c r="AW8" s="31">
        <v>28</v>
      </c>
      <c r="AX8" s="31">
        <v>15</v>
      </c>
      <c r="AY8" s="31">
        <v>22</v>
      </c>
      <c r="AZ8" s="32">
        <v>7</v>
      </c>
      <c r="BA8" s="27" t="str">
        <v>185 mm²</v>
      </c>
      <c r="BB8" s="28" t="str">
        <v>Cu</v>
      </c>
      <c r="BC8" s="28">
        <v>20</v>
      </c>
      <c r="BD8" s="28">
        <v>12</v>
      </c>
      <c r="BE8" s="28">
        <v>9</v>
      </c>
      <c r="BF8" s="29">
        <v>14</v>
      </c>
      <c r="BG8" s="30" t="str">
        <v>185 mm²</v>
      </c>
      <c r="BH8" s="31" t="str">
        <v>Cu</v>
      </c>
      <c r="BI8" s="31">
        <v>2</v>
      </c>
      <c r="BJ8" s="31">
        <v>8</v>
      </c>
      <c r="BK8" s="31">
        <v>1</v>
      </c>
      <c r="BL8" s="32">
        <v>7</v>
      </c>
      <c r="BM8" s="26">
        <f>SUM(S8,Y8,AE8,AK8,AQ8,AW8,BC8,BI8)</f>
      </c>
      <c r="BN8" s="26">
        <f>SUM(T8,Z8,AF8,AL8,AR8,AX8,BD8,BJ8)</f>
      </c>
      <c r="BO8" s="26">
        <f>SUM(U8,AA8,AG8,AM8,AS8,AY8,BE8,BK8)</f>
      </c>
      <c r="BP8" s="26">
        <f>SUM(V8,AB8,AH8,AN8,AT8,AZ8,BF8,BL8)</f>
      </c>
      <c r="BQ8" s="26">
        <f>MAX(BM8:BO8)</f>
      </c>
      <c r="BR8" s="26">
        <f>MIN(BM8:BO8)</f>
      </c>
      <c r="BS8" s="33">
        <f>IF(H8&gt;0,(BQ8*SQRT(3)*IF(N8&gt;0,N8,IF(O8&gt;0,O8,IF(P8&gt;0,P8,415)))/(H8*1000))*100,0)</f>
      </c>
      <c r="BT8" s="33">
        <f>IF(BS8&gt;70,"Upgrade","OK - No Upgrade")</f>
      </c>
      <c r="BU8" s="33">
        <f>IF(IF(AVERAGE(BM8:BO8)&gt;0,((BQ8-AVERAGE(BM8:BO8))/AVERAGE(BM8:BO8))*100,0)&gt;10,"Need to Balance","OK - Balanced")</f>
      </c>
    </row>
    <row r="9" ht="15.75" customHeight="1">
      <c r="A9" s="26" t="str">
        <v>Ibri</v>
      </c>
      <c r="B9" s="26" t="str">
        <v>HELAT AL NAHADAH</v>
      </c>
      <c r="C9" s="26" t="str">
        <v>K_LN1</v>
      </c>
      <c r="D9" s="26" t="str">
        <v>23.133815, 56.456182</v>
      </c>
      <c r="E9" s="26" t="str">
        <v>1705</v>
      </c>
      <c r="F9" s="26" t="str">
        <v>Pole (PMT)</v>
      </c>
      <c r="G9" s="26" t="str">
        <v>3</v>
      </c>
      <c r="H9" s="26">
        <v>100</v>
      </c>
      <c r="I9" s="26" t="str">
        <v>18/06/2026, 10:05</v>
      </c>
      <c r="J9" s="26">
        <v>1</v>
      </c>
      <c r="K9" s="26">
        <v>230</v>
      </c>
      <c r="L9" s="26">
        <v>230</v>
      </c>
      <c r="M9" s="26">
        <v>232</v>
      </c>
      <c r="N9" s="26">
        <v>401</v>
      </c>
      <c r="O9" s="26">
        <v>400</v>
      </c>
      <c r="P9" s="26">
        <v>402</v>
      </c>
      <c r="Q9" s="27" t="str">
        <v>120 mm²</v>
      </c>
      <c r="R9" s="28" t="str">
        <v>Cu</v>
      </c>
      <c r="S9" s="28">
        <v>41</v>
      </c>
      <c r="T9" s="28">
        <v>47</v>
      </c>
      <c r="U9" s="28">
        <v>60</v>
      </c>
      <c r="V9" s="29">
        <v>20</v>
      </c>
      <c r="W9" s="30" t="str">
        <v>120 mm²</v>
      </c>
      <c r="X9" s="31" t="str">
        <v>Cu</v>
      </c>
      <c r="Y9" s="31">
        <v>0</v>
      </c>
      <c r="Z9" s="31">
        <v>0</v>
      </c>
      <c r="AA9" s="31">
        <v>0</v>
      </c>
      <c r="AB9" s="32">
        <v>0</v>
      </c>
      <c r="AC9" s="27" t="str">
        <v/>
      </c>
      <c r="AD9" s="28" t="str">
        <v/>
      </c>
      <c r="AE9" s="28" t="str">
        <v/>
      </c>
      <c r="AF9" s="28" t="str">
        <v/>
      </c>
      <c r="AG9" s="28" t="str">
        <v/>
      </c>
      <c r="AH9" s="29" t="str">
        <v/>
      </c>
      <c r="AI9" s="30" t="str">
        <v/>
      </c>
      <c r="AJ9" s="31" t="str">
        <v/>
      </c>
      <c r="AK9" s="31" t="str">
        <v/>
      </c>
      <c r="AL9" s="31" t="str">
        <v/>
      </c>
      <c r="AM9" s="31" t="str">
        <v/>
      </c>
      <c r="AN9" s="32" t="str">
        <v/>
      </c>
      <c r="AO9" s="27" t="str">
        <v/>
      </c>
      <c r="AP9" s="28" t="str">
        <v/>
      </c>
      <c r="AQ9" s="28" t="str">
        <v/>
      </c>
      <c r="AR9" s="28" t="str">
        <v/>
      </c>
      <c r="AS9" s="28" t="str">
        <v/>
      </c>
      <c r="AT9" s="29" t="str">
        <v/>
      </c>
      <c r="AU9" s="30" t="str">
        <v/>
      </c>
      <c r="AV9" s="31" t="str">
        <v/>
      </c>
      <c r="AW9" s="31" t="str">
        <v/>
      </c>
      <c r="AX9" s="31" t="str">
        <v/>
      </c>
      <c r="AY9" s="31" t="str">
        <v/>
      </c>
      <c r="AZ9" s="32" t="str">
        <v/>
      </c>
      <c r="BA9" s="27" t="str">
        <v/>
      </c>
      <c r="BB9" s="28" t="str">
        <v/>
      </c>
      <c r="BC9" s="28" t="str">
        <v/>
      </c>
      <c r="BD9" s="28" t="str">
        <v/>
      </c>
      <c r="BE9" s="28" t="str">
        <v/>
      </c>
      <c r="BF9" s="29" t="str">
        <v/>
      </c>
      <c r="BG9" s="30" t="str">
        <v/>
      </c>
      <c r="BH9" s="31" t="str">
        <v/>
      </c>
      <c r="BI9" s="31" t="str">
        <v/>
      </c>
      <c r="BJ9" s="31" t="str">
        <v/>
      </c>
      <c r="BK9" s="31" t="str">
        <v/>
      </c>
      <c r="BL9" s="32" t="str">
        <v/>
      </c>
      <c r="BM9" s="26">
        <f>SUM(S9,Y9,AE9,AK9,AQ9,AW9,BC9,BI9)</f>
      </c>
      <c r="BN9" s="26">
        <f>SUM(T9,Z9,AF9,AL9,AR9,AX9,BD9,BJ9)</f>
      </c>
      <c r="BO9" s="26">
        <f>SUM(U9,AA9,AG9,AM9,AS9,AY9,BE9,BK9)</f>
      </c>
      <c r="BP9" s="26">
        <f>SUM(V9,AB9,AH9,AN9,AT9,AZ9,BF9,BL9)</f>
      </c>
      <c r="BQ9" s="26">
        <f>MAX(BM9:BO9)</f>
      </c>
      <c r="BR9" s="26">
        <f>MIN(BM9:BO9)</f>
      </c>
      <c r="BS9" s="33">
        <f>IF(H9&gt;0,(BQ9*SQRT(3)*IF(N9&gt;0,N9,IF(O9&gt;0,O9,IF(P9&gt;0,P9,415)))/(H9*1000))*100,0)</f>
      </c>
      <c r="BT9" s="33">
        <f>IF(BS9&gt;70,"Upgrade","OK - No Upgrade")</f>
      </c>
      <c r="BU9" s="33">
        <f>IF(IF(AVERAGE(BM9:BO9)&gt;0,((BQ9-AVERAGE(BM9:BO9))/AVERAGE(BM9:BO9))*100,0)&gt;10,"Need to Balance","OK - Balanced")</f>
      </c>
    </row>
    <row r="10" ht="15.75" customHeight="1">
      <c r="A10" s="26" t="str">
        <v>Ibri</v>
      </c>
      <c r="B10" s="26" t="str">
        <v>HELAT AL NAHADAH</v>
      </c>
      <c r="C10" s="26" t="str">
        <v>K_LN1</v>
      </c>
      <c r="D10" s="26" t="str">
        <v>23.135036, 56.453707</v>
      </c>
      <c r="E10" s="26" t="str">
        <v>4385</v>
      </c>
      <c r="F10" s="26" t="str">
        <v>Pole (PMT)</v>
      </c>
      <c r="G10" s="26" t="str">
        <v>3</v>
      </c>
      <c r="H10" s="26">
        <v>100</v>
      </c>
      <c r="I10" s="26" t="str">
        <v>18/06/2026, 10:00</v>
      </c>
      <c r="J10" s="26">
        <v>1</v>
      </c>
      <c r="K10" s="26">
        <v>233</v>
      </c>
      <c r="L10" s="26">
        <v>233</v>
      </c>
      <c r="M10" s="26">
        <v>235</v>
      </c>
      <c r="N10" s="26">
        <v>400</v>
      </c>
      <c r="O10" s="26">
        <v>404</v>
      </c>
      <c r="P10" s="26">
        <v>405</v>
      </c>
      <c r="Q10" s="27" t="str">
        <v>120 mm²</v>
      </c>
      <c r="R10" s="28" t="str">
        <v>Cu</v>
      </c>
      <c r="S10" s="28">
        <v>0</v>
      </c>
      <c r="T10" s="28">
        <v>1</v>
      </c>
      <c r="U10" s="28">
        <v>12</v>
      </c>
      <c r="V10" s="29">
        <v>12</v>
      </c>
      <c r="W10" s="30" t="str">
        <v/>
      </c>
      <c r="X10" s="31" t="str">
        <v/>
      </c>
      <c r="Y10" s="31" t="str">
        <v/>
      </c>
      <c r="Z10" s="31" t="str">
        <v/>
      </c>
      <c r="AA10" s="31" t="str">
        <v/>
      </c>
      <c r="AB10" s="32" t="str">
        <v/>
      </c>
      <c r="AC10" s="27" t="str">
        <v/>
      </c>
      <c r="AD10" s="28" t="str">
        <v/>
      </c>
      <c r="AE10" s="28" t="str">
        <v/>
      </c>
      <c r="AF10" s="28" t="str">
        <v/>
      </c>
      <c r="AG10" s="28" t="str">
        <v/>
      </c>
      <c r="AH10" s="29" t="str">
        <v/>
      </c>
      <c r="AI10" s="30" t="str">
        <v/>
      </c>
      <c r="AJ10" s="31" t="str">
        <v/>
      </c>
      <c r="AK10" s="31" t="str">
        <v/>
      </c>
      <c r="AL10" s="31" t="str">
        <v/>
      </c>
      <c r="AM10" s="31" t="str">
        <v/>
      </c>
      <c r="AN10" s="32" t="str">
        <v/>
      </c>
      <c r="AO10" s="27" t="str">
        <v/>
      </c>
      <c r="AP10" s="28" t="str">
        <v/>
      </c>
      <c r="AQ10" s="28" t="str">
        <v/>
      </c>
      <c r="AR10" s="28" t="str">
        <v/>
      </c>
      <c r="AS10" s="28" t="str">
        <v/>
      </c>
      <c r="AT10" s="29" t="str">
        <v/>
      </c>
      <c r="AU10" s="30" t="str">
        <v/>
      </c>
      <c r="AV10" s="31" t="str">
        <v/>
      </c>
      <c r="AW10" s="31" t="str">
        <v/>
      </c>
      <c r="AX10" s="31" t="str">
        <v/>
      </c>
      <c r="AY10" s="31" t="str">
        <v/>
      </c>
      <c r="AZ10" s="32" t="str">
        <v/>
      </c>
      <c r="BA10" s="27" t="str">
        <v/>
      </c>
      <c r="BB10" s="28" t="str">
        <v/>
      </c>
      <c r="BC10" s="28" t="str">
        <v/>
      </c>
      <c r="BD10" s="28" t="str">
        <v/>
      </c>
      <c r="BE10" s="28" t="str">
        <v/>
      </c>
      <c r="BF10" s="29" t="str">
        <v/>
      </c>
      <c r="BG10" s="30" t="str">
        <v/>
      </c>
      <c r="BH10" s="31" t="str">
        <v/>
      </c>
      <c r="BI10" s="31" t="str">
        <v/>
      </c>
      <c r="BJ10" s="31" t="str">
        <v/>
      </c>
      <c r="BK10" s="31" t="str">
        <v/>
      </c>
      <c r="BL10" s="32" t="str">
        <v/>
      </c>
      <c r="BM10" s="26">
        <f>SUM(S10,Y10,AE10,AK10,AQ10,AW10,BC10,BI10)</f>
      </c>
      <c r="BN10" s="26">
        <f>SUM(T10,Z10,AF10,AL10,AR10,AX10,BD10,BJ10)</f>
      </c>
      <c r="BO10" s="26">
        <f>SUM(U10,AA10,AG10,AM10,AS10,AY10,BE10,BK10)</f>
      </c>
      <c r="BP10" s="26">
        <f>SUM(V10,AB10,AH10,AN10,AT10,AZ10,BF10,BL10)</f>
      </c>
      <c r="BQ10" s="26">
        <f>MAX(BM10:BO10)</f>
      </c>
      <c r="BR10" s="26">
        <f>MIN(BM10:BO10)</f>
      </c>
      <c r="BS10" s="33">
        <f>IF(H10&gt;0,(BQ10*SQRT(3)*IF(N10&gt;0,N10,IF(O10&gt;0,O10,IF(P10&gt;0,P10,415)))/(H10*1000))*100,0)</f>
      </c>
      <c r="BT10" s="33">
        <f>IF(BS10&gt;70,"Upgrade","OK - No Upgrade")</f>
      </c>
      <c r="BU10" s="33">
        <f>IF(IF(AVERAGE(BM10:BO10)&gt;0,((BQ10-AVERAGE(BM10:BO10))/AVERAGE(BM10:BO10))*100,0)&gt;10,"Need to Balance","OK - Balanced")</f>
      </c>
    </row>
    <row r="11" ht="15.75" customHeight="1">
      <c r="A11" s="26" t="str">
        <v>Ibri</v>
      </c>
      <c r="B11" s="26" t="str">
        <v>HELAT AL NAHADAH</v>
      </c>
      <c r="C11" s="26" t="str">
        <v>K_LN1</v>
      </c>
      <c r="D11" s="26" t="str">
        <v/>
      </c>
      <c r="E11" s="26" t="str">
        <v>519</v>
      </c>
      <c r="F11" s="26" t="str">
        <v>Pole (PMT)</v>
      </c>
      <c r="G11" s="26" t="str">
        <v>3</v>
      </c>
      <c r="H11" s="26">
        <v>100</v>
      </c>
      <c r="I11" s="26" t="str">
        <v>18/06/2026, 09:57</v>
      </c>
      <c r="J11" s="26">
        <v>1</v>
      </c>
      <c r="K11" s="26">
        <v>232</v>
      </c>
      <c r="L11" s="26">
        <v>234</v>
      </c>
      <c r="M11" s="26">
        <v>234</v>
      </c>
      <c r="N11" s="26">
        <v>399</v>
      </c>
      <c r="O11" s="26">
        <v>403</v>
      </c>
      <c r="P11" s="26">
        <v>399</v>
      </c>
      <c r="Q11" s="27" t="str">
        <v>185 mm²</v>
      </c>
      <c r="R11" s="28" t="str">
        <v>Cu</v>
      </c>
      <c r="S11" s="28">
        <v>6</v>
      </c>
      <c r="T11" s="28">
        <v>23</v>
      </c>
      <c r="U11" s="28">
        <v>10</v>
      </c>
      <c r="V11" s="29">
        <v>20</v>
      </c>
      <c r="W11" s="30" t="str">
        <v>185 mm²</v>
      </c>
      <c r="X11" s="31" t="str">
        <v>Cu</v>
      </c>
      <c r="Y11" s="31">
        <v>2</v>
      </c>
      <c r="Z11" s="31">
        <v>35</v>
      </c>
      <c r="AA11" s="31">
        <v>22</v>
      </c>
      <c r="AB11" s="32">
        <v>23</v>
      </c>
      <c r="AC11" s="27" t="str">
        <v/>
      </c>
      <c r="AD11" s="28" t="str">
        <v/>
      </c>
      <c r="AE11" s="28" t="str">
        <v/>
      </c>
      <c r="AF11" s="28" t="str">
        <v/>
      </c>
      <c r="AG11" s="28" t="str">
        <v/>
      </c>
      <c r="AH11" s="29" t="str">
        <v/>
      </c>
      <c r="AI11" s="30" t="str">
        <v/>
      </c>
      <c r="AJ11" s="31" t="str">
        <v/>
      </c>
      <c r="AK11" s="31" t="str">
        <v/>
      </c>
      <c r="AL11" s="31" t="str">
        <v/>
      </c>
      <c r="AM11" s="31" t="str">
        <v/>
      </c>
      <c r="AN11" s="32" t="str">
        <v/>
      </c>
      <c r="AO11" s="27" t="str">
        <v/>
      </c>
      <c r="AP11" s="28" t="str">
        <v/>
      </c>
      <c r="AQ11" s="28" t="str">
        <v/>
      </c>
      <c r="AR11" s="28" t="str">
        <v/>
      </c>
      <c r="AS11" s="28" t="str">
        <v/>
      </c>
      <c r="AT11" s="29" t="str">
        <v/>
      </c>
      <c r="AU11" s="30" t="str">
        <v/>
      </c>
      <c r="AV11" s="31" t="str">
        <v/>
      </c>
      <c r="AW11" s="31" t="str">
        <v/>
      </c>
      <c r="AX11" s="31" t="str">
        <v/>
      </c>
      <c r="AY11" s="31" t="str">
        <v/>
      </c>
      <c r="AZ11" s="32" t="str">
        <v/>
      </c>
      <c r="BA11" s="27" t="str">
        <v/>
      </c>
      <c r="BB11" s="28" t="str">
        <v/>
      </c>
      <c r="BC11" s="28" t="str">
        <v/>
      </c>
      <c r="BD11" s="28" t="str">
        <v/>
      </c>
      <c r="BE11" s="28" t="str">
        <v/>
      </c>
      <c r="BF11" s="29" t="str">
        <v/>
      </c>
      <c r="BG11" s="30" t="str">
        <v/>
      </c>
      <c r="BH11" s="31" t="str">
        <v/>
      </c>
      <c r="BI11" s="31" t="str">
        <v/>
      </c>
      <c r="BJ11" s="31" t="str">
        <v/>
      </c>
      <c r="BK11" s="31" t="str">
        <v/>
      </c>
      <c r="BL11" s="32" t="str">
        <v/>
      </c>
      <c r="BM11" s="26">
        <f>SUM(S11,Y11,AE11,AK11,AQ11,AW11,BC11,BI11)</f>
      </c>
      <c r="BN11" s="26">
        <f>SUM(T11,Z11,AF11,AL11,AR11,AX11,BD11,BJ11)</f>
      </c>
      <c r="BO11" s="26">
        <f>SUM(U11,AA11,AG11,AM11,AS11,AY11,BE11,BK11)</f>
      </c>
      <c r="BP11" s="26">
        <f>SUM(V11,AB11,AH11,AN11,AT11,AZ11,BF11,BL11)</f>
      </c>
      <c r="BQ11" s="26">
        <f>MAX(BM11:BO11)</f>
      </c>
      <c r="BR11" s="26">
        <f>MIN(BM11:BO11)</f>
      </c>
      <c r="BS11" s="33">
        <f>IF(H11&gt;0,(BQ11*SQRT(3)*IF(N11&gt;0,N11,IF(O11&gt;0,O11,IF(P11&gt;0,P11,415)))/(H11*1000))*100,0)</f>
      </c>
      <c r="BT11" s="33">
        <f>IF(BS11&gt;70,"Upgrade","OK - No Upgrade")</f>
      </c>
      <c r="BU11" s="33">
        <f>IF(IF(AVERAGE(BM11:BO11)&gt;0,((BQ11-AVERAGE(BM11:BO11))/AVERAGE(BM11:BO11))*100,0)&gt;10,"Need to Balance","OK - Balanced")</f>
      </c>
    </row>
    <row r="12" ht="15.75" customHeight="1">
      <c r="A12" s="26" t="str">
        <v>Ibri</v>
      </c>
      <c r="B12" s="26" t="str">
        <v>HELAT AL NAHADAH</v>
      </c>
      <c r="C12" s="26" t="str">
        <v>K_LN1</v>
      </c>
      <c r="D12" s="26" t="str">
        <v>23.093119, 56.379374</v>
      </c>
      <c r="E12" s="26" t="str">
        <v>4575</v>
      </c>
      <c r="F12" s="26" t="str">
        <v>Pole (PMT)</v>
      </c>
      <c r="G12" s="26" t="str">
        <v>3</v>
      </c>
      <c r="H12" s="26">
        <v>50</v>
      </c>
      <c r="I12" s="26" t="str">
        <v>18/06/2026, 09:35</v>
      </c>
      <c r="J12" s="26">
        <v>1</v>
      </c>
      <c r="K12" s="26">
        <v>246</v>
      </c>
      <c r="L12" s="26">
        <v>247</v>
      </c>
      <c r="M12" s="26">
        <v>246</v>
      </c>
      <c r="N12" s="26">
        <v>428</v>
      </c>
      <c r="O12" s="26">
        <v>429</v>
      </c>
      <c r="P12" s="26">
        <v>429</v>
      </c>
      <c r="Q12" s="27" t="str">
        <v>185 mm²</v>
      </c>
      <c r="R12" s="28" t="str">
        <v>Cu</v>
      </c>
      <c r="S12" s="28">
        <v>0</v>
      </c>
      <c r="T12" s="28">
        <v>0</v>
      </c>
      <c r="U12" s="28">
        <v>0</v>
      </c>
      <c r="V12" s="29">
        <v>0</v>
      </c>
      <c r="W12" s="30" t="str">
        <v/>
      </c>
      <c r="X12" s="31" t="str">
        <v/>
      </c>
      <c r="Y12" s="31" t="str">
        <v/>
      </c>
      <c r="Z12" s="31" t="str">
        <v/>
      </c>
      <c r="AA12" s="31" t="str">
        <v/>
      </c>
      <c r="AB12" s="32" t="str">
        <v/>
      </c>
      <c r="AC12" s="27" t="str">
        <v/>
      </c>
      <c r="AD12" s="28" t="str">
        <v/>
      </c>
      <c r="AE12" s="28" t="str">
        <v/>
      </c>
      <c r="AF12" s="28" t="str">
        <v/>
      </c>
      <c r="AG12" s="28" t="str">
        <v/>
      </c>
      <c r="AH12" s="29" t="str">
        <v/>
      </c>
      <c r="AI12" s="30" t="str">
        <v/>
      </c>
      <c r="AJ12" s="31" t="str">
        <v/>
      </c>
      <c r="AK12" s="31" t="str">
        <v/>
      </c>
      <c r="AL12" s="31" t="str">
        <v/>
      </c>
      <c r="AM12" s="31" t="str">
        <v/>
      </c>
      <c r="AN12" s="32" t="str">
        <v/>
      </c>
      <c r="AO12" s="27" t="str">
        <v/>
      </c>
      <c r="AP12" s="28" t="str">
        <v/>
      </c>
      <c r="AQ12" s="28" t="str">
        <v/>
      </c>
      <c r="AR12" s="28" t="str">
        <v/>
      </c>
      <c r="AS12" s="28" t="str">
        <v/>
      </c>
      <c r="AT12" s="29" t="str">
        <v/>
      </c>
      <c r="AU12" s="30" t="str">
        <v/>
      </c>
      <c r="AV12" s="31" t="str">
        <v/>
      </c>
      <c r="AW12" s="31" t="str">
        <v/>
      </c>
      <c r="AX12" s="31" t="str">
        <v/>
      </c>
      <c r="AY12" s="31" t="str">
        <v/>
      </c>
      <c r="AZ12" s="32" t="str">
        <v/>
      </c>
      <c r="BA12" s="27" t="str">
        <v/>
      </c>
      <c r="BB12" s="28" t="str">
        <v/>
      </c>
      <c r="BC12" s="28" t="str">
        <v/>
      </c>
      <c r="BD12" s="28" t="str">
        <v/>
      </c>
      <c r="BE12" s="28" t="str">
        <v/>
      </c>
      <c r="BF12" s="29" t="str">
        <v/>
      </c>
      <c r="BG12" s="30" t="str">
        <v/>
      </c>
      <c r="BH12" s="31" t="str">
        <v/>
      </c>
      <c r="BI12" s="31" t="str">
        <v/>
      </c>
      <c r="BJ12" s="31" t="str">
        <v/>
      </c>
      <c r="BK12" s="31" t="str">
        <v/>
      </c>
      <c r="BL12" s="32" t="str">
        <v/>
      </c>
      <c r="BM12" s="26">
        <f>SUM(S12,Y12,AE12,AK12,AQ12,AW12,BC12,BI12)</f>
      </c>
      <c r="BN12" s="26">
        <f>SUM(T12,Z12,AF12,AL12,AR12,AX12,BD12,BJ12)</f>
      </c>
      <c r="BO12" s="26">
        <f>SUM(U12,AA12,AG12,AM12,AS12,AY12,BE12,BK12)</f>
      </c>
      <c r="BP12" s="26">
        <f>SUM(V12,AB12,AH12,AN12,AT12,AZ12,BF12,BL12)</f>
      </c>
      <c r="BQ12" s="26">
        <f>MAX(BM12:BO12)</f>
      </c>
      <c r="BR12" s="26">
        <f>MIN(BM12:BO12)</f>
      </c>
      <c r="BS12" s="33">
        <f>IF(H12&gt;0,(BQ12*SQRT(3)*IF(N12&gt;0,N12,IF(O12&gt;0,O12,IF(P12&gt;0,P12,415)))/(H12*1000))*100,0)</f>
      </c>
      <c r="BT12" s="33">
        <f>IF(BS12&gt;70,"Upgrade","OK - No Upgrade")</f>
      </c>
      <c r="BU12" s="33">
        <f>IF(IF(AVERAGE(BM12:BO12)&gt;0,((BQ12-AVERAGE(BM12:BO12))/AVERAGE(BM12:BO12))*100,0)&gt;10,"Need to Balance","OK - Balanced")</f>
      </c>
    </row>
    <row r="13" ht="15.75" customHeight="1">
      <c r="A13" s="26" t="str">
        <v>Ibri</v>
      </c>
      <c r="B13" s="26" t="str">
        <v>HELAT AL NAHADAH</v>
      </c>
      <c r="C13" s="26" t="str">
        <v>K_LN1</v>
      </c>
      <c r="D13" s="26" t="str">
        <v>23.101873, 56.380237</v>
      </c>
      <c r="E13" s="26" t="str">
        <v>199</v>
      </c>
      <c r="F13" s="26" t="str">
        <v>Pole (PMT)</v>
      </c>
      <c r="G13" s="26" t="str">
        <v>3</v>
      </c>
      <c r="H13" s="26">
        <v>100</v>
      </c>
      <c r="I13" s="26" t="str">
        <v>18/06/2026, 09:26</v>
      </c>
      <c r="J13" s="26">
        <v>1</v>
      </c>
      <c r="K13" s="26">
        <v>234</v>
      </c>
      <c r="L13" s="26">
        <v>234</v>
      </c>
      <c r="M13" s="26">
        <v>235</v>
      </c>
      <c r="N13" s="26">
        <v>423</v>
      </c>
      <c r="O13" s="26">
        <v>425</v>
      </c>
      <c r="P13" s="26">
        <v>430</v>
      </c>
      <c r="Q13" s="27" t="str">
        <v>120 mm²</v>
      </c>
      <c r="R13" s="28" t="str">
        <v>Cu</v>
      </c>
      <c r="S13" s="28">
        <v>35</v>
      </c>
      <c r="T13" s="28">
        <v>34</v>
      </c>
      <c r="U13" s="28">
        <v>35</v>
      </c>
      <c r="V13" s="29">
        <v>4</v>
      </c>
      <c r="W13" s="30" t="str">
        <v/>
      </c>
      <c r="X13" s="31" t="str">
        <v/>
      </c>
      <c r="Y13" s="31" t="str">
        <v/>
      </c>
      <c r="Z13" s="31" t="str">
        <v/>
      </c>
      <c r="AA13" s="31" t="str">
        <v/>
      </c>
      <c r="AB13" s="32" t="str">
        <v/>
      </c>
      <c r="AC13" s="27" t="str">
        <v/>
      </c>
      <c r="AD13" s="28" t="str">
        <v/>
      </c>
      <c r="AE13" s="28" t="str">
        <v/>
      </c>
      <c r="AF13" s="28" t="str">
        <v/>
      </c>
      <c r="AG13" s="28" t="str">
        <v/>
      </c>
      <c r="AH13" s="29" t="str">
        <v/>
      </c>
      <c r="AI13" s="30" t="str">
        <v/>
      </c>
      <c r="AJ13" s="31" t="str">
        <v/>
      </c>
      <c r="AK13" s="31" t="str">
        <v/>
      </c>
      <c r="AL13" s="31" t="str">
        <v/>
      </c>
      <c r="AM13" s="31" t="str">
        <v/>
      </c>
      <c r="AN13" s="32" t="str">
        <v/>
      </c>
      <c r="AO13" s="27" t="str">
        <v/>
      </c>
      <c r="AP13" s="28" t="str">
        <v/>
      </c>
      <c r="AQ13" s="28" t="str">
        <v/>
      </c>
      <c r="AR13" s="28" t="str">
        <v/>
      </c>
      <c r="AS13" s="28" t="str">
        <v/>
      </c>
      <c r="AT13" s="29" t="str">
        <v/>
      </c>
      <c r="AU13" s="30" t="str">
        <v/>
      </c>
      <c r="AV13" s="31" t="str">
        <v/>
      </c>
      <c r="AW13" s="31" t="str">
        <v/>
      </c>
      <c r="AX13" s="31" t="str">
        <v/>
      </c>
      <c r="AY13" s="31" t="str">
        <v/>
      </c>
      <c r="AZ13" s="32" t="str">
        <v/>
      </c>
      <c r="BA13" s="27" t="str">
        <v/>
      </c>
      <c r="BB13" s="28" t="str">
        <v/>
      </c>
      <c r="BC13" s="28" t="str">
        <v/>
      </c>
      <c r="BD13" s="28" t="str">
        <v/>
      </c>
      <c r="BE13" s="28" t="str">
        <v/>
      </c>
      <c r="BF13" s="29" t="str">
        <v/>
      </c>
      <c r="BG13" s="30" t="str">
        <v/>
      </c>
      <c r="BH13" s="31" t="str">
        <v/>
      </c>
      <c r="BI13" s="31" t="str">
        <v/>
      </c>
      <c r="BJ13" s="31" t="str">
        <v/>
      </c>
      <c r="BK13" s="31" t="str">
        <v/>
      </c>
      <c r="BL13" s="32" t="str">
        <v/>
      </c>
      <c r="BM13" s="26">
        <f>SUM(S13,Y13,AE13,AK13,AQ13,AW13,BC13,BI13)</f>
      </c>
      <c r="BN13" s="26">
        <f>SUM(T13,Z13,AF13,AL13,AR13,AX13,BD13,BJ13)</f>
      </c>
      <c r="BO13" s="26">
        <f>SUM(U13,AA13,AG13,AM13,AS13,AY13,BE13,BK13)</f>
      </c>
      <c r="BP13" s="26">
        <f>SUM(V13,AB13,AH13,AN13,AT13,AZ13,BF13,BL13)</f>
      </c>
      <c r="BQ13" s="26">
        <f>MAX(BM13:BO13)</f>
      </c>
      <c r="BR13" s="26">
        <f>MIN(BM13:BO13)</f>
      </c>
      <c r="BS13" s="33">
        <f>IF(H13&gt;0,(BQ13*SQRT(3)*IF(N13&gt;0,N13,IF(O13&gt;0,O13,IF(P13&gt;0,P13,415)))/(H13*1000))*100,0)</f>
      </c>
      <c r="BT13" s="33">
        <f>IF(BS13&gt;70,"Upgrade","OK - No Upgrade")</f>
      </c>
      <c r="BU13" s="33">
        <f>IF(IF(AVERAGE(BM13:BO13)&gt;0,((BQ13-AVERAGE(BM13:BO13))/AVERAGE(BM13:BO13))*100,0)&gt;10,"Need to Balance","OK - Balanced")</f>
      </c>
    </row>
    <row r="14" ht="15.75" customHeight="1">
      <c r="A14" s="26" t="str">
        <v>Ibri</v>
      </c>
      <c r="B14" s="26" t="str">
        <v>HELAT AL NAHADAH</v>
      </c>
      <c r="C14" s="26" t="str">
        <v>K_LN1</v>
      </c>
      <c r="D14" s="26" t="str">
        <v>23.132177, 56.400426</v>
      </c>
      <c r="E14" s="26" t="str">
        <v>2050</v>
      </c>
      <c r="F14" s="26" t="str">
        <v>Pole (PMT)</v>
      </c>
      <c r="G14" s="26" t="str">
        <v>3</v>
      </c>
      <c r="H14" s="26">
        <v>100</v>
      </c>
      <c r="I14" s="26" t="str">
        <v>18/06/2026, 09:10</v>
      </c>
      <c r="J14" s="26">
        <v>1</v>
      </c>
      <c r="K14" s="26">
        <v>240</v>
      </c>
      <c r="L14" s="26">
        <v>240</v>
      </c>
      <c r="M14" s="26">
        <v>241</v>
      </c>
      <c r="N14" s="26">
        <v>418</v>
      </c>
      <c r="O14" s="26">
        <v>419</v>
      </c>
      <c r="P14" s="26">
        <v>418</v>
      </c>
      <c r="Q14" s="27" t="str">
        <v>50 mm²</v>
      </c>
      <c r="R14" s="28" t="str">
        <v>Cu</v>
      </c>
      <c r="S14" s="28">
        <v>13</v>
      </c>
      <c r="T14" s="28">
        <v>14</v>
      </c>
      <c r="U14" s="28">
        <v>13</v>
      </c>
      <c r="V14" s="29">
        <v>0</v>
      </c>
      <c r="W14" s="30" t="str">
        <v/>
      </c>
      <c r="X14" s="31" t="str">
        <v/>
      </c>
      <c r="Y14" s="31" t="str">
        <v/>
      </c>
      <c r="Z14" s="31" t="str">
        <v/>
      </c>
      <c r="AA14" s="31" t="str">
        <v/>
      </c>
      <c r="AB14" s="32" t="str">
        <v/>
      </c>
      <c r="AC14" s="27" t="str">
        <v/>
      </c>
      <c r="AD14" s="28" t="str">
        <v/>
      </c>
      <c r="AE14" s="28" t="str">
        <v/>
      </c>
      <c r="AF14" s="28" t="str">
        <v/>
      </c>
      <c r="AG14" s="28" t="str">
        <v/>
      </c>
      <c r="AH14" s="29" t="str">
        <v/>
      </c>
      <c r="AI14" s="30" t="str">
        <v/>
      </c>
      <c r="AJ14" s="31" t="str">
        <v/>
      </c>
      <c r="AK14" s="31" t="str">
        <v/>
      </c>
      <c r="AL14" s="31" t="str">
        <v/>
      </c>
      <c r="AM14" s="31" t="str">
        <v/>
      </c>
      <c r="AN14" s="32" t="str">
        <v/>
      </c>
      <c r="AO14" s="27" t="str">
        <v/>
      </c>
      <c r="AP14" s="28" t="str">
        <v/>
      </c>
      <c r="AQ14" s="28" t="str">
        <v/>
      </c>
      <c r="AR14" s="28" t="str">
        <v/>
      </c>
      <c r="AS14" s="28" t="str">
        <v/>
      </c>
      <c r="AT14" s="29" t="str">
        <v/>
      </c>
      <c r="AU14" s="30" t="str">
        <v/>
      </c>
      <c r="AV14" s="31" t="str">
        <v/>
      </c>
      <c r="AW14" s="31" t="str">
        <v/>
      </c>
      <c r="AX14" s="31" t="str">
        <v/>
      </c>
      <c r="AY14" s="31" t="str">
        <v/>
      </c>
      <c r="AZ14" s="32" t="str">
        <v/>
      </c>
      <c r="BA14" s="27" t="str">
        <v/>
      </c>
      <c r="BB14" s="28" t="str">
        <v/>
      </c>
      <c r="BC14" s="28" t="str">
        <v/>
      </c>
      <c r="BD14" s="28" t="str">
        <v/>
      </c>
      <c r="BE14" s="28" t="str">
        <v/>
      </c>
      <c r="BF14" s="29" t="str">
        <v/>
      </c>
      <c r="BG14" s="30" t="str">
        <v/>
      </c>
      <c r="BH14" s="31" t="str">
        <v/>
      </c>
      <c r="BI14" s="31" t="str">
        <v/>
      </c>
      <c r="BJ14" s="31" t="str">
        <v/>
      </c>
      <c r="BK14" s="31" t="str">
        <v/>
      </c>
      <c r="BL14" s="32" t="str">
        <v/>
      </c>
      <c r="BM14" s="26">
        <f>SUM(S14,Y14,AE14,AK14,AQ14,AW14,BC14,BI14)</f>
      </c>
      <c r="BN14" s="26">
        <f>SUM(T14,Z14,AF14,AL14,AR14,AX14,BD14,BJ14)</f>
      </c>
      <c r="BO14" s="26">
        <f>SUM(U14,AA14,AG14,AM14,AS14,AY14,BE14,BK14)</f>
      </c>
      <c r="BP14" s="26">
        <f>SUM(V14,AB14,AH14,AN14,AT14,AZ14,BF14,BL14)</f>
      </c>
      <c r="BQ14" s="26">
        <f>MAX(BM14:BO14)</f>
      </c>
      <c r="BR14" s="26">
        <f>MIN(BM14:BO14)</f>
      </c>
      <c r="BS14" s="33">
        <f>IF(H14&gt;0,(BQ14*SQRT(3)*IF(N14&gt;0,N14,IF(O14&gt;0,O14,IF(P14&gt;0,P14,415)))/(H14*1000))*100,0)</f>
      </c>
      <c r="BT14" s="33">
        <f>IF(BS14&gt;70,"Upgrade","OK - No Upgrade")</f>
      </c>
      <c r="BU14" s="33">
        <f>IF(IF(AVERAGE(BM14:BO14)&gt;0,((BQ14-AVERAGE(BM14:BO14))/AVERAGE(BM14:BO14))*100,0)&gt;10,"Need to Balance","OK - Balanced")</f>
      </c>
    </row>
    <row r="15" ht="15.75" customHeight="1">
      <c r="A15" s="26" t="str">
        <v>Ibri</v>
      </c>
      <c r="B15" s="26" t="str">
        <v>HELAT AL NAHADAH</v>
      </c>
      <c r="C15" s="26" t="str">
        <v>K_LN1</v>
      </c>
      <c r="D15" s="26" t="str">
        <v>23.125948, 56.40568</v>
      </c>
      <c r="E15" s="26" t="str">
        <v>2049</v>
      </c>
      <c r="F15" s="26" t="str">
        <v>Pole (PMT)</v>
      </c>
      <c r="G15" s="26" t="str">
        <v>3</v>
      </c>
      <c r="H15" s="26">
        <v>100</v>
      </c>
      <c r="I15" s="26" t="str">
        <v>18/06/2026, 09:04</v>
      </c>
      <c r="J15" s="26">
        <v>1</v>
      </c>
      <c r="K15" s="26">
        <v>248</v>
      </c>
      <c r="L15" s="26">
        <v>248</v>
      </c>
      <c r="M15" s="26">
        <v>248</v>
      </c>
      <c r="N15" s="26">
        <v>430</v>
      </c>
      <c r="O15" s="26">
        <v>430</v>
      </c>
      <c r="P15" s="26">
        <v>430</v>
      </c>
      <c r="Q15" s="27" t="str">
        <v>50 mm²</v>
      </c>
      <c r="R15" s="28" t="str">
        <v>Cu</v>
      </c>
      <c r="S15" s="28">
        <v>0</v>
      </c>
      <c r="T15" s="28">
        <v>0</v>
      </c>
      <c r="U15" s="28">
        <v>0</v>
      </c>
      <c r="V15" s="29">
        <v>0</v>
      </c>
      <c r="W15" s="30" t="str">
        <v/>
      </c>
      <c r="X15" s="31" t="str">
        <v/>
      </c>
      <c r="Y15" s="31" t="str">
        <v/>
      </c>
      <c r="Z15" s="31" t="str">
        <v/>
      </c>
      <c r="AA15" s="31" t="str">
        <v/>
      </c>
      <c r="AB15" s="32" t="str">
        <v/>
      </c>
      <c r="AC15" s="27" t="str">
        <v/>
      </c>
      <c r="AD15" s="28" t="str">
        <v/>
      </c>
      <c r="AE15" s="28" t="str">
        <v/>
      </c>
      <c r="AF15" s="28" t="str">
        <v/>
      </c>
      <c r="AG15" s="28" t="str">
        <v/>
      </c>
      <c r="AH15" s="29" t="str">
        <v/>
      </c>
      <c r="AI15" s="30" t="str">
        <v/>
      </c>
      <c r="AJ15" s="31" t="str">
        <v/>
      </c>
      <c r="AK15" s="31" t="str">
        <v/>
      </c>
      <c r="AL15" s="31" t="str">
        <v/>
      </c>
      <c r="AM15" s="31" t="str">
        <v/>
      </c>
      <c r="AN15" s="32" t="str">
        <v/>
      </c>
      <c r="AO15" s="27" t="str">
        <v/>
      </c>
      <c r="AP15" s="28" t="str">
        <v/>
      </c>
      <c r="AQ15" s="28" t="str">
        <v/>
      </c>
      <c r="AR15" s="28" t="str">
        <v/>
      </c>
      <c r="AS15" s="28" t="str">
        <v/>
      </c>
      <c r="AT15" s="29" t="str">
        <v/>
      </c>
      <c r="AU15" s="30" t="str">
        <v/>
      </c>
      <c r="AV15" s="31" t="str">
        <v/>
      </c>
      <c r="AW15" s="31" t="str">
        <v/>
      </c>
      <c r="AX15" s="31" t="str">
        <v/>
      </c>
      <c r="AY15" s="31" t="str">
        <v/>
      </c>
      <c r="AZ15" s="32" t="str">
        <v/>
      </c>
      <c r="BA15" s="27" t="str">
        <v/>
      </c>
      <c r="BB15" s="28" t="str">
        <v/>
      </c>
      <c r="BC15" s="28" t="str">
        <v/>
      </c>
      <c r="BD15" s="28" t="str">
        <v/>
      </c>
      <c r="BE15" s="28" t="str">
        <v/>
      </c>
      <c r="BF15" s="29" t="str">
        <v/>
      </c>
      <c r="BG15" s="30" t="str">
        <v/>
      </c>
      <c r="BH15" s="31" t="str">
        <v/>
      </c>
      <c r="BI15" s="31" t="str">
        <v/>
      </c>
      <c r="BJ15" s="31" t="str">
        <v/>
      </c>
      <c r="BK15" s="31" t="str">
        <v/>
      </c>
      <c r="BL15" s="32" t="str">
        <v/>
      </c>
      <c r="BM15" s="26">
        <f>SUM(S15,Y15,AE15,AK15,AQ15,AW15,BC15,BI15)</f>
      </c>
      <c r="BN15" s="26">
        <f>SUM(T15,Z15,AF15,AL15,AR15,AX15,BD15,BJ15)</f>
      </c>
      <c r="BO15" s="26">
        <f>SUM(U15,AA15,AG15,AM15,AS15,AY15,BE15,BK15)</f>
      </c>
      <c r="BP15" s="26">
        <f>SUM(V15,AB15,AH15,AN15,AT15,AZ15,BF15,BL15)</f>
      </c>
      <c r="BQ15" s="26">
        <f>MAX(BM15:BO15)</f>
      </c>
      <c r="BR15" s="26">
        <f>MIN(BM15:BO15)</f>
      </c>
      <c r="BS15" s="33">
        <f>IF(H15&gt;0,(BQ15*SQRT(3)*IF(N15&gt;0,N15,IF(O15&gt;0,O15,IF(P15&gt;0,P15,415)))/(H15*1000))*100,0)</f>
      </c>
      <c r="BT15" s="33">
        <f>IF(BS15&gt;70,"Upgrade","OK - No Upgrade")</f>
      </c>
      <c r="BU15" s="33">
        <f>IF(IF(AVERAGE(BM15:BO15)&gt;0,((BQ15-AVERAGE(BM15:BO15))/AVERAGE(BM15:BO15))*100,0)&gt;10,"Need to Balance","OK - Balanced")</f>
      </c>
    </row>
    <row r="16" ht="15.75" customHeight="1">
      <c r="A16" s="26" t="str">
        <v>Ibri</v>
      </c>
      <c r="B16" s="26" t="str">
        <v>HELAT AL NAHADAH</v>
      </c>
      <c r="C16" s="26" t="str">
        <v>K_LN1</v>
      </c>
      <c r="D16" s="26" t="str">
        <v>23.120298, 56.418224</v>
      </c>
      <c r="E16" s="26" t="str">
        <v>1646</v>
      </c>
      <c r="F16" s="26" t="str">
        <v>Ground (GMT)</v>
      </c>
      <c r="G16" s="26" t="str">
        <v/>
      </c>
      <c r="H16" s="26">
        <v>1000</v>
      </c>
      <c r="I16" s="26" t="str">
        <v>18/06/2026, 08:56</v>
      </c>
      <c r="J16" s="26">
        <v>1</v>
      </c>
      <c r="K16" s="26">
        <v>244</v>
      </c>
      <c r="L16" s="26">
        <v>241</v>
      </c>
      <c r="M16" s="26">
        <v>247</v>
      </c>
      <c r="N16" s="26">
        <v>429</v>
      </c>
      <c r="O16" s="26">
        <v>427</v>
      </c>
      <c r="P16" s="26">
        <v>430</v>
      </c>
      <c r="Q16" s="27" t="str">
        <v>50 mm²</v>
      </c>
      <c r="R16" s="28" t="str">
        <v>Cu</v>
      </c>
      <c r="S16" s="28">
        <v>8</v>
      </c>
      <c r="T16" s="28">
        <v>0</v>
      </c>
      <c r="U16" s="28">
        <v>0</v>
      </c>
      <c r="V16" s="29">
        <v>0</v>
      </c>
      <c r="W16" s="30" t="str">
        <v>120 mm²</v>
      </c>
      <c r="X16" s="31" t="str">
        <v>Cu</v>
      </c>
      <c r="Y16" s="31">
        <v>0</v>
      </c>
      <c r="Z16" s="31">
        <v>0</v>
      </c>
      <c r="AA16" s="31">
        <v>3</v>
      </c>
      <c r="AB16" s="32">
        <v>3</v>
      </c>
      <c r="AC16" s="27" t="str">
        <v>240 mm²</v>
      </c>
      <c r="AD16" s="28" t="str">
        <v>Cu</v>
      </c>
      <c r="AE16" s="28">
        <v>80</v>
      </c>
      <c r="AF16" s="28">
        <v>74</v>
      </c>
      <c r="AG16" s="28">
        <v>134</v>
      </c>
      <c r="AH16" s="29">
        <v>28</v>
      </c>
      <c r="AI16" s="30" t="str">
        <v>240 mm²</v>
      </c>
      <c r="AJ16" s="31" t="str">
        <v>Cu</v>
      </c>
      <c r="AK16" s="31">
        <v>25</v>
      </c>
      <c r="AL16" s="31">
        <v>24</v>
      </c>
      <c r="AM16" s="31">
        <v>1</v>
      </c>
      <c r="AN16" s="32">
        <v>9</v>
      </c>
      <c r="AO16" s="27" t="str">
        <v/>
      </c>
      <c r="AP16" s="28" t="str">
        <v/>
      </c>
      <c r="AQ16" s="28" t="str">
        <v/>
      </c>
      <c r="AR16" s="28" t="str">
        <v/>
      </c>
      <c r="AS16" s="28" t="str">
        <v/>
      </c>
      <c r="AT16" s="29" t="str">
        <v/>
      </c>
      <c r="AU16" s="30" t="str">
        <v/>
      </c>
      <c r="AV16" s="31" t="str">
        <v/>
      </c>
      <c r="AW16" s="31" t="str">
        <v/>
      </c>
      <c r="AX16" s="31" t="str">
        <v/>
      </c>
      <c r="AY16" s="31" t="str">
        <v/>
      </c>
      <c r="AZ16" s="32" t="str">
        <v/>
      </c>
      <c r="BA16" s="27" t="str">
        <v/>
      </c>
      <c r="BB16" s="28" t="str">
        <v/>
      </c>
      <c r="BC16" s="28" t="str">
        <v/>
      </c>
      <c r="BD16" s="28" t="str">
        <v/>
      </c>
      <c r="BE16" s="28" t="str">
        <v/>
      </c>
      <c r="BF16" s="29" t="str">
        <v/>
      </c>
      <c r="BG16" s="30" t="str">
        <v/>
      </c>
      <c r="BH16" s="31" t="str">
        <v/>
      </c>
      <c r="BI16" s="31" t="str">
        <v/>
      </c>
      <c r="BJ16" s="31" t="str">
        <v/>
      </c>
      <c r="BK16" s="31" t="str">
        <v/>
      </c>
      <c r="BL16" s="32" t="str">
        <v/>
      </c>
      <c r="BM16" s="26">
        <f>SUM(S16,Y16,AE16,AK16,AQ16,AW16,BC16,BI16)</f>
      </c>
      <c r="BN16" s="26">
        <f>SUM(T16,Z16,AF16,AL16,AR16,AX16,BD16,BJ16)</f>
      </c>
      <c r="BO16" s="26">
        <f>SUM(U16,AA16,AG16,AM16,AS16,AY16,BE16,BK16)</f>
      </c>
      <c r="BP16" s="26">
        <f>SUM(V16,AB16,AH16,AN16,AT16,AZ16,BF16,BL16)</f>
      </c>
      <c r="BQ16" s="26">
        <f>MAX(BM16:BO16)</f>
      </c>
      <c r="BR16" s="26">
        <f>MIN(BM16:BO16)</f>
      </c>
      <c r="BS16" s="33">
        <f>IF(H16&gt;0,(BQ16*SQRT(3)*IF(N16&gt;0,N16,IF(O16&gt;0,O16,IF(P16&gt;0,P16,415)))/(H16*1000))*100,0)</f>
      </c>
      <c r="BT16" s="33">
        <f>IF(BS16&gt;70,"Upgrade","OK - No Upgrade")</f>
      </c>
      <c r="BU16" s="33">
        <f>IF(IF(AVERAGE(BM16:BO16)&gt;0,((BQ16-AVERAGE(BM16:BO16))/AVERAGE(BM16:BO16))*100,0)&gt;10,"Need to Balance","OK - Balanced")</f>
      </c>
    </row>
    <row r="17" ht="15.75" customHeight="1">
      <c r="A17" s="26" t="str">
        <v>Ibri</v>
      </c>
      <c r="B17" s="26" t="str">
        <v>HELAT AL NAHADAH</v>
      </c>
      <c r="C17" s="26" t="str">
        <v>K_LN1</v>
      </c>
      <c r="D17" s="26" t="str">
        <v>23.12025, 56.419231</v>
      </c>
      <c r="E17" s="26" t="str">
        <v>1516</v>
      </c>
      <c r="F17" s="26" t="str">
        <v>Pole (PMT)</v>
      </c>
      <c r="G17" s="26" t="str">
        <v>3</v>
      </c>
      <c r="H17" s="26">
        <v>315</v>
      </c>
      <c r="I17" s="26" t="str">
        <v>18/06/2026, 08:47</v>
      </c>
      <c r="J17" s="26">
        <v>1</v>
      </c>
      <c r="K17" s="26">
        <v>247</v>
      </c>
      <c r="L17" s="26">
        <v>248</v>
      </c>
      <c r="M17" s="26">
        <v>248</v>
      </c>
      <c r="N17" s="26">
        <v>428</v>
      </c>
      <c r="O17" s="26">
        <v>429</v>
      </c>
      <c r="P17" s="26">
        <v>430</v>
      </c>
      <c r="Q17" s="27" t="str">
        <v>185 mm²</v>
      </c>
      <c r="R17" s="28" t="str">
        <v>Cu</v>
      </c>
      <c r="S17" s="28">
        <v>0</v>
      </c>
      <c r="T17" s="28">
        <v>0</v>
      </c>
      <c r="U17" s="28">
        <v>13</v>
      </c>
      <c r="V17" s="29">
        <v>13</v>
      </c>
      <c r="W17" s="30" t="str">
        <v>70 mm²</v>
      </c>
      <c r="X17" s="31" t="str">
        <v>Cu</v>
      </c>
      <c r="Y17" s="31">
        <v>0</v>
      </c>
      <c r="Z17" s="31">
        <v>0</v>
      </c>
      <c r="AA17" s="31">
        <v>0</v>
      </c>
      <c r="AB17" s="32">
        <v>0</v>
      </c>
      <c r="AC17" s="27" t="str">
        <v/>
      </c>
      <c r="AD17" s="28" t="str">
        <v/>
      </c>
      <c r="AE17" s="28" t="str">
        <v/>
      </c>
      <c r="AF17" s="28" t="str">
        <v/>
      </c>
      <c r="AG17" s="28" t="str">
        <v/>
      </c>
      <c r="AH17" s="29" t="str">
        <v/>
      </c>
      <c r="AI17" s="30" t="str">
        <v/>
      </c>
      <c r="AJ17" s="31" t="str">
        <v/>
      </c>
      <c r="AK17" s="31" t="str">
        <v/>
      </c>
      <c r="AL17" s="31" t="str">
        <v/>
      </c>
      <c r="AM17" s="31" t="str">
        <v/>
      </c>
      <c r="AN17" s="32" t="str">
        <v/>
      </c>
      <c r="AO17" s="27" t="str">
        <v/>
      </c>
      <c r="AP17" s="28" t="str">
        <v/>
      </c>
      <c r="AQ17" s="28" t="str">
        <v/>
      </c>
      <c r="AR17" s="28" t="str">
        <v/>
      </c>
      <c r="AS17" s="28" t="str">
        <v/>
      </c>
      <c r="AT17" s="29" t="str">
        <v/>
      </c>
      <c r="AU17" s="30" t="str">
        <v/>
      </c>
      <c r="AV17" s="31" t="str">
        <v/>
      </c>
      <c r="AW17" s="31" t="str">
        <v/>
      </c>
      <c r="AX17" s="31" t="str">
        <v/>
      </c>
      <c r="AY17" s="31" t="str">
        <v/>
      </c>
      <c r="AZ17" s="32" t="str">
        <v/>
      </c>
      <c r="BA17" s="27" t="str">
        <v/>
      </c>
      <c r="BB17" s="28" t="str">
        <v/>
      </c>
      <c r="BC17" s="28" t="str">
        <v/>
      </c>
      <c r="BD17" s="28" t="str">
        <v/>
      </c>
      <c r="BE17" s="28" t="str">
        <v/>
      </c>
      <c r="BF17" s="29" t="str">
        <v/>
      </c>
      <c r="BG17" s="30" t="str">
        <v/>
      </c>
      <c r="BH17" s="31" t="str">
        <v/>
      </c>
      <c r="BI17" s="31" t="str">
        <v/>
      </c>
      <c r="BJ17" s="31" t="str">
        <v/>
      </c>
      <c r="BK17" s="31" t="str">
        <v/>
      </c>
      <c r="BL17" s="32" t="str">
        <v/>
      </c>
      <c r="BM17" s="26">
        <f>SUM(S17,Y17,AE17,AK17,AQ17,AW17,BC17,BI17)</f>
      </c>
      <c r="BN17" s="26">
        <f>SUM(T17,Z17,AF17,AL17,AR17,AX17,BD17,BJ17)</f>
      </c>
      <c r="BO17" s="26">
        <f>SUM(U17,AA17,AG17,AM17,AS17,AY17,BE17,BK17)</f>
      </c>
      <c r="BP17" s="26">
        <f>SUM(V17,AB17,AH17,AN17,AT17,AZ17,BF17,BL17)</f>
      </c>
      <c r="BQ17" s="26">
        <f>MAX(BM17:BO17)</f>
      </c>
      <c r="BR17" s="26">
        <f>MIN(BM17:BO17)</f>
      </c>
      <c r="BS17" s="33">
        <f>IF(H17&gt;0,(BQ17*SQRT(3)*IF(N17&gt;0,N17,IF(O17&gt;0,O17,IF(P17&gt;0,P17,415)))/(H17*1000))*100,0)</f>
      </c>
      <c r="BT17" s="33">
        <f>IF(BS17&gt;70,"Upgrade","OK - No Upgrade")</f>
      </c>
      <c r="BU17" s="33">
        <f>IF(IF(AVERAGE(BM17:BO17)&gt;0,((BQ17-AVERAGE(BM17:BO17))/AVERAGE(BM17:BO17))*100,0)&gt;10,"Need to Balance","OK - Balanced")</f>
      </c>
    </row>
    <row r="18" ht="15.75" customHeight="1">
      <c r="A18" s="26" t="str">
        <v>Ibri</v>
      </c>
      <c r="B18" s="26" t="str">
        <v>HELAT AL NAHADAH</v>
      </c>
      <c r="C18" s="26" t="str">
        <v>K_LN1</v>
      </c>
      <c r="D18" s="26" t="str">
        <v>23.122669, 56.422733</v>
      </c>
      <c r="E18" s="26" t="str">
        <v>1965</v>
      </c>
      <c r="F18" s="26" t="str">
        <v>Pole (PMT)</v>
      </c>
      <c r="G18" s="26" t="str">
        <v>3</v>
      </c>
      <c r="H18" s="26">
        <v>100</v>
      </c>
      <c r="I18" s="26" t="str">
        <v>18/06/2026, 08:42</v>
      </c>
      <c r="J18" s="26">
        <v>1</v>
      </c>
      <c r="K18" s="26">
        <v>245</v>
      </c>
      <c r="L18" s="26">
        <v>244</v>
      </c>
      <c r="M18" s="26">
        <v>246</v>
      </c>
      <c r="N18" s="26">
        <v>425</v>
      </c>
      <c r="O18" s="26">
        <v>426</v>
      </c>
      <c r="P18" s="26">
        <v>423</v>
      </c>
      <c r="Q18" s="27" t="str">
        <v>185 mm²</v>
      </c>
      <c r="R18" s="28" t="str">
        <v>Cu</v>
      </c>
      <c r="S18" s="28">
        <v>0</v>
      </c>
      <c r="T18" s="28">
        <v>0</v>
      </c>
      <c r="U18" s="28">
        <v>0</v>
      </c>
      <c r="V18" s="29">
        <v>0</v>
      </c>
      <c r="W18" s="30" t="str">
        <v>185 mm²</v>
      </c>
      <c r="X18" s="31" t="str">
        <v>Cu</v>
      </c>
      <c r="Y18" s="31">
        <v>31</v>
      </c>
      <c r="Z18" s="31">
        <v>35</v>
      </c>
      <c r="AA18" s="31">
        <v>27</v>
      </c>
      <c r="AB18" s="32">
        <v>10</v>
      </c>
      <c r="AC18" s="27" t="str">
        <v/>
      </c>
      <c r="AD18" s="28" t="str">
        <v/>
      </c>
      <c r="AE18" s="28" t="str">
        <v/>
      </c>
      <c r="AF18" s="28" t="str">
        <v/>
      </c>
      <c r="AG18" s="28" t="str">
        <v/>
      </c>
      <c r="AH18" s="29" t="str">
        <v/>
      </c>
      <c r="AI18" s="30" t="str">
        <v/>
      </c>
      <c r="AJ18" s="31" t="str">
        <v/>
      </c>
      <c r="AK18" s="31" t="str">
        <v/>
      </c>
      <c r="AL18" s="31" t="str">
        <v/>
      </c>
      <c r="AM18" s="31" t="str">
        <v/>
      </c>
      <c r="AN18" s="32" t="str">
        <v/>
      </c>
      <c r="AO18" s="27" t="str">
        <v/>
      </c>
      <c r="AP18" s="28" t="str">
        <v/>
      </c>
      <c r="AQ18" s="28" t="str">
        <v/>
      </c>
      <c r="AR18" s="28" t="str">
        <v/>
      </c>
      <c r="AS18" s="28" t="str">
        <v/>
      </c>
      <c r="AT18" s="29" t="str">
        <v/>
      </c>
      <c r="AU18" s="30" t="str">
        <v/>
      </c>
      <c r="AV18" s="31" t="str">
        <v/>
      </c>
      <c r="AW18" s="31" t="str">
        <v/>
      </c>
      <c r="AX18" s="31" t="str">
        <v/>
      </c>
      <c r="AY18" s="31" t="str">
        <v/>
      </c>
      <c r="AZ18" s="32" t="str">
        <v/>
      </c>
      <c r="BA18" s="27" t="str">
        <v/>
      </c>
      <c r="BB18" s="28" t="str">
        <v/>
      </c>
      <c r="BC18" s="28" t="str">
        <v/>
      </c>
      <c r="BD18" s="28" t="str">
        <v/>
      </c>
      <c r="BE18" s="28" t="str">
        <v/>
      </c>
      <c r="BF18" s="29" t="str">
        <v/>
      </c>
      <c r="BG18" s="30" t="str">
        <v/>
      </c>
      <c r="BH18" s="31" t="str">
        <v/>
      </c>
      <c r="BI18" s="31" t="str">
        <v/>
      </c>
      <c r="BJ18" s="31" t="str">
        <v/>
      </c>
      <c r="BK18" s="31" t="str">
        <v/>
      </c>
      <c r="BL18" s="32" t="str">
        <v/>
      </c>
      <c r="BM18" s="26">
        <f>SUM(S18,Y18,AE18,AK18,AQ18,AW18,BC18,BI18)</f>
      </c>
      <c r="BN18" s="26">
        <f>SUM(T18,Z18,AF18,AL18,AR18,AX18,BD18,BJ18)</f>
      </c>
      <c r="BO18" s="26">
        <f>SUM(U18,AA18,AG18,AM18,AS18,AY18,BE18,BK18)</f>
      </c>
      <c r="BP18" s="26">
        <f>SUM(V18,AB18,AH18,AN18,AT18,AZ18,BF18,BL18)</f>
      </c>
      <c r="BQ18" s="26">
        <f>MAX(BM18:BO18)</f>
      </c>
      <c r="BR18" s="26">
        <f>MIN(BM18:BO18)</f>
      </c>
      <c r="BS18" s="33">
        <f>IF(H18&gt;0,(BQ18*SQRT(3)*IF(N18&gt;0,N18,IF(O18&gt;0,O18,IF(P18&gt;0,P18,415)))/(H18*1000))*100,0)</f>
      </c>
      <c r="BT18" s="33">
        <f>IF(BS18&gt;70,"Upgrade","OK - No Upgrade")</f>
      </c>
      <c r="BU18" s="33">
        <f>IF(IF(AVERAGE(BM18:BO18)&gt;0,((BQ18-AVERAGE(BM18:BO18))/AVERAGE(BM18:BO18))*100,0)&gt;10,"Need to Balance","OK - Balanced")</f>
      </c>
    </row>
    <row r="19" ht="15.75" customHeight="1">
      <c r="A19" s="26" t="str">
        <v>Ibri</v>
      </c>
      <c r="B19" s="26" t="str">
        <v>HELAT AL NAHADAH</v>
      </c>
      <c r="C19" s="26" t="str">
        <v>K_LN1</v>
      </c>
      <c r="D19" s="26" t="str">
        <v>23.125513, 56.426851</v>
      </c>
      <c r="E19" s="26" t="str">
        <v>4492</v>
      </c>
      <c r="F19" s="26" t="str">
        <v>Pole (PMT)</v>
      </c>
      <c r="G19" s="26" t="str">
        <v/>
      </c>
      <c r="H19" s="26">
        <v>100</v>
      </c>
      <c r="I19" s="26" t="str">
        <v>18/06/2026, 08:37</v>
      </c>
      <c r="J19" s="26">
        <v>1</v>
      </c>
      <c r="K19" s="26">
        <v>248</v>
      </c>
      <c r="L19" s="26">
        <v>248</v>
      </c>
      <c r="M19" s="26">
        <v>248</v>
      </c>
      <c r="N19" s="26">
        <v>430</v>
      </c>
      <c r="O19" s="26">
        <v>430</v>
      </c>
      <c r="P19" s="26">
        <v>431</v>
      </c>
      <c r="Q19" s="27" t="str">
        <v>120 mm²</v>
      </c>
      <c r="R19" s="28" t="str">
        <v>Cu</v>
      </c>
      <c r="S19" s="28">
        <v>0</v>
      </c>
      <c r="T19" s="28">
        <v>0</v>
      </c>
      <c r="U19" s="28">
        <v>0</v>
      </c>
      <c r="V19" s="29">
        <v>0</v>
      </c>
      <c r="W19" s="30" t="str">
        <v/>
      </c>
      <c r="X19" s="31" t="str">
        <v/>
      </c>
      <c r="Y19" s="31" t="str">
        <v/>
      </c>
      <c r="Z19" s="31" t="str">
        <v/>
      </c>
      <c r="AA19" s="31" t="str">
        <v/>
      </c>
      <c r="AB19" s="32" t="str">
        <v/>
      </c>
      <c r="AC19" s="27" t="str">
        <v/>
      </c>
      <c r="AD19" s="28" t="str">
        <v/>
      </c>
      <c r="AE19" s="28" t="str">
        <v/>
      </c>
      <c r="AF19" s="28" t="str">
        <v/>
      </c>
      <c r="AG19" s="28" t="str">
        <v/>
      </c>
      <c r="AH19" s="29" t="str">
        <v/>
      </c>
      <c r="AI19" s="30" t="str">
        <v/>
      </c>
      <c r="AJ19" s="31" t="str">
        <v/>
      </c>
      <c r="AK19" s="31" t="str">
        <v/>
      </c>
      <c r="AL19" s="31" t="str">
        <v/>
      </c>
      <c r="AM19" s="31" t="str">
        <v/>
      </c>
      <c r="AN19" s="32" t="str">
        <v/>
      </c>
      <c r="AO19" s="27" t="str">
        <v/>
      </c>
      <c r="AP19" s="28" t="str">
        <v/>
      </c>
      <c r="AQ19" s="28" t="str">
        <v/>
      </c>
      <c r="AR19" s="28" t="str">
        <v/>
      </c>
      <c r="AS19" s="28" t="str">
        <v/>
      </c>
      <c r="AT19" s="29" t="str">
        <v/>
      </c>
      <c r="AU19" s="30" t="str">
        <v/>
      </c>
      <c r="AV19" s="31" t="str">
        <v/>
      </c>
      <c r="AW19" s="31" t="str">
        <v/>
      </c>
      <c r="AX19" s="31" t="str">
        <v/>
      </c>
      <c r="AY19" s="31" t="str">
        <v/>
      </c>
      <c r="AZ19" s="32" t="str">
        <v/>
      </c>
      <c r="BA19" s="27" t="str">
        <v/>
      </c>
      <c r="BB19" s="28" t="str">
        <v/>
      </c>
      <c r="BC19" s="28" t="str">
        <v/>
      </c>
      <c r="BD19" s="28" t="str">
        <v/>
      </c>
      <c r="BE19" s="28" t="str">
        <v/>
      </c>
      <c r="BF19" s="29" t="str">
        <v/>
      </c>
      <c r="BG19" s="30" t="str">
        <v/>
      </c>
      <c r="BH19" s="31" t="str">
        <v/>
      </c>
      <c r="BI19" s="31" t="str">
        <v/>
      </c>
      <c r="BJ19" s="31" t="str">
        <v/>
      </c>
      <c r="BK19" s="31" t="str">
        <v/>
      </c>
      <c r="BL19" s="32" t="str">
        <v/>
      </c>
      <c r="BM19" s="26">
        <f>SUM(S19,Y19,AE19,AK19,AQ19,AW19,BC19,BI19)</f>
      </c>
      <c r="BN19" s="26">
        <f>SUM(T19,Z19,AF19,AL19,AR19,AX19,BD19,BJ19)</f>
      </c>
      <c r="BO19" s="26">
        <f>SUM(U19,AA19,AG19,AM19,AS19,AY19,BE19,BK19)</f>
      </c>
      <c r="BP19" s="26">
        <f>SUM(V19,AB19,AH19,AN19,AT19,AZ19,BF19,BL19)</f>
      </c>
      <c r="BQ19" s="26">
        <f>MAX(BM19:BO19)</f>
      </c>
      <c r="BR19" s="26">
        <f>MIN(BM19:BO19)</f>
      </c>
      <c r="BS19" s="33">
        <f>IF(H19&gt;0,(BQ19*SQRT(3)*IF(N19&gt;0,N19,IF(O19&gt;0,O19,IF(P19&gt;0,P19,415)))/(H19*1000))*100,0)</f>
      </c>
      <c r="BT19" s="33">
        <f>IF(BS19&gt;70,"Upgrade","OK - No Upgrade")</f>
      </c>
      <c r="BU19" s="33">
        <f>IF(IF(AVERAGE(BM19:BO19)&gt;0,((BQ19-AVERAGE(BM19:BO19))/AVERAGE(BM19:BO19))*100,0)&gt;10,"Need to Balance","OK - Balanced")</f>
      </c>
    </row>
    <row r="20" ht="15.75" customHeight="1">
      <c r="A20" s="26" t="str">
        <v>Ibri</v>
      </c>
      <c r="B20" s="26" t="str">
        <v>HELAT AL NAHADAH</v>
      </c>
      <c r="C20" s="26" t="str">
        <v>K_LN1</v>
      </c>
      <c r="D20" s="26" t="str">
        <v>23.147374, 56.458488</v>
      </c>
      <c r="E20" s="26" t="str">
        <v>367</v>
      </c>
      <c r="F20" s="26" t="str">
        <v>Pole (PMT)</v>
      </c>
      <c r="G20" s="26" t="str">
        <v>3</v>
      </c>
      <c r="H20" s="26">
        <v>100</v>
      </c>
      <c r="I20" s="26" t="str">
        <v>17/06/2026, 15:55</v>
      </c>
      <c r="J20" s="26">
        <v>1</v>
      </c>
      <c r="K20" s="26">
        <v>233</v>
      </c>
      <c r="L20" s="26">
        <v>233</v>
      </c>
      <c r="M20" s="26">
        <v>234</v>
      </c>
      <c r="N20" s="26">
        <v>402</v>
      </c>
      <c r="O20" s="26">
        <v>405</v>
      </c>
      <c r="P20" s="26">
        <v>406</v>
      </c>
      <c r="Q20" s="27" t="str">
        <v>185 mm²</v>
      </c>
      <c r="R20" s="28" t="str">
        <v>Cu</v>
      </c>
      <c r="S20" s="28">
        <v>27</v>
      </c>
      <c r="T20" s="28">
        <v>52</v>
      </c>
      <c r="U20" s="28">
        <v>106</v>
      </c>
      <c r="V20" s="29">
        <v>66</v>
      </c>
      <c r="W20" s="30" t="str">
        <v>185 mm²</v>
      </c>
      <c r="X20" s="31" t="str">
        <v>Cu</v>
      </c>
      <c r="Y20" s="31">
        <v>0</v>
      </c>
      <c r="Z20" s="31">
        <v>0</v>
      </c>
      <c r="AA20" s="31">
        <v>1</v>
      </c>
      <c r="AB20" s="32">
        <v>4</v>
      </c>
      <c r="AC20" s="27" t="str">
        <v/>
      </c>
      <c r="AD20" s="28" t="str">
        <v/>
      </c>
      <c r="AE20" s="28" t="str">
        <v/>
      </c>
      <c r="AF20" s="28" t="str">
        <v/>
      </c>
      <c r="AG20" s="28" t="str">
        <v/>
      </c>
      <c r="AH20" s="29" t="str">
        <v/>
      </c>
      <c r="AI20" s="30" t="str">
        <v/>
      </c>
      <c r="AJ20" s="31" t="str">
        <v/>
      </c>
      <c r="AK20" s="31" t="str">
        <v/>
      </c>
      <c r="AL20" s="31" t="str">
        <v/>
      </c>
      <c r="AM20" s="31" t="str">
        <v/>
      </c>
      <c r="AN20" s="32" t="str">
        <v/>
      </c>
      <c r="AO20" s="27" t="str">
        <v/>
      </c>
      <c r="AP20" s="28" t="str">
        <v/>
      </c>
      <c r="AQ20" s="28" t="str">
        <v/>
      </c>
      <c r="AR20" s="28" t="str">
        <v/>
      </c>
      <c r="AS20" s="28" t="str">
        <v/>
      </c>
      <c r="AT20" s="29" t="str">
        <v/>
      </c>
      <c r="AU20" s="30" t="str">
        <v/>
      </c>
      <c r="AV20" s="31" t="str">
        <v/>
      </c>
      <c r="AW20" s="31" t="str">
        <v/>
      </c>
      <c r="AX20" s="31" t="str">
        <v/>
      </c>
      <c r="AY20" s="31" t="str">
        <v/>
      </c>
      <c r="AZ20" s="32" t="str">
        <v/>
      </c>
      <c r="BA20" s="27" t="str">
        <v/>
      </c>
      <c r="BB20" s="28" t="str">
        <v/>
      </c>
      <c r="BC20" s="28" t="str">
        <v/>
      </c>
      <c r="BD20" s="28" t="str">
        <v/>
      </c>
      <c r="BE20" s="28" t="str">
        <v/>
      </c>
      <c r="BF20" s="29" t="str">
        <v/>
      </c>
      <c r="BG20" s="30" t="str">
        <v/>
      </c>
      <c r="BH20" s="31" t="str">
        <v/>
      </c>
      <c r="BI20" s="31" t="str">
        <v/>
      </c>
      <c r="BJ20" s="31" t="str">
        <v/>
      </c>
      <c r="BK20" s="31" t="str">
        <v/>
      </c>
      <c r="BL20" s="32" t="str">
        <v/>
      </c>
      <c r="BM20" s="26">
        <f>SUM(S20,Y20,AE20,AK20,AQ20,AW20,BC20,BI20)</f>
      </c>
      <c r="BN20" s="26">
        <f>SUM(T20,Z20,AF20,AL20,AR20,AX20,BD20,BJ20)</f>
      </c>
      <c r="BO20" s="26">
        <f>SUM(U20,AA20,AG20,AM20,AS20,AY20,BE20,BK20)</f>
      </c>
      <c r="BP20" s="26">
        <f>SUM(V20,AB20,AH20,AN20,AT20,AZ20,BF20,BL20)</f>
      </c>
      <c r="BQ20" s="26">
        <f>MAX(BM20:BO20)</f>
      </c>
      <c r="BR20" s="26">
        <f>MIN(BM20:BO20)</f>
      </c>
      <c r="BS20" s="33">
        <f>IF(H20&gt;0,(BQ20*SQRT(3)*IF(N20&gt;0,N20,IF(O20&gt;0,O20,IF(P20&gt;0,P20,415)))/(H20*1000))*100,0)</f>
      </c>
      <c r="BT20" s="33">
        <f>IF(BS20&gt;70,"Upgrade","OK - No Upgrade")</f>
      </c>
      <c r="BU20" s="33">
        <f>IF(IF(AVERAGE(BM20:BO20)&gt;0,((BQ20-AVERAGE(BM20:BO20))/AVERAGE(BM20:BO20))*100,0)&gt;10,"Need to Balance","OK - Balanced")</f>
      </c>
    </row>
    <row r="21" ht="15.75" customHeight="1">
      <c r="A21" s="26" t="str">
        <v>Ibri</v>
      </c>
      <c r="B21" s="26" t="str">
        <v>HELAT AL NAHADAH</v>
      </c>
      <c r="C21" s="26" t="str">
        <v>K_LN1</v>
      </c>
      <c r="D21" s="26" t="str">
        <v>23.159987, 56.453434</v>
      </c>
      <c r="E21" s="26" t="str">
        <v>2362</v>
      </c>
      <c r="F21" s="26" t="str">
        <v>Pole (PMT)</v>
      </c>
      <c r="G21" s="26" t="str">
        <v>3</v>
      </c>
      <c r="H21" s="26">
        <v>315</v>
      </c>
      <c r="I21" s="26" t="str">
        <v>17/06/2026, 15:36</v>
      </c>
      <c r="J21" s="26">
        <v>1</v>
      </c>
      <c r="K21" s="26">
        <v>232</v>
      </c>
      <c r="L21" s="26">
        <v>233</v>
      </c>
      <c r="M21" s="26">
        <v>235</v>
      </c>
      <c r="N21" s="26">
        <v>401</v>
      </c>
      <c r="O21" s="26">
        <v>407</v>
      </c>
      <c r="P21" s="26">
        <v>406</v>
      </c>
      <c r="Q21" s="27" t="str">
        <v>185 mm²</v>
      </c>
      <c r="R21" s="28" t="str">
        <v>Cu</v>
      </c>
      <c r="S21" s="28">
        <v>21</v>
      </c>
      <c r="T21" s="28">
        <v>0</v>
      </c>
      <c r="U21" s="28">
        <v>0</v>
      </c>
      <c r="V21" s="29">
        <v>21</v>
      </c>
      <c r="W21" s="30" t="str">
        <v/>
      </c>
      <c r="X21" s="31" t="str">
        <v/>
      </c>
      <c r="Y21" s="31" t="str">
        <v/>
      </c>
      <c r="Z21" s="31" t="str">
        <v/>
      </c>
      <c r="AA21" s="31" t="str">
        <v/>
      </c>
      <c r="AB21" s="32" t="str">
        <v/>
      </c>
      <c r="AC21" s="27" t="str">
        <v/>
      </c>
      <c r="AD21" s="28" t="str">
        <v/>
      </c>
      <c r="AE21" s="28" t="str">
        <v/>
      </c>
      <c r="AF21" s="28" t="str">
        <v/>
      </c>
      <c r="AG21" s="28" t="str">
        <v/>
      </c>
      <c r="AH21" s="29" t="str">
        <v/>
      </c>
      <c r="AI21" s="30" t="str">
        <v/>
      </c>
      <c r="AJ21" s="31" t="str">
        <v/>
      </c>
      <c r="AK21" s="31" t="str">
        <v/>
      </c>
      <c r="AL21" s="31" t="str">
        <v/>
      </c>
      <c r="AM21" s="31" t="str">
        <v/>
      </c>
      <c r="AN21" s="32" t="str">
        <v/>
      </c>
      <c r="AO21" s="27" t="str">
        <v/>
      </c>
      <c r="AP21" s="28" t="str">
        <v/>
      </c>
      <c r="AQ21" s="28" t="str">
        <v/>
      </c>
      <c r="AR21" s="28" t="str">
        <v/>
      </c>
      <c r="AS21" s="28" t="str">
        <v/>
      </c>
      <c r="AT21" s="29" t="str">
        <v/>
      </c>
      <c r="AU21" s="30" t="str">
        <v/>
      </c>
      <c r="AV21" s="31" t="str">
        <v/>
      </c>
      <c r="AW21" s="31" t="str">
        <v/>
      </c>
      <c r="AX21" s="31" t="str">
        <v/>
      </c>
      <c r="AY21" s="31" t="str">
        <v/>
      </c>
      <c r="AZ21" s="32" t="str">
        <v/>
      </c>
      <c r="BA21" s="27" t="str">
        <v/>
      </c>
      <c r="BB21" s="28" t="str">
        <v/>
      </c>
      <c r="BC21" s="28" t="str">
        <v/>
      </c>
      <c r="BD21" s="28" t="str">
        <v/>
      </c>
      <c r="BE21" s="28" t="str">
        <v/>
      </c>
      <c r="BF21" s="29" t="str">
        <v/>
      </c>
      <c r="BG21" s="30" t="str">
        <v/>
      </c>
      <c r="BH21" s="31" t="str">
        <v/>
      </c>
      <c r="BI21" s="31" t="str">
        <v/>
      </c>
      <c r="BJ21" s="31" t="str">
        <v/>
      </c>
      <c r="BK21" s="31" t="str">
        <v/>
      </c>
      <c r="BL21" s="32" t="str">
        <v/>
      </c>
      <c r="BM21" s="26">
        <f>SUM(S21,Y21,AE21,AK21,AQ21,AW21,BC21,BI21)</f>
      </c>
      <c r="BN21" s="26">
        <f>SUM(T21,Z21,AF21,AL21,AR21,AX21,BD21,BJ21)</f>
      </c>
      <c r="BO21" s="26">
        <f>SUM(U21,AA21,AG21,AM21,AS21,AY21,BE21,BK21)</f>
      </c>
      <c r="BP21" s="26">
        <f>SUM(V21,AB21,AH21,AN21,AT21,AZ21,BF21,BL21)</f>
      </c>
      <c r="BQ21" s="26">
        <f>MAX(BM21:BO21)</f>
      </c>
      <c r="BR21" s="26">
        <f>MIN(BM21:BO21)</f>
      </c>
      <c r="BS21" s="33">
        <f>IF(H21&gt;0,(BQ21*SQRT(3)*IF(N21&gt;0,N21,IF(O21&gt;0,O21,IF(P21&gt;0,P21,415)))/(H21*1000))*100,0)</f>
      </c>
      <c r="BT21" s="33">
        <f>IF(BS21&gt;70,"Upgrade","OK - No Upgrade")</f>
      </c>
      <c r="BU21" s="33">
        <f>IF(IF(AVERAGE(BM21:BO21)&gt;0,((BQ21-AVERAGE(BM21:BO21))/AVERAGE(BM21:BO21))*100,0)&gt;10,"Need to Balance","OK - Balanced")</f>
      </c>
    </row>
    <row r="22" ht="15.75" customHeight="1">
      <c r="A22" s="26" t="str">
        <v>Ibri</v>
      </c>
      <c r="B22" s="26" t="str">
        <v>HELAT AL NAHADAH</v>
      </c>
      <c r="C22" s="26" t="str">
        <v>K_LN1</v>
      </c>
      <c r="D22" s="26" t="str">
        <v>23.158824, 56.472807</v>
      </c>
      <c r="E22" s="26" t="str">
        <v>1695</v>
      </c>
      <c r="F22" s="26" t="str">
        <v>Ground (GMT)</v>
      </c>
      <c r="G22" s="26" t="str">
        <v>3</v>
      </c>
      <c r="H22" s="26">
        <v>1000</v>
      </c>
      <c r="I22" s="26" t="str">
        <v>17/06/2026, 15:32</v>
      </c>
      <c r="J22" s="26">
        <v>1</v>
      </c>
      <c r="K22" s="26">
        <v>234</v>
      </c>
      <c r="L22" s="26">
        <v>234</v>
      </c>
      <c r="M22" s="26">
        <v>236</v>
      </c>
      <c r="N22" s="26">
        <v>403</v>
      </c>
      <c r="O22" s="26">
        <v>409</v>
      </c>
      <c r="P22" s="26">
        <v>409</v>
      </c>
      <c r="Q22" s="27" t="str">
        <v>185 mm²</v>
      </c>
      <c r="R22" s="28" t="str">
        <v>Cu</v>
      </c>
      <c r="S22" s="28">
        <v>8</v>
      </c>
      <c r="T22" s="28">
        <v>8</v>
      </c>
      <c r="U22" s="28">
        <v>8</v>
      </c>
      <c r="V22" s="29">
        <v>10</v>
      </c>
      <c r="W22" s="30" t="str">
        <v>185 mm²</v>
      </c>
      <c r="X22" s="31" t="str">
        <v>Cu</v>
      </c>
      <c r="Y22" s="31">
        <v>5</v>
      </c>
      <c r="Z22" s="31">
        <v>10</v>
      </c>
      <c r="AA22" s="31">
        <v>0</v>
      </c>
      <c r="AB22" s="32">
        <v>12</v>
      </c>
      <c r="AC22" s="27" t="str">
        <v>185 mm²</v>
      </c>
      <c r="AD22" s="28" t="str">
        <v>Cu</v>
      </c>
      <c r="AE22" s="28">
        <v>25</v>
      </c>
      <c r="AF22" s="28">
        <v>17</v>
      </c>
      <c r="AG22" s="28">
        <v>13</v>
      </c>
      <c r="AH22" s="29">
        <v>10</v>
      </c>
      <c r="AI22" s="30" t="str">
        <v/>
      </c>
      <c r="AJ22" s="31" t="str">
        <v/>
      </c>
      <c r="AK22" s="31" t="str">
        <v/>
      </c>
      <c r="AL22" s="31" t="str">
        <v/>
      </c>
      <c r="AM22" s="31" t="str">
        <v/>
      </c>
      <c r="AN22" s="32" t="str">
        <v/>
      </c>
      <c r="AO22" s="27" t="str">
        <v/>
      </c>
      <c r="AP22" s="28" t="str">
        <v/>
      </c>
      <c r="AQ22" s="28" t="str">
        <v/>
      </c>
      <c r="AR22" s="28" t="str">
        <v/>
      </c>
      <c r="AS22" s="28" t="str">
        <v/>
      </c>
      <c r="AT22" s="29" t="str">
        <v/>
      </c>
      <c r="AU22" s="30" t="str">
        <v/>
      </c>
      <c r="AV22" s="31" t="str">
        <v/>
      </c>
      <c r="AW22" s="31" t="str">
        <v/>
      </c>
      <c r="AX22" s="31" t="str">
        <v/>
      </c>
      <c r="AY22" s="31" t="str">
        <v/>
      </c>
      <c r="AZ22" s="32" t="str">
        <v/>
      </c>
      <c r="BA22" s="27" t="str">
        <v/>
      </c>
      <c r="BB22" s="28" t="str">
        <v/>
      </c>
      <c r="BC22" s="28" t="str">
        <v/>
      </c>
      <c r="BD22" s="28" t="str">
        <v/>
      </c>
      <c r="BE22" s="28" t="str">
        <v/>
      </c>
      <c r="BF22" s="29" t="str">
        <v/>
      </c>
      <c r="BG22" s="30" t="str">
        <v/>
      </c>
      <c r="BH22" s="31" t="str">
        <v/>
      </c>
      <c r="BI22" s="31" t="str">
        <v/>
      </c>
      <c r="BJ22" s="31" t="str">
        <v/>
      </c>
      <c r="BK22" s="31" t="str">
        <v/>
      </c>
      <c r="BL22" s="32" t="str">
        <v/>
      </c>
      <c r="BM22" s="26">
        <f>SUM(S22,Y22,AE22,AK22,AQ22,AW22,BC22,BI22)</f>
      </c>
      <c r="BN22" s="26">
        <f>SUM(T22,Z22,AF22,AL22,AR22,AX22,BD22,BJ22)</f>
      </c>
      <c r="BO22" s="26">
        <f>SUM(U22,AA22,AG22,AM22,AS22,AY22,BE22,BK22)</f>
      </c>
      <c r="BP22" s="26">
        <f>SUM(V22,AB22,AH22,AN22,AT22,AZ22,BF22,BL22)</f>
      </c>
      <c r="BQ22" s="26">
        <f>MAX(BM22:BO22)</f>
      </c>
      <c r="BR22" s="26">
        <f>MIN(BM22:BO22)</f>
      </c>
      <c r="BS22" s="33">
        <f>IF(H22&gt;0,(BQ22*SQRT(3)*IF(N22&gt;0,N22,IF(O22&gt;0,O22,IF(P22&gt;0,P22,415)))/(H22*1000))*100,0)</f>
      </c>
      <c r="BT22" s="33">
        <f>IF(BS22&gt;70,"Upgrade","OK - No Upgrade")</f>
      </c>
      <c r="BU22" s="33">
        <f>IF(IF(AVERAGE(BM22:BO22)&gt;0,((BQ22-AVERAGE(BM22:BO22))/AVERAGE(BM22:BO22))*100,0)&gt;10,"Need to Balance","OK - Balanced")</f>
      </c>
    </row>
    <row r="23" ht="15.75" customHeight="1">
      <c r="A23" s="26" t="str">
        <v>Ibri</v>
      </c>
      <c r="B23" s="26" t="str">
        <v>HELAT AL NAHADAH</v>
      </c>
      <c r="C23" s="26" t="str">
        <v>K_LN1</v>
      </c>
      <c r="D23" s="26" t="str">
        <v>23.154864, 56.450053</v>
      </c>
      <c r="E23" s="26" t="str">
        <v>191</v>
      </c>
      <c r="F23" s="26" t="str">
        <v>Pole (PMT)</v>
      </c>
      <c r="G23" s="26" t="str">
        <v>3</v>
      </c>
      <c r="H23" s="26">
        <v>100</v>
      </c>
      <c r="I23" s="26" t="str">
        <v>17/06/2026, 15:31</v>
      </c>
      <c r="J23" s="26">
        <v>1</v>
      </c>
      <c r="K23" s="26">
        <v>233</v>
      </c>
      <c r="L23" s="26">
        <v>233</v>
      </c>
      <c r="M23" s="26">
        <v>2229</v>
      </c>
      <c r="N23" s="26">
        <v>401</v>
      </c>
      <c r="O23" s="26">
        <v>405</v>
      </c>
      <c r="P23" s="26">
        <v>406</v>
      </c>
      <c r="Q23" s="27" t="str">
        <v>120 mm²</v>
      </c>
      <c r="R23" s="28" t="str">
        <v>Cu</v>
      </c>
      <c r="S23" s="28">
        <v>0</v>
      </c>
      <c r="T23" s="28">
        <v>0</v>
      </c>
      <c r="U23" s="28">
        <v>0</v>
      </c>
      <c r="V23" s="29">
        <v>0</v>
      </c>
      <c r="W23" s="30" t="str">
        <v/>
      </c>
      <c r="X23" s="31" t="str">
        <v/>
      </c>
      <c r="Y23" s="31" t="str">
        <v/>
      </c>
      <c r="Z23" s="31" t="str">
        <v/>
      </c>
      <c r="AA23" s="31" t="str">
        <v/>
      </c>
      <c r="AB23" s="32" t="str">
        <v/>
      </c>
      <c r="AC23" s="27" t="str">
        <v/>
      </c>
      <c r="AD23" s="28" t="str">
        <v/>
      </c>
      <c r="AE23" s="28" t="str">
        <v/>
      </c>
      <c r="AF23" s="28" t="str">
        <v/>
      </c>
      <c r="AG23" s="28" t="str">
        <v/>
      </c>
      <c r="AH23" s="29" t="str">
        <v/>
      </c>
      <c r="AI23" s="30" t="str">
        <v/>
      </c>
      <c r="AJ23" s="31" t="str">
        <v/>
      </c>
      <c r="AK23" s="31" t="str">
        <v/>
      </c>
      <c r="AL23" s="31" t="str">
        <v/>
      </c>
      <c r="AM23" s="31" t="str">
        <v/>
      </c>
      <c r="AN23" s="32" t="str">
        <v/>
      </c>
      <c r="AO23" s="27" t="str">
        <v/>
      </c>
      <c r="AP23" s="28" t="str">
        <v/>
      </c>
      <c r="AQ23" s="28" t="str">
        <v/>
      </c>
      <c r="AR23" s="28" t="str">
        <v/>
      </c>
      <c r="AS23" s="28" t="str">
        <v/>
      </c>
      <c r="AT23" s="29" t="str">
        <v/>
      </c>
      <c r="AU23" s="30" t="str">
        <v/>
      </c>
      <c r="AV23" s="31" t="str">
        <v/>
      </c>
      <c r="AW23" s="31" t="str">
        <v/>
      </c>
      <c r="AX23" s="31" t="str">
        <v/>
      </c>
      <c r="AY23" s="31" t="str">
        <v/>
      </c>
      <c r="AZ23" s="32" t="str">
        <v/>
      </c>
      <c r="BA23" s="27" t="str">
        <v/>
      </c>
      <c r="BB23" s="28" t="str">
        <v/>
      </c>
      <c r="BC23" s="28" t="str">
        <v/>
      </c>
      <c r="BD23" s="28" t="str">
        <v/>
      </c>
      <c r="BE23" s="28" t="str">
        <v/>
      </c>
      <c r="BF23" s="29" t="str">
        <v/>
      </c>
      <c r="BG23" s="30" t="str">
        <v/>
      </c>
      <c r="BH23" s="31" t="str">
        <v/>
      </c>
      <c r="BI23" s="31" t="str">
        <v/>
      </c>
      <c r="BJ23" s="31" t="str">
        <v/>
      </c>
      <c r="BK23" s="31" t="str">
        <v/>
      </c>
      <c r="BL23" s="32" t="str">
        <v/>
      </c>
      <c r="BM23" s="26">
        <f>SUM(S23,Y23,AE23,AK23,AQ23,AW23,BC23,BI23)</f>
      </c>
      <c r="BN23" s="26">
        <f>SUM(T23,Z23,AF23,AL23,AR23,AX23,BD23,BJ23)</f>
      </c>
      <c r="BO23" s="26">
        <f>SUM(U23,AA23,AG23,AM23,AS23,AY23,BE23,BK23)</f>
      </c>
      <c r="BP23" s="26">
        <f>SUM(V23,AB23,AH23,AN23,AT23,AZ23,BF23,BL23)</f>
      </c>
      <c r="BQ23" s="26">
        <f>MAX(BM23:BO23)</f>
      </c>
      <c r="BR23" s="26">
        <f>MIN(BM23:BO23)</f>
      </c>
      <c r="BS23" s="33">
        <f>IF(H23&gt;0,(BQ23*SQRT(3)*IF(N23&gt;0,N23,IF(O23&gt;0,O23,IF(P23&gt;0,P23,415)))/(H23*1000))*100,0)</f>
      </c>
      <c r="BT23" s="33">
        <f>IF(BS23&gt;70,"Upgrade","OK - No Upgrade")</f>
      </c>
      <c r="BU23" s="33">
        <f>IF(IF(AVERAGE(BM23:BO23)&gt;0,((BQ23-AVERAGE(BM23:BO23))/AVERAGE(BM23:BO23))*100,0)&gt;10,"Need to Balance","OK - Balanced")</f>
      </c>
    </row>
    <row r="24" ht="15.75" customHeight="1">
      <c r="A24" s="26" t="str">
        <v>Ibri</v>
      </c>
      <c r="B24" s="26" t="str">
        <v>HELAT AL NAHADAH</v>
      </c>
      <c r="C24" s="26" t="str">
        <v>K_LN1</v>
      </c>
      <c r="D24" s="26" t="str">
        <v>23.164444, 56.470712</v>
      </c>
      <c r="E24" s="26" t="str">
        <v>1381</v>
      </c>
      <c r="F24" s="26" t="str">
        <v>Ground (GMT)</v>
      </c>
      <c r="G24" s="26" t="str">
        <v>3</v>
      </c>
      <c r="H24" s="26">
        <v>1000</v>
      </c>
      <c r="I24" s="26" t="str">
        <v>17/06/2026, 15:22</v>
      </c>
      <c r="J24" s="26">
        <v>1</v>
      </c>
      <c r="K24" s="26">
        <v>234</v>
      </c>
      <c r="L24" s="26">
        <v>232</v>
      </c>
      <c r="M24" s="26">
        <v>233</v>
      </c>
      <c r="N24" s="26">
        <v>406</v>
      </c>
      <c r="O24" s="26">
        <v>405</v>
      </c>
      <c r="P24" s="26">
        <v>402</v>
      </c>
      <c r="Q24" s="27" t="str">
        <v>185 mm²</v>
      </c>
      <c r="R24" s="28" t="str">
        <v>Cu</v>
      </c>
      <c r="S24" s="28">
        <v>1</v>
      </c>
      <c r="T24" s="28">
        <v>26</v>
      </c>
      <c r="U24" s="28">
        <v>0</v>
      </c>
      <c r="V24" s="29">
        <v>23</v>
      </c>
      <c r="W24" s="30" t="str">
        <v>185 mm²</v>
      </c>
      <c r="X24" s="31" t="str">
        <v>Cu</v>
      </c>
      <c r="Y24" s="31">
        <v>53</v>
      </c>
      <c r="Z24" s="31">
        <v>23</v>
      </c>
      <c r="AA24" s="31">
        <v>20</v>
      </c>
      <c r="AB24" s="32">
        <v>31</v>
      </c>
      <c r="AC24" s="27" t="str">
        <v>185 mm²</v>
      </c>
      <c r="AD24" s="28" t="str">
        <v>Cu</v>
      </c>
      <c r="AE24" s="28">
        <v>35</v>
      </c>
      <c r="AF24" s="28">
        <v>43</v>
      </c>
      <c r="AG24" s="28">
        <v>13</v>
      </c>
      <c r="AH24" s="29">
        <v>23</v>
      </c>
      <c r="AI24" s="30" t="str">
        <v>185 mm²</v>
      </c>
      <c r="AJ24" s="31" t="str">
        <v>Cu</v>
      </c>
      <c r="AK24" s="31">
        <v>20</v>
      </c>
      <c r="AL24" s="31">
        <v>20</v>
      </c>
      <c r="AM24" s="31">
        <v>0</v>
      </c>
      <c r="AN24" s="32">
        <v>28</v>
      </c>
      <c r="AO24" s="27" t="str">
        <v>185 mm²</v>
      </c>
      <c r="AP24" s="28" t="str">
        <v>Cu</v>
      </c>
      <c r="AQ24" s="28">
        <v>101</v>
      </c>
      <c r="AR24" s="28">
        <v>145</v>
      </c>
      <c r="AS24" s="28">
        <v>75</v>
      </c>
      <c r="AT24" s="29">
        <v>52</v>
      </c>
      <c r="AU24" s="30" t="str">
        <v>185 mm²</v>
      </c>
      <c r="AV24" s="31" t="str">
        <v>Cu</v>
      </c>
      <c r="AW24" s="31">
        <v>50</v>
      </c>
      <c r="AX24" s="31">
        <v>99</v>
      </c>
      <c r="AY24" s="31">
        <v>68</v>
      </c>
      <c r="AZ24" s="32">
        <v>20</v>
      </c>
      <c r="BA24" s="27" t="str">
        <v>185 mm²</v>
      </c>
      <c r="BB24" s="28" t="str">
        <v>Cu</v>
      </c>
      <c r="BC24" s="28">
        <v>18</v>
      </c>
      <c r="BD24" s="28">
        <v>17</v>
      </c>
      <c r="BE24" s="28">
        <v>0</v>
      </c>
      <c r="BF24" s="29">
        <v>20</v>
      </c>
      <c r="BG24" s="30" t="str">
        <v/>
      </c>
      <c r="BH24" s="31" t="str">
        <v/>
      </c>
      <c r="BI24" s="31" t="str">
        <v/>
      </c>
      <c r="BJ24" s="31" t="str">
        <v/>
      </c>
      <c r="BK24" s="31" t="str">
        <v/>
      </c>
      <c r="BL24" s="32" t="str">
        <v/>
      </c>
      <c r="BM24" s="26">
        <f>SUM(S24,Y24,AE24,AK24,AQ24,AW24,BC24,BI24)</f>
      </c>
      <c r="BN24" s="26">
        <f>SUM(T24,Z24,AF24,AL24,AR24,AX24,BD24,BJ24)</f>
      </c>
      <c r="BO24" s="26">
        <f>SUM(U24,AA24,AG24,AM24,AS24,AY24,BE24,BK24)</f>
      </c>
      <c r="BP24" s="26">
        <f>SUM(V24,AB24,AH24,AN24,AT24,AZ24,BF24,BL24)</f>
      </c>
      <c r="BQ24" s="26">
        <f>MAX(BM24:BO24)</f>
      </c>
      <c r="BR24" s="26">
        <f>MIN(BM24:BO24)</f>
      </c>
      <c r="BS24" s="33">
        <f>IF(H24&gt;0,(BQ24*SQRT(3)*IF(N24&gt;0,N24,IF(O24&gt;0,O24,IF(P24&gt;0,P24,415)))/(H24*1000))*100,0)</f>
      </c>
      <c r="BT24" s="33">
        <f>IF(BS24&gt;70,"Upgrade","OK - No Upgrade")</f>
      </c>
      <c r="BU24" s="33">
        <f>IF(IF(AVERAGE(BM24:BO24)&gt;0,((BQ24-AVERAGE(BM24:BO24))/AVERAGE(BM24:BO24))*100,0)&gt;10,"Need to Balance","OK - Balanced")</f>
      </c>
    </row>
    <row r="25" ht="15.75" customHeight="1">
      <c r="A25" s="26" t="str">
        <v>Ibri</v>
      </c>
      <c r="B25" s="26" t="str">
        <v>HELAT AL NAHADAH</v>
      </c>
      <c r="C25" s="26" t="str">
        <v>K_LN1</v>
      </c>
      <c r="D25" s="26" t="str">
        <v>23.124998, 56.438421</v>
      </c>
      <c r="E25" s="26" t="str">
        <v>196</v>
      </c>
      <c r="F25" s="26" t="str">
        <v>Pole (PMT)</v>
      </c>
      <c r="G25" s="26" t="str">
        <v>3</v>
      </c>
      <c r="H25" s="26">
        <v>100</v>
      </c>
      <c r="I25" s="26" t="str">
        <v>17/06/2026, 15:15</v>
      </c>
      <c r="J25" s="26">
        <v>1</v>
      </c>
      <c r="K25" s="26">
        <v>244</v>
      </c>
      <c r="L25" s="26">
        <v>245</v>
      </c>
      <c r="M25" s="26">
        <v>245</v>
      </c>
      <c r="N25" s="26">
        <v>425</v>
      </c>
      <c r="O25" s="26">
        <v>424</v>
      </c>
      <c r="P25" s="26">
        <v>424</v>
      </c>
      <c r="Q25" s="27" t="str">
        <v>120 mm²</v>
      </c>
      <c r="R25" s="28" t="str">
        <v>Cu</v>
      </c>
      <c r="S25" s="28">
        <v>11</v>
      </c>
      <c r="T25" s="28">
        <v>14</v>
      </c>
      <c r="U25" s="28">
        <v>9</v>
      </c>
      <c r="V25" s="29">
        <v>11</v>
      </c>
      <c r="W25" s="30" t="str">
        <v>185 mm²</v>
      </c>
      <c r="X25" s="31" t="str">
        <v>Cu</v>
      </c>
      <c r="Y25" s="31">
        <v>11</v>
      </c>
      <c r="Z25" s="31">
        <v>21</v>
      </c>
      <c r="AA25" s="31">
        <v>1</v>
      </c>
      <c r="AB25" s="32">
        <v>14</v>
      </c>
      <c r="AC25" s="27" t="str">
        <v/>
      </c>
      <c r="AD25" s="28" t="str">
        <v/>
      </c>
      <c r="AE25" s="28" t="str">
        <v/>
      </c>
      <c r="AF25" s="28" t="str">
        <v/>
      </c>
      <c r="AG25" s="28" t="str">
        <v/>
      </c>
      <c r="AH25" s="29" t="str">
        <v/>
      </c>
      <c r="AI25" s="30" t="str">
        <v/>
      </c>
      <c r="AJ25" s="31" t="str">
        <v/>
      </c>
      <c r="AK25" s="31" t="str">
        <v/>
      </c>
      <c r="AL25" s="31" t="str">
        <v/>
      </c>
      <c r="AM25" s="31" t="str">
        <v/>
      </c>
      <c r="AN25" s="32" t="str">
        <v/>
      </c>
      <c r="AO25" s="27" t="str">
        <v/>
      </c>
      <c r="AP25" s="28" t="str">
        <v/>
      </c>
      <c r="AQ25" s="28" t="str">
        <v/>
      </c>
      <c r="AR25" s="28" t="str">
        <v/>
      </c>
      <c r="AS25" s="28" t="str">
        <v/>
      </c>
      <c r="AT25" s="29" t="str">
        <v/>
      </c>
      <c r="AU25" s="30" t="str">
        <v/>
      </c>
      <c r="AV25" s="31" t="str">
        <v/>
      </c>
      <c r="AW25" s="31" t="str">
        <v/>
      </c>
      <c r="AX25" s="31" t="str">
        <v/>
      </c>
      <c r="AY25" s="31" t="str">
        <v/>
      </c>
      <c r="AZ25" s="32" t="str">
        <v/>
      </c>
      <c r="BA25" s="27" t="str">
        <v/>
      </c>
      <c r="BB25" s="28" t="str">
        <v/>
      </c>
      <c r="BC25" s="28" t="str">
        <v/>
      </c>
      <c r="BD25" s="28" t="str">
        <v/>
      </c>
      <c r="BE25" s="28" t="str">
        <v/>
      </c>
      <c r="BF25" s="29" t="str">
        <v/>
      </c>
      <c r="BG25" s="30" t="str">
        <v/>
      </c>
      <c r="BH25" s="31" t="str">
        <v/>
      </c>
      <c r="BI25" s="31" t="str">
        <v/>
      </c>
      <c r="BJ25" s="31" t="str">
        <v/>
      </c>
      <c r="BK25" s="31" t="str">
        <v/>
      </c>
      <c r="BL25" s="32" t="str">
        <v/>
      </c>
      <c r="BM25" s="26">
        <f>SUM(S25,Y25,AE25,AK25,AQ25,AW25,BC25,BI25)</f>
      </c>
      <c r="BN25" s="26">
        <f>SUM(T25,Z25,AF25,AL25,AR25,AX25,BD25,BJ25)</f>
      </c>
      <c r="BO25" s="26">
        <f>SUM(U25,AA25,AG25,AM25,AS25,AY25,BE25,BK25)</f>
      </c>
      <c r="BP25" s="26">
        <f>SUM(V25,AB25,AH25,AN25,AT25,AZ25,BF25,BL25)</f>
      </c>
      <c r="BQ25" s="26">
        <f>MAX(BM25:BO25)</f>
      </c>
      <c r="BR25" s="26">
        <f>MIN(BM25:BO25)</f>
      </c>
      <c r="BS25" s="33">
        <f>IF(H25&gt;0,(BQ25*SQRT(3)*IF(N25&gt;0,N25,IF(O25&gt;0,O25,IF(P25&gt;0,P25,415)))/(H25*1000))*100,0)</f>
      </c>
      <c r="BT25" s="33">
        <f>IF(BS25&gt;70,"Upgrade","OK - No Upgrade")</f>
      </c>
      <c r="BU25" s="33">
        <f>IF(IF(AVERAGE(BM25:BO25)&gt;0,((BQ25-AVERAGE(BM25:BO25))/AVERAGE(BM25:BO25))*100,0)&gt;10,"Need to Balance","OK - Balanced")</f>
      </c>
    </row>
    <row r="26" ht="15.75" customHeight="1">
      <c r="A26" s="26" t="str">
        <v>Ibri</v>
      </c>
      <c r="B26" s="26" t="str">
        <v>HELAT AL NAHADAH</v>
      </c>
      <c r="C26" s="26" t="str">
        <v>K_LN1</v>
      </c>
      <c r="D26" s="26" t="str">
        <v>23.162015, 56.469395</v>
      </c>
      <c r="E26" s="26" t="str">
        <v>1792</v>
      </c>
      <c r="F26" s="26" t="str">
        <v>Ground (GMT)</v>
      </c>
      <c r="G26" s="26" t="str">
        <v>3</v>
      </c>
      <c r="H26" s="26">
        <v>1000</v>
      </c>
      <c r="I26" s="26" t="str">
        <v>17/06/2026, 15:12</v>
      </c>
      <c r="J26" s="26">
        <v>1</v>
      </c>
      <c r="K26" s="26">
        <v>232</v>
      </c>
      <c r="L26" s="26">
        <v>233</v>
      </c>
      <c r="M26" s="26">
        <v>235</v>
      </c>
      <c r="N26" s="26">
        <v>400</v>
      </c>
      <c r="O26" s="26">
        <v>408</v>
      </c>
      <c r="P26" s="26">
        <v>407</v>
      </c>
      <c r="Q26" s="27" t="str">
        <v>185 mm²</v>
      </c>
      <c r="R26" s="28" t="str">
        <v>Cu</v>
      </c>
      <c r="S26" s="28">
        <v>135</v>
      </c>
      <c r="T26" s="28">
        <v>79</v>
      </c>
      <c r="U26" s="28">
        <v>84</v>
      </c>
      <c r="V26" s="29">
        <v>17</v>
      </c>
      <c r="W26" s="30" t="str">
        <v>185 mm²</v>
      </c>
      <c r="X26" s="31" t="str">
        <v>Cu</v>
      </c>
      <c r="Y26" s="31">
        <v>206</v>
      </c>
      <c r="Z26" s="31">
        <v>129</v>
      </c>
      <c r="AA26" s="31">
        <v>132</v>
      </c>
      <c r="AB26" s="32">
        <v>85</v>
      </c>
      <c r="AC26" s="27" t="str">
        <v>185 mm²</v>
      </c>
      <c r="AD26" s="28" t="str">
        <v>Cu</v>
      </c>
      <c r="AE26" s="28">
        <v>100</v>
      </c>
      <c r="AF26" s="28">
        <v>65</v>
      </c>
      <c r="AG26" s="28">
        <v>153</v>
      </c>
      <c r="AH26" s="29">
        <v>30</v>
      </c>
      <c r="AI26" s="30" t="str">
        <v>185 mm²</v>
      </c>
      <c r="AJ26" s="31" t="str">
        <v>Cu</v>
      </c>
      <c r="AK26" s="31">
        <v>50</v>
      </c>
      <c r="AL26" s="31">
        <v>20</v>
      </c>
      <c r="AM26" s="31">
        <v>32</v>
      </c>
      <c r="AN26" s="32">
        <v>18</v>
      </c>
      <c r="AO26" s="27" t="str">
        <v/>
      </c>
      <c r="AP26" s="28" t="str">
        <v/>
      </c>
      <c r="AQ26" s="28" t="str">
        <v/>
      </c>
      <c r="AR26" s="28" t="str">
        <v/>
      </c>
      <c r="AS26" s="28" t="str">
        <v/>
      </c>
      <c r="AT26" s="29" t="str">
        <v/>
      </c>
      <c r="AU26" s="30" t="str">
        <v/>
      </c>
      <c r="AV26" s="31" t="str">
        <v/>
      </c>
      <c r="AW26" s="31" t="str">
        <v/>
      </c>
      <c r="AX26" s="31" t="str">
        <v/>
      </c>
      <c r="AY26" s="31" t="str">
        <v/>
      </c>
      <c r="AZ26" s="32" t="str">
        <v/>
      </c>
      <c r="BA26" s="27" t="str">
        <v/>
      </c>
      <c r="BB26" s="28" t="str">
        <v/>
      </c>
      <c r="BC26" s="28" t="str">
        <v/>
      </c>
      <c r="BD26" s="28" t="str">
        <v/>
      </c>
      <c r="BE26" s="28" t="str">
        <v/>
      </c>
      <c r="BF26" s="29" t="str">
        <v/>
      </c>
      <c r="BG26" s="30" t="str">
        <v/>
      </c>
      <c r="BH26" s="31" t="str">
        <v/>
      </c>
      <c r="BI26" s="31" t="str">
        <v/>
      </c>
      <c r="BJ26" s="31" t="str">
        <v/>
      </c>
      <c r="BK26" s="31" t="str">
        <v/>
      </c>
      <c r="BL26" s="32" t="str">
        <v/>
      </c>
      <c r="BM26" s="26">
        <f>SUM(S26,Y26,AE26,AK26,AQ26,AW26,BC26,BI26)</f>
      </c>
      <c r="BN26" s="26">
        <f>SUM(T26,Z26,AF26,AL26,AR26,AX26,BD26,BJ26)</f>
      </c>
      <c r="BO26" s="26">
        <f>SUM(U26,AA26,AG26,AM26,AS26,AY26,BE26,BK26)</f>
      </c>
      <c r="BP26" s="26">
        <f>SUM(V26,AB26,AH26,AN26,AT26,AZ26,BF26,BL26)</f>
      </c>
      <c r="BQ26" s="26">
        <f>MAX(BM26:BO26)</f>
      </c>
      <c r="BR26" s="26">
        <f>MIN(BM26:BO26)</f>
      </c>
      <c r="BS26" s="33">
        <f>IF(H26&gt;0,(BQ26*SQRT(3)*IF(N26&gt;0,N26,IF(O26&gt;0,O26,IF(P26&gt;0,P26,415)))/(H26*1000))*100,0)</f>
      </c>
      <c r="BT26" s="33">
        <f>IF(BS26&gt;70,"Upgrade","OK - No Upgrade")</f>
      </c>
      <c r="BU26" s="33">
        <f>IF(IF(AVERAGE(BM26:BO26)&gt;0,((BQ26-AVERAGE(BM26:BO26))/AVERAGE(BM26:BO26))*100,0)&gt;10,"Need to Balance","OK - Balanced")</f>
      </c>
    </row>
    <row r="27" ht="15.75" customHeight="1">
      <c r="A27" s="26" t="str">
        <v>Ibri</v>
      </c>
      <c r="B27" s="26" t="str">
        <v>HELAT AL NAHADAH</v>
      </c>
      <c r="C27" s="26" t="str">
        <v>K_LN1</v>
      </c>
      <c r="D27" s="26" t="str">
        <v/>
      </c>
      <c r="E27" s="26" t="str">
        <v>4680</v>
      </c>
      <c r="F27" s="26" t="str">
        <v>Pole (PMT)</v>
      </c>
      <c r="G27" s="26" t="str">
        <v>3</v>
      </c>
      <c r="H27" s="26">
        <v>100</v>
      </c>
      <c r="I27" s="26" t="str">
        <v>17/06/2026, 15:05</v>
      </c>
      <c r="J27" s="26">
        <v>1</v>
      </c>
      <c r="K27" s="26">
        <v>248</v>
      </c>
      <c r="L27" s="26">
        <v>248</v>
      </c>
      <c r="M27" s="26">
        <v>248</v>
      </c>
      <c r="N27" s="26">
        <v>430</v>
      </c>
      <c r="O27" s="26">
        <v>432</v>
      </c>
      <c r="P27" s="26">
        <v>430</v>
      </c>
      <c r="Q27" s="27" t="str">
        <v>185 mm²</v>
      </c>
      <c r="R27" s="28" t="str">
        <v>Cu</v>
      </c>
      <c r="S27" s="28">
        <v>0</v>
      </c>
      <c r="T27" s="28">
        <v>0</v>
      </c>
      <c r="U27" s="28">
        <v>0</v>
      </c>
      <c r="V27" s="29">
        <v>0</v>
      </c>
      <c r="W27" s="30" t="str">
        <v/>
      </c>
      <c r="X27" s="31" t="str">
        <v/>
      </c>
      <c r="Y27" s="31" t="str">
        <v/>
      </c>
      <c r="Z27" s="31" t="str">
        <v/>
      </c>
      <c r="AA27" s="31" t="str">
        <v/>
      </c>
      <c r="AB27" s="32" t="str">
        <v/>
      </c>
      <c r="AC27" s="27" t="str">
        <v/>
      </c>
      <c r="AD27" s="28" t="str">
        <v/>
      </c>
      <c r="AE27" s="28" t="str">
        <v/>
      </c>
      <c r="AF27" s="28" t="str">
        <v/>
      </c>
      <c r="AG27" s="28" t="str">
        <v/>
      </c>
      <c r="AH27" s="29" t="str">
        <v/>
      </c>
      <c r="AI27" s="30" t="str">
        <v/>
      </c>
      <c r="AJ27" s="31" t="str">
        <v/>
      </c>
      <c r="AK27" s="31" t="str">
        <v/>
      </c>
      <c r="AL27" s="31" t="str">
        <v/>
      </c>
      <c r="AM27" s="31" t="str">
        <v/>
      </c>
      <c r="AN27" s="32" t="str">
        <v/>
      </c>
      <c r="AO27" s="27" t="str">
        <v/>
      </c>
      <c r="AP27" s="28" t="str">
        <v/>
      </c>
      <c r="AQ27" s="28" t="str">
        <v/>
      </c>
      <c r="AR27" s="28" t="str">
        <v/>
      </c>
      <c r="AS27" s="28" t="str">
        <v/>
      </c>
      <c r="AT27" s="29" t="str">
        <v/>
      </c>
      <c r="AU27" s="30" t="str">
        <v/>
      </c>
      <c r="AV27" s="31" t="str">
        <v/>
      </c>
      <c r="AW27" s="31" t="str">
        <v/>
      </c>
      <c r="AX27" s="31" t="str">
        <v/>
      </c>
      <c r="AY27" s="31" t="str">
        <v/>
      </c>
      <c r="AZ27" s="32" t="str">
        <v/>
      </c>
      <c r="BA27" s="27" t="str">
        <v/>
      </c>
      <c r="BB27" s="28" t="str">
        <v/>
      </c>
      <c r="BC27" s="28" t="str">
        <v/>
      </c>
      <c r="BD27" s="28" t="str">
        <v/>
      </c>
      <c r="BE27" s="28" t="str">
        <v/>
      </c>
      <c r="BF27" s="29" t="str">
        <v/>
      </c>
      <c r="BG27" s="30" t="str">
        <v/>
      </c>
      <c r="BH27" s="31" t="str">
        <v/>
      </c>
      <c r="BI27" s="31" t="str">
        <v/>
      </c>
      <c r="BJ27" s="31" t="str">
        <v/>
      </c>
      <c r="BK27" s="31" t="str">
        <v/>
      </c>
      <c r="BL27" s="32" t="str">
        <v/>
      </c>
      <c r="BM27" s="26">
        <f>SUM(S27,Y27,AE27,AK27,AQ27,AW27,BC27,BI27)</f>
      </c>
      <c r="BN27" s="26">
        <f>SUM(T27,Z27,AF27,AL27,AR27,AX27,BD27,BJ27)</f>
      </c>
      <c r="BO27" s="26">
        <f>SUM(U27,AA27,AG27,AM27,AS27,AY27,BE27,BK27)</f>
      </c>
      <c r="BP27" s="26">
        <f>SUM(V27,AB27,AH27,AN27,AT27,AZ27,BF27,BL27)</f>
      </c>
      <c r="BQ27" s="26">
        <f>MAX(BM27:BO27)</f>
      </c>
      <c r="BR27" s="26">
        <f>MIN(BM27:BO27)</f>
      </c>
      <c r="BS27" s="33">
        <f>IF(H27&gt;0,(BQ27*SQRT(3)*IF(N27&gt;0,N27,IF(O27&gt;0,O27,IF(P27&gt;0,P27,415)))/(H27*1000))*100,0)</f>
      </c>
      <c r="BT27" s="33">
        <f>IF(BS27&gt;70,"Upgrade","OK - No Upgrade")</f>
      </c>
      <c r="BU27" s="33">
        <f>IF(IF(AVERAGE(BM27:BO27)&gt;0,((BQ27-AVERAGE(BM27:BO27))/AVERAGE(BM27:BO27))*100,0)&gt;10,"Need to Balance","OK - Balanced")</f>
      </c>
    </row>
    <row r="28" ht="15.75" customHeight="1">
      <c r="A28" s="26" t="str">
        <v>Ibri</v>
      </c>
      <c r="B28" s="26" t="str">
        <v>HELAT AL NAHADAH</v>
      </c>
      <c r="C28" s="26" t="str">
        <v>K_LN1</v>
      </c>
      <c r="D28" s="26" t="str">
        <v>23.159451, 56.466128</v>
      </c>
      <c r="E28" s="26" t="str">
        <v>1910</v>
      </c>
      <c r="F28" s="26" t="str">
        <v>Ground (GMT)</v>
      </c>
      <c r="G28" s="26" t="str">
        <v>3</v>
      </c>
      <c r="H28" s="26">
        <v>1000</v>
      </c>
      <c r="I28" s="26" t="str">
        <v>17/06/2026, 15:03</v>
      </c>
      <c r="J28" s="26">
        <v>1</v>
      </c>
      <c r="K28" s="26">
        <v>233</v>
      </c>
      <c r="L28" s="26">
        <v>233</v>
      </c>
      <c r="M28" s="26">
        <v>235</v>
      </c>
      <c r="N28" s="26">
        <v>408</v>
      </c>
      <c r="O28" s="26">
        <v>406</v>
      </c>
      <c r="P28" s="26">
        <v>407</v>
      </c>
      <c r="Q28" s="27" t="str">
        <v>185 mm²</v>
      </c>
      <c r="R28" s="28" t="str">
        <v>Cu</v>
      </c>
      <c r="S28" s="28">
        <v>20</v>
      </c>
      <c r="T28" s="28">
        <v>312</v>
      </c>
      <c r="U28" s="28">
        <v>327</v>
      </c>
      <c r="V28" s="29">
        <v>15</v>
      </c>
      <c r="W28" s="30" t="str">
        <v>185 mm²</v>
      </c>
      <c r="X28" s="31" t="str">
        <v>Cu</v>
      </c>
      <c r="Y28" s="31">
        <v>69</v>
      </c>
      <c r="Z28" s="31">
        <v>56</v>
      </c>
      <c r="AA28" s="31">
        <v>58</v>
      </c>
      <c r="AB28" s="32">
        <v>0</v>
      </c>
      <c r="AC28" s="27" t="str">
        <v>185 mm²</v>
      </c>
      <c r="AD28" s="28" t="str">
        <v>Cu</v>
      </c>
      <c r="AE28" s="28">
        <v>101</v>
      </c>
      <c r="AF28" s="28">
        <v>95</v>
      </c>
      <c r="AG28" s="28">
        <v>99</v>
      </c>
      <c r="AH28" s="29">
        <v>0</v>
      </c>
      <c r="AI28" s="30" t="str">
        <v>240 mm²</v>
      </c>
      <c r="AJ28" s="31" t="str">
        <v>Cu</v>
      </c>
      <c r="AK28" s="31">
        <v>105</v>
      </c>
      <c r="AL28" s="31">
        <v>58</v>
      </c>
      <c r="AM28" s="31">
        <v>86</v>
      </c>
      <c r="AN28" s="32">
        <v>7</v>
      </c>
      <c r="AO28" s="27" t="str">
        <v>240 mm²</v>
      </c>
      <c r="AP28" s="28" t="str">
        <v>Cu</v>
      </c>
      <c r="AQ28" s="28">
        <v>42</v>
      </c>
      <c r="AR28" s="28">
        <v>70</v>
      </c>
      <c r="AS28" s="28">
        <v>60</v>
      </c>
      <c r="AT28" s="29">
        <v>0</v>
      </c>
      <c r="AU28" s="30" t="str">
        <v/>
      </c>
      <c r="AV28" s="31" t="str">
        <v/>
      </c>
      <c r="AW28" s="31" t="str">
        <v/>
      </c>
      <c r="AX28" s="31" t="str">
        <v/>
      </c>
      <c r="AY28" s="31" t="str">
        <v/>
      </c>
      <c r="AZ28" s="32" t="str">
        <v/>
      </c>
      <c r="BA28" s="27" t="str">
        <v/>
      </c>
      <c r="BB28" s="28" t="str">
        <v/>
      </c>
      <c r="BC28" s="28" t="str">
        <v/>
      </c>
      <c r="BD28" s="28" t="str">
        <v/>
      </c>
      <c r="BE28" s="28" t="str">
        <v/>
      </c>
      <c r="BF28" s="29" t="str">
        <v/>
      </c>
      <c r="BG28" s="30" t="str">
        <v/>
      </c>
      <c r="BH28" s="31" t="str">
        <v/>
      </c>
      <c r="BI28" s="31" t="str">
        <v/>
      </c>
      <c r="BJ28" s="31" t="str">
        <v/>
      </c>
      <c r="BK28" s="31" t="str">
        <v/>
      </c>
      <c r="BL28" s="32" t="str">
        <v/>
      </c>
      <c r="BM28" s="26">
        <f>SUM(S28,Y28,AE28,AK28,AQ28,AW28,BC28,BI28)</f>
      </c>
      <c r="BN28" s="26">
        <f>SUM(T28,Z28,AF28,AL28,AR28,AX28,BD28,BJ28)</f>
      </c>
      <c r="BO28" s="26">
        <f>SUM(U28,AA28,AG28,AM28,AS28,AY28,BE28,BK28)</f>
      </c>
      <c r="BP28" s="26">
        <f>SUM(V28,AB28,AH28,AN28,AT28,AZ28,BF28,BL28)</f>
      </c>
      <c r="BQ28" s="26">
        <f>MAX(BM28:BO28)</f>
      </c>
      <c r="BR28" s="26">
        <f>MIN(BM28:BO28)</f>
      </c>
      <c r="BS28" s="33">
        <f>IF(H28&gt;0,(BQ28*SQRT(3)*IF(N28&gt;0,N28,IF(O28&gt;0,O28,IF(P28&gt;0,P28,415)))/(H28*1000))*100,0)</f>
      </c>
      <c r="BT28" s="33">
        <f>IF(BS28&gt;70,"Upgrade","OK - No Upgrade")</f>
      </c>
      <c r="BU28" s="33">
        <f>IF(IF(AVERAGE(BM28:BO28)&gt;0,((BQ28-AVERAGE(BM28:BO28))/AVERAGE(BM28:BO28))*100,0)&gt;10,"Need to Balance","OK - Balanced")</f>
      </c>
    </row>
    <row r="29" ht="15.75" customHeight="1">
      <c r="A29" s="26" t="str">
        <v>Ibri</v>
      </c>
      <c r="B29" s="26" t="str">
        <v>HELAT AL NAHADAH</v>
      </c>
      <c r="C29" s="26" t="str">
        <v>K_LN1</v>
      </c>
      <c r="D29" s="26" t="str">
        <v>23.090048, 56.432835</v>
      </c>
      <c r="E29" s="26" t="str">
        <v>1474</v>
      </c>
      <c r="F29" s="26" t="str">
        <v>Pole (PMT)</v>
      </c>
      <c r="G29" s="26" t="str">
        <v>3</v>
      </c>
      <c r="H29" s="26">
        <v>100</v>
      </c>
      <c r="I29" s="26" t="str">
        <v>17/06/2026, 14:55</v>
      </c>
      <c r="J29" s="26">
        <v>1</v>
      </c>
      <c r="K29" s="26">
        <v>246</v>
      </c>
      <c r="L29" s="26">
        <v>246</v>
      </c>
      <c r="M29" s="26">
        <v>247</v>
      </c>
      <c r="N29" s="26">
        <v>426</v>
      </c>
      <c r="O29" s="26">
        <v>427</v>
      </c>
      <c r="P29" s="26">
        <v>429</v>
      </c>
      <c r="Q29" s="27" t="str">
        <v>120 mm²</v>
      </c>
      <c r="R29" s="28" t="str">
        <v>Cu</v>
      </c>
      <c r="S29" s="28">
        <v>25</v>
      </c>
      <c r="T29" s="28">
        <v>25</v>
      </c>
      <c r="U29" s="28">
        <v>10</v>
      </c>
      <c r="V29" s="29">
        <v>9</v>
      </c>
      <c r="W29" s="30" t="str">
        <v/>
      </c>
      <c r="X29" s="31" t="str">
        <v/>
      </c>
      <c r="Y29" s="31" t="str">
        <v/>
      </c>
      <c r="Z29" s="31" t="str">
        <v/>
      </c>
      <c r="AA29" s="31" t="str">
        <v/>
      </c>
      <c r="AB29" s="32" t="str">
        <v/>
      </c>
      <c r="AC29" s="27" t="str">
        <v/>
      </c>
      <c r="AD29" s="28" t="str">
        <v/>
      </c>
      <c r="AE29" s="28" t="str">
        <v/>
      </c>
      <c r="AF29" s="28" t="str">
        <v/>
      </c>
      <c r="AG29" s="28" t="str">
        <v/>
      </c>
      <c r="AH29" s="29" t="str">
        <v/>
      </c>
      <c r="AI29" s="30" t="str">
        <v/>
      </c>
      <c r="AJ29" s="31" t="str">
        <v/>
      </c>
      <c r="AK29" s="31" t="str">
        <v/>
      </c>
      <c r="AL29" s="31" t="str">
        <v/>
      </c>
      <c r="AM29" s="31" t="str">
        <v/>
      </c>
      <c r="AN29" s="32" t="str">
        <v/>
      </c>
      <c r="AO29" s="27" t="str">
        <v/>
      </c>
      <c r="AP29" s="28" t="str">
        <v/>
      </c>
      <c r="AQ29" s="28" t="str">
        <v/>
      </c>
      <c r="AR29" s="28" t="str">
        <v/>
      </c>
      <c r="AS29" s="28" t="str">
        <v/>
      </c>
      <c r="AT29" s="29" t="str">
        <v/>
      </c>
      <c r="AU29" s="30" t="str">
        <v/>
      </c>
      <c r="AV29" s="31" t="str">
        <v/>
      </c>
      <c r="AW29" s="31" t="str">
        <v/>
      </c>
      <c r="AX29" s="31" t="str">
        <v/>
      </c>
      <c r="AY29" s="31" t="str">
        <v/>
      </c>
      <c r="AZ29" s="32" t="str">
        <v/>
      </c>
      <c r="BA29" s="27" t="str">
        <v/>
      </c>
      <c r="BB29" s="28" t="str">
        <v/>
      </c>
      <c r="BC29" s="28" t="str">
        <v/>
      </c>
      <c r="BD29" s="28" t="str">
        <v/>
      </c>
      <c r="BE29" s="28" t="str">
        <v/>
      </c>
      <c r="BF29" s="29" t="str">
        <v/>
      </c>
      <c r="BG29" s="30" t="str">
        <v/>
      </c>
      <c r="BH29" s="31" t="str">
        <v/>
      </c>
      <c r="BI29" s="31" t="str">
        <v/>
      </c>
      <c r="BJ29" s="31" t="str">
        <v/>
      </c>
      <c r="BK29" s="31" t="str">
        <v/>
      </c>
      <c r="BL29" s="32" t="str">
        <v/>
      </c>
      <c r="BM29" s="26">
        <f>SUM(S29,Y29,AE29,AK29,AQ29,AW29,BC29,BI29)</f>
      </c>
      <c r="BN29" s="26">
        <f>SUM(T29,Z29,AF29,AL29,AR29,AX29,BD29,BJ29)</f>
      </c>
      <c r="BO29" s="26">
        <f>SUM(U29,AA29,AG29,AM29,AS29,AY29,BE29,BK29)</f>
      </c>
      <c r="BP29" s="26">
        <f>SUM(V29,AB29,AH29,AN29,AT29,AZ29,BF29,BL29)</f>
      </c>
      <c r="BQ29" s="26">
        <f>MAX(BM29:BO29)</f>
      </c>
      <c r="BR29" s="26">
        <f>MIN(BM29:BO29)</f>
      </c>
      <c r="BS29" s="33">
        <f>IF(H29&gt;0,(BQ29*SQRT(3)*IF(N29&gt;0,N29,IF(O29&gt;0,O29,IF(P29&gt;0,P29,415)))/(H29*1000))*100,0)</f>
      </c>
      <c r="BT29" s="33">
        <f>IF(BS29&gt;70,"Upgrade","OK - No Upgrade")</f>
      </c>
      <c r="BU29" s="33">
        <f>IF(IF(AVERAGE(BM29:BO29)&gt;0,((BQ29-AVERAGE(BM29:BO29))/AVERAGE(BM29:BO29))*100,0)&gt;10,"Need to Balance","OK - Balanced")</f>
      </c>
    </row>
    <row r="30" ht="15.75" customHeight="1">
      <c r="A30" s="26" t="str">
        <v>Ibri</v>
      </c>
      <c r="B30" s="26" t="str">
        <v>HELAT AL NAHADAH</v>
      </c>
      <c r="C30" s="26" t="str">
        <v>K_LN1</v>
      </c>
      <c r="D30" s="26" t="str">
        <v>23.093869, 56.437201</v>
      </c>
      <c r="E30" s="26" t="str">
        <v>1656</v>
      </c>
      <c r="F30" s="26" t="str">
        <v>Pole (PMT)</v>
      </c>
      <c r="G30" s="26" t="str">
        <v>3</v>
      </c>
      <c r="H30" s="26">
        <v>100</v>
      </c>
      <c r="I30" s="26" t="str">
        <v>17/06/2026, 14:50</v>
      </c>
      <c r="J30" s="26">
        <v>1</v>
      </c>
      <c r="K30" s="26">
        <v>247</v>
      </c>
      <c r="L30" s="26">
        <v>247</v>
      </c>
      <c r="M30" s="26">
        <v>245</v>
      </c>
      <c r="N30" s="26">
        <v>428</v>
      </c>
      <c r="O30" s="26">
        <v>426</v>
      </c>
      <c r="P30" s="26">
        <v>429</v>
      </c>
      <c r="Q30" s="27" t="str">
        <v>120 mm²</v>
      </c>
      <c r="R30" s="28" t="str">
        <v>Cu</v>
      </c>
      <c r="S30" s="28">
        <v>11</v>
      </c>
      <c r="T30" s="28">
        <v>12</v>
      </c>
      <c r="U30" s="28">
        <v>39</v>
      </c>
      <c r="V30" s="29">
        <v>28</v>
      </c>
      <c r="W30" s="30" t="str">
        <v/>
      </c>
      <c r="X30" s="31" t="str">
        <v/>
      </c>
      <c r="Y30" s="31" t="str">
        <v/>
      </c>
      <c r="Z30" s="31" t="str">
        <v/>
      </c>
      <c r="AA30" s="31" t="str">
        <v/>
      </c>
      <c r="AB30" s="32" t="str">
        <v/>
      </c>
      <c r="AC30" s="27" t="str">
        <v/>
      </c>
      <c r="AD30" s="28" t="str">
        <v/>
      </c>
      <c r="AE30" s="28" t="str">
        <v/>
      </c>
      <c r="AF30" s="28" t="str">
        <v/>
      </c>
      <c r="AG30" s="28" t="str">
        <v/>
      </c>
      <c r="AH30" s="29" t="str">
        <v/>
      </c>
      <c r="AI30" s="30" t="str">
        <v/>
      </c>
      <c r="AJ30" s="31" t="str">
        <v/>
      </c>
      <c r="AK30" s="31" t="str">
        <v/>
      </c>
      <c r="AL30" s="31" t="str">
        <v/>
      </c>
      <c r="AM30" s="31" t="str">
        <v/>
      </c>
      <c r="AN30" s="32" t="str">
        <v/>
      </c>
      <c r="AO30" s="27" t="str">
        <v/>
      </c>
      <c r="AP30" s="28" t="str">
        <v/>
      </c>
      <c r="AQ30" s="28" t="str">
        <v/>
      </c>
      <c r="AR30" s="28" t="str">
        <v/>
      </c>
      <c r="AS30" s="28" t="str">
        <v/>
      </c>
      <c r="AT30" s="29" t="str">
        <v/>
      </c>
      <c r="AU30" s="30" t="str">
        <v/>
      </c>
      <c r="AV30" s="31" t="str">
        <v/>
      </c>
      <c r="AW30" s="31" t="str">
        <v/>
      </c>
      <c r="AX30" s="31" t="str">
        <v/>
      </c>
      <c r="AY30" s="31" t="str">
        <v/>
      </c>
      <c r="AZ30" s="32" t="str">
        <v/>
      </c>
      <c r="BA30" s="27" t="str">
        <v/>
      </c>
      <c r="BB30" s="28" t="str">
        <v/>
      </c>
      <c r="BC30" s="28" t="str">
        <v/>
      </c>
      <c r="BD30" s="28" t="str">
        <v/>
      </c>
      <c r="BE30" s="28" t="str">
        <v/>
      </c>
      <c r="BF30" s="29" t="str">
        <v/>
      </c>
      <c r="BG30" s="30" t="str">
        <v/>
      </c>
      <c r="BH30" s="31" t="str">
        <v/>
      </c>
      <c r="BI30" s="31" t="str">
        <v/>
      </c>
      <c r="BJ30" s="31" t="str">
        <v/>
      </c>
      <c r="BK30" s="31" t="str">
        <v/>
      </c>
      <c r="BL30" s="32" t="str">
        <v/>
      </c>
      <c r="BM30" s="26">
        <f>SUM(S30,Y30,AE30,AK30,AQ30,AW30,BC30,BI30)</f>
      </c>
      <c r="BN30" s="26">
        <f>SUM(T30,Z30,AF30,AL30,AR30,AX30,BD30,BJ30)</f>
      </c>
      <c r="BO30" s="26">
        <f>SUM(U30,AA30,AG30,AM30,AS30,AY30,BE30,BK30)</f>
      </c>
      <c r="BP30" s="26">
        <f>SUM(V30,AB30,AH30,AN30,AT30,AZ30,BF30,BL30)</f>
      </c>
      <c r="BQ30" s="26">
        <f>MAX(BM30:BO30)</f>
      </c>
      <c r="BR30" s="26">
        <f>MIN(BM30:BO30)</f>
      </c>
      <c r="BS30" s="33">
        <f>IF(H30&gt;0,(BQ30*SQRT(3)*IF(N30&gt;0,N30,IF(O30&gt;0,O30,IF(P30&gt;0,P30,415)))/(H30*1000))*100,0)</f>
      </c>
      <c r="BT30" s="33">
        <f>IF(BS30&gt;70,"Upgrade","OK - No Upgrade")</f>
      </c>
      <c r="BU30" s="33">
        <f>IF(IF(AVERAGE(BM30:BO30)&gt;0,((BQ30-AVERAGE(BM30:BO30))/AVERAGE(BM30:BO30))*100,0)&gt;10,"Need to Balance","OK - Balanced")</f>
      </c>
    </row>
    <row r="31" ht="15.75" customHeight="1">
      <c r="A31" s="26" t="str">
        <v>Ibri</v>
      </c>
      <c r="B31" s="26" t="str">
        <v>HELAT AL NAHADAH</v>
      </c>
      <c r="C31" s="26" t="str">
        <v>K_LN1</v>
      </c>
      <c r="D31" s="26" t="str">
        <v>23.1468, 56.460222</v>
      </c>
      <c r="E31" s="26" t="str">
        <v>143</v>
      </c>
      <c r="F31" s="26" t="str">
        <v>Ground (GMT)</v>
      </c>
      <c r="G31" s="26" t="str">
        <v>3</v>
      </c>
      <c r="H31" s="26">
        <v>1000</v>
      </c>
      <c r="I31" s="26" t="str">
        <v>17/06/2026, 14:51</v>
      </c>
      <c r="J31" s="26">
        <v>1</v>
      </c>
      <c r="K31" s="26">
        <v>233</v>
      </c>
      <c r="L31" s="26">
        <v>233</v>
      </c>
      <c r="M31" s="26">
        <v>236</v>
      </c>
      <c r="N31" s="26">
        <v>402</v>
      </c>
      <c r="O31" s="26">
        <v>407</v>
      </c>
      <c r="P31" s="26">
        <v>407</v>
      </c>
      <c r="Q31" s="27" t="str">
        <v>185 mm²</v>
      </c>
      <c r="R31" s="28" t="str">
        <v>Cu</v>
      </c>
      <c r="S31" s="28">
        <v>1</v>
      </c>
      <c r="T31" s="28">
        <v>0</v>
      </c>
      <c r="U31" s="28">
        <v>9</v>
      </c>
      <c r="V31" s="29">
        <v>6</v>
      </c>
      <c r="W31" s="30" t="str">
        <v>185 mm²</v>
      </c>
      <c r="X31" s="31" t="str">
        <v>Cu</v>
      </c>
      <c r="Y31" s="31">
        <v>17</v>
      </c>
      <c r="Z31" s="31">
        <v>7</v>
      </c>
      <c r="AA31" s="31">
        <v>14</v>
      </c>
      <c r="AB31" s="32">
        <v>14</v>
      </c>
      <c r="AC31" s="27" t="str">
        <v/>
      </c>
      <c r="AD31" s="28" t="str">
        <v/>
      </c>
      <c r="AE31" s="28" t="str">
        <v/>
      </c>
      <c r="AF31" s="28" t="str">
        <v/>
      </c>
      <c r="AG31" s="28" t="str">
        <v/>
      </c>
      <c r="AH31" s="29" t="str">
        <v/>
      </c>
      <c r="AI31" s="30" t="str">
        <v/>
      </c>
      <c r="AJ31" s="31" t="str">
        <v/>
      </c>
      <c r="AK31" s="31" t="str">
        <v/>
      </c>
      <c r="AL31" s="31" t="str">
        <v/>
      </c>
      <c r="AM31" s="31" t="str">
        <v/>
      </c>
      <c r="AN31" s="32" t="str">
        <v/>
      </c>
      <c r="AO31" s="27" t="str">
        <v/>
      </c>
      <c r="AP31" s="28" t="str">
        <v/>
      </c>
      <c r="AQ31" s="28" t="str">
        <v/>
      </c>
      <c r="AR31" s="28" t="str">
        <v/>
      </c>
      <c r="AS31" s="28" t="str">
        <v/>
      </c>
      <c r="AT31" s="29" t="str">
        <v/>
      </c>
      <c r="AU31" s="30" t="str">
        <v/>
      </c>
      <c r="AV31" s="31" t="str">
        <v/>
      </c>
      <c r="AW31" s="31" t="str">
        <v/>
      </c>
      <c r="AX31" s="31" t="str">
        <v/>
      </c>
      <c r="AY31" s="31" t="str">
        <v/>
      </c>
      <c r="AZ31" s="32" t="str">
        <v/>
      </c>
      <c r="BA31" s="27" t="str">
        <v/>
      </c>
      <c r="BB31" s="28" t="str">
        <v/>
      </c>
      <c r="BC31" s="28" t="str">
        <v/>
      </c>
      <c r="BD31" s="28" t="str">
        <v/>
      </c>
      <c r="BE31" s="28" t="str">
        <v/>
      </c>
      <c r="BF31" s="29" t="str">
        <v/>
      </c>
      <c r="BG31" s="30" t="str">
        <v/>
      </c>
      <c r="BH31" s="31" t="str">
        <v/>
      </c>
      <c r="BI31" s="31" t="str">
        <v/>
      </c>
      <c r="BJ31" s="31" t="str">
        <v/>
      </c>
      <c r="BK31" s="31" t="str">
        <v/>
      </c>
      <c r="BL31" s="32" t="str">
        <v/>
      </c>
      <c r="BM31" s="26">
        <f>SUM(S31,Y31,AE31,AK31,AQ31,AW31,BC31,BI31)</f>
      </c>
      <c r="BN31" s="26">
        <f>SUM(T31,Z31,AF31,AL31,AR31,AX31,BD31,BJ31)</f>
      </c>
      <c r="BO31" s="26">
        <f>SUM(U31,AA31,AG31,AM31,AS31,AY31,BE31,BK31)</f>
      </c>
      <c r="BP31" s="26">
        <f>SUM(V31,AB31,AH31,AN31,AT31,AZ31,BF31,BL31)</f>
      </c>
      <c r="BQ31" s="26">
        <f>MAX(BM31:BO31)</f>
      </c>
      <c r="BR31" s="26">
        <f>MIN(BM31:BO31)</f>
      </c>
      <c r="BS31" s="33">
        <f>IF(H31&gt;0,(BQ31*SQRT(3)*IF(N31&gt;0,N31,IF(O31&gt;0,O31,IF(P31&gt;0,P31,415)))/(H31*1000))*100,0)</f>
      </c>
      <c r="BT31" s="33">
        <f>IF(BS31&gt;70,"Upgrade","OK - No Upgrade")</f>
      </c>
      <c r="BU31" s="33">
        <f>IF(IF(AVERAGE(BM31:BO31)&gt;0,((BQ31-AVERAGE(BM31:BO31))/AVERAGE(BM31:BO31))*100,0)&gt;10,"Need to Balance","OK - Balanced")</f>
      </c>
    </row>
    <row r="32" ht="15.75" customHeight="1">
      <c r="A32" s="26" t="str">
        <v>Ibri</v>
      </c>
      <c r="B32" s="26" t="str">
        <v>HELAT AL NAHADAH</v>
      </c>
      <c r="C32" s="26" t="str">
        <v>K_LN1</v>
      </c>
      <c r="D32" s="26" t="str">
        <v/>
      </c>
      <c r="E32" s="26" t="str">
        <v>4358</v>
      </c>
      <c r="F32" s="26" t="str">
        <v>Pole (PMT)</v>
      </c>
      <c r="G32" s="26" t="str">
        <v>3</v>
      </c>
      <c r="H32" s="26">
        <v>100</v>
      </c>
      <c r="I32" s="26" t="str">
        <v>17/06/2026, 14:45</v>
      </c>
      <c r="J32" s="26">
        <v>1</v>
      </c>
      <c r="K32" s="26">
        <v>247</v>
      </c>
      <c r="L32" s="26">
        <v>247</v>
      </c>
      <c r="M32" s="26">
        <v>247</v>
      </c>
      <c r="N32" s="26">
        <v>430</v>
      </c>
      <c r="O32" s="26">
        <v>430</v>
      </c>
      <c r="P32" s="26">
        <v>427</v>
      </c>
      <c r="Q32" s="27" t="str">
        <v>120 mm²</v>
      </c>
      <c r="R32" s="28" t="str">
        <v>Cu</v>
      </c>
      <c r="S32" s="28">
        <v>0</v>
      </c>
      <c r="T32" s="28">
        <v>10</v>
      </c>
      <c r="U32" s="28">
        <v>0</v>
      </c>
      <c r="V32" s="29">
        <v>10</v>
      </c>
      <c r="W32" s="30" t="str">
        <v/>
      </c>
      <c r="X32" s="31" t="str">
        <v/>
      </c>
      <c r="Y32" s="31" t="str">
        <v/>
      </c>
      <c r="Z32" s="31" t="str">
        <v/>
      </c>
      <c r="AA32" s="31" t="str">
        <v/>
      </c>
      <c r="AB32" s="32" t="str">
        <v/>
      </c>
      <c r="AC32" s="27" t="str">
        <v/>
      </c>
      <c r="AD32" s="28" t="str">
        <v/>
      </c>
      <c r="AE32" s="28" t="str">
        <v/>
      </c>
      <c r="AF32" s="28" t="str">
        <v/>
      </c>
      <c r="AG32" s="28" t="str">
        <v/>
      </c>
      <c r="AH32" s="29" t="str">
        <v/>
      </c>
      <c r="AI32" s="30" t="str">
        <v/>
      </c>
      <c r="AJ32" s="31" t="str">
        <v/>
      </c>
      <c r="AK32" s="31" t="str">
        <v/>
      </c>
      <c r="AL32" s="31" t="str">
        <v/>
      </c>
      <c r="AM32" s="31" t="str">
        <v/>
      </c>
      <c r="AN32" s="32" t="str">
        <v/>
      </c>
      <c r="AO32" s="27" t="str">
        <v/>
      </c>
      <c r="AP32" s="28" t="str">
        <v/>
      </c>
      <c r="AQ32" s="28" t="str">
        <v/>
      </c>
      <c r="AR32" s="28" t="str">
        <v/>
      </c>
      <c r="AS32" s="28" t="str">
        <v/>
      </c>
      <c r="AT32" s="29" t="str">
        <v/>
      </c>
      <c r="AU32" s="30" t="str">
        <v/>
      </c>
      <c r="AV32" s="31" t="str">
        <v/>
      </c>
      <c r="AW32" s="31" t="str">
        <v/>
      </c>
      <c r="AX32" s="31" t="str">
        <v/>
      </c>
      <c r="AY32" s="31" t="str">
        <v/>
      </c>
      <c r="AZ32" s="32" t="str">
        <v/>
      </c>
      <c r="BA32" s="27" t="str">
        <v/>
      </c>
      <c r="BB32" s="28" t="str">
        <v/>
      </c>
      <c r="BC32" s="28" t="str">
        <v/>
      </c>
      <c r="BD32" s="28" t="str">
        <v/>
      </c>
      <c r="BE32" s="28" t="str">
        <v/>
      </c>
      <c r="BF32" s="29" t="str">
        <v/>
      </c>
      <c r="BG32" s="30" t="str">
        <v/>
      </c>
      <c r="BH32" s="31" t="str">
        <v/>
      </c>
      <c r="BI32" s="31" t="str">
        <v/>
      </c>
      <c r="BJ32" s="31" t="str">
        <v/>
      </c>
      <c r="BK32" s="31" t="str">
        <v/>
      </c>
      <c r="BL32" s="32" t="str">
        <v/>
      </c>
      <c r="BM32" s="26">
        <f>SUM(S32,Y32,AE32,AK32,AQ32,AW32,BC32,BI32)</f>
      </c>
      <c r="BN32" s="26">
        <f>SUM(T32,Z32,AF32,AL32,AR32,AX32,BD32,BJ32)</f>
      </c>
      <c r="BO32" s="26">
        <f>SUM(U32,AA32,AG32,AM32,AS32,AY32,BE32,BK32)</f>
      </c>
      <c r="BP32" s="26">
        <f>SUM(V32,AB32,AH32,AN32,AT32,AZ32,BF32,BL32)</f>
      </c>
      <c r="BQ32" s="26">
        <f>MAX(BM32:BO32)</f>
      </c>
      <c r="BR32" s="26">
        <f>MIN(BM32:BO32)</f>
      </c>
      <c r="BS32" s="33">
        <f>IF(H32&gt;0,(BQ32*SQRT(3)*IF(N32&gt;0,N32,IF(O32&gt;0,O32,IF(P32&gt;0,P32,415)))/(H32*1000))*100,0)</f>
      </c>
      <c r="BT32" s="33">
        <f>IF(BS32&gt;70,"Upgrade","OK - No Upgrade")</f>
      </c>
      <c r="BU32" s="33">
        <f>IF(IF(AVERAGE(BM32:BO32)&gt;0,((BQ32-AVERAGE(BM32:BO32))/AVERAGE(BM32:BO32))*100,0)&gt;10,"Need to Balance","OK - Balanced")</f>
      </c>
    </row>
    <row r="33" ht="15.75" customHeight="1">
      <c r="A33" s="26" t="str">
        <v>Ibri</v>
      </c>
      <c r="B33" s="26" t="str">
        <v>HELAT AL NAHADAH</v>
      </c>
      <c r="C33" s="26" t="str">
        <v>K_LN1</v>
      </c>
      <c r="D33" s="26" t="str">
        <v>23.152419, 56.465476</v>
      </c>
      <c r="E33" s="26" t="str">
        <v>1661</v>
      </c>
      <c r="F33" s="26" t="str">
        <v>Ground (GMT)</v>
      </c>
      <c r="G33" s="26" t="str">
        <v>3</v>
      </c>
      <c r="H33" s="26">
        <v>1000</v>
      </c>
      <c r="I33" s="26" t="str">
        <v>17/06/2026, 14:43</v>
      </c>
      <c r="J33" s="26">
        <v>1</v>
      </c>
      <c r="K33" s="26">
        <v>233</v>
      </c>
      <c r="L33" s="26">
        <v>234</v>
      </c>
      <c r="M33" s="26">
        <v>236</v>
      </c>
      <c r="N33" s="26">
        <v>402</v>
      </c>
      <c r="O33" s="26">
        <v>408</v>
      </c>
      <c r="P33" s="26">
        <v>407</v>
      </c>
      <c r="Q33" s="27" t="str">
        <v>185 mm²</v>
      </c>
      <c r="R33" s="28" t="str">
        <v>Cu</v>
      </c>
      <c r="S33" s="28">
        <v>54</v>
      </c>
      <c r="T33" s="28">
        <v>53</v>
      </c>
      <c r="U33" s="28">
        <v>82</v>
      </c>
      <c r="V33" s="29">
        <v>25</v>
      </c>
      <c r="W33" s="30" t="str">
        <v>185 mm²</v>
      </c>
      <c r="X33" s="31" t="str">
        <v>Cu</v>
      </c>
      <c r="Y33" s="31">
        <v>35</v>
      </c>
      <c r="Z33" s="31">
        <v>10</v>
      </c>
      <c r="AA33" s="31">
        <v>42</v>
      </c>
      <c r="AB33" s="32">
        <v>29</v>
      </c>
      <c r="AC33" s="27" t="str">
        <v>185 mm²</v>
      </c>
      <c r="AD33" s="28" t="str">
        <v>Cu</v>
      </c>
      <c r="AE33" s="28">
        <v>45</v>
      </c>
      <c r="AF33" s="28">
        <v>22</v>
      </c>
      <c r="AG33" s="28">
        <v>8</v>
      </c>
      <c r="AH33" s="29">
        <v>22</v>
      </c>
      <c r="AI33" s="30" t="str">
        <v/>
      </c>
      <c r="AJ33" s="31" t="str">
        <v/>
      </c>
      <c r="AK33" s="31" t="str">
        <v/>
      </c>
      <c r="AL33" s="31" t="str">
        <v/>
      </c>
      <c r="AM33" s="31" t="str">
        <v/>
      </c>
      <c r="AN33" s="32" t="str">
        <v/>
      </c>
      <c r="AO33" s="27" t="str">
        <v/>
      </c>
      <c r="AP33" s="28" t="str">
        <v/>
      </c>
      <c r="AQ33" s="28" t="str">
        <v/>
      </c>
      <c r="AR33" s="28" t="str">
        <v/>
      </c>
      <c r="AS33" s="28" t="str">
        <v/>
      </c>
      <c r="AT33" s="29" t="str">
        <v/>
      </c>
      <c r="AU33" s="30" t="str">
        <v/>
      </c>
      <c r="AV33" s="31" t="str">
        <v/>
      </c>
      <c r="AW33" s="31" t="str">
        <v/>
      </c>
      <c r="AX33" s="31" t="str">
        <v/>
      </c>
      <c r="AY33" s="31" t="str">
        <v/>
      </c>
      <c r="AZ33" s="32" t="str">
        <v/>
      </c>
      <c r="BA33" s="27" t="str">
        <v/>
      </c>
      <c r="BB33" s="28" t="str">
        <v/>
      </c>
      <c r="BC33" s="28" t="str">
        <v/>
      </c>
      <c r="BD33" s="28" t="str">
        <v/>
      </c>
      <c r="BE33" s="28" t="str">
        <v/>
      </c>
      <c r="BF33" s="29" t="str">
        <v/>
      </c>
      <c r="BG33" s="30" t="str">
        <v/>
      </c>
      <c r="BH33" s="31" t="str">
        <v/>
      </c>
      <c r="BI33" s="31" t="str">
        <v/>
      </c>
      <c r="BJ33" s="31" t="str">
        <v/>
      </c>
      <c r="BK33" s="31" t="str">
        <v/>
      </c>
      <c r="BL33" s="32" t="str">
        <v/>
      </c>
      <c r="BM33" s="26">
        <f>SUM(S33,Y33,AE33,AK33,AQ33,AW33,BC33,BI33)</f>
      </c>
      <c r="BN33" s="26">
        <f>SUM(T33,Z33,AF33,AL33,AR33,AX33,BD33,BJ33)</f>
      </c>
      <c r="BO33" s="26">
        <f>SUM(U33,AA33,AG33,AM33,AS33,AY33,BE33,BK33)</f>
      </c>
      <c r="BP33" s="26">
        <f>SUM(V33,AB33,AH33,AN33,AT33,AZ33,BF33,BL33)</f>
      </c>
      <c r="BQ33" s="26">
        <f>MAX(BM33:BO33)</f>
      </c>
      <c r="BR33" s="26">
        <f>MIN(BM33:BO33)</f>
      </c>
      <c r="BS33" s="33">
        <f>IF(H33&gt;0,(BQ33*SQRT(3)*IF(N33&gt;0,N33,IF(O33&gt;0,O33,IF(P33&gt;0,P33,415)))/(H33*1000))*100,0)</f>
      </c>
      <c r="BT33" s="33">
        <f>IF(BS33&gt;70,"Upgrade","OK - No Upgrade")</f>
      </c>
      <c r="BU33" s="33">
        <f>IF(IF(AVERAGE(BM33:BO33)&gt;0,((BQ33-AVERAGE(BM33:BO33))/AVERAGE(BM33:BO33))*100,0)&gt;10,"Need to Balance","OK - Balanced")</f>
      </c>
    </row>
    <row r="34" ht="15.75" customHeight="1">
      <c r="A34" s="26" t="str">
        <v>Ibri</v>
      </c>
      <c r="B34" s="26" t="str">
        <v>HELAT AL NAHADAH</v>
      </c>
      <c r="C34" s="26" t="str">
        <v>K_LN1</v>
      </c>
      <c r="D34" s="26" t="str">
        <v>23.105045, 56.441974</v>
      </c>
      <c r="E34" s="26" t="str">
        <v>198</v>
      </c>
      <c r="F34" s="26" t="str">
        <v>Pole (PMT)</v>
      </c>
      <c r="G34" s="26" t="str">
        <v/>
      </c>
      <c r="H34" s="26">
        <v>100</v>
      </c>
      <c r="I34" s="26" t="str">
        <v/>
      </c>
      <c r="J34" s="26">
        <v>1</v>
      </c>
      <c r="K34" s="26" t="str">
        <v/>
      </c>
      <c r="L34" s="26" t="str">
        <v/>
      </c>
      <c r="M34" s="26" t="str">
        <v/>
      </c>
      <c r="N34" s="26" t="str">
        <v/>
      </c>
      <c r="O34" s="26" t="str">
        <v/>
      </c>
      <c r="P34" s="26" t="str">
        <v/>
      </c>
      <c r="Q34" s="27" t="str">
        <v/>
      </c>
      <c r="R34" s="28" t="str">
        <v/>
      </c>
      <c r="S34" s="28" t="str">
        <v/>
      </c>
      <c r="T34" s="28" t="str">
        <v/>
      </c>
      <c r="U34" s="28" t="str">
        <v/>
      </c>
      <c r="V34" s="29" t="str">
        <v/>
      </c>
      <c r="W34" s="30" t="str">
        <v/>
      </c>
      <c r="X34" s="31" t="str">
        <v/>
      </c>
      <c r="Y34" s="31" t="str">
        <v/>
      </c>
      <c r="Z34" s="31" t="str">
        <v/>
      </c>
      <c r="AA34" s="31" t="str">
        <v/>
      </c>
      <c r="AB34" s="32" t="str">
        <v/>
      </c>
      <c r="AC34" s="27" t="str">
        <v/>
      </c>
      <c r="AD34" s="28" t="str">
        <v/>
      </c>
      <c r="AE34" s="28" t="str">
        <v/>
      </c>
      <c r="AF34" s="28" t="str">
        <v/>
      </c>
      <c r="AG34" s="28" t="str">
        <v/>
      </c>
      <c r="AH34" s="29" t="str">
        <v/>
      </c>
      <c r="AI34" s="30" t="str">
        <v/>
      </c>
      <c r="AJ34" s="31" t="str">
        <v/>
      </c>
      <c r="AK34" s="31" t="str">
        <v/>
      </c>
      <c r="AL34" s="31" t="str">
        <v/>
      </c>
      <c r="AM34" s="31" t="str">
        <v/>
      </c>
      <c r="AN34" s="32" t="str">
        <v/>
      </c>
      <c r="AO34" s="27" t="str">
        <v/>
      </c>
      <c r="AP34" s="28" t="str">
        <v/>
      </c>
      <c r="AQ34" s="28" t="str">
        <v/>
      </c>
      <c r="AR34" s="28" t="str">
        <v/>
      </c>
      <c r="AS34" s="28" t="str">
        <v/>
      </c>
      <c r="AT34" s="29" t="str">
        <v/>
      </c>
      <c r="AU34" s="30" t="str">
        <v/>
      </c>
      <c r="AV34" s="31" t="str">
        <v/>
      </c>
      <c r="AW34" s="31" t="str">
        <v/>
      </c>
      <c r="AX34" s="31" t="str">
        <v/>
      </c>
      <c r="AY34" s="31" t="str">
        <v/>
      </c>
      <c r="AZ34" s="32" t="str">
        <v/>
      </c>
      <c r="BA34" s="27" t="str">
        <v/>
      </c>
      <c r="BB34" s="28" t="str">
        <v/>
      </c>
      <c r="BC34" s="28" t="str">
        <v/>
      </c>
      <c r="BD34" s="28" t="str">
        <v/>
      </c>
      <c r="BE34" s="28" t="str">
        <v/>
      </c>
      <c r="BF34" s="29" t="str">
        <v/>
      </c>
      <c r="BG34" s="30" t="str">
        <v/>
      </c>
      <c r="BH34" s="31" t="str">
        <v/>
      </c>
      <c r="BI34" s="31" t="str">
        <v/>
      </c>
      <c r="BJ34" s="31" t="str">
        <v/>
      </c>
      <c r="BK34" s="31" t="str">
        <v/>
      </c>
      <c r="BL34" s="32" t="str">
        <v/>
      </c>
      <c r="BM34" s="26">
        <f>SUM(S34,Y34,AE34,AK34,AQ34,AW34,BC34,BI34)</f>
      </c>
      <c r="BN34" s="26">
        <f>SUM(T34,Z34,AF34,AL34,AR34,AX34,BD34,BJ34)</f>
      </c>
      <c r="BO34" s="26">
        <f>SUM(U34,AA34,AG34,AM34,AS34,AY34,BE34,BK34)</f>
      </c>
      <c r="BP34" s="26">
        <f>SUM(V34,AB34,AH34,AN34,AT34,AZ34,BF34,BL34)</f>
      </c>
      <c r="BQ34" s="26">
        <f>MAX(BM34:BO34)</f>
      </c>
      <c r="BR34" s="26">
        <f>MIN(BM34:BO34)</f>
      </c>
      <c r="BS34" s="33">
        <f>IF(H34&gt;0,(BQ34*SQRT(3)*IF(N34&gt;0,N34,IF(O34&gt;0,O34,IF(P34&gt;0,P34,415)))/(H34*1000))*100,0)</f>
      </c>
      <c r="BT34" s="33">
        <f>IF(BS34&gt;70,"Upgrade","OK - No Upgrade")</f>
      </c>
      <c r="BU34" s="33">
        <f>IF(IF(AVERAGE(BM34:BO34)&gt;0,((BQ34-AVERAGE(BM34:BO34))/AVERAGE(BM34:BO34))*100,0)&gt;10,"Need to Balance","OK - Balanced")</f>
      </c>
    </row>
    <row r="35" ht="15.75" customHeight="1">
      <c r="A35" s="26" t="str">
        <v>Ibri</v>
      </c>
      <c r="B35" s="26" t="str">
        <v>HELAT AL NAHADAH</v>
      </c>
      <c r="C35" s="26" t="str">
        <v>K_LN1</v>
      </c>
      <c r="D35" s="26" t="str">
        <v>23.159329, 56.468453</v>
      </c>
      <c r="E35" s="26" t="str">
        <v>1380</v>
      </c>
      <c r="F35" s="26" t="str">
        <v>Ground (GMT)</v>
      </c>
      <c r="G35" s="26" t="str">
        <v>3</v>
      </c>
      <c r="H35" s="26">
        <v>1000</v>
      </c>
      <c r="I35" s="26" t="str">
        <v>17/06/2026, 14:33</v>
      </c>
      <c r="J35" s="26">
        <v>1</v>
      </c>
      <c r="K35" s="26">
        <v>234</v>
      </c>
      <c r="L35" s="26">
        <v>235</v>
      </c>
      <c r="M35" s="26">
        <v>237</v>
      </c>
      <c r="N35" s="26">
        <v>406</v>
      </c>
      <c r="O35" s="26">
        <v>413</v>
      </c>
      <c r="P35" s="26">
        <v>413</v>
      </c>
      <c r="Q35" s="27" t="str">
        <v>185 mm²</v>
      </c>
      <c r="R35" s="28" t="str">
        <v>Cu</v>
      </c>
      <c r="S35" s="28">
        <v>98</v>
      </c>
      <c r="T35" s="28">
        <v>34</v>
      </c>
      <c r="U35" s="28">
        <v>27</v>
      </c>
      <c r="V35" s="29">
        <v>48</v>
      </c>
      <c r="W35" s="30" t="str">
        <v>185 mm²</v>
      </c>
      <c r="X35" s="31" t="str">
        <v>Cu</v>
      </c>
      <c r="Y35" s="31">
        <v>73</v>
      </c>
      <c r="Z35" s="31">
        <v>32</v>
      </c>
      <c r="AA35" s="31">
        <v>38</v>
      </c>
      <c r="AB35" s="32">
        <v>38</v>
      </c>
      <c r="AC35" s="27" t="str">
        <v>185 mm²</v>
      </c>
      <c r="AD35" s="28" t="str">
        <v>Cu</v>
      </c>
      <c r="AE35" s="28">
        <v>27</v>
      </c>
      <c r="AF35" s="28">
        <v>21</v>
      </c>
      <c r="AG35" s="28">
        <v>43</v>
      </c>
      <c r="AH35" s="29">
        <v>19</v>
      </c>
      <c r="AI35" s="30" t="str">
        <v/>
      </c>
      <c r="AJ35" s="31" t="str">
        <v/>
      </c>
      <c r="AK35" s="31" t="str">
        <v/>
      </c>
      <c r="AL35" s="31" t="str">
        <v/>
      </c>
      <c r="AM35" s="31" t="str">
        <v/>
      </c>
      <c r="AN35" s="32" t="str">
        <v/>
      </c>
      <c r="AO35" s="27" t="str">
        <v/>
      </c>
      <c r="AP35" s="28" t="str">
        <v/>
      </c>
      <c r="AQ35" s="28" t="str">
        <v/>
      </c>
      <c r="AR35" s="28" t="str">
        <v/>
      </c>
      <c r="AS35" s="28" t="str">
        <v/>
      </c>
      <c r="AT35" s="29" t="str">
        <v/>
      </c>
      <c r="AU35" s="30" t="str">
        <v/>
      </c>
      <c r="AV35" s="31" t="str">
        <v/>
      </c>
      <c r="AW35" s="31" t="str">
        <v/>
      </c>
      <c r="AX35" s="31" t="str">
        <v/>
      </c>
      <c r="AY35" s="31" t="str">
        <v/>
      </c>
      <c r="AZ35" s="32" t="str">
        <v/>
      </c>
      <c r="BA35" s="27" t="str">
        <v/>
      </c>
      <c r="BB35" s="28" t="str">
        <v/>
      </c>
      <c r="BC35" s="28" t="str">
        <v/>
      </c>
      <c r="BD35" s="28" t="str">
        <v/>
      </c>
      <c r="BE35" s="28" t="str">
        <v/>
      </c>
      <c r="BF35" s="29" t="str">
        <v/>
      </c>
      <c r="BG35" s="30" t="str">
        <v/>
      </c>
      <c r="BH35" s="31" t="str">
        <v/>
      </c>
      <c r="BI35" s="31" t="str">
        <v/>
      </c>
      <c r="BJ35" s="31" t="str">
        <v/>
      </c>
      <c r="BK35" s="31" t="str">
        <v/>
      </c>
      <c r="BL35" s="32" t="str">
        <v/>
      </c>
      <c r="BM35" s="26">
        <f>SUM(S35,Y35,AE35,AK35,AQ35,AW35,BC35,BI35)</f>
      </c>
      <c r="BN35" s="26">
        <f>SUM(T35,Z35,AF35,AL35,AR35,AX35,BD35,BJ35)</f>
      </c>
      <c r="BO35" s="26">
        <f>SUM(U35,AA35,AG35,AM35,AS35,AY35,BE35,BK35)</f>
      </c>
      <c r="BP35" s="26">
        <f>SUM(V35,AB35,AH35,AN35,AT35,AZ35,BF35,BL35)</f>
      </c>
      <c r="BQ35" s="26">
        <f>MAX(BM35:BO35)</f>
      </c>
      <c r="BR35" s="26">
        <f>MIN(BM35:BO35)</f>
      </c>
      <c r="BS35" s="33">
        <f>IF(H35&gt;0,(BQ35*SQRT(3)*IF(N35&gt;0,N35,IF(O35&gt;0,O35,IF(P35&gt;0,P35,415)))/(H35*1000))*100,0)</f>
      </c>
      <c r="BT35" s="33">
        <f>IF(BS35&gt;70,"Upgrade","OK - No Upgrade")</f>
      </c>
      <c r="BU35" s="33">
        <f>IF(IF(AVERAGE(BM35:BO35)&gt;0,((BQ35-AVERAGE(BM35:BO35))/AVERAGE(BM35:BO35))*100,0)&gt;10,"Need to Balance","OK - Balanced")</f>
      </c>
    </row>
    <row r="36" ht="15.75" customHeight="1">
      <c r="A36" s="26" t="str">
        <v>Ibri</v>
      </c>
      <c r="B36" s="26" t="str">
        <v>HELAT AL NAHADAH</v>
      </c>
      <c r="C36" s="26" t="str">
        <v>K_LN1</v>
      </c>
      <c r="D36" s="26" t="str">
        <v>23.107709, 56.426542</v>
      </c>
      <c r="E36" s="26" t="str">
        <v>1502</v>
      </c>
      <c r="F36" s="26" t="str">
        <v>Pole (PMT)</v>
      </c>
      <c r="G36" s="26" t="str">
        <v>3</v>
      </c>
      <c r="H36" s="26">
        <v>100</v>
      </c>
      <c r="I36" s="26" t="str">
        <v>17/06/2026, 14:29</v>
      </c>
      <c r="J36" s="26">
        <v>1</v>
      </c>
      <c r="K36" s="26">
        <v>248</v>
      </c>
      <c r="L36" s="26">
        <v>247</v>
      </c>
      <c r="M36" s="26">
        <v>248</v>
      </c>
      <c r="N36" s="26">
        <v>430</v>
      </c>
      <c r="O36" s="26">
        <v>431</v>
      </c>
      <c r="P36" s="26">
        <v>430</v>
      </c>
      <c r="Q36" s="27" t="str">
        <v>120 mm²</v>
      </c>
      <c r="R36" s="28" t="str">
        <v>Cu</v>
      </c>
      <c r="S36" s="28">
        <v>11</v>
      </c>
      <c r="T36" s="28">
        <v>22</v>
      </c>
      <c r="U36" s="28">
        <v>23</v>
      </c>
      <c r="V36" s="29">
        <v>14</v>
      </c>
      <c r="W36" s="30" t="str">
        <v/>
      </c>
      <c r="X36" s="31" t="str">
        <v/>
      </c>
      <c r="Y36" s="31" t="str">
        <v/>
      </c>
      <c r="Z36" s="31" t="str">
        <v/>
      </c>
      <c r="AA36" s="31" t="str">
        <v/>
      </c>
      <c r="AB36" s="32" t="str">
        <v/>
      </c>
      <c r="AC36" s="27" t="str">
        <v/>
      </c>
      <c r="AD36" s="28" t="str">
        <v/>
      </c>
      <c r="AE36" s="28" t="str">
        <v/>
      </c>
      <c r="AF36" s="28" t="str">
        <v/>
      </c>
      <c r="AG36" s="28" t="str">
        <v/>
      </c>
      <c r="AH36" s="29" t="str">
        <v/>
      </c>
      <c r="AI36" s="30" t="str">
        <v/>
      </c>
      <c r="AJ36" s="31" t="str">
        <v/>
      </c>
      <c r="AK36" s="31" t="str">
        <v/>
      </c>
      <c r="AL36" s="31" t="str">
        <v/>
      </c>
      <c r="AM36" s="31" t="str">
        <v/>
      </c>
      <c r="AN36" s="32" t="str">
        <v/>
      </c>
      <c r="AO36" s="27" t="str">
        <v/>
      </c>
      <c r="AP36" s="28" t="str">
        <v/>
      </c>
      <c r="AQ36" s="28" t="str">
        <v/>
      </c>
      <c r="AR36" s="28" t="str">
        <v/>
      </c>
      <c r="AS36" s="28" t="str">
        <v/>
      </c>
      <c r="AT36" s="29" t="str">
        <v/>
      </c>
      <c r="AU36" s="30" t="str">
        <v/>
      </c>
      <c r="AV36" s="31" t="str">
        <v/>
      </c>
      <c r="AW36" s="31" t="str">
        <v/>
      </c>
      <c r="AX36" s="31" t="str">
        <v/>
      </c>
      <c r="AY36" s="31" t="str">
        <v/>
      </c>
      <c r="AZ36" s="32" t="str">
        <v/>
      </c>
      <c r="BA36" s="27" t="str">
        <v/>
      </c>
      <c r="BB36" s="28" t="str">
        <v/>
      </c>
      <c r="BC36" s="28" t="str">
        <v/>
      </c>
      <c r="BD36" s="28" t="str">
        <v/>
      </c>
      <c r="BE36" s="28" t="str">
        <v/>
      </c>
      <c r="BF36" s="29" t="str">
        <v/>
      </c>
      <c r="BG36" s="30" t="str">
        <v/>
      </c>
      <c r="BH36" s="31" t="str">
        <v/>
      </c>
      <c r="BI36" s="31" t="str">
        <v/>
      </c>
      <c r="BJ36" s="31" t="str">
        <v/>
      </c>
      <c r="BK36" s="31" t="str">
        <v/>
      </c>
      <c r="BL36" s="32" t="str">
        <v/>
      </c>
      <c r="BM36" s="26">
        <f>SUM(S36,Y36,AE36,AK36,AQ36,AW36,BC36,BI36)</f>
      </c>
      <c r="BN36" s="26">
        <f>SUM(T36,Z36,AF36,AL36,AR36,AX36,BD36,BJ36)</f>
      </c>
      <c r="BO36" s="26">
        <f>SUM(U36,AA36,AG36,AM36,AS36,AY36,BE36,BK36)</f>
      </c>
      <c r="BP36" s="26">
        <f>SUM(V36,AB36,AH36,AN36,AT36,AZ36,BF36,BL36)</f>
      </c>
      <c r="BQ36" s="26">
        <f>MAX(BM36:BO36)</f>
      </c>
      <c r="BR36" s="26">
        <f>MIN(BM36:BO36)</f>
      </c>
      <c r="BS36" s="33">
        <f>IF(H36&gt;0,(BQ36*SQRT(3)*IF(N36&gt;0,N36,IF(O36&gt;0,O36,IF(P36&gt;0,P36,415)))/(H36*1000))*100,0)</f>
      </c>
      <c r="BT36" s="33">
        <f>IF(BS36&gt;70,"Upgrade","OK - No Upgrade")</f>
      </c>
      <c r="BU36" s="33">
        <f>IF(IF(AVERAGE(BM36:BO36)&gt;0,((BQ36-AVERAGE(BM36:BO36))/AVERAGE(BM36:BO36))*100,0)&gt;10,"Need to Balance","OK - Balanced")</f>
      </c>
    </row>
    <row r="37" ht="15.75" customHeight="1">
      <c r="A37" s="26" t="str">
        <v>Ibri</v>
      </c>
      <c r="B37" s="26" t="str">
        <v>HELAT AL NAHADAH</v>
      </c>
      <c r="C37" s="26" t="str">
        <v>K_LN1</v>
      </c>
      <c r="D37" s="26" t="str">
        <v>23.11285, 56.431527</v>
      </c>
      <c r="E37" s="26" t="str">
        <v>197</v>
      </c>
      <c r="F37" s="26" t="str">
        <v>Pole (PMT)</v>
      </c>
      <c r="G37" s="26" t="str">
        <v/>
      </c>
      <c r="H37" s="26">
        <v>100</v>
      </c>
      <c r="I37" s="26" t="str">
        <v>17/06/2026, 14:25</v>
      </c>
      <c r="J37" s="26">
        <v>1</v>
      </c>
      <c r="K37" s="26">
        <v>234</v>
      </c>
      <c r="L37" s="26">
        <v>249</v>
      </c>
      <c r="M37" s="26">
        <v>251</v>
      </c>
      <c r="N37" s="26">
        <v>433</v>
      </c>
      <c r="O37" s="26">
        <v>430</v>
      </c>
      <c r="P37" s="26">
        <v>432</v>
      </c>
      <c r="Q37" s="27" t="str">
        <v>185 mm²</v>
      </c>
      <c r="R37" s="28" t="str">
        <v>Cu</v>
      </c>
      <c r="S37" s="28">
        <v>20</v>
      </c>
      <c r="T37" s="28">
        <v>1</v>
      </c>
      <c r="U37" s="28">
        <v>22</v>
      </c>
      <c r="V37" s="29">
        <v>17</v>
      </c>
      <c r="W37" s="30" t="str">
        <v/>
      </c>
      <c r="X37" s="31" t="str">
        <v/>
      </c>
      <c r="Y37" s="31" t="str">
        <v/>
      </c>
      <c r="Z37" s="31" t="str">
        <v/>
      </c>
      <c r="AA37" s="31" t="str">
        <v/>
      </c>
      <c r="AB37" s="32" t="str">
        <v/>
      </c>
      <c r="AC37" s="27" t="str">
        <v/>
      </c>
      <c r="AD37" s="28" t="str">
        <v/>
      </c>
      <c r="AE37" s="28" t="str">
        <v/>
      </c>
      <c r="AF37" s="28" t="str">
        <v/>
      </c>
      <c r="AG37" s="28" t="str">
        <v/>
      </c>
      <c r="AH37" s="29" t="str">
        <v/>
      </c>
      <c r="AI37" s="30" t="str">
        <v/>
      </c>
      <c r="AJ37" s="31" t="str">
        <v/>
      </c>
      <c r="AK37" s="31" t="str">
        <v/>
      </c>
      <c r="AL37" s="31" t="str">
        <v/>
      </c>
      <c r="AM37" s="31" t="str">
        <v/>
      </c>
      <c r="AN37" s="32" t="str">
        <v/>
      </c>
      <c r="AO37" s="27" t="str">
        <v/>
      </c>
      <c r="AP37" s="28" t="str">
        <v/>
      </c>
      <c r="AQ37" s="28" t="str">
        <v/>
      </c>
      <c r="AR37" s="28" t="str">
        <v/>
      </c>
      <c r="AS37" s="28" t="str">
        <v/>
      </c>
      <c r="AT37" s="29" t="str">
        <v/>
      </c>
      <c r="AU37" s="30" t="str">
        <v/>
      </c>
      <c r="AV37" s="31" t="str">
        <v/>
      </c>
      <c r="AW37" s="31" t="str">
        <v/>
      </c>
      <c r="AX37" s="31" t="str">
        <v/>
      </c>
      <c r="AY37" s="31" t="str">
        <v/>
      </c>
      <c r="AZ37" s="32" t="str">
        <v/>
      </c>
      <c r="BA37" s="27" t="str">
        <v/>
      </c>
      <c r="BB37" s="28" t="str">
        <v/>
      </c>
      <c r="BC37" s="28" t="str">
        <v/>
      </c>
      <c r="BD37" s="28" t="str">
        <v/>
      </c>
      <c r="BE37" s="28" t="str">
        <v/>
      </c>
      <c r="BF37" s="29" t="str">
        <v/>
      </c>
      <c r="BG37" s="30" t="str">
        <v/>
      </c>
      <c r="BH37" s="31" t="str">
        <v/>
      </c>
      <c r="BI37" s="31" t="str">
        <v/>
      </c>
      <c r="BJ37" s="31" t="str">
        <v/>
      </c>
      <c r="BK37" s="31" t="str">
        <v/>
      </c>
      <c r="BL37" s="32" t="str">
        <v/>
      </c>
      <c r="BM37" s="26">
        <f>SUM(S37,Y37,AE37,AK37,AQ37,AW37,BC37,BI37)</f>
      </c>
      <c r="BN37" s="26">
        <f>SUM(T37,Z37,AF37,AL37,AR37,AX37,BD37,BJ37)</f>
      </c>
      <c r="BO37" s="26">
        <f>SUM(U37,AA37,AG37,AM37,AS37,AY37,BE37,BK37)</f>
      </c>
      <c r="BP37" s="26">
        <f>SUM(V37,AB37,AH37,AN37,AT37,AZ37,BF37,BL37)</f>
      </c>
      <c r="BQ37" s="26">
        <f>MAX(BM37:BO37)</f>
      </c>
      <c r="BR37" s="26">
        <f>MIN(BM37:BO37)</f>
      </c>
      <c r="BS37" s="33">
        <f>IF(H37&gt;0,(BQ37*SQRT(3)*IF(N37&gt;0,N37,IF(O37&gt;0,O37,IF(P37&gt;0,P37,415)))/(H37*1000))*100,0)</f>
      </c>
      <c r="BT37" s="33">
        <f>IF(BS37&gt;70,"Upgrade","OK - No Upgrade")</f>
      </c>
      <c r="BU37" s="33">
        <f>IF(IF(AVERAGE(BM37:BO37)&gt;0,((BQ37-AVERAGE(BM37:BO37))/AVERAGE(BM37:BO37))*100,0)&gt;10,"Need to Balance","OK - Balanced")</f>
      </c>
    </row>
    <row r="38" ht="15.75" customHeight="1">
      <c r="A38" s="26" t="str">
        <v>Ibri</v>
      </c>
      <c r="B38" s="26" t="str">
        <v>HELAT AL NAHADAH</v>
      </c>
      <c r="C38" s="26" t="str">
        <v>K_LN1</v>
      </c>
      <c r="D38" s="26" t="str">
        <v>23.157505, 56.466906</v>
      </c>
      <c r="E38" s="26" t="str">
        <v>1702</v>
      </c>
      <c r="F38" s="26" t="str">
        <v>Ground (GMT)</v>
      </c>
      <c r="G38" s="26" t="str">
        <v>3</v>
      </c>
      <c r="H38" s="26">
        <v>1000</v>
      </c>
      <c r="I38" s="26" t="str">
        <v>17/06/2026, 14:26</v>
      </c>
      <c r="J38" s="26">
        <v>1</v>
      </c>
      <c r="K38" s="26">
        <v>234</v>
      </c>
      <c r="L38" s="26">
        <v>233</v>
      </c>
      <c r="M38" s="26">
        <v>236</v>
      </c>
      <c r="N38" s="26">
        <v>403</v>
      </c>
      <c r="O38" s="26">
        <v>409</v>
      </c>
      <c r="P38" s="26">
        <v>410</v>
      </c>
      <c r="Q38" s="27" t="str">
        <v>185 mm²</v>
      </c>
      <c r="R38" s="28" t="str">
        <v>Cu</v>
      </c>
      <c r="S38" s="28">
        <v>44</v>
      </c>
      <c r="T38" s="28">
        <v>9</v>
      </c>
      <c r="U38" s="28">
        <v>13</v>
      </c>
      <c r="V38" s="29">
        <v>37</v>
      </c>
      <c r="W38" s="30" t="str">
        <v>185 mm²</v>
      </c>
      <c r="X38" s="31" t="str">
        <v>Cu</v>
      </c>
      <c r="Y38" s="31">
        <v>43</v>
      </c>
      <c r="Z38" s="31">
        <v>22</v>
      </c>
      <c r="AA38" s="31">
        <v>53</v>
      </c>
      <c r="AB38" s="32">
        <v>16</v>
      </c>
      <c r="AC38" s="27" t="str">
        <v>185 mm²</v>
      </c>
      <c r="AD38" s="28" t="str">
        <v>Cu</v>
      </c>
      <c r="AE38" s="28">
        <v>0</v>
      </c>
      <c r="AF38" s="28">
        <v>0</v>
      </c>
      <c r="AG38" s="28">
        <v>0</v>
      </c>
      <c r="AH38" s="29">
        <v>0</v>
      </c>
      <c r="AI38" s="30" t="str">
        <v>185 mm²</v>
      </c>
      <c r="AJ38" s="31" t="str">
        <v>Cu</v>
      </c>
      <c r="AK38" s="31">
        <v>0</v>
      </c>
      <c r="AL38" s="31">
        <v>0</v>
      </c>
      <c r="AM38" s="31">
        <v>0</v>
      </c>
      <c r="AN38" s="32">
        <v>0</v>
      </c>
      <c r="AO38" s="27" t="str">
        <v/>
      </c>
      <c r="AP38" s="28" t="str">
        <v/>
      </c>
      <c r="AQ38" s="28" t="str">
        <v/>
      </c>
      <c r="AR38" s="28" t="str">
        <v/>
      </c>
      <c r="AS38" s="28" t="str">
        <v/>
      </c>
      <c r="AT38" s="29" t="str">
        <v/>
      </c>
      <c r="AU38" s="30" t="str">
        <v/>
      </c>
      <c r="AV38" s="31" t="str">
        <v/>
      </c>
      <c r="AW38" s="31" t="str">
        <v/>
      </c>
      <c r="AX38" s="31" t="str">
        <v/>
      </c>
      <c r="AY38" s="31" t="str">
        <v/>
      </c>
      <c r="AZ38" s="32" t="str">
        <v/>
      </c>
      <c r="BA38" s="27" t="str">
        <v/>
      </c>
      <c r="BB38" s="28" t="str">
        <v/>
      </c>
      <c r="BC38" s="28" t="str">
        <v/>
      </c>
      <c r="BD38" s="28" t="str">
        <v/>
      </c>
      <c r="BE38" s="28" t="str">
        <v/>
      </c>
      <c r="BF38" s="29" t="str">
        <v/>
      </c>
      <c r="BG38" s="30" t="str">
        <v/>
      </c>
      <c r="BH38" s="31" t="str">
        <v/>
      </c>
      <c r="BI38" s="31" t="str">
        <v/>
      </c>
      <c r="BJ38" s="31" t="str">
        <v/>
      </c>
      <c r="BK38" s="31" t="str">
        <v/>
      </c>
      <c r="BL38" s="32" t="str">
        <v/>
      </c>
      <c r="BM38" s="26">
        <f>SUM(S38,Y38,AE38,AK38,AQ38,AW38,BC38,BI38)</f>
      </c>
      <c r="BN38" s="26">
        <f>SUM(T38,Z38,AF38,AL38,AR38,AX38,BD38,BJ38)</f>
      </c>
      <c r="BO38" s="26">
        <f>SUM(U38,AA38,AG38,AM38,AS38,AY38,BE38,BK38)</f>
      </c>
      <c r="BP38" s="26">
        <f>SUM(V38,AB38,AH38,AN38,AT38,AZ38,BF38,BL38)</f>
      </c>
      <c r="BQ38" s="26">
        <f>MAX(BM38:BO38)</f>
      </c>
      <c r="BR38" s="26">
        <f>MIN(BM38:BO38)</f>
      </c>
      <c r="BS38" s="33">
        <f>IF(H38&gt;0,(BQ38*SQRT(3)*IF(N38&gt;0,N38,IF(O38&gt;0,O38,IF(P38&gt;0,P38,415)))/(H38*1000))*100,0)</f>
      </c>
      <c r="BT38" s="33">
        <f>IF(BS38&gt;70,"Upgrade","OK - No Upgrade")</f>
      </c>
      <c r="BU38" s="33">
        <f>IF(IF(AVERAGE(BM38:BO38)&gt;0,((BQ38-AVERAGE(BM38:BO38))/AVERAGE(BM38:BO38))*100,0)&gt;10,"Need to Balance","OK - Balanced")</f>
      </c>
    </row>
    <row r="39" ht="15.75" customHeight="1">
      <c r="A39" s="26" t="str">
        <v>Ibri</v>
      </c>
      <c r="B39" s="26" t="str">
        <v>HELAT AL NAHADAH</v>
      </c>
      <c r="C39" s="26" t="str">
        <v>K_LN1</v>
      </c>
      <c r="D39" s="26" t="str">
        <v>23.129449, 56.435207</v>
      </c>
      <c r="E39" s="26" t="str">
        <v>2126</v>
      </c>
      <c r="F39" s="26" t="str">
        <v>Pole (PMT)</v>
      </c>
      <c r="G39" s="26" t="str">
        <v/>
      </c>
      <c r="H39" s="26">
        <v>315</v>
      </c>
      <c r="I39" s="26" t="str">
        <v>17/06/2026, 14:17</v>
      </c>
      <c r="J39" s="26">
        <v>1</v>
      </c>
      <c r="K39" s="26">
        <v>247</v>
      </c>
      <c r="L39" s="26">
        <v>248</v>
      </c>
      <c r="M39" s="26">
        <v>247</v>
      </c>
      <c r="N39" s="26">
        <v>420</v>
      </c>
      <c r="O39" s="26">
        <v>428</v>
      </c>
      <c r="P39" s="26">
        <v>429</v>
      </c>
      <c r="Q39" s="27" t="str">
        <v>185 mm²</v>
      </c>
      <c r="R39" s="28" t="str">
        <v>Cu</v>
      </c>
      <c r="S39" s="28">
        <v>0</v>
      </c>
      <c r="T39" s="28">
        <v>13</v>
      </c>
      <c r="U39" s="28">
        <v>0</v>
      </c>
      <c r="V39" s="29">
        <v>11</v>
      </c>
      <c r="W39" s="30" t="str">
        <v/>
      </c>
      <c r="X39" s="31" t="str">
        <v/>
      </c>
      <c r="Y39" s="31" t="str">
        <v/>
      </c>
      <c r="Z39" s="31" t="str">
        <v/>
      </c>
      <c r="AA39" s="31" t="str">
        <v/>
      </c>
      <c r="AB39" s="32" t="str">
        <v/>
      </c>
      <c r="AC39" s="27" t="str">
        <v/>
      </c>
      <c r="AD39" s="28" t="str">
        <v/>
      </c>
      <c r="AE39" s="28" t="str">
        <v/>
      </c>
      <c r="AF39" s="28" t="str">
        <v/>
      </c>
      <c r="AG39" s="28" t="str">
        <v/>
      </c>
      <c r="AH39" s="29" t="str">
        <v/>
      </c>
      <c r="AI39" s="30" t="str">
        <v/>
      </c>
      <c r="AJ39" s="31" t="str">
        <v/>
      </c>
      <c r="AK39" s="31" t="str">
        <v/>
      </c>
      <c r="AL39" s="31" t="str">
        <v/>
      </c>
      <c r="AM39" s="31" t="str">
        <v/>
      </c>
      <c r="AN39" s="32" t="str">
        <v/>
      </c>
      <c r="AO39" s="27" t="str">
        <v/>
      </c>
      <c r="AP39" s="28" t="str">
        <v/>
      </c>
      <c r="AQ39" s="28" t="str">
        <v/>
      </c>
      <c r="AR39" s="28" t="str">
        <v/>
      </c>
      <c r="AS39" s="28" t="str">
        <v/>
      </c>
      <c r="AT39" s="29" t="str">
        <v/>
      </c>
      <c r="AU39" s="30" t="str">
        <v/>
      </c>
      <c r="AV39" s="31" t="str">
        <v/>
      </c>
      <c r="AW39" s="31" t="str">
        <v/>
      </c>
      <c r="AX39" s="31" t="str">
        <v/>
      </c>
      <c r="AY39" s="31" t="str">
        <v/>
      </c>
      <c r="AZ39" s="32" t="str">
        <v/>
      </c>
      <c r="BA39" s="27" t="str">
        <v/>
      </c>
      <c r="BB39" s="28" t="str">
        <v/>
      </c>
      <c r="BC39" s="28" t="str">
        <v/>
      </c>
      <c r="BD39" s="28" t="str">
        <v/>
      </c>
      <c r="BE39" s="28" t="str">
        <v/>
      </c>
      <c r="BF39" s="29" t="str">
        <v/>
      </c>
      <c r="BG39" s="30" t="str">
        <v/>
      </c>
      <c r="BH39" s="31" t="str">
        <v/>
      </c>
      <c r="BI39" s="31" t="str">
        <v/>
      </c>
      <c r="BJ39" s="31" t="str">
        <v/>
      </c>
      <c r="BK39" s="31" t="str">
        <v/>
      </c>
      <c r="BL39" s="32" t="str">
        <v/>
      </c>
      <c r="BM39" s="26">
        <f>SUM(S39,Y39,AE39,AK39,AQ39,AW39,BC39,BI39)</f>
      </c>
      <c r="BN39" s="26">
        <f>SUM(T39,Z39,AF39,AL39,AR39,AX39,BD39,BJ39)</f>
      </c>
      <c r="BO39" s="26">
        <f>SUM(U39,AA39,AG39,AM39,AS39,AY39,BE39,BK39)</f>
      </c>
      <c r="BP39" s="26">
        <f>SUM(V39,AB39,AH39,AN39,AT39,AZ39,BF39,BL39)</f>
      </c>
      <c r="BQ39" s="26">
        <f>MAX(BM39:BO39)</f>
      </c>
      <c r="BR39" s="26">
        <f>MIN(BM39:BO39)</f>
      </c>
      <c r="BS39" s="33">
        <f>IF(H39&gt;0,(BQ39*SQRT(3)*IF(N39&gt;0,N39,IF(O39&gt;0,O39,IF(P39&gt;0,P39,415)))/(H39*1000))*100,0)</f>
      </c>
      <c r="BT39" s="33">
        <f>IF(BS39&gt;70,"Upgrade","OK - No Upgrade")</f>
      </c>
      <c r="BU39" s="33">
        <f>IF(IF(AVERAGE(BM39:BO39)&gt;0,((BQ39-AVERAGE(BM39:BO39))/AVERAGE(BM39:BO39))*100,0)&gt;10,"Need to Balance","OK - Balanced")</f>
      </c>
    </row>
    <row r="40" ht="15.75" customHeight="1">
      <c r="A40" s="26" t="str">
        <v>Ibri</v>
      </c>
      <c r="B40" s="26" t="str">
        <v>HELAT AL NAHADAH</v>
      </c>
      <c r="C40" s="26" t="str">
        <v>K_LN1</v>
      </c>
      <c r="D40" s="26" t="str">
        <v>23.152102, 56.460658</v>
      </c>
      <c r="E40" s="26" t="str">
        <v>1878</v>
      </c>
      <c r="F40" s="26" t="str">
        <v>Ground (GMT)</v>
      </c>
      <c r="G40" s="26" t="str">
        <v>3</v>
      </c>
      <c r="H40" s="26">
        <v>1000</v>
      </c>
      <c r="I40" s="26" t="str">
        <v>17/06/2026, 14:17</v>
      </c>
      <c r="J40" s="26">
        <v>1</v>
      </c>
      <c r="K40" s="26">
        <v>233</v>
      </c>
      <c r="L40" s="26">
        <v>232</v>
      </c>
      <c r="M40" s="26">
        <v>235</v>
      </c>
      <c r="N40" s="26">
        <v>401</v>
      </c>
      <c r="O40" s="26">
        <v>407</v>
      </c>
      <c r="P40" s="26">
        <v>406</v>
      </c>
      <c r="Q40" s="27" t="str">
        <v>185 mm²</v>
      </c>
      <c r="R40" s="28" t="str">
        <v>Cu</v>
      </c>
      <c r="S40" s="28">
        <v>62</v>
      </c>
      <c r="T40" s="28">
        <v>32</v>
      </c>
      <c r="U40" s="28">
        <v>48</v>
      </c>
      <c r="V40" s="29">
        <v>16</v>
      </c>
      <c r="W40" s="30" t="str">
        <v>185 mm²</v>
      </c>
      <c r="X40" s="31" t="str">
        <v>Cu</v>
      </c>
      <c r="Y40" s="31">
        <v>6</v>
      </c>
      <c r="Z40" s="31">
        <v>8</v>
      </c>
      <c r="AA40" s="31">
        <v>7</v>
      </c>
      <c r="AB40" s="32">
        <v>2</v>
      </c>
      <c r="AC40" s="27" t="str">
        <v>185 mm²</v>
      </c>
      <c r="AD40" s="28" t="str">
        <v>Cu</v>
      </c>
      <c r="AE40" s="28">
        <v>9</v>
      </c>
      <c r="AF40" s="28">
        <v>28</v>
      </c>
      <c r="AG40" s="28">
        <v>0</v>
      </c>
      <c r="AH40" s="29">
        <v>20</v>
      </c>
      <c r="AI40" s="30" t="str">
        <v>185 mm²</v>
      </c>
      <c r="AJ40" s="31" t="str">
        <v>Cu</v>
      </c>
      <c r="AK40" s="31">
        <v>1</v>
      </c>
      <c r="AL40" s="31">
        <v>0</v>
      </c>
      <c r="AM40" s="31">
        <v>2</v>
      </c>
      <c r="AN40" s="32">
        <v>2</v>
      </c>
      <c r="AO40" s="27" t="str">
        <v>240 mm²</v>
      </c>
      <c r="AP40" s="28" t="str">
        <v>Cu</v>
      </c>
      <c r="AQ40" s="28">
        <v>117</v>
      </c>
      <c r="AR40" s="28">
        <v>84</v>
      </c>
      <c r="AS40" s="28">
        <v>77</v>
      </c>
      <c r="AT40" s="29">
        <v>18</v>
      </c>
      <c r="AU40" s="30" t="str">
        <v/>
      </c>
      <c r="AV40" s="31" t="str">
        <v/>
      </c>
      <c r="AW40" s="31" t="str">
        <v/>
      </c>
      <c r="AX40" s="31" t="str">
        <v/>
      </c>
      <c r="AY40" s="31" t="str">
        <v/>
      </c>
      <c r="AZ40" s="32" t="str">
        <v/>
      </c>
      <c r="BA40" s="27" t="str">
        <v/>
      </c>
      <c r="BB40" s="28" t="str">
        <v/>
      </c>
      <c r="BC40" s="28" t="str">
        <v/>
      </c>
      <c r="BD40" s="28" t="str">
        <v/>
      </c>
      <c r="BE40" s="28" t="str">
        <v/>
      </c>
      <c r="BF40" s="29" t="str">
        <v/>
      </c>
      <c r="BG40" s="30" t="str">
        <v/>
      </c>
      <c r="BH40" s="31" t="str">
        <v/>
      </c>
      <c r="BI40" s="31" t="str">
        <v/>
      </c>
      <c r="BJ40" s="31" t="str">
        <v/>
      </c>
      <c r="BK40" s="31" t="str">
        <v/>
      </c>
      <c r="BL40" s="32" t="str">
        <v/>
      </c>
      <c r="BM40" s="26">
        <f>SUM(S40,Y40,AE40,AK40,AQ40,AW40,BC40,BI40)</f>
      </c>
      <c r="BN40" s="26">
        <f>SUM(T40,Z40,AF40,AL40,AR40,AX40,BD40,BJ40)</f>
      </c>
      <c r="BO40" s="26">
        <f>SUM(U40,AA40,AG40,AM40,AS40,AY40,BE40,BK40)</f>
      </c>
      <c r="BP40" s="26">
        <f>SUM(V40,AB40,AH40,AN40,AT40,AZ40,BF40,BL40)</f>
      </c>
      <c r="BQ40" s="26">
        <f>MAX(BM40:BO40)</f>
      </c>
      <c r="BR40" s="26">
        <f>MIN(BM40:BO40)</f>
      </c>
      <c r="BS40" s="33">
        <f>IF(H40&gt;0,(BQ40*SQRT(3)*IF(N40&gt;0,N40,IF(O40&gt;0,O40,IF(P40&gt;0,P40,415)))/(H40*1000))*100,0)</f>
      </c>
      <c r="BT40" s="33">
        <f>IF(BS40&gt;70,"Upgrade","OK - No Upgrade")</f>
      </c>
      <c r="BU40" s="33">
        <f>IF(IF(AVERAGE(BM40:BO40)&gt;0,((BQ40-AVERAGE(BM40:BO40))/AVERAGE(BM40:BO40))*100,0)&gt;10,"Need to Balance","OK - Balanced")</f>
      </c>
    </row>
    <row r="41" ht="15.75" customHeight="1">
      <c r="A41" s="26" t="str">
        <v>Ibri</v>
      </c>
      <c r="B41" s="26" t="str">
        <v>HELAT AL NAHADAH</v>
      </c>
      <c r="C41" s="26" t="str">
        <v>K_LN1</v>
      </c>
      <c r="D41" s="26" t="str">
        <v>23.133183, 56.428793</v>
      </c>
      <c r="E41" s="26" t="str">
        <v>195</v>
      </c>
      <c r="F41" s="26" t="str">
        <v>Pole (PMT)</v>
      </c>
      <c r="G41" s="26" t="str">
        <v>3</v>
      </c>
      <c r="H41" s="26">
        <v>315</v>
      </c>
      <c r="I41" s="26" t="str">
        <v>17/06/2026, 14:10</v>
      </c>
      <c r="J41" s="26">
        <v>1</v>
      </c>
      <c r="K41" s="26">
        <v>246</v>
      </c>
      <c r="L41" s="26">
        <v>245</v>
      </c>
      <c r="M41" s="26">
        <v>247</v>
      </c>
      <c r="N41" s="26">
        <v>426</v>
      </c>
      <c r="O41" s="26">
        <v>429</v>
      </c>
      <c r="P41" s="26">
        <v>424</v>
      </c>
      <c r="Q41" s="27" t="str">
        <v>120 mm²</v>
      </c>
      <c r="R41" s="28" t="str">
        <v>Cu</v>
      </c>
      <c r="S41" s="28">
        <v>103</v>
      </c>
      <c r="T41" s="28">
        <v>83</v>
      </c>
      <c r="U41" s="28">
        <v>21</v>
      </c>
      <c r="V41" s="29">
        <v>57</v>
      </c>
      <c r="W41" s="30" t="str">
        <v>185 mm²</v>
      </c>
      <c r="X41" s="31" t="str">
        <v>Cu</v>
      </c>
      <c r="Y41" s="31">
        <v>18</v>
      </c>
      <c r="Z41" s="31">
        <v>53</v>
      </c>
      <c r="AA41" s="31">
        <v>22</v>
      </c>
      <c r="AB41" s="32">
        <v>26</v>
      </c>
      <c r="AC41" s="27" t="str">
        <v/>
      </c>
      <c r="AD41" s="28" t="str">
        <v/>
      </c>
      <c r="AE41" s="28" t="str">
        <v/>
      </c>
      <c r="AF41" s="28" t="str">
        <v/>
      </c>
      <c r="AG41" s="28" t="str">
        <v/>
      </c>
      <c r="AH41" s="29" t="str">
        <v/>
      </c>
      <c r="AI41" s="30" t="str">
        <v/>
      </c>
      <c r="AJ41" s="31" t="str">
        <v/>
      </c>
      <c r="AK41" s="31" t="str">
        <v/>
      </c>
      <c r="AL41" s="31" t="str">
        <v/>
      </c>
      <c r="AM41" s="31" t="str">
        <v/>
      </c>
      <c r="AN41" s="32" t="str">
        <v/>
      </c>
      <c r="AO41" s="27" t="str">
        <v/>
      </c>
      <c r="AP41" s="28" t="str">
        <v/>
      </c>
      <c r="AQ41" s="28" t="str">
        <v/>
      </c>
      <c r="AR41" s="28" t="str">
        <v/>
      </c>
      <c r="AS41" s="28" t="str">
        <v/>
      </c>
      <c r="AT41" s="29" t="str">
        <v/>
      </c>
      <c r="AU41" s="30" t="str">
        <v/>
      </c>
      <c r="AV41" s="31" t="str">
        <v/>
      </c>
      <c r="AW41" s="31" t="str">
        <v/>
      </c>
      <c r="AX41" s="31" t="str">
        <v/>
      </c>
      <c r="AY41" s="31" t="str">
        <v/>
      </c>
      <c r="AZ41" s="32" t="str">
        <v/>
      </c>
      <c r="BA41" s="27" t="str">
        <v/>
      </c>
      <c r="BB41" s="28" t="str">
        <v/>
      </c>
      <c r="BC41" s="28" t="str">
        <v/>
      </c>
      <c r="BD41" s="28" t="str">
        <v/>
      </c>
      <c r="BE41" s="28" t="str">
        <v/>
      </c>
      <c r="BF41" s="29" t="str">
        <v/>
      </c>
      <c r="BG41" s="30" t="str">
        <v/>
      </c>
      <c r="BH41" s="31" t="str">
        <v/>
      </c>
      <c r="BI41" s="31" t="str">
        <v/>
      </c>
      <c r="BJ41" s="31" t="str">
        <v/>
      </c>
      <c r="BK41" s="31" t="str">
        <v/>
      </c>
      <c r="BL41" s="32" t="str">
        <v/>
      </c>
      <c r="BM41" s="26">
        <f>SUM(S41,Y41,AE41,AK41,AQ41,AW41,BC41,BI41)</f>
      </c>
      <c r="BN41" s="26">
        <f>SUM(T41,Z41,AF41,AL41,AR41,AX41,BD41,BJ41)</f>
      </c>
      <c r="BO41" s="26">
        <f>SUM(U41,AA41,AG41,AM41,AS41,AY41,BE41,BK41)</f>
      </c>
      <c r="BP41" s="26">
        <f>SUM(V41,AB41,AH41,AN41,AT41,AZ41,BF41,BL41)</f>
      </c>
      <c r="BQ41" s="26">
        <f>MAX(BM41:BO41)</f>
      </c>
      <c r="BR41" s="26">
        <f>MIN(BM41:BO41)</f>
      </c>
      <c r="BS41" s="33">
        <f>IF(H41&gt;0,(BQ41*SQRT(3)*IF(N41&gt;0,N41,IF(O41&gt;0,O41,IF(P41&gt;0,P41,415)))/(H41*1000))*100,0)</f>
      </c>
      <c r="BT41" s="33">
        <f>IF(BS41&gt;70,"Upgrade","OK - No Upgrade")</f>
      </c>
      <c r="BU41" s="33">
        <f>IF(IF(AVERAGE(BM41:BO41)&gt;0,((BQ41-AVERAGE(BM41:BO41))/AVERAGE(BM41:BO41))*100,0)&gt;10,"Need to Balance","OK - Balanced")</f>
      </c>
    </row>
    <row r="42" ht="15.75" customHeight="1">
      <c r="A42" s="26" t="str">
        <v>Ibri</v>
      </c>
      <c r="B42" s="26" t="str">
        <v>HELAT AL NAHADAH</v>
      </c>
      <c r="C42" s="26" t="str">
        <v>K_LN1</v>
      </c>
      <c r="D42" s="26" t="str">
        <v>23.161492, 56.465414</v>
      </c>
      <c r="E42" s="26" t="str">
        <v>4247</v>
      </c>
      <c r="F42" s="26" t="str">
        <v>Ground (GMT)</v>
      </c>
      <c r="G42" s="26" t="str">
        <v>3</v>
      </c>
      <c r="H42" s="26">
        <v>1000</v>
      </c>
      <c r="I42" s="26" t="str">
        <v>17/06/2026, 14:04</v>
      </c>
      <c r="J42" s="26">
        <v>1</v>
      </c>
      <c r="K42" s="26">
        <v>237</v>
      </c>
      <c r="L42" s="26">
        <v>236</v>
      </c>
      <c r="M42" s="26">
        <v>240</v>
      </c>
      <c r="N42" s="26">
        <v>409</v>
      </c>
      <c r="O42" s="26">
        <v>414</v>
      </c>
      <c r="P42" s="26">
        <v>414</v>
      </c>
      <c r="Q42" s="27" t="str">
        <v>185 mm²</v>
      </c>
      <c r="R42" s="28" t="str">
        <v>Cu</v>
      </c>
      <c r="S42" s="28">
        <v>0</v>
      </c>
      <c r="T42" s="28">
        <v>0</v>
      </c>
      <c r="U42" s="28">
        <v>0</v>
      </c>
      <c r="V42" s="29">
        <v>0</v>
      </c>
      <c r="W42" s="30" t="str">
        <v>185 mm²</v>
      </c>
      <c r="X42" s="31" t="str">
        <v>Cu</v>
      </c>
      <c r="Y42" s="31">
        <v>0</v>
      </c>
      <c r="Z42" s="31">
        <v>0</v>
      </c>
      <c r="AA42" s="31">
        <v>0</v>
      </c>
      <c r="AB42" s="32">
        <v>0</v>
      </c>
      <c r="AC42" s="27" t="str">
        <v/>
      </c>
      <c r="AD42" s="28" t="str">
        <v/>
      </c>
      <c r="AE42" s="28" t="str">
        <v/>
      </c>
      <c r="AF42" s="28" t="str">
        <v/>
      </c>
      <c r="AG42" s="28" t="str">
        <v/>
      </c>
      <c r="AH42" s="29" t="str">
        <v/>
      </c>
      <c r="AI42" s="30" t="str">
        <v/>
      </c>
      <c r="AJ42" s="31" t="str">
        <v/>
      </c>
      <c r="AK42" s="31" t="str">
        <v/>
      </c>
      <c r="AL42" s="31" t="str">
        <v/>
      </c>
      <c r="AM42" s="31" t="str">
        <v/>
      </c>
      <c r="AN42" s="32" t="str">
        <v/>
      </c>
      <c r="AO42" s="27" t="str">
        <v/>
      </c>
      <c r="AP42" s="28" t="str">
        <v/>
      </c>
      <c r="AQ42" s="28" t="str">
        <v/>
      </c>
      <c r="AR42" s="28" t="str">
        <v/>
      </c>
      <c r="AS42" s="28" t="str">
        <v/>
      </c>
      <c r="AT42" s="29" t="str">
        <v/>
      </c>
      <c r="AU42" s="30" t="str">
        <v/>
      </c>
      <c r="AV42" s="31" t="str">
        <v/>
      </c>
      <c r="AW42" s="31" t="str">
        <v/>
      </c>
      <c r="AX42" s="31" t="str">
        <v/>
      </c>
      <c r="AY42" s="31" t="str">
        <v/>
      </c>
      <c r="AZ42" s="32" t="str">
        <v/>
      </c>
      <c r="BA42" s="27" t="str">
        <v/>
      </c>
      <c r="BB42" s="28" t="str">
        <v/>
      </c>
      <c r="BC42" s="28" t="str">
        <v/>
      </c>
      <c r="BD42" s="28" t="str">
        <v/>
      </c>
      <c r="BE42" s="28" t="str">
        <v/>
      </c>
      <c r="BF42" s="29" t="str">
        <v/>
      </c>
      <c r="BG42" s="30" t="str">
        <v/>
      </c>
      <c r="BH42" s="31" t="str">
        <v/>
      </c>
      <c r="BI42" s="31" t="str">
        <v/>
      </c>
      <c r="BJ42" s="31" t="str">
        <v/>
      </c>
      <c r="BK42" s="31" t="str">
        <v/>
      </c>
      <c r="BL42" s="32" t="str">
        <v/>
      </c>
      <c r="BM42" s="26">
        <f>SUM(S42,Y42,AE42,AK42,AQ42,AW42,BC42,BI42)</f>
      </c>
      <c r="BN42" s="26">
        <f>SUM(T42,Z42,AF42,AL42,AR42,AX42,BD42,BJ42)</f>
      </c>
      <c r="BO42" s="26">
        <f>SUM(U42,AA42,AG42,AM42,AS42,AY42,BE42,BK42)</f>
      </c>
      <c r="BP42" s="26">
        <f>SUM(V42,AB42,AH42,AN42,AT42,AZ42,BF42,BL42)</f>
      </c>
      <c r="BQ42" s="26">
        <f>MAX(BM42:BO42)</f>
      </c>
      <c r="BR42" s="26">
        <f>MIN(BM42:BO42)</f>
      </c>
      <c r="BS42" s="33">
        <f>IF(H42&gt;0,(BQ42*SQRT(3)*IF(N42&gt;0,N42,IF(O42&gt;0,O42,IF(P42&gt;0,P42,415)))/(H42*1000))*100,0)</f>
      </c>
      <c r="BT42" s="33">
        <f>IF(BS42&gt;70,"Upgrade","OK - No Upgrade")</f>
      </c>
      <c r="BU42" s="33">
        <f>IF(IF(AVERAGE(BM42:BO42)&gt;0,((BQ42-AVERAGE(BM42:BO42))/AVERAGE(BM42:BO42))*100,0)&gt;10,"Need to Balance","OK - Balanced")</f>
      </c>
    </row>
    <row r="43" ht="15.75" customHeight="1">
      <c r="A43" s="26" t="str">
        <v>Ibri</v>
      </c>
      <c r="B43" s="26" t="str">
        <v>HELAT AL NAHADAH</v>
      </c>
      <c r="C43" s="26" t="str">
        <v>K_LN1</v>
      </c>
      <c r="D43" s="26" t="str">
        <v>23.137956, 56.44191</v>
      </c>
      <c r="E43" s="26" t="str">
        <v>194</v>
      </c>
      <c r="F43" s="26" t="str">
        <v>Pole (PMT)</v>
      </c>
      <c r="G43" s="26" t="str">
        <v>3</v>
      </c>
      <c r="H43" s="26">
        <v>100</v>
      </c>
      <c r="I43" s="26" t="str">
        <v>17/06/2026, 13:59</v>
      </c>
      <c r="J43" s="26">
        <v>1</v>
      </c>
      <c r="K43" s="26">
        <v>232</v>
      </c>
      <c r="L43" s="26">
        <v>232</v>
      </c>
      <c r="M43" s="26">
        <v>235</v>
      </c>
      <c r="N43" s="26">
        <v>401</v>
      </c>
      <c r="O43" s="26">
        <v>406</v>
      </c>
      <c r="P43" s="26">
        <v>406</v>
      </c>
      <c r="Q43" s="27" t="str">
        <v>120 mm²</v>
      </c>
      <c r="R43" s="28" t="str">
        <v>Cu</v>
      </c>
      <c r="S43" s="28">
        <v>21</v>
      </c>
      <c r="T43" s="28">
        <v>19</v>
      </c>
      <c r="U43" s="28">
        <v>12</v>
      </c>
      <c r="V43" s="29">
        <v>11</v>
      </c>
      <c r="W43" s="30" t="str">
        <v/>
      </c>
      <c r="X43" s="31" t="str">
        <v/>
      </c>
      <c r="Y43" s="31" t="str">
        <v/>
      </c>
      <c r="Z43" s="31" t="str">
        <v/>
      </c>
      <c r="AA43" s="31" t="str">
        <v/>
      </c>
      <c r="AB43" s="32" t="str">
        <v/>
      </c>
      <c r="AC43" s="27" t="str">
        <v/>
      </c>
      <c r="AD43" s="28" t="str">
        <v/>
      </c>
      <c r="AE43" s="28" t="str">
        <v/>
      </c>
      <c r="AF43" s="28" t="str">
        <v/>
      </c>
      <c r="AG43" s="28" t="str">
        <v/>
      </c>
      <c r="AH43" s="29" t="str">
        <v/>
      </c>
      <c r="AI43" s="30" t="str">
        <v/>
      </c>
      <c r="AJ43" s="31" t="str">
        <v/>
      </c>
      <c r="AK43" s="31" t="str">
        <v/>
      </c>
      <c r="AL43" s="31" t="str">
        <v/>
      </c>
      <c r="AM43" s="31" t="str">
        <v/>
      </c>
      <c r="AN43" s="32" t="str">
        <v/>
      </c>
      <c r="AO43" s="27" t="str">
        <v/>
      </c>
      <c r="AP43" s="28" t="str">
        <v/>
      </c>
      <c r="AQ43" s="28" t="str">
        <v/>
      </c>
      <c r="AR43" s="28" t="str">
        <v/>
      </c>
      <c r="AS43" s="28" t="str">
        <v/>
      </c>
      <c r="AT43" s="29" t="str">
        <v/>
      </c>
      <c r="AU43" s="30" t="str">
        <v/>
      </c>
      <c r="AV43" s="31" t="str">
        <v/>
      </c>
      <c r="AW43" s="31" t="str">
        <v/>
      </c>
      <c r="AX43" s="31" t="str">
        <v/>
      </c>
      <c r="AY43" s="31" t="str">
        <v/>
      </c>
      <c r="AZ43" s="32" t="str">
        <v/>
      </c>
      <c r="BA43" s="27" t="str">
        <v/>
      </c>
      <c r="BB43" s="28" t="str">
        <v/>
      </c>
      <c r="BC43" s="28" t="str">
        <v/>
      </c>
      <c r="BD43" s="28" t="str">
        <v/>
      </c>
      <c r="BE43" s="28" t="str">
        <v/>
      </c>
      <c r="BF43" s="29" t="str">
        <v/>
      </c>
      <c r="BG43" s="30" t="str">
        <v/>
      </c>
      <c r="BH43" s="31" t="str">
        <v/>
      </c>
      <c r="BI43" s="31" t="str">
        <v/>
      </c>
      <c r="BJ43" s="31" t="str">
        <v/>
      </c>
      <c r="BK43" s="31" t="str">
        <v/>
      </c>
      <c r="BL43" s="32" t="str">
        <v/>
      </c>
      <c r="BM43" s="26">
        <f>SUM(S43,Y43,AE43,AK43,AQ43,AW43,BC43,BI43)</f>
      </c>
      <c r="BN43" s="26">
        <f>SUM(T43,Z43,AF43,AL43,AR43,AX43,BD43,BJ43)</f>
      </c>
      <c r="BO43" s="26">
        <f>SUM(U43,AA43,AG43,AM43,AS43,AY43,BE43,BK43)</f>
      </c>
      <c r="BP43" s="26">
        <f>SUM(V43,AB43,AH43,AN43,AT43,AZ43,BF43,BL43)</f>
      </c>
      <c r="BQ43" s="26">
        <f>MAX(BM43:BO43)</f>
      </c>
      <c r="BR43" s="26">
        <f>MIN(BM43:BO43)</f>
      </c>
      <c r="BS43" s="33">
        <f>IF(H43&gt;0,(BQ43*SQRT(3)*IF(N43&gt;0,N43,IF(O43&gt;0,O43,IF(P43&gt;0,P43,415)))/(H43*1000))*100,0)</f>
      </c>
      <c r="BT43" s="33">
        <f>IF(BS43&gt;70,"Upgrade","OK - No Upgrade")</f>
      </c>
      <c r="BU43" s="33">
        <f>IF(IF(AVERAGE(BM43:BO43)&gt;0,((BQ43-AVERAGE(BM43:BO43))/AVERAGE(BM43:BO43))*100,0)&gt;10,"Need to Balance","OK - Balanced")</f>
      </c>
    </row>
    <row r="44" ht="15.75" customHeight="1">
      <c r="A44" s="26" t="str">
        <v>Ibri</v>
      </c>
      <c r="B44" s="26" t="str">
        <v>HELAT AL NAHADAH</v>
      </c>
      <c r="C44" s="26" t="str">
        <v>K_LN1</v>
      </c>
      <c r="D44" s="26" t="str">
        <v>23.159255, 56.465876</v>
      </c>
      <c r="E44" s="26" t="str">
        <v>2346</v>
      </c>
      <c r="F44" s="26" t="str">
        <v>Ground (GMT)</v>
      </c>
      <c r="G44" s="26" t="str">
        <v>3</v>
      </c>
      <c r="H44" s="26">
        <v>1000</v>
      </c>
      <c r="I44" s="26" t="str">
        <v>17/06/2026, 13:57</v>
      </c>
      <c r="J44" s="26">
        <v>1</v>
      </c>
      <c r="K44" s="26">
        <v>236</v>
      </c>
      <c r="L44" s="26">
        <v>236</v>
      </c>
      <c r="M44" s="26">
        <v>239</v>
      </c>
      <c r="N44" s="26">
        <v>407</v>
      </c>
      <c r="O44" s="26">
        <v>413</v>
      </c>
      <c r="P44" s="26">
        <v>413</v>
      </c>
      <c r="Q44" s="27" t="str">
        <v>240 mm²</v>
      </c>
      <c r="R44" s="28" t="str">
        <v>Cu</v>
      </c>
      <c r="S44" s="28">
        <v>81</v>
      </c>
      <c r="T44" s="28">
        <v>76</v>
      </c>
      <c r="U44" s="28">
        <v>86</v>
      </c>
      <c r="V44" s="29">
        <v>0</v>
      </c>
      <c r="W44" s="30" t="str">
        <v>240 mm²</v>
      </c>
      <c r="X44" s="31" t="str">
        <v>Cu</v>
      </c>
      <c r="Y44" s="31">
        <v>110</v>
      </c>
      <c r="Z44" s="31">
        <v>120</v>
      </c>
      <c r="AA44" s="31">
        <v>132</v>
      </c>
      <c r="AB44" s="32">
        <v>9</v>
      </c>
      <c r="AC44" s="27" t="str">
        <v/>
      </c>
      <c r="AD44" s="28" t="str">
        <v/>
      </c>
      <c r="AE44" s="28" t="str">
        <v/>
      </c>
      <c r="AF44" s="28" t="str">
        <v/>
      </c>
      <c r="AG44" s="28" t="str">
        <v/>
      </c>
      <c r="AH44" s="29" t="str">
        <v/>
      </c>
      <c r="AI44" s="30" t="str">
        <v/>
      </c>
      <c r="AJ44" s="31" t="str">
        <v/>
      </c>
      <c r="AK44" s="31" t="str">
        <v/>
      </c>
      <c r="AL44" s="31" t="str">
        <v/>
      </c>
      <c r="AM44" s="31" t="str">
        <v/>
      </c>
      <c r="AN44" s="32" t="str">
        <v/>
      </c>
      <c r="AO44" s="27" t="str">
        <v/>
      </c>
      <c r="AP44" s="28" t="str">
        <v/>
      </c>
      <c r="AQ44" s="28" t="str">
        <v/>
      </c>
      <c r="AR44" s="28" t="str">
        <v/>
      </c>
      <c r="AS44" s="28" t="str">
        <v/>
      </c>
      <c r="AT44" s="29" t="str">
        <v/>
      </c>
      <c r="AU44" s="30" t="str">
        <v/>
      </c>
      <c r="AV44" s="31" t="str">
        <v/>
      </c>
      <c r="AW44" s="31" t="str">
        <v/>
      </c>
      <c r="AX44" s="31" t="str">
        <v/>
      </c>
      <c r="AY44" s="31" t="str">
        <v/>
      </c>
      <c r="AZ44" s="32" t="str">
        <v/>
      </c>
      <c r="BA44" s="27" t="str">
        <v/>
      </c>
      <c r="BB44" s="28" t="str">
        <v/>
      </c>
      <c r="BC44" s="28" t="str">
        <v/>
      </c>
      <c r="BD44" s="28" t="str">
        <v/>
      </c>
      <c r="BE44" s="28" t="str">
        <v/>
      </c>
      <c r="BF44" s="29" t="str">
        <v/>
      </c>
      <c r="BG44" s="30" t="str">
        <v/>
      </c>
      <c r="BH44" s="31" t="str">
        <v/>
      </c>
      <c r="BI44" s="31" t="str">
        <v/>
      </c>
      <c r="BJ44" s="31" t="str">
        <v/>
      </c>
      <c r="BK44" s="31" t="str">
        <v/>
      </c>
      <c r="BL44" s="32" t="str">
        <v/>
      </c>
      <c r="BM44" s="26">
        <f>SUM(S44,Y44,AE44,AK44,AQ44,AW44,BC44,BI44)</f>
      </c>
      <c r="BN44" s="26">
        <f>SUM(T44,Z44,AF44,AL44,AR44,AX44,BD44,BJ44)</f>
      </c>
      <c r="BO44" s="26">
        <f>SUM(U44,AA44,AG44,AM44,AS44,AY44,BE44,BK44)</f>
      </c>
      <c r="BP44" s="26">
        <f>SUM(V44,AB44,AH44,AN44,AT44,AZ44,BF44,BL44)</f>
      </c>
      <c r="BQ44" s="26">
        <f>MAX(BM44:BO44)</f>
      </c>
      <c r="BR44" s="26">
        <f>MIN(BM44:BO44)</f>
      </c>
      <c r="BS44" s="33">
        <f>IF(H44&gt;0,(BQ44*SQRT(3)*IF(N44&gt;0,N44,IF(O44&gt;0,O44,IF(P44&gt;0,P44,415)))/(H44*1000))*100,0)</f>
      </c>
      <c r="BT44" s="33">
        <f>IF(BS44&gt;70,"Upgrade","OK - No Upgrade")</f>
      </c>
      <c r="BU44" s="33">
        <f>IF(IF(AVERAGE(BM44:BO44)&gt;0,((BQ44-AVERAGE(BM44:BO44))/AVERAGE(BM44:BO44))*100,0)&gt;10,"Need to Balance","OK - Balanced")</f>
      </c>
    </row>
    <row r="45" ht="15.75" customHeight="1">
      <c r="A45" s="26" t="str">
        <v>Ibri</v>
      </c>
      <c r="B45" s="26" t="str">
        <v>HELAT AL NAHADAH</v>
      </c>
      <c r="C45" s="26" t="str">
        <v>K_LN1</v>
      </c>
      <c r="D45" s="26" t="str">
        <v>23.143238, 56.446702</v>
      </c>
      <c r="E45" s="26" t="str">
        <v>193</v>
      </c>
      <c r="F45" s="26" t="str">
        <v>Pole (PMT)</v>
      </c>
      <c r="G45" s="26" t="str">
        <v>3</v>
      </c>
      <c r="H45" s="26">
        <v>315</v>
      </c>
      <c r="I45" s="26" t="str">
        <v>17/06/2026, 13:54</v>
      </c>
      <c r="J45" s="26">
        <v>1</v>
      </c>
      <c r="K45" s="26">
        <v>246</v>
      </c>
      <c r="L45" s="26">
        <v>245</v>
      </c>
      <c r="M45" s="26">
        <v>249</v>
      </c>
      <c r="N45" s="26">
        <v>426</v>
      </c>
      <c r="O45" s="26">
        <v>431</v>
      </c>
      <c r="P45" s="26">
        <v>429</v>
      </c>
      <c r="Q45" s="27" t="str">
        <v>120 mm²</v>
      </c>
      <c r="R45" s="28" t="str">
        <v>Cu</v>
      </c>
      <c r="S45" s="28">
        <v>10</v>
      </c>
      <c r="T45" s="28">
        <v>41</v>
      </c>
      <c r="U45" s="28">
        <v>0</v>
      </c>
      <c r="V45" s="29">
        <v>30</v>
      </c>
      <c r="W45" s="30" t="str">
        <v>185 mm²</v>
      </c>
      <c r="X45" s="31" t="str">
        <v>Cu</v>
      </c>
      <c r="Y45" s="31">
        <v>0</v>
      </c>
      <c r="Z45" s="31">
        <v>10</v>
      </c>
      <c r="AA45" s="31">
        <v>48</v>
      </c>
      <c r="AB45" s="32">
        <v>50</v>
      </c>
      <c r="AC45" s="27" t="str">
        <v/>
      </c>
      <c r="AD45" s="28" t="str">
        <v/>
      </c>
      <c r="AE45" s="28" t="str">
        <v/>
      </c>
      <c r="AF45" s="28" t="str">
        <v/>
      </c>
      <c r="AG45" s="28" t="str">
        <v/>
      </c>
      <c r="AH45" s="29" t="str">
        <v/>
      </c>
      <c r="AI45" s="30" t="str">
        <v/>
      </c>
      <c r="AJ45" s="31" t="str">
        <v/>
      </c>
      <c r="AK45" s="31" t="str">
        <v/>
      </c>
      <c r="AL45" s="31" t="str">
        <v/>
      </c>
      <c r="AM45" s="31" t="str">
        <v/>
      </c>
      <c r="AN45" s="32" t="str">
        <v/>
      </c>
      <c r="AO45" s="27" t="str">
        <v/>
      </c>
      <c r="AP45" s="28" t="str">
        <v/>
      </c>
      <c r="AQ45" s="28" t="str">
        <v/>
      </c>
      <c r="AR45" s="28" t="str">
        <v/>
      </c>
      <c r="AS45" s="28" t="str">
        <v/>
      </c>
      <c r="AT45" s="29" t="str">
        <v/>
      </c>
      <c r="AU45" s="30" t="str">
        <v/>
      </c>
      <c r="AV45" s="31" t="str">
        <v/>
      </c>
      <c r="AW45" s="31" t="str">
        <v/>
      </c>
      <c r="AX45" s="31" t="str">
        <v/>
      </c>
      <c r="AY45" s="31" t="str">
        <v/>
      </c>
      <c r="AZ45" s="32" t="str">
        <v/>
      </c>
      <c r="BA45" s="27" t="str">
        <v/>
      </c>
      <c r="BB45" s="28" t="str">
        <v/>
      </c>
      <c r="BC45" s="28" t="str">
        <v/>
      </c>
      <c r="BD45" s="28" t="str">
        <v/>
      </c>
      <c r="BE45" s="28" t="str">
        <v/>
      </c>
      <c r="BF45" s="29" t="str">
        <v/>
      </c>
      <c r="BG45" s="30" t="str">
        <v/>
      </c>
      <c r="BH45" s="31" t="str">
        <v/>
      </c>
      <c r="BI45" s="31" t="str">
        <v/>
      </c>
      <c r="BJ45" s="31" t="str">
        <v/>
      </c>
      <c r="BK45" s="31" t="str">
        <v/>
      </c>
      <c r="BL45" s="32" t="str">
        <v/>
      </c>
      <c r="BM45" s="26">
        <f>SUM(S45,Y45,AE45,AK45,AQ45,AW45,BC45,BI45)</f>
      </c>
      <c r="BN45" s="26">
        <f>SUM(T45,Z45,AF45,AL45,AR45,AX45,BD45,BJ45)</f>
      </c>
      <c r="BO45" s="26">
        <f>SUM(U45,AA45,AG45,AM45,AS45,AY45,BE45,BK45)</f>
      </c>
      <c r="BP45" s="26">
        <f>SUM(V45,AB45,AH45,AN45,AT45,AZ45,BF45,BL45)</f>
      </c>
      <c r="BQ45" s="26">
        <f>MAX(BM45:BO45)</f>
      </c>
      <c r="BR45" s="26">
        <f>MIN(BM45:BO45)</f>
      </c>
      <c r="BS45" s="33">
        <f>IF(H45&gt;0,(BQ45*SQRT(3)*IF(N45&gt;0,N45,IF(O45&gt;0,O45,IF(P45&gt;0,P45,415)))/(H45*1000))*100,0)</f>
      </c>
      <c r="BT45" s="33">
        <f>IF(BS45&gt;70,"Upgrade","OK - No Upgrade")</f>
      </c>
      <c r="BU45" s="33">
        <f>IF(IF(AVERAGE(BM45:BO45)&gt;0,((BQ45-AVERAGE(BM45:BO45))/AVERAGE(BM45:BO45))*100,0)&gt;10,"Need to Balance","OK - Balanced")</f>
      </c>
    </row>
    <row r="46" ht="15.75" customHeight="1">
      <c r="A46" s="26" t="str">
        <v>Ibri</v>
      </c>
      <c r="B46" s="26" t="str">
        <v>HELAT AL NAHADAH</v>
      </c>
      <c r="C46" s="26" t="str">
        <v>K_LN1</v>
      </c>
      <c r="D46" s="26" t="str">
        <v>23.144165, 56.452163</v>
      </c>
      <c r="E46" s="26" t="str">
        <v>192</v>
      </c>
      <c r="F46" s="26" t="str">
        <v>Pole (PMT)</v>
      </c>
      <c r="G46" s="26" t="str">
        <v>3</v>
      </c>
      <c r="H46" s="26">
        <v>200</v>
      </c>
      <c r="I46" s="26" t="str">
        <v>17/06/2026, 13:49</v>
      </c>
      <c r="J46" s="26">
        <v>1</v>
      </c>
      <c r="K46" s="26">
        <v>234</v>
      </c>
      <c r="L46" s="26">
        <v>234</v>
      </c>
      <c r="M46" s="26">
        <v>237</v>
      </c>
      <c r="N46" s="26">
        <v>403</v>
      </c>
      <c r="O46" s="26">
        <v>408</v>
      </c>
      <c r="P46" s="26">
        <v>405</v>
      </c>
      <c r="Q46" s="27" t="str">
        <v>120 mm²</v>
      </c>
      <c r="R46" s="28" t="str">
        <v>Cu</v>
      </c>
      <c r="S46" s="28">
        <v>18</v>
      </c>
      <c r="T46" s="28">
        <v>8</v>
      </c>
      <c r="U46" s="28">
        <v>1</v>
      </c>
      <c r="V46" s="29">
        <v>16</v>
      </c>
      <c r="W46" s="30" t="str">
        <v>120 mm²</v>
      </c>
      <c r="X46" s="31" t="str">
        <v>Cu</v>
      </c>
      <c r="Y46" s="31">
        <v>1</v>
      </c>
      <c r="Z46" s="31">
        <v>25</v>
      </c>
      <c r="AA46" s="31">
        <v>24</v>
      </c>
      <c r="AB46" s="32">
        <v>30</v>
      </c>
      <c r="AC46" s="27" t="str">
        <v/>
      </c>
      <c r="AD46" s="28" t="str">
        <v/>
      </c>
      <c r="AE46" s="28" t="str">
        <v/>
      </c>
      <c r="AF46" s="28" t="str">
        <v/>
      </c>
      <c r="AG46" s="28" t="str">
        <v/>
      </c>
      <c r="AH46" s="29" t="str">
        <v/>
      </c>
      <c r="AI46" s="30" t="str">
        <v/>
      </c>
      <c r="AJ46" s="31" t="str">
        <v/>
      </c>
      <c r="AK46" s="31" t="str">
        <v/>
      </c>
      <c r="AL46" s="31" t="str">
        <v/>
      </c>
      <c r="AM46" s="31" t="str">
        <v/>
      </c>
      <c r="AN46" s="32" t="str">
        <v/>
      </c>
      <c r="AO46" s="27" t="str">
        <v/>
      </c>
      <c r="AP46" s="28" t="str">
        <v/>
      </c>
      <c r="AQ46" s="28" t="str">
        <v/>
      </c>
      <c r="AR46" s="28" t="str">
        <v/>
      </c>
      <c r="AS46" s="28" t="str">
        <v/>
      </c>
      <c r="AT46" s="29" t="str">
        <v/>
      </c>
      <c r="AU46" s="30" t="str">
        <v/>
      </c>
      <c r="AV46" s="31" t="str">
        <v/>
      </c>
      <c r="AW46" s="31" t="str">
        <v/>
      </c>
      <c r="AX46" s="31" t="str">
        <v/>
      </c>
      <c r="AY46" s="31" t="str">
        <v/>
      </c>
      <c r="AZ46" s="32" t="str">
        <v/>
      </c>
      <c r="BA46" s="27" t="str">
        <v/>
      </c>
      <c r="BB46" s="28" t="str">
        <v/>
      </c>
      <c r="BC46" s="28" t="str">
        <v/>
      </c>
      <c r="BD46" s="28" t="str">
        <v/>
      </c>
      <c r="BE46" s="28" t="str">
        <v/>
      </c>
      <c r="BF46" s="29" t="str">
        <v/>
      </c>
      <c r="BG46" s="30" t="str">
        <v/>
      </c>
      <c r="BH46" s="31" t="str">
        <v/>
      </c>
      <c r="BI46" s="31" t="str">
        <v/>
      </c>
      <c r="BJ46" s="31" t="str">
        <v/>
      </c>
      <c r="BK46" s="31" t="str">
        <v/>
      </c>
      <c r="BL46" s="32" t="str">
        <v/>
      </c>
      <c r="BM46" s="26">
        <f>SUM(S46,Y46,AE46,AK46,AQ46,AW46,BC46,BI46)</f>
      </c>
      <c r="BN46" s="26">
        <f>SUM(T46,Z46,AF46,AL46,AR46,AX46,BD46,BJ46)</f>
      </c>
      <c r="BO46" s="26">
        <f>SUM(U46,AA46,AG46,AM46,AS46,AY46,BE46,BK46)</f>
      </c>
      <c r="BP46" s="26">
        <f>SUM(V46,AB46,AH46,AN46,AT46,AZ46,BF46,BL46)</f>
      </c>
      <c r="BQ46" s="26">
        <f>MAX(BM46:BO46)</f>
      </c>
      <c r="BR46" s="26">
        <f>MIN(BM46:BO46)</f>
      </c>
      <c r="BS46" s="33">
        <f>IF(H46&gt;0,(BQ46*SQRT(3)*IF(N46&gt;0,N46,IF(O46&gt;0,O46,IF(P46&gt;0,P46,415)))/(H46*1000))*100,0)</f>
      </c>
      <c r="BT46" s="33">
        <f>IF(BS46&gt;70,"Upgrade","OK - No Upgrade")</f>
      </c>
      <c r="BU46" s="33">
        <f>IF(IF(AVERAGE(BM46:BO46)&gt;0,((BQ46-AVERAGE(BM46:BO46))/AVERAGE(BM46:BO46))*100,0)&gt;10,"Need to Balance","OK - Balanced")</f>
      </c>
    </row>
    <row r="47" ht="15.75" customHeight="1">
      <c r="A47" s="26" t="str">
        <v>Ibri</v>
      </c>
      <c r="B47" s="26" t="str">
        <v>HELAT AL NAHADAH</v>
      </c>
      <c r="C47" s="26" t="str">
        <v>K_LN1</v>
      </c>
      <c r="D47" s="26" t="str">
        <v>23.160265, 56.464322</v>
      </c>
      <c r="E47" s="26" t="str">
        <v>2155</v>
      </c>
      <c r="F47" s="26" t="str">
        <v>Ground (GMT)</v>
      </c>
      <c r="G47" s="26" t="str">
        <v>3</v>
      </c>
      <c r="H47" s="26">
        <v>1000</v>
      </c>
      <c r="I47" s="26" t="str">
        <v>17/06/2026, 13:49</v>
      </c>
      <c r="J47" s="26">
        <v>1</v>
      </c>
      <c r="K47" s="26">
        <v>237</v>
      </c>
      <c r="L47" s="26">
        <v>237</v>
      </c>
      <c r="M47" s="26">
        <v>240</v>
      </c>
      <c r="N47" s="26">
        <v>410</v>
      </c>
      <c r="O47" s="26">
        <v>414</v>
      </c>
      <c r="P47" s="26">
        <v>415</v>
      </c>
      <c r="Q47" s="27" t="str">
        <v>240 mm²</v>
      </c>
      <c r="R47" s="28" t="str">
        <v>Cu</v>
      </c>
      <c r="S47" s="28">
        <v>78</v>
      </c>
      <c r="T47" s="28">
        <v>73</v>
      </c>
      <c r="U47" s="28">
        <v>90</v>
      </c>
      <c r="V47" s="29">
        <v>16</v>
      </c>
      <c r="W47" s="30" t="str">
        <v>240 mm²</v>
      </c>
      <c r="X47" s="31" t="str">
        <v>Cu</v>
      </c>
      <c r="Y47" s="31">
        <v>87</v>
      </c>
      <c r="Z47" s="31">
        <v>76</v>
      </c>
      <c r="AA47" s="31">
        <v>98</v>
      </c>
      <c r="AB47" s="32">
        <v>16</v>
      </c>
      <c r="AC47" s="27" t="str">
        <v/>
      </c>
      <c r="AD47" s="28" t="str">
        <v/>
      </c>
      <c r="AE47" s="28" t="str">
        <v/>
      </c>
      <c r="AF47" s="28" t="str">
        <v/>
      </c>
      <c r="AG47" s="28" t="str">
        <v/>
      </c>
      <c r="AH47" s="29" t="str">
        <v/>
      </c>
      <c r="AI47" s="30" t="str">
        <v/>
      </c>
      <c r="AJ47" s="31" t="str">
        <v/>
      </c>
      <c r="AK47" s="31" t="str">
        <v/>
      </c>
      <c r="AL47" s="31" t="str">
        <v/>
      </c>
      <c r="AM47" s="31" t="str">
        <v/>
      </c>
      <c r="AN47" s="32" t="str">
        <v/>
      </c>
      <c r="AO47" s="27" t="str">
        <v/>
      </c>
      <c r="AP47" s="28" t="str">
        <v/>
      </c>
      <c r="AQ47" s="28" t="str">
        <v/>
      </c>
      <c r="AR47" s="28" t="str">
        <v/>
      </c>
      <c r="AS47" s="28" t="str">
        <v/>
      </c>
      <c r="AT47" s="29" t="str">
        <v/>
      </c>
      <c r="AU47" s="30" t="str">
        <v/>
      </c>
      <c r="AV47" s="31" t="str">
        <v/>
      </c>
      <c r="AW47" s="31" t="str">
        <v/>
      </c>
      <c r="AX47" s="31" t="str">
        <v/>
      </c>
      <c r="AY47" s="31" t="str">
        <v/>
      </c>
      <c r="AZ47" s="32" t="str">
        <v/>
      </c>
      <c r="BA47" s="27" t="str">
        <v/>
      </c>
      <c r="BB47" s="28" t="str">
        <v/>
      </c>
      <c r="BC47" s="28" t="str">
        <v/>
      </c>
      <c r="BD47" s="28" t="str">
        <v/>
      </c>
      <c r="BE47" s="28" t="str">
        <v/>
      </c>
      <c r="BF47" s="29" t="str">
        <v/>
      </c>
      <c r="BG47" s="30" t="str">
        <v/>
      </c>
      <c r="BH47" s="31" t="str">
        <v/>
      </c>
      <c r="BI47" s="31" t="str">
        <v/>
      </c>
      <c r="BJ47" s="31" t="str">
        <v/>
      </c>
      <c r="BK47" s="31" t="str">
        <v/>
      </c>
      <c r="BL47" s="32" t="str">
        <v/>
      </c>
      <c r="BM47" s="26">
        <f>SUM(S47,Y47,AE47,AK47,AQ47,AW47,BC47,BI47)</f>
      </c>
      <c r="BN47" s="26">
        <f>SUM(T47,Z47,AF47,AL47,AR47,AX47,BD47,BJ47)</f>
      </c>
      <c r="BO47" s="26">
        <f>SUM(U47,AA47,AG47,AM47,AS47,AY47,BE47,BK47)</f>
      </c>
      <c r="BP47" s="26">
        <f>SUM(V47,AB47,AH47,AN47,AT47,AZ47,BF47,BL47)</f>
      </c>
      <c r="BQ47" s="26">
        <f>MAX(BM47:BO47)</f>
      </c>
      <c r="BR47" s="26">
        <f>MIN(BM47:BO47)</f>
      </c>
      <c r="BS47" s="33">
        <f>IF(H47&gt;0,(BQ47*SQRT(3)*IF(N47&gt;0,N47,IF(O47&gt;0,O47,IF(P47&gt;0,P47,415)))/(H47*1000))*100,0)</f>
      </c>
      <c r="BT47" s="33">
        <f>IF(BS47&gt;70,"Upgrade","OK - No Upgrade")</f>
      </c>
      <c r="BU47" s="33">
        <f>IF(IF(AVERAGE(BM47:BO47)&gt;0,((BQ47-AVERAGE(BM47:BO47))/AVERAGE(BM47:BO47))*100,0)&gt;10,"Need to Balance","OK - Balanced")</f>
      </c>
    </row>
    <row r="48" ht="15.75" customHeight="1">
      <c r="A48" s="26" t="str">
        <v>Ibri</v>
      </c>
      <c r="B48" s="26" t="str">
        <v>HELAT AL NAHADAH</v>
      </c>
      <c r="C48" s="26" t="str">
        <v>K_LN1</v>
      </c>
      <c r="D48" s="26" t="str">
        <v>23.148614, 56.454855</v>
      </c>
      <c r="E48" s="26" t="str">
        <v>190</v>
      </c>
      <c r="F48" s="26" t="str">
        <v>Pole (PMT)</v>
      </c>
      <c r="G48" s="26" t="str">
        <v>3</v>
      </c>
      <c r="H48" s="26">
        <v>315</v>
      </c>
      <c r="I48" s="26" t="str">
        <v>17/06/2026, 13:41</v>
      </c>
      <c r="J48" s="26">
        <v>1</v>
      </c>
      <c r="K48" s="26">
        <v>235</v>
      </c>
      <c r="L48" s="26">
        <v>237</v>
      </c>
      <c r="M48" s="26">
        <v>235</v>
      </c>
      <c r="N48" s="26">
        <v>404</v>
      </c>
      <c r="O48" s="26">
        <v>410</v>
      </c>
      <c r="P48" s="26">
        <v>409</v>
      </c>
      <c r="Q48" s="27" t="str">
        <v>185 mm²</v>
      </c>
      <c r="R48" s="28" t="str">
        <v>Cu</v>
      </c>
      <c r="S48" s="28">
        <v>27</v>
      </c>
      <c r="T48" s="28">
        <v>28</v>
      </c>
      <c r="U48" s="28">
        <v>27</v>
      </c>
      <c r="V48" s="29">
        <v>6</v>
      </c>
      <c r="W48" s="30" t="str">
        <v>185 mm²</v>
      </c>
      <c r="X48" s="31" t="str">
        <v>Cu</v>
      </c>
      <c r="Y48" s="31">
        <v>82</v>
      </c>
      <c r="Z48" s="31">
        <v>116</v>
      </c>
      <c r="AA48" s="31">
        <v>103</v>
      </c>
      <c r="AB48" s="32">
        <v>20</v>
      </c>
      <c r="AC48" s="27" t="str">
        <v/>
      </c>
      <c r="AD48" s="28" t="str">
        <v/>
      </c>
      <c r="AE48" s="28" t="str">
        <v/>
      </c>
      <c r="AF48" s="28" t="str">
        <v/>
      </c>
      <c r="AG48" s="28" t="str">
        <v/>
      </c>
      <c r="AH48" s="29" t="str">
        <v/>
      </c>
      <c r="AI48" s="30" t="str">
        <v/>
      </c>
      <c r="AJ48" s="31" t="str">
        <v/>
      </c>
      <c r="AK48" s="31" t="str">
        <v/>
      </c>
      <c r="AL48" s="31" t="str">
        <v/>
      </c>
      <c r="AM48" s="31" t="str">
        <v/>
      </c>
      <c r="AN48" s="32" t="str">
        <v/>
      </c>
      <c r="AO48" s="27" t="str">
        <v/>
      </c>
      <c r="AP48" s="28" t="str">
        <v/>
      </c>
      <c r="AQ48" s="28" t="str">
        <v/>
      </c>
      <c r="AR48" s="28" t="str">
        <v/>
      </c>
      <c r="AS48" s="28" t="str">
        <v/>
      </c>
      <c r="AT48" s="29" t="str">
        <v/>
      </c>
      <c r="AU48" s="30" t="str">
        <v/>
      </c>
      <c r="AV48" s="31" t="str">
        <v/>
      </c>
      <c r="AW48" s="31" t="str">
        <v/>
      </c>
      <c r="AX48" s="31" t="str">
        <v/>
      </c>
      <c r="AY48" s="31" t="str">
        <v/>
      </c>
      <c r="AZ48" s="32" t="str">
        <v/>
      </c>
      <c r="BA48" s="27" t="str">
        <v/>
      </c>
      <c r="BB48" s="28" t="str">
        <v/>
      </c>
      <c r="BC48" s="28" t="str">
        <v/>
      </c>
      <c r="BD48" s="28" t="str">
        <v/>
      </c>
      <c r="BE48" s="28" t="str">
        <v/>
      </c>
      <c r="BF48" s="29" t="str">
        <v/>
      </c>
      <c r="BG48" s="30" t="str">
        <v/>
      </c>
      <c r="BH48" s="31" t="str">
        <v/>
      </c>
      <c r="BI48" s="31" t="str">
        <v/>
      </c>
      <c r="BJ48" s="31" t="str">
        <v/>
      </c>
      <c r="BK48" s="31" t="str">
        <v/>
      </c>
      <c r="BL48" s="32" t="str">
        <v/>
      </c>
      <c r="BM48" s="26">
        <f>SUM(S48,Y48,AE48,AK48,AQ48,AW48,BC48,BI48)</f>
      </c>
      <c r="BN48" s="26">
        <f>SUM(T48,Z48,AF48,AL48,AR48,AX48,BD48,BJ48)</f>
      </c>
      <c r="BO48" s="26">
        <f>SUM(U48,AA48,AG48,AM48,AS48,AY48,BE48,BK48)</f>
      </c>
      <c r="BP48" s="26">
        <f>SUM(V48,AB48,AH48,AN48,AT48,AZ48,BF48,BL48)</f>
      </c>
      <c r="BQ48" s="26">
        <f>MAX(BM48:BO48)</f>
      </c>
      <c r="BR48" s="26">
        <f>MIN(BM48:BO48)</f>
      </c>
      <c r="BS48" s="33">
        <f>IF(H48&gt;0,(BQ48*SQRT(3)*IF(N48&gt;0,N48,IF(O48&gt;0,O48,IF(P48&gt;0,P48,415)))/(H48*1000))*100,0)</f>
      </c>
      <c r="BT48" s="33">
        <f>IF(BS48&gt;70,"Upgrade","OK - No Upgrade")</f>
      </c>
      <c r="BU48" s="33">
        <f>IF(IF(AVERAGE(BM48:BO48)&gt;0,((BQ48-AVERAGE(BM48:BO48))/AVERAGE(BM48:BO48))*100,0)&gt;10,"Need to Balance","OK - Balanced")</f>
      </c>
    </row>
    <row r="49" ht="15.75" customHeight="1">
      <c r="A49" s="26" t="str">
        <v>Ibri</v>
      </c>
      <c r="B49" s="26" t="str">
        <v>HELAT AL NAHADAH</v>
      </c>
      <c r="C49" s="26" t="str">
        <v>K_LN2</v>
      </c>
      <c r="D49" s="26" t="str">
        <v>23.184742, 56.454886</v>
      </c>
      <c r="E49" s="26" t="str">
        <v>1762</v>
      </c>
      <c r="F49" s="26" t="str">
        <v>Ground (GMT)</v>
      </c>
      <c r="G49" s="26" t="str">
        <v>3</v>
      </c>
      <c r="H49" s="26">
        <v>1000</v>
      </c>
      <c r="I49" s="26" t="str">
        <v>16/06/2026, 15:31</v>
      </c>
      <c r="J49" s="26">
        <v>1</v>
      </c>
      <c r="K49" s="26">
        <v>243</v>
      </c>
      <c r="L49" s="26">
        <v>243</v>
      </c>
      <c r="M49" s="26">
        <v>245</v>
      </c>
      <c r="N49" s="26">
        <v>419</v>
      </c>
      <c r="O49" s="26">
        <v>425</v>
      </c>
      <c r="P49" s="26">
        <v>424</v>
      </c>
      <c r="Q49" s="27" t="str">
        <v>185 mm²</v>
      </c>
      <c r="R49" s="28" t="str">
        <v>Cu</v>
      </c>
      <c r="S49" s="28">
        <v>0</v>
      </c>
      <c r="T49" s="28">
        <v>5</v>
      </c>
      <c r="U49" s="28">
        <v>0</v>
      </c>
      <c r="V49" s="29">
        <v>2</v>
      </c>
      <c r="W49" s="30" t="str">
        <v>185 mm²</v>
      </c>
      <c r="X49" s="31" t="str">
        <v>Cu</v>
      </c>
      <c r="Y49" s="31">
        <v>2</v>
      </c>
      <c r="Z49" s="31">
        <v>0</v>
      </c>
      <c r="AA49" s="31">
        <v>21</v>
      </c>
      <c r="AB49" s="32">
        <v>11</v>
      </c>
      <c r="AC49" s="27" t="str">
        <v>185 mm²</v>
      </c>
      <c r="AD49" s="28" t="str">
        <v>Cu</v>
      </c>
      <c r="AE49" s="28">
        <v>1</v>
      </c>
      <c r="AF49" s="28">
        <v>26</v>
      </c>
      <c r="AG49" s="28">
        <v>18</v>
      </c>
      <c r="AH49" s="29">
        <v>15</v>
      </c>
      <c r="AI49" s="30" t="str">
        <v>185 mm²</v>
      </c>
      <c r="AJ49" s="31" t="str">
        <v>Cu</v>
      </c>
      <c r="AK49" s="31">
        <v>0</v>
      </c>
      <c r="AL49" s="31">
        <v>0</v>
      </c>
      <c r="AM49" s="31">
        <v>0</v>
      </c>
      <c r="AN49" s="32">
        <v>0</v>
      </c>
      <c r="AO49" s="27" t="str">
        <v/>
      </c>
      <c r="AP49" s="28" t="str">
        <v/>
      </c>
      <c r="AQ49" s="28" t="str">
        <v/>
      </c>
      <c r="AR49" s="28" t="str">
        <v/>
      </c>
      <c r="AS49" s="28" t="str">
        <v/>
      </c>
      <c r="AT49" s="29" t="str">
        <v/>
      </c>
      <c r="AU49" s="30" t="str">
        <v/>
      </c>
      <c r="AV49" s="31" t="str">
        <v/>
      </c>
      <c r="AW49" s="31" t="str">
        <v/>
      </c>
      <c r="AX49" s="31" t="str">
        <v/>
      </c>
      <c r="AY49" s="31" t="str">
        <v/>
      </c>
      <c r="AZ49" s="32" t="str">
        <v/>
      </c>
      <c r="BA49" s="27" t="str">
        <v/>
      </c>
      <c r="BB49" s="28" t="str">
        <v/>
      </c>
      <c r="BC49" s="28" t="str">
        <v/>
      </c>
      <c r="BD49" s="28" t="str">
        <v/>
      </c>
      <c r="BE49" s="28" t="str">
        <v/>
      </c>
      <c r="BF49" s="29" t="str">
        <v/>
      </c>
      <c r="BG49" s="30" t="str">
        <v/>
      </c>
      <c r="BH49" s="31" t="str">
        <v/>
      </c>
      <c r="BI49" s="31" t="str">
        <v/>
      </c>
      <c r="BJ49" s="31" t="str">
        <v/>
      </c>
      <c r="BK49" s="31" t="str">
        <v/>
      </c>
      <c r="BL49" s="32" t="str">
        <v/>
      </c>
      <c r="BM49" s="26">
        <f>SUM(S49,Y49,AE49,AK49,AQ49,AW49,BC49,BI49)</f>
      </c>
      <c r="BN49" s="26">
        <f>SUM(T49,Z49,AF49,AL49,AR49,AX49,BD49,BJ49)</f>
      </c>
      <c r="BO49" s="26">
        <f>SUM(U49,AA49,AG49,AM49,AS49,AY49,BE49,BK49)</f>
      </c>
      <c r="BP49" s="26">
        <f>SUM(V49,AB49,AH49,AN49,AT49,AZ49,BF49,BL49)</f>
      </c>
      <c r="BQ49" s="26">
        <f>MAX(BM49:BO49)</f>
      </c>
      <c r="BR49" s="26">
        <f>MIN(BM49:BO49)</f>
      </c>
      <c r="BS49" s="33">
        <f>IF(H49&gt;0,(BQ49*SQRT(3)*IF(N49&gt;0,N49,IF(O49&gt;0,O49,IF(P49&gt;0,P49,415)))/(H49*1000))*100,0)</f>
      </c>
      <c r="BT49" s="33">
        <f>IF(BS49&gt;70,"Upgrade","OK - No Upgrade")</f>
      </c>
      <c r="BU49" s="33">
        <f>IF(IF(AVERAGE(BM49:BO49)&gt;0,((BQ49-AVERAGE(BM49:BO49))/AVERAGE(BM49:BO49))*100,0)&gt;10,"Need to Balance","OK - Balanced")</f>
      </c>
    </row>
    <row r="50" ht="15.75" customHeight="1">
      <c r="A50" s="26" t="str">
        <v>Ibri</v>
      </c>
      <c r="B50" s="26" t="str">
        <v>HELAT AL NAHADAH</v>
      </c>
      <c r="C50" s="26" t="str">
        <v>K_LN2</v>
      </c>
      <c r="D50" s="26" t="str">
        <v>23.178693, 56.45622</v>
      </c>
      <c r="E50" s="26" t="str">
        <v>175</v>
      </c>
      <c r="F50" s="26" t="str">
        <v>Ground (GMT)</v>
      </c>
      <c r="G50" s="26" t="str">
        <v>3</v>
      </c>
      <c r="H50" s="26">
        <v>1000</v>
      </c>
      <c r="I50" s="26" t="str">
        <v>16/06/2026, 15:17</v>
      </c>
      <c r="J50" s="26">
        <v>1</v>
      </c>
      <c r="K50" s="26">
        <v>240</v>
      </c>
      <c r="L50" s="26">
        <v>239</v>
      </c>
      <c r="M50" s="26">
        <v>242</v>
      </c>
      <c r="N50" s="26">
        <v>415</v>
      </c>
      <c r="O50" s="26">
        <v>418</v>
      </c>
      <c r="P50" s="26">
        <v>419</v>
      </c>
      <c r="Q50" s="27" t="str">
        <v>185 mm²</v>
      </c>
      <c r="R50" s="28" t="str">
        <v>Cu</v>
      </c>
      <c r="S50" s="28">
        <v>108</v>
      </c>
      <c r="T50" s="28">
        <v>113</v>
      </c>
      <c r="U50" s="28">
        <v>116</v>
      </c>
      <c r="V50" s="29">
        <v>35</v>
      </c>
      <c r="W50" s="30" t="str">
        <v>185 mm²</v>
      </c>
      <c r="X50" s="31" t="str">
        <v>Cu</v>
      </c>
      <c r="Y50" s="31">
        <v>112</v>
      </c>
      <c r="Z50" s="31">
        <v>117</v>
      </c>
      <c r="AA50" s="31">
        <v>116</v>
      </c>
      <c r="AB50" s="32">
        <v>22</v>
      </c>
      <c r="AC50" s="27" t="str">
        <v/>
      </c>
      <c r="AD50" s="28" t="str">
        <v/>
      </c>
      <c r="AE50" s="28" t="str">
        <v/>
      </c>
      <c r="AF50" s="28" t="str">
        <v/>
      </c>
      <c r="AG50" s="28" t="str">
        <v/>
      </c>
      <c r="AH50" s="29" t="str">
        <v/>
      </c>
      <c r="AI50" s="30" t="str">
        <v/>
      </c>
      <c r="AJ50" s="31" t="str">
        <v/>
      </c>
      <c r="AK50" s="31" t="str">
        <v/>
      </c>
      <c r="AL50" s="31" t="str">
        <v/>
      </c>
      <c r="AM50" s="31" t="str">
        <v/>
      </c>
      <c r="AN50" s="32" t="str">
        <v/>
      </c>
      <c r="AO50" s="27" t="str">
        <v/>
      </c>
      <c r="AP50" s="28" t="str">
        <v/>
      </c>
      <c r="AQ50" s="28" t="str">
        <v/>
      </c>
      <c r="AR50" s="28" t="str">
        <v/>
      </c>
      <c r="AS50" s="28" t="str">
        <v/>
      </c>
      <c r="AT50" s="29" t="str">
        <v/>
      </c>
      <c r="AU50" s="30" t="str">
        <v/>
      </c>
      <c r="AV50" s="31" t="str">
        <v/>
      </c>
      <c r="AW50" s="31" t="str">
        <v/>
      </c>
      <c r="AX50" s="31" t="str">
        <v/>
      </c>
      <c r="AY50" s="31" t="str">
        <v/>
      </c>
      <c r="AZ50" s="32" t="str">
        <v/>
      </c>
      <c r="BA50" s="27" t="str">
        <v/>
      </c>
      <c r="BB50" s="28" t="str">
        <v/>
      </c>
      <c r="BC50" s="28" t="str">
        <v/>
      </c>
      <c r="BD50" s="28" t="str">
        <v/>
      </c>
      <c r="BE50" s="28" t="str">
        <v/>
      </c>
      <c r="BF50" s="29" t="str">
        <v/>
      </c>
      <c r="BG50" s="30" t="str">
        <v/>
      </c>
      <c r="BH50" s="31" t="str">
        <v/>
      </c>
      <c r="BI50" s="31" t="str">
        <v/>
      </c>
      <c r="BJ50" s="31" t="str">
        <v/>
      </c>
      <c r="BK50" s="31" t="str">
        <v/>
      </c>
      <c r="BL50" s="32" t="str">
        <v/>
      </c>
      <c r="BM50" s="26">
        <f>SUM(S50,Y50,AE50,AK50,AQ50,AW50,BC50,BI50)</f>
      </c>
      <c r="BN50" s="26">
        <f>SUM(T50,Z50,AF50,AL50,AR50,AX50,BD50,BJ50)</f>
      </c>
      <c r="BO50" s="26">
        <f>SUM(U50,AA50,AG50,AM50,AS50,AY50,BE50,BK50)</f>
      </c>
      <c r="BP50" s="26">
        <f>SUM(V50,AB50,AH50,AN50,AT50,AZ50,BF50,BL50)</f>
      </c>
      <c r="BQ50" s="26">
        <f>MAX(BM50:BO50)</f>
      </c>
      <c r="BR50" s="26">
        <f>MIN(BM50:BO50)</f>
      </c>
      <c r="BS50" s="33">
        <f>IF(H50&gt;0,(BQ50*SQRT(3)*IF(N50&gt;0,N50,IF(O50&gt;0,O50,IF(P50&gt;0,P50,415)))/(H50*1000))*100,0)</f>
      </c>
      <c r="BT50" s="33">
        <f>IF(BS50&gt;70,"Upgrade","OK - No Upgrade")</f>
      </c>
      <c r="BU50" s="33">
        <f>IF(IF(AVERAGE(BM50:BO50)&gt;0,((BQ50-AVERAGE(BM50:BO50))/AVERAGE(BM50:BO50))*100,0)&gt;10,"Need to Balance","OK - Balanced")</f>
      </c>
    </row>
    <row r="51" ht="15.75" customHeight="1">
      <c r="A51" s="26" t="str">
        <v>Ibri</v>
      </c>
      <c r="B51" s="26" t="str">
        <v>HELAT AL NAHADAH</v>
      </c>
      <c r="C51" s="26" t="str">
        <v>K_LN2</v>
      </c>
      <c r="D51" s="26" t="str">
        <v>23.172999, 56.453154</v>
      </c>
      <c r="E51" s="26" t="str">
        <v>174</v>
      </c>
      <c r="F51" s="26" t="str">
        <v>Pole (PMT)</v>
      </c>
      <c r="G51" s="26" t="str">
        <v>3</v>
      </c>
      <c r="H51" s="26">
        <v>315</v>
      </c>
      <c r="I51" s="26" t="str">
        <v>16/06/2026, 15:08</v>
      </c>
      <c r="J51" s="26">
        <v>1</v>
      </c>
      <c r="K51" s="26">
        <v>240</v>
      </c>
      <c r="L51" s="26">
        <v>239</v>
      </c>
      <c r="M51" s="26">
        <v>242</v>
      </c>
      <c r="N51" s="26">
        <v>413</v>
      </c>
      <c r="O51" s="26">
        <v>419</v>
      </c>
      <c r="P51" s="26">
        <v>419</v>
      </c>
      <c r="Q51" s="27" t="str">
        <v>185 mm²</v>
      </c>
      <c r="R51" s="28" t="str">
        <v>Cu</v>
      </c>
      <c r="S51" s="28">
        <v>35</v>
      </c>
      <c r="T51" s="28">
        <v>24</v>
      </c>
      <c r="U51" s="28">
        <v>27</v>
      </c>
      <c r="V51" s="29">
        <v>8</v>
      </c>
      <c r="W51" s="30" t="str">
        <v>185 mm²</v>
      </c>
      <c r="X51" s="31" t="str">
        <v>Cu</v>
      </c>
      <c r="Y51" s="31">
        <v>20</v>
      </c>
      <c r="Z51" s="31">
        <v>20</v>
      </c>
      <c r="AA51" s="31">
        <v>24</v>
      </c>
      <c r="AB51" s="32">
        <v>5</v>
      </c>
      <c r="AC51" s="27" t="str">
        <v/>
      </c>
      <c r="AD51" s="28" t="str">
        <v/>
      </c>
      <c r="AE51" s="28" t="str">
        <v/>
      </c>
      <c r="AF51" s="28" t="str">
        <v/>
      </c>
      <c r="AG51" s="28" t="str">
        <v/>
      </c>
      <c r="AH51" s="29" t="str">
        <v/>
      </c>
      <c r="AI51" s="30" t="str">
        <v/>
      </c>
      <c r="AJ51" s="31" t="str">
        <v/>
      </c>
      <c r="AK51" s="31" t="str">
        <v/>
      </c>
      <c r="AL51" s="31" t="str">
        <v/>
      </c>
      <c r="AM51" s="31" t="str">
        <v/>
      </c>
      <c r="AN51" s="32" t="str">
        <v/>
      </c>
      <c r="AO51" s="27" t="str">
        <v/>
      </c>
      <c r="AP51" s="28" t="str">
        <v/>
      </c>
      <c r="AQ51" s="28" t="str">
        <v/>
      </c>
      <c r="AR51" s="28" t="str">
        <v/>
      </c>
      <c r="AS51" s="28" t="str">
        <v/>
      </c>
      <c r="AT51" s="29" t="str">
        <v/>
      </c>
      <c r="AU51" s="30" t="str">
        <v/>
      </c>
      <c r="AV51" s="31" t="str">
        <v/>
      </c>
      <c r="AW51" s="31" t="str">
        <v/>
      </c>
      <c r="AX51" s="31" t="str">
        <v/>
      </c>
      <c r="AY51" s="31" t="str">
        <v/>
      </c>
      <c r="AZ51" s="32" t="str">
        <v/>
      </c>
      <c r="BA51" s="27" t="str">
        <v/>
      </c>
      <c r="BB51" s="28" t="str">
        <v/>
      </c>
      <c r="BC51" s="28" t="str">
        <v/>
      </c>
      <c r="BD51" s="28" t="str">
        <v/>
      </c>
      <c r="BE51" s="28" t="str">
        <v/>
      </c>
      <c r="BF51" s="29" t="str">
        <v/>
      </c>
      <c r="BG51" s="30" t="str">
        <v/>
      </c>
      <c r="BH51" s="31" t="str">
        <v/>
      </c>
      <c r="BI51" s="31" t="str">
        <v/>
      </c>
      <c r="BJ51" s="31" t="str">
        <v/>
      </c>
      <c r="BK51" s="31" t="str">
        <v/>
      </c>
      <c r="BL51" s="32" t="str">
        <v/>
      </c>
      <c r="BM51" s="26">
        <f>SUM(S51,Y51,AE51,AK51,AQ51,AW51,BC51,BI51)</f>
      </c>
      <c r="BN51" s="26">
        <f>SUM(T51,Z51,AF51,AL51,AR51,AX51,BD51,BJ51)</f>
      </c>
      <c r="BO51" s="26">
        <f>SUM(U51,AA51,AG51,AM51,AS51,AY51,BE51,BK51)</f>
      </c>
      <c r="BP51" s="26">
        <f>SUM(V51,AB51,AH51,AN51,AT51,AZ51,BF51,BL51)</f>
      </c>
      <c r="BQ51" s="26">
        <f>MAX(BM51:BO51)</f>
      </c>
      <c r="BR51" s="26">
        <f>MIN(BM51:BO51)</f>
      </c>
      <c r="BS51" s="33">
        <f>IF(H51&gt;0,(BQ51*SQRT(3)*IF(N51&gt;0,N51,IF(O51&gt;0,O51,IF(P51&gt;0,P51,415)))/(H51*1000))*100,0)</f>
      </c>
      <c r="BT51" s="33">
        <f>IF(BS51&gt;70,"Upgrade","OK - No Upgrade")</f>
      </c>
      <c r="BU51" s="33">
        <f>IF(IF(AVERAGE(BM51:BO51)&gt;0,((BQ51-AVERAGE(BM51:BO51))/AVERAGE(BM51:BO51))*100,0)&gt;10,"Need to Balance","OK - Balanced")</f>
      </c>
    </row>
    <row r="52" ht="15.75" customHeight="1">
      <c r="A52" s="26" t="str">
        <v>Ibri</v>
      </c>
      <c r="B52" s="26" t="str">
        <v>HELAT AL NAHADAH</v>
      </c>
      <c r="C52" s="26" t="str">
        <v>K_LN2</v>
      </c>
      <c r="D52" s="26" t="str">
        <v>23.166193, 56.478229</v>
      </c>
      <c r="E52" s="26" t="str">
        <v>177</v>
      </c>
      <c r="F52" s="26" t="str">
        <v>Pole (PMT)</v>
      </c>
      <c r="G52" s="26" t="str">
        <v>3</v>
      </c>
      <c r="H52" s="26">
        <v>200</v>
      </c>
      <c r="I52" s="26" t="str">
        <v>16/06/2026, 14:54</v>
      </c>
      <c r="J52" s="26">
        <v>1</v>
      </c>
      <c r="K52" s="26">
        <v>250</v>
      </c>
      <c r="L52" s="26">
        <v>250</v>
      </c>
      <c r="M52" s="26">
        <v>252</v>
      </c>
      <c r="N52" s="26">
        <v>434</v>
      </c>
      <c r="O52" s="26">
        <v>437</v>
      </c>
      <c r="P52" s="26">
        <v>435</v>
      </c>
      <c r="Q52" s="27" t="str">
        <v>185 mm²</v>
      </c>
      <c r="R52" s="28" t="str">
        <v>Cu</v>
      </c>
      <c r="S52" s="28">
        <v>7</v>
      </c>
      <c r="T52" s="28">
        <v>0</v>
      </c>
      <c r="U52" s="28">
        <v>13</v>
      </c>
      <c r="V52" s="29">
        <v>10</v>
      </c>
      <c r="W52" s="30" t="str">
        <v/>
      </c>
      <c r="X52" s="31" t="str">
        <v/>
      </c>
      <c r="Y52" s="31" t="str">
        <v/>
      </c>
      <c r="Z52" s="31" t="str">
        <v/>
      </c>
      <c r="AA52" s="31" t="str">
        <v/>
      </c>
      <c r="AB52" s="32" t="str">
        <v/>
      </c>
      <c r="AC52" s="27" t="str">
        <v/>
      </c>
      <c r="AD52" s="28" t="str">
        <v/>
      </c>
      <c r="AE52" s="28" t="str">
        <v/>
      </c>
      <c r="AF52" s="28" t="str">
        <v/>
      </c>
      <c r="AG52" s="28" t="str">
        <v/>
      </c>
      <c r="AH52" s="29" t="str">
        <v/>
      </c>
      <c r="AI52" s="30" t="str">
        <v/>
      </c>
      <c r="AJ52" s="31" t="str">
        <v/>
      </c>
      <c r="AK52" s="31" t="str">
        <v/>
      </c>
      <c r="AL52" s="31" t="str">
        <v/>
      </c>
      <c r="AM52" s="31" t="str">
        <v/>
      </c>
      <c r="AN52" s="32" t="str">
        <v/>
      </c>
      <c r="AO52" s="27" t="str">
        <v/>
      </c>
      <c r="AP52" s="28" t="str">
        <v/>
      </c>
      <c r="AQ52" s="28" t="str">
        <v/>
      </c>
      <c r="AR52" s="28" t="str">
        <v/>
      </c>
      <c r="AS52" s="28" t="str">
        <v/>
      </c>
      <c r="AT52" s="29" t="str">
        <v/>
      </c>
      <c r="AU52" s="30" t="str">
        <v/>
      </c>
      <c r="AV52" s="31" t="str">
        <v/>
      </c>
      <c r="AW52" s="31" t="str">
        <v/>
      </c>
      <c r="AX52" s="31" t="str">
        <v/>
      </c>
      <c r="AY52" s="31" t="str">
        <v/>
      </c>
      <c r="AZ52" s="32" t="str">
        <v/>
      </c>
      <c r="BA52" s="27" t="str">
        <v/>
      </c>
      <c r="BB52" s="28" t="str">
        <v/>
      </c>
      <c r="BC52" s="28" t="str">
        <v/>
      </c>
      <c r="BD52" s="28" t="str">
        <v/>
      </c>
      <c r="BE52" s="28" t="str">
        <v/>
      </c>
      <c r="BF52" s="29" t="str">
        <v/>
      </c>
      <c r="BG52" s="30" t="str">
        <v/>
      </c>
      <c r="BH52" s="31" t="str">
        <v/>
      </c>
      <c r="BI52" s="31" t="str">
        <v/>
      </c>
      <c r="BJ52" s="31" t="str">
        <v/>
      </c>
      <c r="BK52" s="31" t="str">
        <v/>
      </c>
      <c r="BL52" s="32" t="str">
        <v/>
      </c>
      <c r="BM52" s="26">
        <f>SUM(S52,Y52,AE52,AK52,AQ52,AW52,BC52,BI52)</f>
      </c>
      <c r="BN52" s="26">
        <f>SUM(T52,Z52,AF52,AL52,AR52,AX52,BD52,BJ52)</f>
      </c>
      <c r="BO52" s="26">
        <f>SUM(U52,AA52,AG52,AM52,AS52,AY52,BE52,BK52)</f>
      </c>
      <c r="BP52" s="26">
        <f>SUM(V52,AB52,AH52,AN52,AT52,AZ52,BF52,BL52)</f>
      </c>
      <c r="BQ52" s="26">
        <f>MAX(BM52:BO52)</f>
      </c>
      <c r="BR52" s="26">
        <f>MIN(BM52:BO52)</f>
      </c>
      <c r="BS52" s="33">
        <f>IF(H52&gt;0,(BQ52*SQRT(3)*IF(N52&gt;0,N52,IF(O52&gt;0,O52,IF(P52&gt;0,P52,415)))/(H52*1000))*100,0)</f>
      </c>
      <c r="BT52" s="33">
        <f>IF(BS52&gt;70,"Upgrade","OK - No Upgrade")</f>
      </c>
      <c r="BU52" s="33">
        <f>IF(IF(AVERAGE(BM52:BO52)&gt;0,((BQ52-AVERAGE(BM52:BO52))/AVERAGE(BM52:BO52))*100,0)&gt;10,"Need to Balance","OK - Balanced")</f>
      </c>
    </row>
    <row r="53" ht="15.75" customHeight="1">
      <c r="A53" s="26" t="str">
        <v>Ibri</v>
      </c>
      <c r="B53" s="26" t="str">
        <v>HELAT AL NAHADAH</v>
      </c>
      <c r="C53" s="26" t="str">
        <v>K_LN2</v>
      </c>
      <c r="D53" s="26" t="str">
        <v>23.181695, 56.480435</v>
      </c>
      <c r="E53" s="26" t="str">
        <v>170</v>
      </c>
      <c r="F53" s="26" t="str">
        <v>Ground (GMT)</v>
      </c>
      <c r="G53" s="26" t="str">
        <v>3</v>
      </c>
      <c r="H53" s="26">
        <v>500</v>
      </c>
      <c r="I53" s="26" t="str">
        <v>16/06/2026, 14:37</v>
      </c>
      <c r="J53" s="26">
        <v>1</v>
      </c>
      <c r="K53" s="26">
        <v>234</v>
      </c>
      <c r="L53" s="26">
        <v>235</v>
      </c>
      <c r="M53" s="26">
        <v>236</v>
      </c>
      <c r="N53" s="26">
        <v>407</v>
      </c>
      <c r="O53" s="26">
        <v>408</v>
      </c>
      <c r="P53" s="26">
        <v>410</v>
      </c>
      <c r="Q53" s="27" t="str">
        <v>185 mm²</v>
      </c>
      <c r="R53" s="28" t="str">
        <v>Cu</v>
      </c>
      <c r="S53" s="28">
        <v>165</v>
      </c>
      <c r="T53" s="28">
        <v>195</v>
      </c>
      <c r="U53" s="28">
        <v>193</v>
      </c>
      <c r="V53" s="29">
        <v>25</v>
      </c>
      <c r="W53" s="30" t="str">
        <v>185 mm²</v>
      </c>
      <c r="X53" s="31" t="str">
        <v>Cu</v>
      </c>
      <c r="Y53" s="31">
        <v>69</v>
      </c>
      <c r="Z53" s="31">
        <v>73</v>
      </c>
      <c r="AA53" s="31">
        <v>78</v>
      </c>
      <c r="AB53" s="32">
        <v>20</v>
      </c>
      <c r="AC53" s="27" t="str">
        <v>185 mm²</v>
      </c>
      <c r="AD53" s="28" t="str">
        <v>Cu</v>
      </c>
      <c r="AE53" s="28">
        <v>26</v>
      </c>
      <c r="AF53" s="28">
        <v>31</v>
      </c>
      <c r="AG53" s="28">
        <v>121</v>
      </c>
      <c r="AH53" s="29">
        <v>50</v>
      </c>
      <c r="AI53" s="30" t="str">
        <v>185 mm²</v>
      </c>
      <c r="AJ53" s="31" t="str">
        <v>Cu</v>
      </c>
      <c r="AK53" s="31">
        <v>61</v>
      </c>
      <c r="AL53" s="31">
        <v>47</v>
      </c>
      <c r="AM53" s="31">
        <v>64</v>
      </c>
      <c r="AN53" s="32">
        <v>14</v>
      </c>
      <c r="AO53" s="27" t="str">
        <v/>
      </c>
      <c r="AP53" s="28" t="str">
        <v/>
      </c>
      <c r="AQ53" s="28" t="str">
        <v/>
      </c>
      <c r="AR53" s="28" t="str">
        <v/>
      </c>
      <c r="AS53" s="28" t="str">
        <v/>
      </c>
      <c r="AT53" s="29" t="str">
        <v/>
      </c>
      <c r="AU53" s="30" t="str">
        <v/>
      </c>
      <c r="AV53" s="31" t="str">
        <v/>
      </c>
      <c r="AW53" s="31" t="str">
        <v/>
      </c>
      <c r="AX53" s="31" t="str">
        <v/>
      </c>
      <c r="AY53" s="31" t="str">
        <v/>
      </c>
      <c r="AZ53" s="32" t="str">
        <v/>
      </c>
      <c r="BA53" s="27" t="str">
        <v/>
      </c>
      <c r="BB53" s="28" t="str">
        <v/>
      </c>
      <c r="BC53" s="28" t="str">
        <v/>
      </c>
      <c r="BD53" s="28" t="str">
        <v/>
      </c>
      <c r="BE53" s="28" t="str">
        <v/>
      </c>
      <c r="BF53" s="29" t="str">
        <v/>
      </c>
      <c r="BG53" s="30" t="str">
        <v/>
      </c>
      <c r="BH53" s="31" t="str">
        <v/>
      </c>
      <c r="BI53" s="31" t="str">
        <v/>
      </c>
      <c r="BJ53" s="31" t="str">
        <v/>
      </c>
      <c r="BK53" s="31" t="str">
        <v/>
      </c>
      <c r="BL53" s="32" t="str">
        <v/>
      </c>
      <c r="BM53" s="26">
        <f>SUM(S53,Y53,AE53,AK53,AQ53,AW53,BC53,BI53)</f>
      </c>
      <c r="BN53" s="26">
        <f>SUM(T53,Z53,AF53,AL53,AR53,AX53,BD53,BJ53)</f>
      </c>
      <c r="BO53" s="26">
        <f>SUM(U53,AA53,AG53,AM53,AS53,AY53,BE53,BK53)</f>
      </c>
      <c r="BP53" s="26">
        <f>SUM(V53,AB53,AH53,AN53,AT53,AZ53,BF53,BL53)</f>
      </c>
      <c r="BQ53" s="26">
        <f>MAX(BM53:BO53)</f>
      </c>
      <c r="BR53" s="26">
        <f>MIN(BM53:BO53)</f>
      </c>
      <c r="BS53" s="33">
        <f>IF(H53&gt;0,(BQ53*SQRT(3)*IF(N53&gt;0,N53,IF(O53&gt;0,O53,IF(P53&gt;0,P53,415)))/(H53*1000))*100,0)</f>
      </c>
      <c r="BT53" s="33">
        <f>IF(BS53&gt;70,"Upgrade","OK - No Upgrade")</f>
      </c>
      <c r="BU53" s="33">
        <f>IF(IF(AVERAGE(BM53:BO53)&gt;0,((BQ53-AVERAGE(BM53:BO53))/AVERAGE(BM53:BO53))*100,0)&gt;10,"Need to Balance","OK - Balanced")</f>
      </c>
    </row>
    <row r="54" ht="15.75" customHeight="1">
      <c r="A54" s="26" t="str">
        <v>Ibri</v>
      </c>
      <c r="B54" s="26" t="str">
        <v>HELAT AL NAHADAH</v>
      </c>
      <c r="C54" s="26" t="str">
        <v>K_LN2</v>
      </c>
      <c r="D54" s="26" t="str">
        <v>23.182267, 56.483833</v>
      </c>
      <c r="E54" s="26" t="str">
        <v>3386</v>
      </c>
      <c r="F54" s="26" t="str">
        <v>Ground (GMT)</v>
      </c>
      <c r="G54" s="26" t="str">
        <v>3</v>
      </c>
      <c r="H54" s="26">
        <v>1000</v>
      </c>
      <c r="I54" s="26" t="str">
        <v>16/06/2026, 14:29</v>
      </c>
      <c r="J54" s="26">
        <v>1</v>
      </c>
      <c r="K54" s="26">
        <v>235</v>
      </c>
      <c r="L54" s="26">
        <v>236</v>
      </c>
      <c r="M54" s="26">
        <v>239</v>
      </c>
      <c r="N54" s="26">
        <v>405</v>
      </c>
      <c r="O54" s="26">
        <v>412</v>
      </c>
      <c r="P54" s="26">
        <v>413</v>
      </c>
      <c r="Q54" s="27" t="str">
        <v>185 mm²</v>
      </c>
      <c r="R54" s="28" t="str">
        <v>Cu</v>
      </c>
      <c r="S54" s="28">
        <v>28</v>
      </c>
      <c r="T54" s="28">
        <v>35</v>
      </c>
      <c r="U54" s="28">
        <v>5</v>
      </c>
      <c r="V54" s="29">
        <v>25</v>
      </c>
      <c r="W54" s="30" t="str">
        <v>185 mm²</v>
      </c>
      <c r="X54" s="31" t="str">
        <v>Cu</v>
      </c>
      <c r="Y54" s="31">
        <v>147</v>
      </c>
      <c r="Z54" s="31">
        <v>94</v>
      </c>
      <c r="AA54" s="31">
        <v>129</v>
      </c>
      <c r="AB54" s="32">
        <v>35</v>
      </c>
      <c r="AC54" s="27" t="str">
        <v>185 mm²</v>
      </c>
      <c r="AD54" s="28" t="str">
        <v>Cu</v>
      </c>
      <c r="AE54" s="28">
        <v>48</v>
      </c>
      <c r="AF54" s="28">
        <v>84</v>
      </c>
      <c r="AG54" s="28">
        <v>48</v>
      </c>
      <c r="AH54" s="29">
        <v>28</v>
      </c>
      <c r="AI54" s="30" t="str">
        <v>185 mm²</v>
      </c>
      <c r="AJ54" s="31" t="str">
        <v>Cu</v>
      </c>
      <c r="AK54" s="31">
        <v>15</v>
      </c>
      <c r="AL54" s="31">
        <v>2</v>
      </c>
      <c r="AM54" s="31">
        <v>3</v>
      </c>
      <c r="AN54" s="32">
        <v>14</v>
      </c>
      <c r="AO54" s="27" t="str">
        <v/>
      </c>
      <c r="AP54" s="28" t="str">
        <v/>
      </c>
      <c r="AQ54" s="28" t="str">
        <v/>
      </c>
      <c r="AR54" s="28" t="str">
        <v/>
      </c>
      <c r="AS54" s="28" t="str">
        <v/>
      </c>
      <c r="AT54" s="29" t="str">
        <v/>
      </c>
      <c r="AU54" s="30" t="str">
        <v/>
      </c>
      <c r="AV54" s="31" t="str">
        <v/>
      </c>
      <c r="AW54" s="31" t="str">
        <v/>
      </c>
      <c r="AX54" s="31" t="str">
        <v/>
      </c>
      <c r="AY54" s="31" t="str">
        <v/>
      </c>
      <c r="AZ54" s="32" t="str">
        <v/>
      </c>
      <c r="BA54" s="27" t="str">
        <v/>
      </c>
      <c r="BB54" s="28" t="str">
        <v/>
      </c>
      <c r="BC54" s="28" t="str">
        <v/>
      </c>
      <c r="BD54" s="28" t="str">
        <v/>
      </c>
      <c r="BE54" s="28" t="str">
        <v/>
      </c>
      <c r="BF54" s="29" t="str">
        <v/>
      </c>
      <c r="BG54" s="30" t="str">
        <v/>
      </c>
      <c r="BH54" s="31" t="str">
        <v/>
      </c>
      <c r="BI54" s="31" t="str">
        <v/>
      </c>
      <c r="BJ54" s="31" t="str">
        <v/>
      </c>
      <c r="BK54" s="31" t="str">
        <v/>
      </c>
      <c r="BL54" s="32" t="str">
        <v/>
      </c>
      <c r="BM54" s="26">
        <f>SUM(S54,Y54,AE54,AK54,AQ54,AW54,BC54,BI54)</f>
      </c>
      <c r="BN54" s="26">
        <f>SUM(T54,Z54,AF54,AL54,AR54,AX54,BD54,BJ54)</f>
      </c>
      <c r="BO54" s="26">
        <f>SUM(U54,AA54,AG54,AM54,AS54,AY54,BE54,BK54)</f>
      </c>
      <c r="BP54" s="26">
        <f>SUM(V54,AB54,AH54,AN54,AT54,AZ54,BF54,BL54)</f>
      </c>
      <c r="BQ54" s="26">
        <f>MAX(BM54:BO54)</f>
      </c>
      <c r="BR54" s="26">
        <f>MIN(BM54:BO54)</f>
      </c>
      <c r="BS54" s="33">
        <f>IF(H54&gt;0,(BQ54*SQRT(3)*IF(N54&gt;0,N54,IF(O54&gt;0,O54,IF(P54&gt;0,P54,415)))/(H54*1000))*100,0)</f>
      </c>
      <c r="BT54" s="33">
        <f>IF(BS54&gt;70,"Upgrade","OK - No Upgrade")</f>
      </c>
      <c r="BU54" s="33">
        <f>IF(IF(AVERAGE(BM54:BO54)&gt;0,((BQ54-AVERAGE(BM54:BO54))/AVERAGE(BM54:BO54))*100,0)&gt;10,"Need to Balance","OK - Balanced")</f>
      </c>
    </row>
    <row r="55" ht="15.75" customHeight="1">
      <c r="A55" s="26" t="str">
        <v>Ibri</v>
      </c>
      <c r="B55" s="26" t="str">
        <v>HELAT AL NAHADAH</v>
      </c>
      <c r="C55" s="26" t="str">
        <v>K_LN2</v>
      </c>
      <c r="D55" s="26" t="str">
        <v>23.183793, 56.483381</v>
      </c>
      <c r="E55" s="26" t="str">
        <v>1512</v>
      </c>
      <c r="F55" s="26" t="str">
        <v>Ground (GMT)</v>
      </c>
      <c r="G55" s="26" t="str">
        <v>3</v>
      </c>
      <c r="H55" s="26">
        <v>1000</v>
      </c>
      <c r="I55" s="26" t="str">
        <v>16/06/2026, 14:21</v>
      </c>
      <c r="J55" s="26">
        <v>1</v>
      </c>
      <c r="K55" s="26">
        <v>234</v>
      </c>
      <c r="L55" s="26">
        <v>235</v>
      </c>
      <c r="M55" s="26">
        <v>237</v>
      </c>
      <c r="N55" s="26">
        <v>407</v>
      </c>
      <c r="O55" s="26">
        <v>412</v>
      </c>
      <c r="P55" s="26">
        <v>415</v>
      </c>
      <c r="Q55" s="27" t="str">
        <v>185 mm²</v>
      </c>
      <c r="R55" s="28" t="str">
        <v>Cu</v>
      </c>
      <c r="S55" s="28">
        <v>8</v>
      </c>
      <c r="T55" s="28">
        <v>0</v>
      </c>
      <c r="U55" s="28">
        <v>10</v>
      </c>
      <c r="V55" s="29">
        <v>8</v>
      </c>
      <c r="W55" s="30" t="str">
        <v>185 mm²</v>
      </c>
      <c r="X55" s="31" t="str">
        <v>Cu</v>
      </c>
      <c r="Y55" s="31">
        <v>90</v>
      </c>
      <c r="Z55" s="31">
        <v>52</v>
      </c>
      <c r="AA55" s="31">
        <v>36</v>
      </c>
      <c r="AB55" s="32">
        <v>42</v>
      </c>
      <c r="AC55" s="27" t="str">
        <v>185 mm²</v>
      </c>
      <c r="AD55" s="28" t="str">
        <v>Cu</v>
      </c>
      <c r="AE55" s="28">
        <v>2</v>
      </c>
      <c r="AF55" s="28">
        <v>0</v>
      </c>
      <c r="AG55" s="28">
        <v>0</v>
      </c>
      <c r="AH55" s="29">
        <v>1</v>
      </c>
      <c r="AI55" s="30" t="str">
        <v>185 mm²</v>
      </c>
      <c r="AJ55" s="31" t="str">
        <v>Cu</v>
      </c>
      <c r="AK55" s="31">
        <v>10</v>
      </c>
      <c r="AL55" s="31">
        <v>25</v>
      </c>
      <c r="AM55" s="31">
        <v>45</v>
      </c>
      <c r="AN55" s="32">
        <v>29</v>
      </c>
      <c r="AO55" s="27" t="str">
        <v>185 mm²</v>
      </c>
      <c r="AP55" s="28" t="str">
        <v>Cu</v>
      </c>
      <c r="AQ55" s="28">
        <v>6</v>
      </c>
      <c r="AR55" s="28">
        <v>16</v>
      </c>
      <c r="AS55" s="28">
        <v>20</v>
      </c>
      <c r="AT55" s="29">
        <v>9</v>
      </c>
      <c r="AU55" s="30" t="str">
        <v>185 mm²</v>
      </c>
      <c r="AV55" s="31" t="str">
        <v>Cu</v>
      </c>
      <c r="AW55" s="31">
        <v>3</v>
      </c>
      <c r="AX55" s="31">
        <v>0</v>
      </c>
      <c r="AY55" s="31">
        <v>21</v>
      </c>
      <c r="AZ55" s="32">
        <v>12</v>
      </c>
      <c r="BA55" s="27" t="str">
        <v/>
      </c>
      <c r="BB55" s="28" t="str">
        <v/>
      </c>
      <c r="BC55" s="28" t="str">
        <v/>
      </c>
      <c r="BD55" s="28" t="str">
        <v/>
      </c>
      <c r="BE55" s="28" t="str">
        <v/>
      </c>
      <c r="BF55" s="29" t="str">
        <v/>
      </c>
      <c r="BG55" s="30" t="str">
        <v/>
      </c>
      <c r="BH55" s="31" t="str">
        <v/>
      </c>
      <c r="BI55" s="31" t="str">
        <v/>
      </c>
      <c r="BJ55" s="31" t="str">
        <v/>
      </c>
      <c r="BK55" s="31" t="str">
        <v/>
      </c>
      <c r="BL55" s="32" t="str">
        <v/>
      </c>
      <c r="BM55" s="26">
        <f>SUM(S55,Y55,AE55,AK55,AQ55,AW55,BC55,BI55)</f>
      </c>
      <c r="BN55" s="26">
        <f>SUM(T55,Z55,AF55,AL55,AR55,AX55,BD55,BJ55)</f>
      </c>
      <c r="BO55" s="26">
        <f>SUM(U55,AA55,AG55,AM55,AS55,AY55,BE55,BK55)</f>
      </c>
      <c r="BP55" s="26">
        <f>SUM(V55,AB55,AH55,AN55,AT55,AZ55,BF55,BL55)</f>
      </c>
      <c r="BQ55" s="26">
        <f>MAX(BM55:BO55)</f>
      </c>
      <c r="BR55" s="26">
        <f>MIN(BM55:BO55)</f>
      </c>
      <c r="BS55" s="33">
        <f>IF(H55&gt;0,(BQ55*SQRT(3)*IF(N55&gt;0,N55,IF(O55&gt;0,O55,IF(P55&gt;0,P55,415)))/(H55*1000))*100,0)</f>
      </c>
      <c r="BT55" s="33">
        <f>IF(BS55&gt;70,"Upgrade","OK - No Upgrade")</f>
      </c>
      <c r="BU55" s="33">
        <f>IF(IF(AVERAGE(BM55:BO55)&gt;0,((BQ55-AVERAGE(BM55:BO55))/AVERAGE(BM55:BO55))*100,0)&gt;10,"Need to Balance","OK - Balanced")</f>
      </c>
    </row>
    <row r="56" ht="15.75" customHeight="1">
      <c r="A56" s="26" t="str">
        <v>Ibri</v>
      </c>
      <c r="B56" s="26" t="str">
        <v>HELAT AL NAHADAH</v>
      </c>
      <c r="C56" s="26" t="str">
        <v>K_LN2</v>
      </c>
      <c r="D56" s="26" t="str">
        <v>23.187392, 56.483876</v>
      </c>
      <c r="E56" s="26" t="str">
        <v>1688</v>
      </c>
      <c r="F56" s="26" t="str">
        <v>Ground (GMT)</v>
      </c>
      <c r="G56" s="26" t="str">
        <v>3</v>
      </c>
      <c r="H56" s="26">
        <v>1000</v>
      </c>
      <c r="I56" s="26" t="str">
        <v>16/06/2026, 14:07</v>
      </c>
      <c r="J56" s="26">
        <v>1</v>
      </c>
      <c r="K56" s="26">
        <v>235</v>
      </c>
      <c r="L56" s="26">
        <v>236</v>
      </c>
      <c r="M56" s="26">
        <v>238</v>
      </c>
      <c r="N56" s="26">
        <v>405</v>
      </c>
      <c r="O56" s="26">
        <v>411</v>
      </c>
      <c r="P56" s="26">
        <v>412</v>
      </c>
      <c r="Q56" s="27" t="str">
        <v>185 mm²</v>
      </c>
      <c r="R56" s="28" t="str">
        <v>Cu</v>
      </c>
      <c r="S56" s="28">
        <v>51</v>
      </c>
      <c r="T56" s="28">
        <v>27</v>
      </c>
      <c r="U56" s="28">
        <v>40</v>
      </c>
      <c r="V56" s="29">
        <v>24</v>
      </c>
      <c r="W56" s="30" t="str">
        <v>185 mm²</v>
      </c>
      <c r="X56" s="31" t="str">
        <v>Cu</v>
      </c>
      <c r="Y56" s="31">
        <v>48</v>
      </c>
      <c r="Z56" s="31">
        <v>16</v>
      </c>
      <c r="AA56" s="31">
        <v>51</v>
      </c>
      <c r="AB56" s="32">
        <v>20</v>
      </c>
      <c r="AC56" s="27" t="str">
        <v>185 mm²</v>
      </c>
      <c r="AD56" s="28" t="str">
        <v>Cu</v>
      </c>
      <c r="AE56" s="28">
        <v>34</v>
      </c>
      <c r="AF56" s="28">
        <v>30</v>
      </c>
      <c r="AG56" s="28">
        <v>9</v>
      </c>
      <c r="AH56" s="29">
        <v>25</v>
      </c>
      <c r="AI56" s="30" t="str">
        <v/>
      </c>
      <c r="AJ56" s="31" t="str">
        <v/>
      </c>
      <c r="AK56" s="31" t="str">
        <v/>
      </c>
      <c r="AL56" s="31" t="str">
        <v/>
      </c>
      <c r="AM56" s="31" t="str">
        <v/>
      </c>
      <c r="AN56" s="32" t="str">
        <v/>
      </c>
      <c r="AO56" s="27" t="str">
        <v/>
      </c>
      <c r="AP56" s="28" t="str">
        <v/>
      </c>
      <c r="AQ56" s="28" t="str">
        <v/>
      </c>
      <c r="AR56" s="28" t="str">
        <v/>
      </c>
      <c r="AS56" s="28" t="str">
        <v/>
      </c>
      <c r="AT56" s="29" t="str">
        <v/>
      </c>
      <c r="AU56" s="30" t="str">
        <v/>
      </c>
      <c r="AV56" s="31" t="str">
        <v/>
      </c>
      <c r="AW56" s="31" t="str">
        <v/>
      </c>
      <c r="AX56" s="31" t="str">
        <v/>
      </c>
      <c r="AY56" s="31" t="str">
        <v/>
      </c>
      <c r="AZ56" s="32" t="str">
        <v/>
      </c>
      <c r="BA56" s="27" t="str">
        <v/>
      </c>
      <c r="BB56" s="28" t="str">
        <v/>
      </c>
      <c r="BC56" s="28" t="str">
        <v/>
      </c>
      <c r="BD56" s="28" t="str">
        <v/>
      </c>
      <c r="BE56" s="28" t="str">
        <v/>
      </c>
      <c r="BF56" s="29" t="str">
        <v/>
      </c>
      <c r="BG56" s="30" t="str">
        <v/>
      </c>
      <c r="BH56" s="31" t="str">
        <v/>
      </c>
      <c r="BI56" s="31" t="str">
        <v/>
      </c>
      <c r="BJ56" s="31" t="str">
        <v/>
      </c>
      <c r="BK56" s="31" t="str">
        <v/>
      </c>
      <c r="BL56" s="32" t="str">
        <v/>
      </c>
      <c r="BM56" s="26">
        <f>SUM(S56,Y56,AE56,AK56,AQ56,AW56,BC56,BI56)</f>
      </c>
      <c r="BN56" s="26">
        <f>SUM(T56,Z56,AF56,AL56,AR56,AX56,BD56,BJ56)</f>
      </c>
      <c r="BO56" s="26">
        <f>SUM(U56,AA56,AG56,AM56,AS56,AY56,BE56,BK56)</f>
      </c>
      <c r="BP56" s="26">
        <f>SUM(V56,AB56,AH56,AN56,AT56,AZ56,BF56,BL56)</f>
      </c>
      <c r="BQ56" s="26">
        <f>MAX(BM56:BO56)</f>
      </c>
      <c r="BR56" s="26">
        <f>MIN(BM56:BO56)</f>
      </c>
      <c r="BS56" s="33">
        <f>IF(H56&gt;0,(BQ56*SQRT(3)*IF(N56&gt;0,N56,IF(O56&gt;0,O56,IF(P56&gt;0,P56,415)))/(H56*1000))*100,0)</f>
      </c>
      <c r="BT56" s="33">
        <f>IF(BS56&gt;70,"Upgrade","OK - No Upgrade")</f>
      </c>
      <c r="BU56" s="33">
        <f>IF(IF(AVERAGE(BM56:BO56)&gt;0,((BQ56-AVERAGE(BM56:BO56))/AVERAGE(BM56:BO56))*100,0)&gt;10,"Need to Balance","OK - Balanced")</f>
      </c>
    </row>
    <row r="57" ht="15.75" customHeight="1">
      <c r="A57" s="26" t="str">
        <v>Ibri</v>
      </c>
      <c r="B57" s="26" t="str">
        <v>HELAT AL NAHADAH</v>
      </c>
      <c r="C57" s="26" t="str">
        <v>K_LN2</v>
      </c>
      <c r="D57" s="26" t="str">
        <v>23.170301, 56.45696</v>
      </c>
      <c r="E57" s="26" t="str">
        <v>1589</v>
      </c>
      <c r="F57" s="26" t="str">
        <v>Pole (PMT)</v>
      </c>
      <c r="G57" s="26" t="str">
        <v>3</v>
      </c>
      <c r="H57" s="26">
        <v>315</v>
      </c>
      <c r="I57" s="26" t="str">
        <v>05/06/2026, 15:13</v>
      </c>
      <c r="J57" s="26">
        <v>1</v>
      </c>
      <c r="K57" s="26">
        <v>234</v>
      </c>
      <c r="L57" s="26">
        <v>235</v>
      </c>
      <c r="M57" s="26">
        <v>236</v>
      </c>
      <c r="N57" s="26">
        <v>403</v>
      </c>
      <c r="O57" s="26">
        <v>408</v>
      </c>
      <c r="P57" s="26">
        <v>408</v>
      </c>
      <c r="Q57" s="27" t="str">
        <v>120 mm²</v>
      </c>
      <c r="R57" s="28" t="str">
        <v>Cu</v>
      </c>
      <c r="S57" s="28">
        <v>83</v>
      </c>
      <c r="T57" s="28">
        <v>52</v>
      </c>
      <c r="U57" s="28">
        <v>78</v>
      </c>
      <c r="V57" s="29">
        <v>26</v>
      </c>
      <c r="W57" s="30" t="str">
        <v>185 mm²</v>
      </c>
      <c r="X57" s="31" t="str">
        <v>Cu</v>
      </c>
      <c r="Y57" s="31">
        <v>61</v>
      </c>
      <c r="Z57" s="31">
        <v>57</v>
      </c>
      <c r="AA57" s="31">
        <v>66</v>
      </c>
      <c r="AB57" s="32">
        <v>6</v>
      </c>
      <c r="AC57" s="27" t="str">
        <v/>
      </c>
      <c r="AD57" s="28" t="str">
        <v/>
      </c>
      <c r="AE57" s="28" t="str">
        <v/>
      </c>
      <c r="AF57" s="28" t="str">
        <v/>
      </c>
      <c r="AG57" s="28" t="str">
        <v/>
      </c>
      <c r="AH57" s="29" t="str">
        <v/>
      </c>
      <c r="AI57" s="30" t="str">
        <v/>
      </c>
      <c r="AJ57" s="31" t="str">
        <v/>
      </c>
      <c r="AK57" s="31" t="str">
        <v/>
      </c>
      <c r="AL57" s="31" t="str">
        <v/>
      </c>
      <c r="AM57" s="31" t="str">
        <v/>
      </c>
      <c r="AN57" s="32" t="str">
        <v/>
      </c>
      <c r="AO57" s="27" t="str">
        <v/>
      </c>
      <c r="AP57" s="28" t="str">
        <v/>
      </c>
      <c r="AQ57" s="28" t="str">
        <v/>
      </c>
      <c r="AR57" s="28" t="str">
        <v/>
      </c>
      <c r="AS57" s="28" t="str">
        <v/>
      </c>
      <c r="AT57" s="29" t="str">
        <v/>
      </c>
      <c r="AU57" s="30" t="str">
        <v/>
      </c>
      <c r="AV57" s="31" t="str">
        <v/>
      </c>
      <c r="AW57" s="31" t="str">
        <v/>
      </c>
      <c r="AX57" s="31" t="str">
        <v/>
      </c>
      <c r="AY57" s="31" t="str">
        <v/>
      </c>
      <c r="AZ57" s="32" t="str">
        <v/>
      </c>
      <c r="BA57" s="27" t="str">
        <v/>
      </c>
      <c r="BB57" s="28" t="str">
        <v/>
      </c>
      <c r="BC57" s="28" t="str">
        <v/>
      </c>
      <c r="BD57" s="28" t="str">
        <v/>
      </c>
      <c r="BE57" s="28" t="str">
        <v/>
      </c>
      <c r="BF57" s="29" t="str">
        <v/>
      </c>
      <c r="BG57" s="30" t="str">
        <v/>
      </c>
      <c r="BH57" s="31" t="str">
        <v/>
      </c>
      <c r="BI57" s="31" t="str">
        <v/>
      </c>
      <c r="BJ57" s="31" t="str">
        <v/>
      </c>
      <c r="BK57" s="31" t="str">
        <v/>
      </c>
      <c r="BL57" s="32" t="str">
        <v/>
      </c>
      <c r="BM57" s="26">
        <f>SUM(S57,Y57,AE57,AK57,AQ57,AW57,BC57,BI57)</f>
      </c>
      <c r="BN57" s="26">
        <f>SUM(T57,Z57,AF57,AL57,AR57,AX57,BD57,BJ57)</f>
      </c>
      <c r="BO57" s="26">
        <f>SUM(U57,AA57,AG57,AM57,AS57,AY57,BE57,BK57)</f>
      </c>
      <c r="BP57" s="26">
        <f>SUM(V57,AB57,AH57,AN57,AT57,AZ57,BF57,BL57)</f>
      </c>
      <c r="BQ57" s="26">
        <f>MAX(BM57:BO57)</f>
      </c>
      <c r="BR57" s="26">
        <f>MIN(BM57:BO57)</f>
      </c>
      <c r="BS57" s="33">
        <f>IF(H57&gt;0,(BQ57*SQRT(3)*IF(N57&gt;0,N57,IF(O57&gt;0,O57,IF(P57&gt;0,P57,415)))/(H57*1000))*100,0)</f>
      </c>
      <c r="BT57" s="33">
        <f>IF(BS57&gt;70,"Upgrade","OK - No Upgrade")</f>
      </c>
      <c r="BU57" s="33">
        <f>IF(IF(AVERAGE(BM57:BO57)&gt;0,((BQ57-AVERAGE(BM57:BO57))/AVERAGE(BM57:BO57))*100,0)&gt;10,"Need to Balance","OK - Balanced")</f>
      </c>
    </row>
    <row r="58" ht="15.75" customHeight="1">
      <c r="A58" s="26" t="str">
        <v>Ibri</v>
      </c>
      <c r="B58" s="26" t="str">
        <v>HELAT AL NAHADAH</v>
      </c>
      <c r="C58" s="26" t="str">
        <v>K_LN2</v>
      </c>
      <c r="D58" s="26" t="str">
        <v>23.172512, 56.462625</v>
      </c>
      <c r="E58" s="26" t="str">
        <v>1331</v>
      </c>
      <c r="F58" s="26" t="str">
        <v>Pole (PMT)</v>
      </c>
      <c r="G58" s="26" t="str">
        <v>3</v>
      </c>
      <c r="H58" s="26">
        <v>315</v>
      </c>
      <c r="I58" s="26" t="str">
        <v>05/06/2026, 15:08</v>
      </c>
      <c r="J58" s="26">
        <v>1</v>
      </c>
      <c r="K58" s="26">
        <v>235</v>
      </c>
      <c r="L58" s="26">
        <v>236</v>
      </c>
      <c r="M58" s="26">
        <v>221</v>
      </c>
      <c r="N58" s="26">
        <v>406</v>
      </c>
      <c r="O58" s="26">
        <v>402</v>
      </c>
      <c r="P58" s="26">
        <v>409</v>
      </c>
      <c r="Q58" s="27" t="str">
        <v>185 mm²</v>
      </c>
      <c r="R58" s="28" t="str">
        <v>Cu</v>
      </c>
      <c r="S58" s="28">
        <v>52</v>
      </c>
      <c r="T58" s="28">
        <v>30</v>
      </c>
      <c r="U58" s="28">
        <v>18</v>
      </c>
      <c r="V58" s="29">
        <v>25</v>
      </c>
      <c r="W58" s="30" t="str">
        <v>120 mm²</v>
      </c>
      <c r="X58" s="31" t="str">
        <v>Cu</v>
      </c>
      <c r="Y58" s="31">
        <v>11</v>
      </c>
      <c r="Z58" s="31">
        <v>12</v>
      </c>
      <c r="AA58" s="31">
        <v>4</v>
      </c>
      <c r="AB58" s="32">
        <v>8</v>
      </c>
      <c r="AC58" s="27" t="str">
        <v/>
      </c>
      <c r="AD58" s="28" t="str">
        <v/>
      </c>
      <c r="AE58" s="28" t="str">
        <v/>
      </c>
      <c r="AF58" s="28" t="str">
        <v/>
      </c>
      <c r="AG58" s="28" t="str">
        <v/>
      </c>
      <c r="AH58" s="29" t="str">
        <v/>
      </c>
      <c r="AI58" s="30" t="str">
        <v/>
      </c>
      <c r="AJ58" s="31" t="str">
        <v/>
      </c>
      <c r="AK58" s="31" t="str">
        <v/>
      </c>
      <c r="AL58" s="31" t="str">
        <v/>
      </c>
      <c r="AM58" s="31" t="str">
        <v/>
      </c>
      <c r="AN58" s="32" t="str">
        <v/>
      </c>
      <c r="AO58" s="27" t="str">
        <v/>
      </c>
      <c r="AP58" s="28" t="str">
        <v/>
      </c>
      <c r="AQ58" s="28" t="str">
        <v/>
      </c>
      <c r="AR58" s="28" t="str">
        <v/>
      </c>
      <c r="AS58" s="28" t="str">
        <v/>
      </c>
      <c r="AT58" s="29" t="str">
        <v/>
      </c>
      <c r="AU58" s="30" t="str">
        <v/>
      </c>
      <c r="AV58" s="31" t="str">
        <v/>
      </c>
      <c r="AW58" s="31" t="str">
        <v/>
      </c>
      <c r="AX58" s="31" t="str">
        <v/>
      </c>
      <c r="AY58" s="31" t="str">
        <v/>
      </c>
      <c r="AZ58" s="32" t="str">
        <v/>
      </c>
      <c r="BA58" s="27" t="str">
        <v/>
      </c>
      <c r="BB58" s="28" t="str">
        <v/>
      </c>
      <c r="BC58" s="28" t="str">
        <v/>
      </c>
      <c r="BD58" s="28" t="str">
        <v/>
      </c>
      <c r="BE58" s="28" t="str">
        <v/>
      </c>
      <c r="BF58" s="29" t="str">
        <v/>
      </c>
      <c r="BG58" s="30" t="str">
        <v/>
      </c>
      <c r="BH58" s="31" t="str">
        <v/>
      </c>
      <c r="BI58" s="31" t="str">
        <v/>
      </c>
      <c r="BJ58" s="31" t="str">
        <v/>
      </c>
      <c r="BK58" s="31" t="str">
        <v/>
      </c>
      <c r="BL58" s="32" t="str">
        <v/>
      </c>
      <c r="BM58" s="26">
        <f>SUM(S58,Y58,AE58,AK58,AQ58,AW58,BC58,BI58)</f>
      </c>
      <c r="BN58" s="26">
        <f>SUM(T58,Z58,AF58,AL58,AR58,AX58,BD58,BJ58)</f>
      </c>
      <c r="BO58" s="26">
        <f>SUM(U58,AA58,AG58,AM58,AS58,AY58,BE58,BK58)</f>
      </c>
      <c r="BP58" s="26">
        <f>SUM(V58,AB58,AH58,AN58,AT58,AZ58,BF58,BL58)</f>
      </c>
      <c r="BQ58" s="26">
        <f>MAX(BM58:BO58)</f>
      </c>
      <c r="BR58" s="26">
        <f>MIN(BM58:BO58)</f>
      </c>
      <c r="BS58" s="33">
        <f>IF(H58&gt;0,(BQ58*SQRT(3)*IF(N58&gt;0,N58,IF(O58&gt;0,O58,IF(P58&gt;0,P58,415)))/(H58*1000))*100,0)</f>
      </c>
      <c r="BT58" s="33">
        <f>IF(BS58&gt;70,"Upgrade","OK - No Upgrade")</f>
      </c>
      <c r="BU58" s="33">
        <f>IF(IF(AVERAGE(BM58:BO58)&gt;0,((BQ58-AVERAGE(BM58:BO58))/AVERAGE(BM58:BO58))*100,0)&gt;10,"Need to Balance","OK - Balanced")</f>
      </c>
    </row>
    <row r="59" ht="15.75" customHeight="1">
      <c r="A59" s="26" t="str">
        <v>Ibri</v>
      </c>
      <c r="B59" s="26" t="str">
        <v>HELAT AL NAHADAH</v>
      </c>
      <c r="C59" s="26" t="str">
        <v>K_LN2</v>
      </c>
      <c r="D59" s="26" t="str">
        <v>23.169324, 56.471644</v>
      </c>
      <c r="E59" s="26" t="str">
        <v>1697</v>
      </c>
      <c r="F59" s="26" t="str">
        <v>Pole (PMT)</v>
      </c>
      <c r="G59" s="26" t="str">
        <v>3</v>
      </c>
      <c r="H59" s="26">
        <v>315</v>
      </c>
      <c r="I59" s="26" t="str">
        <v>05/06/2026, 15:01</v>
      </c>
      <c r="J59" s="26">
        <v>1</v>
      </c>
      <c r="K59" s="26">
        <v>235</v>
      </c>
      <c r="L59" s="26">
        <v>235</v>
      </c>
      <c r="M59" s="26">
        <v>237</v>
      </c>
      <c r="N59" s="26">
        <v>405</v>
      </c>
      <c r="O59" s="26">
        <v>410</v>
      </c>
      <c r="P59" s="26">
        <v>410</v>
      </c>
      <c r="Q59" s="27" t="str">
        <v>185 mm²</v>
      </c>
      <c r="R59" s="28" t="str">
        <v>Cu</v>
      </c>
      <c r="S59" s="28">
        <v>31</v>
      </c>
      <c r="T59" s="28">
        <v>1</v>
      </c>
      <c r="U59" s="28">
        <v>23</v>
      </c>
      <c r="V59" s="29">
        <v>26</v>
      </c>
      <c r="W59" s="30" t="str">
        <v>185 mm²</v>
      </c>
      <c r="X59" s="31" t="str">
        <v>Cu</v>
      </c>
      <c r="Y59" s="31">
        <v>13</v>
      </c>
      <c r="Z59" s="31">
        <v>1</v>
      </c>
      <c r="AA59" s="31">
        <v>1</v>
      </c>
      <c r="AB59" s="32">
        <v>11</v>
      </c>
      <c r="AC59" s="27" t="str">
        <v>185 mm²</v>
      </c>
      <c r="AD59" s="28" t="str">
        <v>Cu</v>
      </c>
      <c r="AE59" s="28">
        <v>0</v>
      </c>
      <c r="AF59" s="28">
        <v>0</v>
      </c>
      <c r="AG59" s="28">
        <v>0</v>
      </c>
      <c r="AH59" s="29">
        <v>0</v>
      </c>
      <c r="AI59" s="30" t="str">
        <v/>
      </c>
      <c r="AJ59" s="31" t="str">
        <v/>
      </c>
      <c r="AK59" s="31" t="str">
        <v/>
      </c>
      <c r="AL59" s="31" t="str">
        <v/>
      </c>
      <c r="AM59" s="31" t="str">
        <v/>
      </c>
      <c r="AN59" s="32" t="str">
        <v/>
      </c>
      <c r="AO59" s="27" t="str">
        <v/>
      </c>
      <c r="AP59" s="28" t="str">
        <v/>
      </c>
      <c r="AQ59" s="28" t="str">
        <v/>
      </c>
      <c r="AR59" s="28" t="str">
        <v/>
      </c>
      <c r="AS59" s="28" t="str">
        <v/>
      </c>
      <c r="AT59" s="29" t="str">
        <v/>
      </c>
      <c r="AU59" s="30" t="str">
        <v/>
      </c>
      <c r="AV59" s="31" t="str">
        <v/>
      </c>
      <c r="AW59" s="31" t="str">
        <v/>
      </c>
      <c r="AX59" s="31" t="str">
        <v/>
      </c>
      <c r="AY59" s="31" t="str">
        <v/>
      </c>
      <c r="AZ59" s="32" t="str">
        <v/>
      </c>
      <c r="BA59" s="27" t="str">
        <v/>
      </c>
      <c r="BB59" s="28" t="str">
        <v/>
      </c>
      <c r="BC59" s="28" t="str">
        <v/>
      </c>
      <c r="BD59" s="28" t="str">
        <v/>
      </c>
      <c r="BE59" s="28" t="str">
        <v/>
      </c>
      <c r="BF59" s="29" t="str">
        <v/>
      </c>
      <c r="BG59" s="30" t="str">
        <v/>
      </c>
      <c r="BH59" s="31" t="str">
        <v/>
      </c>
      <c r="BI59" s="31" t="str">
        <v/>
      </c>
      <c r="BJ59" s="31" t="str">
        <v/>
      </c>
      <c r="BK59" s="31" t="str">
        <v/>
      </c>
      <c r="BL59" s="32" t="str">
        <v/>
      </c>
      <c r="BM59" s="26">
        <f>SUM(S59,Y59,AE59,AK59,AQ59,AW59,BC59,BI59)</f>
      </c>
      <c r="BN59" s="26">
        <f>SUM(T59,Z59,AF59,AL59,AR59,AX59,BD59,BJ59)</f>
      </c>
      <c r="BO59" s="26">
        <f>SUM(U59,AA59,AG59,AM59,AS59,AY59,BE59,BK59)</f>
      </c>
      <c r="BP59" s="26">
        <f>SUM(V59,AB59,AH59,AN59,AT59,AZ59,BF59,BL59)</f>
      </c>
      <c r="BQ59" s="26">
        <f>MAX(BM59:BO59)</f>
      </c>
      <c r="BR59" s="26">
        <f>MIN(BM59:BO59)</f>
      </c>
      <c r="BS59" s="33">
        <f>IF(H59&gt;0,(BQ59*SQRT(3)*IF(N59&gt;0,N59,IF(O59&gt;0,O59,IF(P59&gt;0,P59,415)))/(H59*1000))*100,0)</f>
      </c>
      <c r="BT59" s="33">
        <f>IF(BS59&gt;70,"Upgrade","OK - No Upgrade")</f>
      </c>
      <c r="BU59" s="33">
        <f>IF(IF(AVERAGE(BM59:BO59)&gt;0,((BQ59-AVERAGE(BM59:BO59))/AVERAGE(BM59:BO59))*100,0)&gt;10,"Need to Balance","OK - Balanced")</f>
      </c>
    </row>
    <row r="60" ht="15.75" customHeight="1">
      <c r="A60" s="26" t="str">
        <v>Ibri</v>
      </c>
      <c r="B60" s="26" t="str">
        <v>HELAT AL NAHADAH</v>
      </c>
      <c r="C60" s="26" t="str">
        <v>K_LN2</v>
      </c>
      <c r="D60" s="26" t="str">
        <v>23.168744, 56.470718</v>
      </c>
      <c r="E60" s="26" t="str">
        <v>1567</v>
      </c>
      <c r="F60" s="26" t="str">
        <v>Ground (GMT)</v>
      </c>
      <c r="G60" s="26" t="str">
        <v>3</v>
      </c>
      <c r="H60" s="26">
        <v>1000</v>
      </c>
      <c r="I60" s="26" t="str">
        <v>05/06/2026, 14:52</v>
      </c>
      <c r="J60" s="26">
        <v>1</v>
      </c>
      <c r="K60" s="26">
        <v>235</v>
      </c>
      <c r="L60" s="26">
        <v>236</v>
      </c>
      <c r="M60" s="26">
        <v>238</v>
      </c>
      <c r="N60" s="26">
        <v>406</v>
      </c>
      <c r="O60" s="26">
        <v>410</v>
      </c>
      <c r="P60" s="26">
        <v>412</v>
      </c>
      <c r="Q60" s="27" t="str">
        <v>185 mm²</v>
      </c>
      <c r="R60" s="28" t="str">
        <v>Cu</v>
      </c>
      <c r="S60" s="28">
        <v>35</v>
      </c>
      <c r="T60" s="28">
        <v>25</v>
      </c>
      <c r="U60" s="28">
        <v>38</v>
      </c>
      <c r="V60" s="29">
        <v>23</v>
      </c>
      <c r="W60" s="30" t="str">
        <v>185 mm²</v>
      </c>
      <c r="X60" s="31" t="str">
        <v>Cu</v>
      </c>
      <c r="Y60" s="31">
        <v>32</v>
      </c>
      <c r="Z60" s="31">
        <v>0</v>
      </c>
      <c r="AA60" s="31">
        <v>0</v>
      </c>
      <c r="AB60" s="32">
        <v>27</v>
      </c>
      <c r="AC60" s="27" t="str">
        <v>120 mm²</v>
      </c>
      <c r="AD60" s="28" t="str">
        <v>Cu</v>
      </c>
      <c r="AE60" s="28">
        <v>0</v>
      </c>
      <c r="AF60" s="28">
        <v>1</v>
      </c>
      <c r="AG60" s="28">
        <v>0</v>
      </c>
      <c r="AH60" s="29">
        <v>0</v>
      </c>
      <c r="AI60" s="30" t="str">
        <v>120 mm²</v>
      </c>
      <c r="AJ60" s="31" t="str">
        <v>Cu</v>
      </c>
      <c r="AK60" s="31">
        <v>0</v>
      </c>
      <c r="AL60" s="31">
        <v>18</v>
      </c>
      <c r="AM60" s="31">
        <v>18</v>
      </c>
      <c r="AN60" s="32">
        <v>13</v>
      </c>
      <c r="AO60" s="27" t="str">
        <v>185 mm²</v>
      </c>
      <c r="AP60" s="28" t="str">
        <v>Cu</v>
      </c>
      <c r="AQ60" s="28">
        <v>0</v>
      </c>
      <c r="AR60" s="28">
        <v>0</v>
      </c>
      <c r="AS60" s="28">
        <v>0</v>
      </c>
      <c r="AT60" s="29">
        <v>0</v>
      </c>
      <c r="AU60" s="30" t="str">
        <v/>
      </c>
      <c r="AV60" s="31" t="str">
        <v/>
      </c>
      <c r="AW60" s="31" t="str">
        <v/>
      </c>
      <c r="AX60" s="31" t="str">
        <v/>
      </c>
      <c r="AY60" s="31" t="str">
        <v/>
      </c>
      <c r="AZ60" s="32" t="str">
        <v/>
      </c>
      <c r="BA60" s="27" t="str">
        <v/>
      </c>
      <c r="BB60" s="28" t="str">
        <v/>
      </c>
      <c r="BC60" s="28" t="str">
        <v/>
      </c>
      <c r="BD60" s="28" t="str">
        <v/>
      </c>
      <c r="BE60" s="28" t="str">
        <v/>
      </c>
      <c r="BF60" s="29" t="str">
        <v/>
      </c>
      <c r="BG60" s="30" t="str">
        <v/>
      </c>
      <c r="BH60" s="31" t="str">
        <v/>
      </c>
      <c r="BI60" s="31" t="str">
        <v/>
      </c>
      <c r="BJ60" s="31" t="str">
        <v/>
      </c>
      <c r="BK60" s="31" t="str">
        <v/>
      </c>
      <c r="BL60" s="32" t="str">
        <v/>
      </c>
      <c r="BM60" s="26">
        <f>SUM(S60,Y60,AE60,AK60,AQ60,AW60,BC60,BI60)</f>
      </c>
      <c r="BN60" s="26">
        <f>SUM(T60,Z60,AF60,AL60,AR60,AX60,BD60,BJ60)</f>
      </c>
      <c r="BO60" s="26">
        <f>SUM(U60,AA60,AG60,AM60,AS60,AY60,BE60,BK60)</f>
      </c>
      <c r="BP60" s="26">
        <f>SUM(V60,AB60,AH60,AN60,AT60,AZ60,BF60,BL60)</f>
      </c>
      <c r="BQ60" s="26">
        <f>MAX(BM60:BO60)</f>
      </c>
      <c r="BR60" s="26">
        <f>MIN(BM60:BO60)</f>
      </c>
      <c r="BS60" s="33">
        <f>IF(H60&gt;0,(BQ60*SQRT(3)*IF(N60&gt;0,N60,IF(O60&gt;0,O60,IF(P60&gt;0,P60,415)))/(H60*1000))*100,0)</f>
      </c>
      <c r="BT60" s="33">
        <f>IF(BS60&gt;70,"Upgrade","OK - No Upgrade")</f>
      </c>
      <c r="BU60" s="33">
        <f>IF(IF(AVERAGE(BM60:BO60)&gt;0,((BQ60-AVERAGE(BM60:BO60))/AVERAGE(BM60:BO60))*100,0)&gt;10,"Need to Balance","OK - Balanced")</f>
      </c>
    </row>
    <row r="61" ht="15.75" customHeight="1">
      <c r="A61" s="26" t="str">
        <v>Ibri</v>
      </c>
      <c r="B61" s="26" t="str">
        <v>HELAT AL NAHADAH</v>
      </c>
      <c r="C61" s="26" t="str">
        <v>K_LN2</v>
      </c>
      <c r="D61" s="26" t="str">
        <v>23.168218, 56.470623</v>
      </c>
      <c r="E61" s="26" t="str">
        <v>176</v>
      </c>
      <c r="F61" s="26" t="str">
        <v>Ground (GMT)</v>
      </c>
      <c r="G61" s="26" t="str">
        <v>3</v>
      </c>
      <c r="H61" s="26">
        <v>500</v>
      </c>
      <c r="I61" s="26" t="str">
        <v>05/06/2026, 14:43</v>
      </c>
      <c r="J61" s="26">
        <v>1</v>
      </c>
      <c r="K61" s="26">
        <v>235</v>
      </c>
      <c r="L61" s="26">
        <v>236</v>
      </c>
      <c r="M61" s="26">
        <v>238</v>
      </c>
      <c r="N61" s="26">
        <v>407</v>
      </c>
      <c r="O61" s="26">
        <v>411</v>
      </c>
      <c r="P61" s="26">
        <v>411</v>
      </c>
      <c r="Q61" s="27" t="str">
        <v>120 mm²</v>
      </c>
      <c r="R61" s="28" t="str">
        <v>Cu</v>
      </c>
      <c r="S61" s="28">
        <v>9</v>
      </c>
      <c r="T61" s="28">
        <v>0</v>
      </c>
      <c r="U61" s="28">
        <v>8</v>
      </c>
      <c r="V61" s="29">
        <v>0</v>
      </c>
      <c r="W61" s="30" t="str">
        <v>185 mm²</v>
      </c>
      <c r="X61" s="31" t="str">
        <v>Cu</v>
      </c>
      <c r="Y61" s="31">
        <v>0</v>
      </c>
      <c r="Z61" s="31">
        <v>0</v>
      </c>
      <c r="AA61" s="31">
        <v>0</v>
      </c>
      <c r="AB61" s="32">
        <v>2</v>
      </c>
      <c r="AC61" s="27" t="str">
        <v>120 mm²</v>
      </c>
      <c r="AD61" s="28" t="str">
        <v>Cu</v>
      </c>
      <c r="AE61" s="28">
        <v>0</v>
      </c>
      <c r="AF61" s="28">
        <v>0</v>
      </c>
      <c r="AG61" s="28">
        <v>0</v>
      </c>
      <c r="AH61" s="29">
        <v>0</v>
      </c>
      <c r="AI61" s="30" t="str">
        <v/>
      </c>
      <c r="AJ61" s="31" t="str">
        <v/>
      </c>
      <c r="AK61" s="31" t="str">
        <v/>
      </c>
      <c r="AL61" s="31" t="str">
        <v/>
      </c>
      <c r="AM61" s="31" t="str">
        <v/>
      </c>
      <c r="AN61" s="32" t="str">
        <v/>
      </c>
      <c r="AO61" s="27" t="str">
        <v/>
      </c>
      <c r="AP61" s="28" t="str">
        <v/>
      </c>
      <c r="AQ61" s="28" t="str">
        <v/>
      </c>
      <c r="AR61" s="28" t="str">
        <v/>
      </c>
      <c r="AS61" s="28" t="str">
        <v/>
      </c>
      <c r="AT61" s="29" t="str">
        <v/>
      </c>
      <c r="AU61" s="30" t="str">
        <v/>
      </c>
      <c r="AV61" s="31" t="str">
        <v/>
      </c>
      <c r="AW61" s="31" t="str">
        <v/>
      </c>
      <c r="AX61" s="31" t="str">
        <v/>
      </c>
      <c r="AY61" s="31" t="str">
        <v/>
      </c>
      <c r="AZ61" s="32" t="str">
        <v/>
      </c>
      <c r="BA61" s="27" t="str">
        <v/>
      </c>
      <c r="BB61" s="28" t="str">
        <v/>
      </c>
      <c r="BC61" s="28" t="str">
        <v/>
      </c>
      <c r="BD61" s="28" t="str">
        <v/>
      </c>
      <c r="BE61" s="28" t="str">
        <v/>
      </c>
      <c r="BF61" s="29" t="str">
        <v/>
      </c>
      <c r="BG61" s="30" t="str">
        <v/>
      </c>
      <c r="BH61" s="31" t="str">
        <v/>
      </c>
      <c r="BI61" s="31" t="str">
        <v/>
      </c>
      <c r="BJ61" s="31" t="str">
        <v/>
      </c>
      <c r="BK61" s="31" t="str">
        <v/>
      </c>
      <c r="BL61" s="32" t="str">
        <v/>
      </c>
      <c r="BM61" s="26">
        <f>SUM(S61,Y61,AE61,AK61,AQ61,AW61,BC61,BI61)</f>
      </c>
      <c r="BN61" s="26">
        <f>SUM(T61,Z61,AF61,AL61,AR61,AX61,BD61,BJ61)</f>
      </c>
      <c r="BO61" s="26">
        <f>SUM(U61,AA61,AG61,AM61,AS61,AY61,BE61,BK61)</f>
      </c>
      <c r="BP61" s="26">
        <f>SUM(V61,AB61,AH61,AN61,AT61,AZ61,BF61,BL61)</f>
      </c>
      <c r="BQ61" s="26">
        <f>MAX(BM61:BO61)</f>
      </c>
      <c r="BR61" s="26">
        <f>MIN(BM61:BO61)</f>
      </c>
      <c r="BS61" s="33">
        <f>IF(H61&gt;0,(BQ61*SQRT(3)*IF(N61&gt;0,N61,IF(O61&gt;0,O61,IF(P61&gt;0,P61,415)))/(H61*1000))*100,0)</f>
      </c>
      <c r="BT61" s="33">
        <f>IF(BS61&gt;70,"Upgrade","OK - No Upgrade")</f>
      </c>
      <c r="BU61" s="33">
        <f>IF(IF(AVERAGE(BM61:BO61)&gt;0,((BQ61-AVERAGE(BM61:BO61))/AVERAGE(BM61:BO61))*100,0)&gt;10,"Need to Balance","OK - Balanced")</f>
      </c>
    </row>
    <row r="62" ht="15.75" customHeight="1">
      <c r="A62" s="26" t="str">
        <v>Ibri</v>
      </c>
      <c r="B62" s="26" t="str">
        <v>HELAT AL NAHADAH</v>
      </c>
      <c r="C62" s="26" t="str">
        <v>K_LN2</v>
      </c>
      <c r="D62" s="26" t="str">
        <v>23.172043, 56.469507</v>
      </c>
      <c r="E62" s="26" t="str">
        <v>2165</v>
      </c>
      <c r="F62" s="26" t="str">
        <v>Ground (GMT)</v>
      </c>
      <c r="G62" s="26" t="str">
        <v>3</v>
      </c>
      <c r="H62" s="26">
        <v>1000</v>
      </c>
      <c r="I62" s="26" t="str">
        <v>05/06/2026, 14:35</v>
      </c>
      <c r="J62" s="26">
        <v>1</v>
      </c>
      <c r="K62" s="26">
        <v>235</v>
      </c>
      <c r="L62" s="26">
        <v>235</v>
      </c>
      <c r="M62" s="26">
        <v>238</v>
      </c>
      <c r="N62" s="26">
        <v>406</v>
      </c>
      <c r="O62" s="26">
        <v>412</v>
      </c>
      <c r="P62" s="26">
        <v>411</v>
      </c>
      <c r="Q62" s="27" t="str">
        <v>185 mm²</v>
      </c>
      <c r="R62" s="28" t="str">
        <v>Cu</v>
      </c>
      <c r="S62" s="28">
        <v>46</v>
      </c>
      <c r="T62" s="28">
        <v>0</v>
      </c>
      <c r="U62" s="28">
        <v>9</v>
      </c>
      <c r="V62" s="29">
        <v>8</v>
      </c>
      <c r="W62" s="30" t="str">
        <v>185 mm²</v>
      </c>
      <c r="X62" s="31" t="str">
        <v>Cu</v>
      </c>
      <c r="Y62" s="31">
        <v>3</v>
      </c>
      <c r="Z62" s="31">
        <v>40</v>
      </c>
      <c r="AA62" s="31">
        <v>5</v>
      </c>
      <c r="AB62" s="32">
        <v>15</v>
      </c>
      <c r="AC62" s="27" t="str">
        <v>185 mm²</v>
      </c>
      <c r="AD62" s="28" t="str">
        <v>Cu</v>
      </c>
      <c r="AE62" s="28">
        <v>13</v>
      </c>
      <c r="AF62" s="28">
        <v>0</v>
      </c>
      <c r="AG62" s="28">
        <v>0</v>
      </c>
      <c r="AH62" s="29">
        <v>11</v>
      </c>
      <c r="AI62" s="30" t="str">
        <v/>
      </c>
      <c r="AJ62" s="31" t="str">
        <v/>
      </c>
      <c r="AK62" s="31" t="str">
        <v/>
      </c>
      <c r="AL62" s="31" t="str">
        <v/>
      </c>
      <c r="AM62" s="31" t="str">
        <v/>
      </c>
      <c r="AN62" s="32" t="str">
        <v/>
      </c>
      <c r="AO62" s="27" t="str">
        <v/>
      </c>
      <c r="AP62" s="28" t="str">
        <v/>
      </c>
      <c r="AQ62" s="28" t="str">
        <v/>
      </c>
      <c r="AR62" s="28" t="str">
        <v/>
      </c>
      <c r="AS62" s="28" t="str">
        <v/>
      </c>
      <c r="AT62" s="29" t="str">
        <v/>
      </c>
      <c r="AU62" s="30" t="str">
        <v/>
      </c>
      <c r="AV62" s="31" t="str">
        <v/>
      </c>
      <c r="AW62" s="31" t="str">
        <v/>
      </c>
      <c r="AX62" s="31" t="str">
        <v/>
      </c>
      <c r="AY62" s="31" t="str">
        <v/>
      </c>
      <c r="AZ62" s="32" t="str">
        <v/>
      </c>
      <c r="BA62" s="27" t="str">
        <v/>
      </c>
      <c r="BB62" s="28" t="str">
        <v/>
      </c>
      <c r="BC62" s="28" t="str">
        <v/>
      </c>
      <c r="BD62" s="28" t="str">
        <v/>
      </c>
      <c r="BE62" s="28" t="str">
        <v/>
      </c>
      <c r="BF62" s="29" t="str">
        <v/>
      </c>
      <c r="BG62" s="30" t="str">
        <v/>
      </c>
      <c r="BH62" s="31" t="str">
        <v/>
      </c>
      <c r="BI62" s="31" t="str">
        <v/>
      </c>
      <c r="BJ62" s="31" t="str">
        <v/>
      </c>
      <c r="BK62" s="31" t="str">
        <v/>
      </c>
      <c r="BL62" s="32" t="str">
        <v/>
      </c>
      <c r="BM62" s="26">
        <f>SUM(S62,Y62,AE62,AK62,AQ62,AW62,BC62,BI62)</f>
      </c>
      <c r="BN62" s="26">
        <f>SUM(T62,Z62,AF62,AL62,AR62,AX62,BD62,BJ62)</f>
      </c>
      <c r="BO62" s="26">
        <f>SUM(U62,AA62,AG62,AM62,AS62,AY62,BE62,BK62)</f>
      </c>
      <c r="BP62" s="26">
        <f>SUM(V62,AB62,AH62,AN62,AT62,AZ62,BF62,BL62)</f>
      </c>
      <c r="BQ62" s="26">
        <f>MAX(BM62:BO62)</f>
      </c>
      <c r="BR62" s="26">
        <f>MIN(BM62:BO62)</f>
      </c>
      <c r="BS62" s="33">
        <f>IF(H62&gt;0,(BQ62*SQRT(3)*IF(N62&gt;0,N62,IF(O62&gt;0,O62,IF(P62&gt;0,P62,415)))/(H62*1000))*100,0)</f>
      </c>
      <c r="BT62" s="33">
        <f>IF(BS62&gt;70,"Upgrade","OK - No Upgrade")</f>
      </c>
      <c r="BU62" s="33">
        <f>IF(IF(AVERAGE(BM62:BO62)&gt;0,((BQ62-AVERAGE(BM62:BO62))/AVERAGE(BM62:BO62))*100,0)&gt;10,"Need to Balance","OK - Balanced")</f>
      </c>
    </row>
    <row r="63" ht="15.75" customHeight="1">
      <c r="A63" s="26" t="str">
        <v>Ibri</v>
      </c>
      <c r="B63" s="26" t="str">
        <v>HELAT AL NAHADAH</v>
      </c>
      <c r="C63" s="26" t="str">
        <v>K_LN2</v>
      </c>
      <c r="D63" s="26" t="str">
        <v>23.176973, 56.475117</v>
      </c>
      <c r="E63" s="26" t="str">
        <v>1546</v>
      </c>
      <c r="F63" s="26" t="str">
        <v>Pole (PMT)</v>
      </c>
      <c r="G63" s="26" t="str">
        <v>3</v>
      </c>
      <c r="H63" s="26">
        <v>315</v>
      </c>
      <c r="I63" s="26" t="str">
        <v>05/06/2026, 14:27</v>
      </c>
      <c r="J63" s="26">
        <v>1</v>
      </c>
      <c r="K63" s="26">
        <v>233</v>
      </c>
      <c r="L63" s="26">
        <v>234</v>
      </c>
      <c r="M63" s="26">
        <v>237</v>
      </c>
      <c r="N63" s="26">
        <v>402</v>
      </c>
      <c r="O63" s="26">
        <v>411</v>
      </c>
      <c r="P63" s="26">
        <v>407</v>
      </c>
      <c r="Q63" s="27" t="str">
        <v>185 mm²</v>
      </c>
      <c r="R63" s="28" t="str">
        <v>Cu</v>
      </c>
      <c r="S63" s="28">
        <v>88</v>
      </c>
      <c r="T63" s="28">
        <v>46</v>
      </c>
      <c r="U63" s="28">
        <v>67</v>
      </c>
      <c r="V63" s="29">
        <v>32</v>
      </c>
      <c r="W63" s="30" t="str">
        <v>185 mm²</v>
      </c>
      <c r="X63" s="31" t="str">
        <v>Cu</v>
      </c>
      <c r="Y63" s="31">
        <v>97</v>
      </c>
      <c r="Z63" s="31">
        <v>68</v>
      </c>
      <c r="AA63" s="31">
        <v>25</v>
      </c>
      <c r="AB63" s="32">
        <v>63</v>
      </c>
      <c r="AC63" s="27" t="str">
        <v/>
      </c>
      <c r="AD63" s="28" t="str">
        <v/>
      </c>
      <c r="AE63" s="28" t="str">
        <v/>
      </c>
      <c r="AF63" s="28" t="str">
        <v/>
      </c>
      <c r="AG63" s="28" t="str">
        <v/>
      </c>
      <c r="AH63" s="29" t="str">
        <v/>
      </c>
      <c r="AI63" s="30" t="str">
        <v/>
      </c>
      <c r="AJ63" s="31" t="str">
        <v/>
      </c>
      <c r="AK63" s="31" t="str">
        <v/>
      </c>
      <c r="AL63" s="31" t="str">
        <v/>
      </c>
      <c r="AM63" s="31" t="str">
        <v/>
      </c>
      <c r="AN63" s="32" t="str">
        <v/>
      </c>
      <c r="AO63" s="27" t="str">
        <v/>
      </c>
      <c r="AP63" s="28" t="str">
        <v/>
      </c>
      <c r="AQ63" s="28" t="str">
        <v/>
      </c>
      <c r="AR63" s="28" t="str">
        <v/>
      </c>
      <c r="AS63" s="28" t="str">
        <v/>
      </c>
      <c r="AT63" s="29" t="str">
        <v/>
      </c>
      <c r="AU63" s="30" t="str">
        <v/>
      </c>
      <c r="AV63" s="31" t="str">
        <v/>
      </c>
      <c r="AW63" s="31" t="str">
        <v/>
      </c>
      <c r="AX63" s="31" t="str">
        <v/>
      </c>
      <c r="AY63" s="31" t="str">
        <v/>
      </c>
      <c r="AZ63" s="32" t="str">
        <v/>
      </c>
      <c r="BA63" s="27" t="str">
        <v/>
      </c>
      <c r="BB63" s="28" t="str">
        <v/>
      </c>
      <c r="BC63" s="28" t="str">
        <v/>
      </c>
      <c r="BD63" s="28" t="str">
        <v/>
      </c>
      <c r="BE63" s="28" t="str">
        <v/>
      </c>
      <c r="BF63" s="29" t="str">
        <v/>
      </c>
      <c r="BG63" s="30" t="str">
        <v/>
      </c>
      <c r="BH63" s="31" t="str">
        <v/>
      </c>
      <c r="BI63" s="31" t="str">
        <v/>
      </c>
      <c r="BJ63" s="31" t="str">
        <v/>
      </c>
      <c r="BK63" s="31" t="str">
        <v/>
      </c>
      <c r="BL63" s="32" t="str">
        <v/>
      </c>
      <c r="BM63" s="26">
        <f>SUM(S63,Y63,AE63,AK63,AQ63,AW63,BC63,BI63)</f>
      </c>
      <c r="BN63" s="26">
        <f>SUM(T63,Z63,AF63,AL63,AR63,AX63,BD63,BJ63)</f>
      </c>
      <c r="BO63" s="26">
        <f>SUM(U63,AA63,AG63,AM63,AS63,AY63,BE63,BK63)</f>
      </c>
      <c r="BP63" s="26">
        <f>SUM(V63,AB63,AH63,AN63,AT63,AZ63,BF63,BL63)</f>
      </c>
      <c r="BQ63" s="26">
        <f>MAX(BM63:BO63)</f>
      </c>
      <c r="BR63" s="26">
        <f>MIN(BM63:BO63)</f>
      </c>
      <c r="BS63" s="33">
        <f>IF(H63&gt;0,(BQ63*SQRT(3)*IF(N63&gt;0,N63,IF(O63&gt;0,O63,IF(P63&gt;0,P63,415)))/(H63*1000))*100,0)</f>
      </c>
      <c r="BT63" s="33">
        <f>IF(BS63&gt;70,"Upgrade","OK - No Upgrade")</f>
      </c>
      <c r="BU63" s="33">
        <f>IF(IF(AVERAGE(BM63:BO63)&gt;0,((BQ63-AVERAGE(BM63:BO63))/AVERAGE(BM63:BO63))*100,0)&gt;10,"Need to Balance","OK - Balanced")</f>
      </c>
    </row>
    <row r="64" ht="15.75" customHeight="1">
      <c r="A64" s="26" t="str">
        <v>Ibri</v>
      </c>
      <c r="B64" s="26" t="str">
        <v>HELAT AL NAHADAH</v>
      </c>
      <c r="C64" s="26" t="str">
        <v>K_LN2</v>
      </c>
      <c r="D64" s="26" t="str">
        <v>23.172978, 56.469913</v>
      </c>
      <c r="E64" s="26" t="str">
        <v>1857</v>
      </c>
      <c r="F64" s="26" t="str">
        <v>Ground (GMT)</v>
      </c>
      <c r="G64" s="26" t="str">
        <v>3</v>
      </c>
      <c r="H64" s="26">
        <v>1000</v>
      </c>
      <c r="I64" s="26" t="str">
        <v>05/06/2026, 14:21</v>
      </c>
      <c r="J64" s="26">
        <v>1</v>
      </c>
      <c r="K64" s="26">
        <v>236</v>
      </c>
      <c r="L64" s="26">
        <v>236</v>
      </c>
      <c r="M64" s="26">
        <v>239</v>
      </c>
      <c r="N64" s="26">
        <v>406</v>
      </c>
      <c r="O64" s="26">
        <v>412</v>
      </c>
      <c r="P64" s="26">
        <v>412</v>
      </c>
      <c r="Q64" s="27" t="str">
        <v>185 mm²</v>
      </c>
      <c r="R64" s="28" t="str">
        <v>Cu</v>
      </c>
      <c r="S64" s="28">
        <v>50</v>
      </c>
      <c r="T64" s="28">
        <v>19</v>
      </c>
      <c r="U64" s="28">
        <v>16</v>
      </c>
      <c r="V64" s="29">
        <v>30</v>
      </c>
      <c r="W64" s="30" t="str">
        <v>185 mm²</v>
      </c>
      <c r="X64" s="31" t="str">
        <v>Cu</v>
      </c>
      <c r="Y64" s="31">
        <v>59</v>
      </c>
      <c r="Z64" s="31">
        <v>52</v>
      </c>
      <c r="AA64" s="31">
        <v>46</v>
      </c>
      <c r="AB64" s="32">
        <v>37</v>
      </c>
      <c r="AC64" s="27" t="str">
        <v>240 mm²</v>
      </c>
      <c r="AD64" s="28" t="str">
        <v>Cu</v>
      </c>
      <c r="AE64" s="28">
        <v>0</v>
      </c>
      <c r="AF64" s="28">
        <v>1</v>
      </c>
      <c r="AG64" s="28">
        <v>20</v>
      </c>
      <c r="AH64" s="29">
        <v>16</v>
      </c>
      <c r="AI64" s="30" t="str">
        <v>185 mm²</v>
      </c>
      <c r="AJ64" s="31" t="str">
        <v>Cu</v>
      </c>
      <c r="AK64" s="31">
        <v>41</v>
      </c>
      <c r="AL64" s="31">
        <v>52</v>
      </c>
      <c r="AM64" s="31">
        <v>67</v>
      </c>
      <c r="AN64" s="32">
        <v>21</v>
      </c>
      <c r="AO64" s="27" t="str">
        <v>185 mm²</v>
      </c>
      <c r="AP64" s="28" t="str">
        <v>Cu</v>
      </c>
      <c r="AQ64" s="28">
        <v>30</v>
      </c>
      <c r="AR64" s="28">
        <v>28</v>
      </c>
      <c r="AS64" s="28">
        <v>37</v>
      </c>
      <c r="AT64" s="29">
        <v>11</v>
      </c>
      <c r="AU64" s="30" t="str">
        <v/>
      </c>
      <c r="AV64" s="31" t="str">
        <v/>
      </c>
      <c r="AW64" s="31" t="str">
        <v/>
      </c>
      <c r="AX64" s="31" t="str">
        <v/>
      </c>
      <c r="AY64" s="31" t="str">
        <v/>
      </c>
      <c r="AZ64" s="32" t="str">
        <v/>
      </c>
      <c r="BA64" s="27" t="str">
        <v/>
      </c>
      <c r="BB64" s="28" t="str">
        <v/>
      </c>
      <c r="BC64" s="28" t="str">
        <v/>
      </c>
      <c r="BD64" s="28" t="str">
        <v/>
      </c>
      <c r="BE64" s="28" t="str">
        <v/>
      </c>
      <c r="BF64" s="29" t="str">
        <v/>
      </c>
      <c r="BG64" s="30" t="str">
        <v/>
      </c>
      <c r="BH64" s="31" t="str">
        <v/>
      </c>
      <c r="BI64" s="31" t="str">
        <v/>
      </c>
      <c r="BJ64" s="31" t="str">
        <v/>
      </c>
      <c r="BK64" s="31" t="str">
        <v/>
      </c>
      <c r="BL64" s="32" t="str">
        <v/>
      </c>
      <c r="BM64" s="26">
        <f>SUM(S64,Y64,AE64,AK64,AQ64,AW64,BC64,BI64)</f>
      </c>
      <c r="BN64" s="26">
        <f>SUM(T64,Z64,AF64,AL64,AR64,AX64,BD64,BJ64)</f>
      </c>
      <c r="BO64" s="26">
        <f>SUM(U64,AA64,AG64,AM64,AS64,AY64,BE64,BK64)</f>
      </c>
      <c r="BP64" s="26">
        <f>SUM(V64,AB64,AH64,AN64,AT64,AZ64,BF64,BL64)</f>
      </c>
      <c r="BQ64" s="26">
        <f>MAX(BM64:BO64)</f>
      </c>
      <c r="BR64" s="26">
        <f>MIN(BM64:BO64)</f>
      </c>
      <c r="BS64" s="33">
        <f>IF(H64&gt;0,(BQ64*SQRT(3)*IF(N64&gt;0,N64,IF(O64&gt;0,O64,IF(P64&gt;0,P64,415)))/(H64*1000))*100,0)</f>
      </c>
      <c r="BT64" s="33">
        <f>IF(BS64&gt;70,"Upgrade","OK - No Upgrade")</f>
      </c>
      <c r="BU64" s="33">
        <f>IF(IF(AVERAGE(BM64:BO64)&gt;0,((BQ64-AVERAGE(BM64:BO64))/AVERAGE(BM64:BO64))*100,0)&gt;10,"Need to Balance","OK - Balanced")</f>
      </c>
    </row>
    <row r="65" ht="15.75" customHeight="1">
      <c r="A65" s="26" t="str">
        <v>Ibri</v>
      </c>
      <c r="B65" s="26" t="str">
        <v>HELAT AL NAHADAH</v>
      </c>
      <c r="C65" s="26" t="str">
        <v>K_LN2</v>
      </c>
      <c r="D65" s="26" t="str">
        <v>23.177215, 56.469691</v>
      </c>
      <c r="E65" s="26" t="str">
        <v>2094</v>
      </c>
      <c r="F65" s="26" t="str">
        <v>Ground (GMT)</v>
      </c>
      <c r="G65" s="26" t="str">
        <v>3</v>
      </c>
      <c r="H65" s="26">
        <v>1000</v>
      </c>
      <c r="I65" s="26" t="str">
        <v>05/06/2026, 14:12</v>
      </c>
      <c r="J65" s="26">
        <v>1</v>
      </c>
      <c r="K65" s="26">
        <v>236</v>
      </c>
      <c r="L65" s="26">
        <v>236</v>
      </c>
      <c r="M65" s="26">
        <v>239</v>
      </c>
      <c r="N65" s="26">
        <v>408</v>
      </c>
      <c r="O65" s="26">
        <v>412</v>
      </c>
      <c r="P65" s="26">
        <v>413</v>
      </c>
      <c r="Q65" s="27" t="str">
        <v>185 mm²</v>
      </c>
      <c r="R65" s="28" t="str">
        <v>Cu</v>
      </c>
      <c r="S65" s="28">
        <v>43</v>
      </c>
      <c r="T65" s="28">
        <v>39</v>
      </c>
      <c r="U65" s="28">
        <v>34</v>
      </c>
      <c r="V65" s="29">
        <v>10</v>
      </c>
      <c r="W65" s="30" t="str">
        <v>185 mm²</v>
      </c>
      <c r="X65" s="31" t="str">
        <v>Cu</v>
      </c>
      <c r="Y65" s="31">
        <v>17</v>
      </c>
      <c r="Z65" s="31">
        <v>16</v>
      </c>
      <c r="AA65" s="31">
        <v>0</v>
      </c>
      <c r="AB65" s="32">
        <v>8</v>
      </c>
      <c r="AC65" s="27" t="str">
        <v/>
      </c>
      <c r="AD65" s="28" t="str">
        <v/>
      </c>
      <c r="AE65" s="28" t="str">
        <v/>
      </c>
      <c r="AF65" s="28" t="str">
        <v/>
      </c>
      <c r="AG65" s="28" t="str">
        <v/>
      </c>
      <c r="AH65" s="29" t="str">
        <v/>
      </c>
      <c r="AI65" s="30" t="str">
        <v/>
      </c>
      <c r="AJ65" s="31" t="str">
        <v/>
      </c>
      <c r="AK65" s="31" t="str">
        <v/>
      </c>
      <c r="AL65" s="31" t="str">
        <v/>
      </c>
      <c r="AM65" s="31" t="str">
        <v/>
      </c>
      <c r="AN65" s="32" t="str">
        <v/>
      </c>
      <c r="AO65" s="27" t="str">
        <v/>
      </c>
      <c r="AP65" s="28" t="str">
        <v/>
      </c>
      <c r="AQ65" s="28" t="str">
        <v/>
      </c>
      <c r="AR65" s="28" t="str">
        <v/>
      </c>
      <c r="AS65" s="28" t="str">
        <v/>
      </c>
      <c r="AT65" s="29" t="str">
        <v/>
      </c>
      <c r="AU65" s="30" t="str">
        <v/>
      </c>
      <c r="AV65" s="31" t="str">
        <v/>
      </c>
      <c r="AW65" s="31" t="str">
        <v/>
      </c>
      <c r="AX65" s="31" t="str">
        <v/>
      </c>
      <c r="AY65" s="31" t="str">
        <v/>
      </c>
      <c r="AZ65" s="32" t="str">
        <v/>
      </c>
      <c r="BA65" s="27" t="str">
        <v/>
      </c>
      <c r="BB65" s="28" t="str">
        <v/>
      </c>
      <c r="BC65" s="28" t="str">
        <v/>
      </c>
      <c r="BD65" s="28" t="str">
        <v/>
      </c>
      <c r="BE65" s="28" t="str">
        <v/>
      </c>
      <c r="BF65" s="29" t="str">
        <v/>
      </c>
      <c r="BG65" s="30" t="str">
        <v/>
      </c>
      <c r="BH65" s="31" t="str">
        <v/>
      </c>
      <c r="BI65" s="31" t="str">
        <v/>
      </c>
      <c r="BJ65" s="31" t="str">
        <v/>
      </c>
      <c r="BK65" s="31" t="str">
        <v/>
      </c>
      <c r="BL65" s="32" t="str">
        <v/>
      </c>
      <c r="BM65" s="26">
        <f>SUM(S65,Y65,AE65,AK65,AQ65,AW65,BC65,BI65)</f>
      </c>
      <c r="BN65" s="26">
        <f>SUM(T65,Z65,AF65,AL65,AR65,AX65,BD65,BJ65)</f>
      </c>
      <c r="BO65" s="26">
        <f>SUM(U65,AA65,AG65,AM65,AS65,AY65,BE65,BK65)</f>
      </c>
      <c r="BP65" s="26">
        <f>SUM(V65,AB65,AH65,AN65,AT65,AZ65,BF65,BL65)</f>
      </c>
      <c r="BQ65" s="26">
        <f>MAX(BM65:BO65)</f>
      </c>
      <c r="BR65" s="26">
        <f>MIN(BM65:BO65)</f>
      </c>
      <c r="BS65" s="33">
        <f>IF(H65&gt;0,(BQ65*SQRT(3)*IF(N65&gt;0,N65,IF(O65&gt;0,O65,IF(P65&gt;0,P65,415)))/(H65*1000))*100,0)</f>
      </c>
      <c r="BT65" s="33">
        <f>IF(BS65&gt;70,"Upgrade","OK - No Upgrade")</f>
      </c>
      <c r="BU65" s="33">
        <f>IF(IF(AVERAGE(BM65:BO65)&gt;0,((BQ65-AVERAGE(BM65:BO65))/AVERAGE(BM65:BO65))*100,0)&gt;10,"Need to Balance","OK - Balanced")</f>
      </c>
    </row>
    <row r="66" ht="15.75" customHeight="1">
      <c r="A66" s="26" t="str">
        <v>Ibri</v>
      </c>
      <c r="B66" s="26" t="str">
        <v>HELAT AL NAHADAH</v>
      </c>
      <c r="C66" s="26" t="str">
        <v>K_LN2</v>
      </c>
      <c r="D66" s="26" t="str">
        <v>23.176804, 56.468373</v>
      </c>
      <c r="E66" s="26" t="str">
        <v>1848</v>
      </c>
      <c r="F66" s="26" t="str">
        <v>Pole (PMT)</v>
      </c>
      <c r="G66" s="26" t="str">
        <v>3</v>
      </c>
      <c r="H66" s="26">
        <v>315</v>
      </c>
      <c r="I66" s="26" t="str">
        <v>05/06/2026, 14:07</v>
      </c>
      <c r="J66" s="26">
        <v>1</v>
      </c>
      <c r="K66" s="26">
        <v>237</v>
      </c>
      <c r="L66" s="26">
        <v>236</v>
      </c>
      <c r="M66" s="26">
        <v>239</v>
      </c>
      <c r="N66" s="26">
        <v>408</v>
      </c>
      <c r="O66" s="26">
        <v>413</v>
      </c>
      <c r="P66" s="26">
        <v>412</v>
      </c>
      <c r="Q66" s="27" t="str">
        <v>185 mm²</v>
      </c>
      <c r="R66" s="28" t="str">
        <v>Cu</v>
      </c>
      <c r="S66" s="28">
        <v>14</v>
      </c>
      <c r="T66" s="28">
        <v>34</v>
      </c>
      <c r="U66" s="28">
        <v>60</v>
      </c>
      <c r="V66" s="29">
        <v>32</v>
      </c>
      <c r="W66" s="30" t="str">
        <v>185 mm²</v>
      </c>
      <c r="X66" s="31" t="str">
        <v>Cu</v>
      </c>
      <c r="Y66" s="31">
        <v>27</v>
      </c>
      <c r="Z66" s="31">
        <v>22</v>
      </c>
      <c r="AA66" s="31">
        <v>6</v>
      </c>
      <c r="AB66" s="32">
        <v>20</v>
      </c>
      <c r="AC66" s="27" t="str">
        <v/>
      </c>
      <c r="AD66" s="28" t="str">
        <v/>
      </c>
      <c r="AE66" s="28" t="str">
        <v/>
      </c>
      <c r="AF66" s="28" t="str">
        <v/>
      </c>
      <c r="AG66" s="28" t="str">
        <v/>
      </c>
      <c r="AH66" s="29" t="str">
        <v/>
      </c>
      <c r="AI66" s="30" t="str">
        <v/>
      </c>
      <c r="AJ66" s="31" t="str">
        <v/>
      </c>
      <c r="AK66" s="31" t="str">
        <v/>
      </c>
      <c r="AL66" s="31" t="str">
        <v/>
      </c>
      <c r="AM66" s="31" t="str">
        <v/>
      </c>
      <c r="AN66" s="32" t="str">
        <v/>
      </c>
      <c r="AO66" s="27" t="str">
        <v/>
      </c>
      <c r="AP66" s="28" t="str">
        <v/>
      </c>
      <c r="AQ66" s="28" t="str">
        <v/>
      </c>
      <c r="AR66" s="28" t="str">
        <v/>
      </c>
      <c r="AS66" s="28" t="str">
        <v/>
      </c>
      <c r="AT66" s="29" t="str">
        <v/>
      </c>
      <c r="AU66" s="30" t="str">
        <v/>
      </c>
      <c r="AV66" s="31" t="str">
        <v/>
      </c>
      <c r="AW66" s="31" t="str">
        <v/>
      </c>
      <c r="AX66" s="31" t="str">
        <v/>
      </c>
      <c r="AY66" s="31" t="str">
        <v/>
      </c>
      <c r="AZ66" s="32" t="str">
        <v/>
      </c>
      <c r="BA66" s="27" t="str">
        <v/>
      </c>
      <c r="BB66" s="28" t="str">
        <v/>
      </c>
      <c r="BC66" s="28" t="str">
        <v/>
      </c>
      <c r="BD66" s="28" t="str">
        <v/>
      </c>
      <c r="BE66" s="28" t="str">
        <v/>
      </c>
      <c r="BF66" s="29" t="str">
        <v/>
      </c>
      <c r="BG66" s="30" t="str">
        <v/>
      </c>
      <c r="BH66" s="31" t="str">
        <v/>
      </c>
      <c r="BI66" s="31" t="str">
        <v/>
      </c>
      <c r="BJ66" s="31" t="str">
        <v/>
      </c>
      <c r="BK66" s="31" t="str">
        <v/>
      </c>
      <c r="BL66" s="32" t="str">
        <v/>
      </c>
      <c r="BM66" s="26">
        <f>SUM(S66,Y66,AE66,AK66,AQ66,AW66,BC66,BI66)</f>
      </c>
      <c r="BN66" s="26">
        <f>SUM(T66,Z66,AF66,AL66,AR66,AX66,BD66,BJ66)</f>
      </c>
      <c r="BO66" s="26">
        <f>SUM(U66,AA66,AG66,AM66,AS66,AY66,BE66,BK66)</f>
      </c>
      <c r="BP66" s="26">
        <f>SUM(V66,AB66,AH66,AN66,AT66,AZ66,BF66,BL66)</f>
      </c>
      <c r="BQ66" s="26">
        <f>MAX(BM66:BO66)</f>
      </c>
      <c r="BR66" s="26">
        <f>MIN(BM66:BO66)</f>
      </c>
      <c r="BS66" s="33">
        <f>IF(H66&gt;0,(BQ66*SQRT(3)*IF(N66&gt;0,N66,IF(O66&gt;0,O66,IF(P66&gt;0,P66,415)))/(H66*1000))*100,0)</f>
      </c>
      <c r="BT66" s="33">
        <f>IF(BS66&gt;70,"Upgrade","OK - No Upgrade")</f>
      </c>
      <c r="BU66" s="33">
        <f>IF(IF(AVERAGE(BM66:BO66)&gt;0,((BQ66-AVERAGE(BM66:BO66))/AVERAGE(BM66:BO66))*100,0)&gt;10,"Need to Balance","OK - Balanced")</f>
      </c>
    </row>
    <row r="67" ht="15.75" customHeight="1">
      <c r="A67" s="26" t="str">
        <v>Ibri</v>
      </c>
      <c r="B67" s="26" t="str">
        <v>HELAT AL NAHADAH</v>
      </c>
      <c r="C67" s="26" t="str">
        <v>K_LN2</v>
      </c>
      <c r="D67" s="26" t="str">
        <v>23.185852, 56.480448</v>
      </c>
      <c r="E67" s="26" t="str">
        <v>172</v>
      </c>
      <c r="F67" s="26" t="str">
        <v>Ground (GMT)</v>
      </c>
      <c r="G67" s="26" t="str">
        <v>3</v>
      </c>
      <c r="H67" s="26">
        <v>1000</v>
      </c>
      <c r="I67" s="26" t="str">
        <v>04/06/2026, 15:40</v>
      </c>
      <c r="J67" s="26">
        <v>1</v>
      </c>
      <c r="K67" s="26">
        <v>233</v>
      </c>
      <c r="L67" s="26">
        <v>233</v>
      </c>
      <c r="M67" s="26">
        <v>235</v>
      </c>
      <c r="N67" s="26">
        <v>402</v>
      </c>
      <c r="O67" s="26">
        <v>408</v>
      </c>
      <c r="P67" s="26">
        <v>407</v>
      </c>
      <c r="Q67" s="27" t="str">
        <v>185 mm²</v>
      </c>
      <c r="R67" s="28" t="str">
        <v>Cu</v>
      </c>
      <c r="S67" s="28">
        <v>36</v>
      </c>
      <c r="T67" s="28">
        <v>60</v>
      </c>
      <c r="U67" s="28">
        <v>55</v>
      </c>
      <c r="V67" s="29">
        <v>15</v>
      </c>
      <c r="W67" s="30" t="str">
        <v>185 mm²</v>
      </c>
      <c r="X67" s="31" t="str">
        <v>Cu</v>
      </c>
      <c r="Y67" s="31">
        <v>120</v>
      </c>
      <c r="Z67" s="31">
        <v>86</v>
      </c>
      <c r="AA67" s="31">
        <v>90</v>
      </c>
      <c r="AB67" s="32">
        <v>44</v>
      </c>
      <c r="AC67" s="27" t="str">
        <v>185 mm²</v>
      </c>
      <c r="AD67" s="28" t="str">
        <v>Cu</v>
      </c>
      <c r="AE67" s="28">
        <v>20</v>
      </c>
      <c r="AF67" s="28">
        <v>0</v>
      </c>
      <c r="AG67" s="28">
        <v>0</v>
      </c>
      <c r="AH67" s="29">
        <v>21</v>
      </c>
      <c r="AI67" s="30" t="str">
        <v/>
      </c>
      <c r="AJ67" s="31" t="str">
        <v/>
      </c>
      <c r="AK67" s="31" t="str">
        <v/>
      </c>
      <c r="AL67" s="31" t="str">
        <v/>
      </c>
      <c r="AM67" s="31" t="str">
        <v/>
      </c>
      <c r="AN67" s="32" t="str">
        <v/>
      </c>
      <c r="AO67" s="27" t="str">
        <v/>
      </c>
      <c r="AP67" s="28" t="str">
        <v/>
      </c>
      <c r="AQ67" s="28" t="str">
        <v/>
      </c>
      <c r="AR67" s="28" t="str">
        <v/>
      </c>
      <c r="AS67" s="28" t="str">
        <v/>
      </c>
      <c r="AT67" s="29" t="str">
        <v/>
      </c>
      <c r="AU67" s="30" t="str">
        <v/>
      </c>
      <c r="AV67" s="31" t="str">
        <v/>
      </c>
      <c r="AW67" s="31" t="str">
        <v/>
      </c>
      <c r="AX67" s="31" t="str">
        <v/>
      </c>
      <c r="AY67" s="31" t="str">
        <v/>
      </c>
      <c r="AZ67" s="32" t="str">
        <v/>
      </c>
      <c r="BA67" s="27" t="str">
        <v/>
      </c>
      <c r="BB67" s="28" t="str">
        <v/>
      </c>
      <c r="BC67" s="28" t="str">
        <v/>
      </c>
      <c r="BD67" s="28" t="str">
        <v/>
      </c>
      <c r="BE67" s="28" t="str">
        <v/>
      </c>
      <c r="BF67" s="29" t="str">
        <v/>
      </c>
      <c r="BG67" s="30" t="str">
        <v/>
      </c>
      <c r="BH67" s="31" t="str">
        <v/>
      </c>
      <c r="BI67" s="31" t="str">
        <v/>
      </c>
      <c r="BJ67" s="31" t="str">
        <v/>
      </c>
      <c r="BK67" s="31" t="str">
        <v/>
      </c>
      <c r="BL67" s="32" t="str">
        <v/>
      </c>
      <c r="BM67" s="26">
        <f>SUM(S67,Y67,AE67,AK67,AQ67,AW67,BC67,BI67)</f>
      </c>
      <c r="BN67" s="26">
        <f>SUM(T67,Z67,AF67,AL67,AR67,AX67,BD67,BJ67)</f>
      </c>
      <c r="BO67" s="26">
        <f>SUM(U67,AA67,AG67,AM67,AS67,AY67,BE67,BK67)</f>
      </c>
      <c r="BP67" s="26">
        <f>SUM(V67,AB67,AH67,AN67,AT67,AZ67,BF67,BL67)</f>
      </c>
      <c r="BQ67" s="26">
        <f>MAX(BM67:BO67)</f>
      </c>
      <c r="BR67" s="26">
        <f>MIN(BM67:BO67)</f>
      </c>
      <c r="BS67" s="33">
        <f>IF(H67&gt;0,(BQ67*SQRT(3)*IF(N67&gt;0,N67,IF(O67&gt;0,O67,IF(P67&gt;0,P67,415)))/(H67*1000))*100,0)</f>
      </c>
      <c r="BT67" s="33">
        <f>IF(BS67&gt;70,"Upgrade","OK - No Upgrade")</f>
      </c>
      <c r="BU67" s="33">
        <f>IF(IF(AVERAGE(BM67:BO67)&gt;0,((BQ67-AVERAGE(BM67:BO67))/AVERAGE(BM67:BO67))*100,0)&gt;10,"Need to Balance","OK - Balanced")</f>
      </c>
    </row>
    <row r="68" ht="15.75" customHeight="1">
      <c r="A68" s="26" t="str">
        <v>Ibri</v>
      </c>
      <c r="B68" s="26" t="str">
        <v>HELAT AL NAHADAH</v>
      </c>
      <c r="C68" s="26" t="str">
        <v>K_LN2</v>
      </c>
      <c r="D68" s="26" t="str">
        <v>23.188089, 56.480729</v>
      </c>
      <c r="E68" s="26" t="str">
        <v>169</v>
      </c>
      <c r="F68" s="26" t="str">
        <v>Ground (GMT)</v>
      </c>
      <c r="G68" s="26" t="str">
        <v>3</v>
      </c>
      <c r="H68" s="26">
        <v>1000</v>
      </c>
      <c r="I68" s="26" t="str">
        <v>04/06/2026, 15:30</v>
      </c>
      <c r="J68" s="26">
        <v>1</v>
      </c>
      <c r="K68" s="26">
        <v>232</v>
      </c>
      <c r="L68" s="26">
        <v>232</v>
      </c>
      <c r="M68" s="26">
        <v>235</v>
      </c>
      <c r="N68" s="26">
        <v>402</v>
      </c>
      <c r="O68" s="26">
        <v>406</v>
      </c>
      <c r="P68" s="26">
        <v>404</v>
      </c>
      <c r="Q68" s="27" t="str">
        <v/>
      </c>
      <c r="R68" s="28" t="str">
        <v/>
      </c>
      <c r="S68" s="28">
        <v>154</v>
      </c>
      <c r="T68" s="28">
        <v>113</v>
      </c>
      <c r="U68" s="28">
        <v>134</v>
      </c>
      <c r="V68" s="29" t="str">
        <v/>
      </c>
      <c r="W68" s="30" t="str">
        <v>185 mm²</v>
      </c>
      <c r="X68" s="31" t="str">
        <v>Cu</v>
      </c>
      <c r="Y68" s="31">
        <v>141</v>
      </c>
      <c r="Z68" s="31">
        <v>114</v>
      </c>
      <c r="AA68" s="31">
        <v>155</v>
      </c>
      <c r="AB68" s="32">
        <v>0</v>
      </c>
      <c r="AC68" s="27" t="str">
        <v>185 mm²</v>
      </c>
      <c r="AD68" s="28" t="str">
        <v>Cu</v>
      </c>
      <c r="AE68" s="28">
        <v>155</v>
      </c>
      <c r="AF68" s="28">
        <v>105</v>
      </c>
      <c r="AG68" s="28">
        <v>151</v>
      </c>
      <c r="AH68" s="29">
        <v>28</v>
      </c>
      <c r="AI68" s="30" t="str">
        <v>240 mm²</v>
      </c>
      <c r="AJ68" s="31" t="str">
        <v>Cu</v>
      </c>
      <c r="AK68" s="31">
        <v>36</v>
      </c>
      <c r="AL68" s="31">
        <v>41</v>
      </c>
      <c r="AM68" s="31">
        <v>12</v>
      </c>
      <c r="AN68" s="32">
        <v>16</v>
      </c>
      <c r="AO68" s="27" t="str">
        <v/>
      </c>
      <c r="AP68" s="28" t="str">
        <v/>
      </c>
      <c r="AQ68" s="28" t="str">
        <v/>
      </c>
      <c r="AR68" s="28" t="str">
        <v/>
      </c>
      <c r="AS68" s="28" t="str">
        <v/>
      </c>
      <c r="AT68" s="29" t="str">
        <v/>
      </c>
      <c r="AU68" s="30" t="str">
        <v/>
      </c>
      <c r="AV68" s="31" t="str">
        <v/>
      </c>
      <c r="AW68" s="31" t="str">
        <v/>
      </c>
      <c r="AX68" s="31" t="str">
        <v/>
      </c>
      <c r="AY68" s="31" t="str">
        <v/>
      </c>
      <c r="AZ68" s="32" t="str">
        <v/>
      </c>
      <c r="BA68" s="27" t="str">
        <v/>
      </c>
      <c r="BB68" s="28" t="str">
        <v/>
      </c>
      <c r="BC68" s="28" t="str">
        <v/>
      </c>
      <c r="BD68" s="28" t="str">
        <v/>
      </c>
      <c r="BE68" s="28" t="str">
        <v/>
      </c>
      <c r="BF68" s="29" t="str">
        <v/>
      </c>
      <c r="BG68" s="30" t="str">
        <v/>
      </c>
      <c r="BH68" s="31" t="str">
        <v/>
      </c>
      <c r="BI68" s="31" t="str">
        <v/>
      </c>
      <c r="BJ68" s="31" t="str">
        <v/>
      </c>
      <c r="BK68" s="31" t="str">
        <v/>
      </c>
      <c r="BL68" s="32" t="str">
        <v/>
      </c>
      <c r="BM68" s="26">
        <f>SUM(S68,Y68,AE68,AK68,AQ68,AW68,BC68,BI68)</f>
      </c>
      <c r="BN68" s="26">
        <f>SUM(T68,Z68,AF68,AL68,AR68,AX68,BD68,BJ68)</f>
      </c>
      <c r="BO68" s="26">
        <f>SUM(U68,AA68,AG68,AM68,AS68,AY68,BE68,BK68)</f>
      </c>
      <c r="BP68" s="26">
        <f>SUM(V68,AB68,AH68,AN68,AT68,AZ68,BF68,BL68)</f>
      </c>
      <c r="BQ68" s="26">
        <f>MAX(BM68:BO68)</f>
      </c>
      <c r="BR68" s="26">
        <f>MIN(BM68:BO68)</f>
      </c>
      <c r="BS68" s="33">
        <f>IF(H68&gt;0,(BQ68*SQRT(3)*IF(N68&gt;0,N68,IF(O68&gt;0,O68,IF(P68&gt;0,P68,415)))/(H68*1000))*100,0)</f>
      </c>
      <c r="BT68" s="33">
        <f>IF(BS68&gt;70,"Upgrade","OK - No Upgrade")</f>
      </c>
      <c r="BU68" s="33">
        <f>IF(IF(AVERAGE(BM68:BO68)&gt;0,((BQ68-AVERAGE(BM68:BO68))/AVERAGE(BM68:BO68))*100,0)&gt;10,"Need to Balance","OK - Balanced")</f>
      </c>
    </row>
    <row r="69" ht="15.75" customHeight="1">
      <c r="A69" s="26" t="str">
        <v>Ibri</v>
      </c>
      <c r="B69" s="26" t="str">
        <v>HELAT AL NAHADAH</v>
      </c>
      <c r="C69" s="26" t="str">
        <v>K_LN2</v>
      </c>
      <c r="D69" s="26" t="str">
        <v>23.18584, 56.473754</v>
      </c>
      <c r="E69" s="26" t="str">
        <v>1692</v>
      </c>
      <c r="F69" s="26" t="str">
        <v>Pole (PMT)</v>
      </c>
      <c r="G69" s="26" t="str">
        <v>3</v>
      </c>
      <c r="H69" s="26">
        <v>315</v>
      </c>
      <c r="I69" s="26" t="str">
        <v>04/06/2026, 15:05</v>
      </c>
      <c r="J69" s="26">
        <v>1</v>
      </c>
      <c r="K69" s="26">
        <v>233</v>
      </c>
      <c r="L69" s="26">
        <v>233</v>
      </c>
      <c r="M69" s="26">
        <v>235</v>
      </c>
      <c r="N69" s="26">
        <v>402</v>
      </c>
      <c r="O69" s="26">
        <v>406</v>
      </c>
      <c r="P69" s="26">
        <v>406</v>
      </c>
      <c r="Q69" s="27" t="str">
        <v>185 mm²</v>
      </c>
      <c r="R69" s="28" t="str">
        <v>Cu</v>
      </c>
      <c r="S69" s="28">
        <v>33</v>
      </c>
      <c r="T69" s="28">
        <v>64</v>
      </c>
      <c r="U69" s="28">
        <v>41</v>
      </c>
      <c r="V69" s="29">
        <v>17</v>
      </c>
      <c r="W69" s="30" t="str">
        <v>185 mm²</v>
      </c>
      <c r="X69" s="31" t="str">
        <v>Cu</v>
      </c>
      <c r="Y69" s="31">
        <v>70</v>
      </c>
      <c r="Z69" s="31">
        <v>73</v>
      </c>
      <c r="AA69" s="31">
        <v>82</v>
      </c>
      <c r="AB69" s="32">
        <v>13</v>
      </c>
      <c r="AC69" s="27" t="str">
        <v/>
      </c>
      <c r="AD69" s="28" t="str">
        <v/>
      </c>
      <c r="AE69" s="28" t="str">
        <v/>
      </c>
      <c r="AF69" s="28" t="str">
        <v/>
      </c>
      <c r="AG69" s="28" t="str">
        <v/>
      </c>
      <c r="AH69" s="29" t="str">
        <v/>
      </c>
      <c r="AI69" s="30" t="str">
        <v/>
      </c>
      <c r="AJ69" s="31" t="str">
        <v/>
      </c>
      <c r="AK69" s="31" t="str">
        <v/>
      </c>
      <c r="AL69" s="31" t="str">
        <v/>
      </c>
      <c r="AM69" s="31" t="str">
        <v/>
      </c>
      <c r="AN69" s="32" t="str">
        <v/>
      </c>
      <c r="AO69" s="27" t="str">
        <v/>
      </c>
      <c r="AP69" s="28" t="str">
        <v/>
      </c>
      <c r="AQ69" s="28" t="str">
        <v/>
      </c>
      <c r="AR69" s="28" t="str">
        <v/>
      </c>
      <c r="AS69" s="28" t="str">
        <v/>
      </c>
      <c r="AT69" s="29" t="str">
        <v/>
      </c>
      <c r="AU69" s="30" t="str">
        <v/>
      </c>
      <c r="AV69" s="31" t="str">
        <v/>
      </c>
      <c r="AW69" s="31" t="str">
        <v/>
      </c>
      <c r="AX69" s="31" t="str">
        <v/>
      </c>
      <c r="AY69" s="31" t="str">
        <v/>
      </c>
      <c r="AZ69" s="32" t="str">
        <v/>
      </c>
      <c r="BA69" s="27" t="str">
        <v/>
      </c>
      <c r="BB69" s="28" t="str">
        <v/>
      </c>
      <c r="BC69" s="28" t="str">
        <v/>
      </c>
      <c r="BD69" s="28" t="str">
        <v/>
      </c>
      <c r="BE69" s="28" t="str">
        <v/>
      </c>
      <c r="BF69" s="29" t="str">
        <v/>
      </c>
      <c r="BG69" s="30" t="str">
        <v/>
      </c>
      <c r="BH69" s="31" t="str">
        <v/>
      </c>
      <c r="BI69" s="31" t="str">
        <v/>
      </c>
      <c r="BJ69" s="31" t="str">
        <v/>
      </c>
      <c r="BK69" s="31" t="str">
        <v/>
      </c>
      <c r="BL69" s="32" t="str">
        <v/>
      </c>
      <c r="BM69" s="26">
        <f>SUM(S69,Y69,AE69,AK69,AQ69,AW69,BC69,BI69)</f>
      </c>
      <c r="BN69" s="26">
        <f>SUM(T69,Z69,AF69,AL69,AR69,AX69,BD69,BJ69)</f>
      </c>
      <c r="BO69" s="26">
        <f>SUM(U69,AA69,AG69,AM69,AS69,AY69,BE69,BK69)</f>
      </c>
      <c r="BP69" s="26">
        <f>SUM(V69,AB69,AH69,AN69,AT69,AZ69,BF69,BL69)</f>
      </c>
      <c r="BQ69" s="26">
        <f>MAX(BM69:BO69)</f>
      </c>
      <c r="BR69" s="26">
        <f>MIN(BM69:BO69)</f>
      </c>
      <c r="BS69" s="33">
        <f>IF(H69&gt;0,(BQ69*SQRT(3)*IF(N69&gt;0,N69,IF(O69&gt;0,O69,IF(P69&gt;0,P69,415)))/(H69*1000))*100,0)</f>
      </c>
      <c r="BT69" s="33">
        <f>IF(BS69&gt;70,"Upgrade","OK - No Upgrade")</f>
      </c>
      <c r="BU69" s="33">
        <f>IF(IF(AVERAGE(BM69:BO69)&gt;0,((BQ69-AVERAGE(BM69:BO69))/AVERAGE(BM69:BO69))*100,0)&gt;10,"Need to Balance","OK - Balanced")</f>
      </c>
    </row>
    <row r="70" ht="15.75" customHeight="1">
      <c r="A70" s="26" t="str">
        <v>Ibri</v>
      </c>
      <c r="B70" s="26" t="str">
        <v>HELAT AL NAHADAH</v>
      </c>
      <c r="C70" s="26" t="str">
        <v>K_LN2</v>
      </c>
      <c r="D70" s="26" t="str">
        <v>23.187853, 56.475304</v>
      </c>
      <c r="E70" s="26" t="str">
        <v>1443</v>
      </c>
      <c r="F70" s="26" t="str">
        <v>Ground (GMT)</v>
      </c>
      <c r="G70" s="26" t="str">
        <v>3</v>
      </c>
      <c r="H70" s="26">
        <v>1000</v>
      </c>
      <c r="I70" s="26" t="str">
        <v>04/06/2026, 14:59</v>
      </c>
      <c r="J70" s="26">
        <v>1</v>
      </c>
      <c r="K70" s="26">
        <v>233</v>
      </c>
      <c r="L70" s="26">
        <v>234</v>
      </c>
      <c r="M70" s="26">
        <v>236</v>
      </c>
      <c r="N70" s="26">
        <v>404</v>
      </c>
      <c r="O70" s="26">
        <v>408</v>
      </c>
      <c r="P70" s="26">
        <v>407</v>
      </c>
      <c r="Q70" s="27" t="str">
        <v>185 mm²</v>
      </c>
      <c r="R70" s="28" t="str">
        <v>Cu</v>
      </c>
      <c r="S70" s="28">
        <v>51</v>
      </c>
      <c r="T70" s="28">
        <v>38</v>
      </c>
      <c r="U70" s="28">
        <v>25</v>
      </c>
      <c r="V70" s="29">
        <v>22</v>
      </c>
      <c r="W70" s="30" t="str">
        <v>185 mm²</v>
      </c>
      <c r="X70" s="31" t="str">
        <v>Cu</v>
      </c>
      <c r="Y70" s="31">
        <v>48</v>
      </c>
      <c r="Z70" s="31">
        <v>36</v>
      </c>
      <c r="AA70" s="31">
        <v>9</v>
      </c>
      <c r="AB70" s="32">
        <v>19</v>
      </c>
      <c r="AC70" s="27" t="str">
        <v>185 mm²</v>
      </c>
      <c r="AD70" s="28" t="str">
        <v>Cu</v>
      </c>
      <c r="AE70" s="28">
        <v>41</v>
      </c>
      <c r="AF70" s="28">
        <v>27</v>
      </c>
      <c r="AG70" s="28">
        <v>32</v>
      </c>
      <c r="AH70" s="29">
        <v>8</v>
      </c>
      <c r="AI70" s="30" t="str">
        <v>185 mm²</v>
      </c>
      <c r="AJ70" s="31" t="str">
        <v>Cu</v>
      </c>
      <c r="AK70" s="31">
        <v>40</v>
      </c>
      <c r="AL70" s="31">
        <v>49</v>
      </c>
      <c r="AM70" s="31">
        <v>34</v>
      </c>
      <c r="AN70" s="32">
        <v>10</v>
      </c>
      <c r="AO70" s="27" t="str">
        <v/>
      </c>
      <c r="AP70" s="28" t="str">
        <v/>
      </c>
      <c r="AQ70" s="28" t="str">
        <v/>
      </c>
      <c r="AR70" s="28" t="str">
        <v/>
      </c>
      <c r="AS70" s="28" t="str">
        <v/>
      </c>
      <c r="AT70" s="29" t="str">
        <v/>
      </c>
      <c r="AU70" s="30" t="str">
        <v/>
      </c>
      <c r="AV70" s="31" t="str">
        <v/>
      </c>
      <c r="AW70" s="31" t="str">
        <v/>
      </c>
      <c r="AX70" s="31" t="str">
        <v/>
      </c>
      <c r="AY70" s="31" t="str">
        <v/>
      </c>
      <c r="AZ70" s="32" t="str">
        <v/>
      </c>
      <c r="BA70" s="27" t="str">
        <v/>
      </c>
      <c r="BB70" s="28" t="str">
        <v/>
      </c>
      <c r="BC70" s="28" t="str">
        <v/>
      </c>
      <c r="BD70" s="28" t="str">
        <v/>
      </c>
      <c r="BE70" s="28" t="str">
        <v/>
      </c>
      <c r="BF70" s="29" t="str">
        <v/>
      </c>
      <c r="BG70" s="30" t="str">
        <v/>
      </c>
      <c r="BH70" s="31" t="str">
        <v/>
      </c>
      <c r="BI70" s="31" t="str">
        <v/>
      </c>
      <c r="BJ70" s="31" t="str">
        <v/>
      </c>
      <c r="BK70" s="31" t="str">
        <v/>
      </c>
      <c r="BL70" s="32" t="str">
        <v/>
      </c>
      <c r="BM70" s="26">
        <f>SUM(S70,Y70,AE70,AK70,AQ70,AW70,BC70,BI70)</f>
      </c>
      <c r="BN70" s="26">
        <f>SUM(T70,Z70,AF70,AL70,AR70,AX70,BD70,BJ70)</f>
      </c>
      <c r="BO70" s="26">
        <f>SUM(U70,AA70,AG70,AM70,AS70,AY70,BE70,BK70)</f>
      </c>
      <c r="BP70" s="26">
        <f>SUM(V70,AB70,AH70,AN70,AT70,AZ70,BF70,BL70)</f>
      </c>
      <c r="BQ70" s="26">
        <f>MAX(BM70:BO70)</f>
      </c>
      <c r="BR70" s="26">
        <f>MIN(BM70:BO70)</f>
      </c>
      <c r="BS70" s="33">
        <f>IF(H70&gt;0,(BQ70*SQRT(3)*IF(N70&gt;0,N70,IF(O70&gt;0,O70,IF(P70&gt;0,P70,415)))/(H70*1000))*100,0)</f>
      </c>
      <c r="BT70" s="33">
        <f>IF(BS70&gt;70,"Upgrade","OK - No Upgrade")</f>
      </c>
      <c r="BU70" s="33">
        <f>IF(IF(AVERAGE(BM70:BO70)&gt;0,((BQ70-AVERAGE(BM70:BO70))/AVERAGE(BM70:BO70))*100,0)&gt;10,"Need to Balance","OK - Balanced")</f>
      </c>
    </row>
    <row r="71" ht="15.75" customHeight="1">
      <c r="A71" s="26" t="str">
        <v>Ibri</v>
      </c>
      <c r="B71" s="26" t="str">
        <v>HELAT AL NAHADAH</v>
      </c>
      <c r="C71" s="26" t="str">
        <v>K_LN2</v>
      </c>
      <c r="D71" s="26" t="str">
        <v>23.188559, 56.476453</v>
      </c>
      <c r="E71" s="26" t="str">
        <v>1776</v>
      </c>
      <c r="F71" s="26" t="str">
        <v>Ground (GMT)</v>
      </c>
      <c r="G71" s="26" t="str">
        <v>3</v>
      </c>
      <c r="H71" s="26">
        <v>1000</v>
      </c>
      <c r="I71" s="26" t="str">
        <v>04/06/2026, 14:54</v>
      </c>
      <c r="J71" s="26">
        <v>1</v>
      </c>
      <c r="K71" s="26">
        <v>234</v>
      </c>
      <c r="L71" s="26">
        <v>235</v>
      </c>
      <c r="M71" s="26">
        <v>237</v>
      </c>
      <c r="N71" s="26">
        <v>404</v>
      </c>
      <c r="O71" s="26">
        <v>408</v>
      </c>
      <c r="P71" s="26">
        <v>408</v>
      </c>
      <c r="Q71" s="27" t="str">
        <v>300 mm²</v>
      </c>
      <c r="R71" s="28" t="str">
        <v>Cu</v>
      </c>
      <c r="S71" s="28">
        <v>61</v>
      </c>
      <c r="T71" s="28">
        <v>26</v>
      </c>
      <c r="U71" s="28">
        <v>40</v>
      </c>
      <c r="V71" s="29">
        <v>81</v>
      </c>
      <c r="W71" s="30" t="str">
        <v/>
      </c>
      <c r="X71" s="31" t="str">
        <v/>
      </c>
      <c r="Y71" s="31">
        <v>77</v>
      </c>
      <c r="Z71" s="31">
        <v>25</v>
      </c>
      <c r="AA71" s="31">
        <v>49</v>
      </c>
      <c r="AB71" s="32">
        <v>78</v>
      </c>
      <c r="AC71" s="27" t="str">
        <v/>
      </c>
      <c r="AD71" s="28" t="str">
        <v/>
      </c>
      <c r="AE71" s="28" t="str">
        <v/>
      </c>
      <c r="AF71" s="28" t="str">
        <v/>
      </c>
      <c r="AG71" s="28" t="str">
        <v/>
      </c>
      <c r="AH71" s="29" t="str">
        <v/>
      </c>
      <c r="AI71" s="30" t="str">
        <v/>
      </c>
      <c r="AJ71" s="31" t="str">
        <v/>
      </c>
      <c r="AK71" s="31" t="str">
        <v/>
      </c>
      <c r="AL71" s="31" t="str">
        <v/>
      </c>
      <c r="AM71" s="31" t="str">
        <v/>
      </c>
      <c r="AN71" s="32" t="str">
        <v/>
      </c>
      <c r="AO71" s="27" t="str">
        <v/>
      </c>
      <c r="AP71" s="28" t="str">
        <v/>
      </c>
      <c r="AQ71" s="28" t="str">
        <v/>
      </c>
      <c r="AR71" s="28" t="str">
        <v/>
      </c>
      <c r="AS71" s="28" t="str">
        <v/>
      </c>
      <c r="AT71" s="29" t="str">
        <v/>
      </c>
      <c r="AU71" s="30" t="str">
        <v/>
      </c>
      <c r="AV71" s="31" t="str">
        <v/>
      </c>
      <c r="AW71" s="31" t="str">
        <v/>
      </c>
      <c r="AX71" s="31" t="str">
        <v/>
      </c>
      <c r="AY71" s="31" t="str">
        <v/>
      </c>
      <c r="AZ71" s="32" t="str">
        <v/>
      </c>
      <c r="BA71" s="27" t="str">
        <v/>
      </c>
      <c r="BB71" s="28" t="str">
        <v/>
      </c>
      <c r="BC71" s="28" t="str">
        <v/>
      </c>
      <c r="BD71" s="28" t="str">
        <v/>
      </c>
      <c r="BE71" s="28" t="str">
        <v/>
      </c>
      <c r="BF71" s="29" t="str">
        <v/>
      </c>
      <c r="BG71" s="30" t="str">
        <v/>
      </c>
      <c r="BH71" s="31" t="str">
        <v/>
      </c>
      <c r="BI71" s="31" t="str">
        <v/>
      </c>
      <c r="BJ71" s="31" t="str">
        <v/>
      </c>
      <c r="BK71" s="31" t="str">
        <v/>
      </c>
      <c r="BL71" s="32" t="str">
        <v/>
      </c>
      <c r="BM71" s="26">
        <f>SUM(S71,Y71,AE71,AK71,AQ71,AW71,BC71,BI71)</f>
      </c>
      <c r="BN71" s="26">
        <f>SUM(T71,Z71,AF71,AL71,AR71,AX71,BD71,BJ71)</f>
      </c>
      <c r="BO71" s="26">
        <f>SUM(U71,AA71,AG71,AM71,AS71,AY71,BE71,BK71)</f>
      </c>
      <c r="BP71" s="26">
        <f>SUM(V71,AB71,AH71,AN71,AT71,AZ71,BF71,BL71)</f>
      </c>
      <c r="BQ71" s="26">
        <f>MAX(BM71:BO71)</f>
      </c>
      <c r="BR71" s="26">
        <f>MIN(BM71:BO71)</f>
      </c>
      <c r="BS71" s="33">
        <f>IF(H71&gt;0,(BQ71*SQRT(3)*IF(N71&gt;0,N71,IF(O71&gt;0,O71,IF(P71&gt;0,P71,415)))/(H71*1000))*100,0)</f>
      </c>
      <c r="BT71" s="33">
        <f>IF(BS71&gt;70,"Upgrade","OK - No Upgrade")</f>
      </c>
      <c r="BU71" s="33">
        <f>IF(IF(AVERAGE(BM71:BO71)&gt;0,((BQ71-AVERAGE(BM71:BO71))/AVERAGE(BM71:BO71))*100,0)&gt;10,"Need to Balance","OK - Balanced")</f>
      </c>
    </row>
    <row r="72" ht="15.75" customHeight="1">
      <c r="A72" s="26" t="str">
        <v>Ibri</v>
      </c>
      <c r="B72" s="26" t="str">
        <v>HELAT AL NAHADAH</v>
      </c>
      <c r="C72" s="26" t="str">
        <v>K_LN13</v>
      </c>
      <c r="D72" s="26" t="str">
        <v>23.212206, 56.501779</v>
      </c>
      <c r="E72" s="26" t="str">
        <v>1657</v>
      </c>
      <c r="F72" s="26" t="str">
        <v>Pole (PMT)</v>
      </c>
      <c r="G72" s="26" t="str">
        <v/>
      </c>
      <c r="H72" s="26">
        <v>315</v>
      </c>
      <c r="I72" s="26" t="str">
        <v>31/05/2026, 15:23</v>
      </c>
      <c r="J72" s="26">
        <v>1</v>
      </c>
      <c r="K72" s="26">
        <v>244</v>
      </c>
      <c r="L72" s="26">
        <v>242</v>
      </c>
      <c r="M72" s="26">
        <v>245</v>
      </c>
      <c r="N72" s="26">
        <v>421</v>
      </c>
      <c r="O72" s="26">
        <v>424</v>
      </c>
      <c r="P72" s="26">
        <v>422</v>
      </c>
      <c r="Q72" s="27" t="str">
        <v>120 mm²</v>
      </c>
      <c r="R72" s="28" t="str">
        <v>Cu</v>
      </c>
      <c r="S72" s="28">
        <v>30</v>
      </c>
      <c r="T72" s="28">
        <v>40</v>
      </c>
      <c r="U72" s="28">
        <v>26</v>
      </c>
      <c r="V72" s="29">
        <v>13</v>
      </c>
      <c r="W72" s="30" t="str">
        <v>120 mm²</v>
      </c>
      <c r="X72" s="31" t="str">
        <v>Cu</v>
      </c>
      <c r="Y72" s="31">
        <v>18</v>
      </c>
      <c r="Z72" s="31">
        <v>33</v>
      </c>
      <c r="AA72" s="31">
        <v>25</v>
      </c>
      <c r="AB72" s="32">
        <v>18</v>
      </c>
      <c r="AC72" s="27" t="str">
        <v/>
      </c>
      <c r="AD72" s="28" t="str">
        <v/>
      </c>
      <c r="AE72" s="28" t="str">
        <v/>
      </c>
      <c r="AF72" s="28" t="str">
        <v/>
      </c>
      <c r="AG72" s="28" t="str">
        <v/>
      </c>
      <c r="AH72" s="29" t="str">
        <v/>
      </c>
      <c r="AI72" s="30" t="str">
        <v/>
      </c>
      <c r="AJ72" s="31" t="str">
        <v/>
      </c>
      <c r="AK72" s="31" t="str">
        <v/>
      </c>
      <c r="AL72" s="31" t="str">
        <v/>
      </c>
      <c r="AM72" s="31" t="str">
        <v/>
      </c>
      <c r="AN72" s="32" t="str">
        <v/>
      </c>
      <c r="AO72" s="27" t="str">
        <v/>
      </c>
      <c r="AP72" s="28" t="str">
        <v/>
      </c>
      <c r="AQ72" s="28" t="str">
        <v/>
      </c>
      <c r="AR72" s="28" t="str">
        <v/>
      </c>
      <c r="AS72" s="28" t="str">
        <v/>
      </c>
      <c r="AT72" s="29" t="str">
        <v/>
      </c>
      <c r="AU72" s="30" t="str">
        <v/>
      </c>
      <c r="AV72" s="31" t="str">
        <v/>
      </c>
      <c r="AW72" s="31" t="str">
        <v/>
      </c>
      <c r="AX72" s="31" t="str">
        <v/>
      </c>
      <c r="AY72" s="31" t="str">
        <v/>
      </c>
      <c r="AZ72" s="32" t="str">
        <v/>
      </c>
      <c r="BA72" s="27" t="str">
        <v/>
      </c>
      <c r="BB72" s="28" t="str">
        <v/>
      </c>
      <c r="BC72" s="28" t="str">
        <v/>
      </c>
      <c r="BD72" s="28" t="str">
        <v/>
      </c>
      <c r="BE72" s="28" t="str">
        <v/>
      </c>
      <c r="BF72" s="29" t="str">
        <v/>
      </c>
      <c r="BG72" s="30" t="str">
        <v/>
      </c>
      <c r="BH72" s="31" t="str">
        <v/>
      </c>
      <c r="BI72" s="31" t="str">
        <v/>
      </c>
      <c r="BJ72" s="31" t="str">
        <v/>
      </c>
      <c r="BK72" s="31" t="str">
        <v/>
      </c>
      <c r="BL72" s="32" t="str">
        <v/>
      </c>
      <c r="BM72" s="26">
        <f>SUM(S72,Y72,AE72,AK72,AQ72,AW72,BC72,BI72)</f>
      </c>
      <c r="BN72" s="26">
        <f>SUM(T72,Z72,AF72,AL72,AR72,AX72,BD72,BJ72)</f>
      </c>
      <c r="BO72" s="26">
        <f>SUM(U72,AA72,AG72,AM72,AS72,AY72,BE72,BK72)</f>
      </c>
      <c r="BP72" s="26">
        <f>SUM(V72,AB72,AH72,AN72,AT72,AZ72,BF72,BL72)</f>
      </c>
      <c r="BQ72" s="26">
        <f>MAX(BM72:BO72)</f>
      </c>
      <c r="BR72" s="26">
        <f>MIN(BM72:BO72)</f>
      </c>
      <c r="BS72" s="33">
        <f>IF(H72&gt;0,(BQ72*SQRT(3)*IF(N72&gt;0,N72,IF(O72&gt;0,O72,IF(P72&gt;0,P72,415)))/(H72*1000))*100,0)</f>
      </c>
      <c r="BT72" s="33">
        <f>IF(BS72&gt;70,"Upgrade","OK - No Upgrade")</f>
      </c>
      <c r="BU72" s="33">
        <f>IF(IF(AVERAGE(BM72:BO72)&gt;0,((BQ72-AVERAGE(BM72:BO72))/AVERAGE(BM72:BO72))*100,0)&gt;10,"Need to Balance","OK - Balanced")</f>
      </c>
    </row>
    <row r="73" ht="15.75" customHeight="1">
      <c r="A73" s="26" t="str">
        <v>Ibri</v>
      </c>
      <c r="B73" s="26" t="str">
        <v>HELAT AL NAHADAH</v>
      </c>
      <c r="C73" s="26" t="str">
        <v>K_LN13</v>
      </c>
      <c r="D73" s="26" t="str">
        <v>23.203594, 56.513526</v>
      </c>
      <c r="E73" s="26" t="str">
        <v>1636</v>
      </c>
      <c r="F73" s="26" t="str">
        <v>Ground (GMT)</v>
      </c>
      <c r="G73" s="26" t="str">
        <v/>
      </c>
      <c r="H73" s="26">
        <v>1000</v>
      </c>
      <c r="I73" s="26" t="str">
        <v>31/05/2026, 15:15</v>
      </c>
      <c r="J73" s="26">
        <v>1</v>
      </c>
      <c r="K73" s="26">
        <v>231</v>
      </c>
      <c r="L73" s="26">
        <v>230</v>
      </c>
      <c r="M73" s="26">
        <v>232</v>
      </c>
      <c r="N73" s="26">
        <v>396</v>
      </c>
      <c r="O73" s="26">
        <v>402</v>
      </c>
      <c r="P73" s="26">
        <v>401</v>
      </c>
      <c r="Q73" s="27" t="str">
        <v>185 mm²</v>
      </c>
      <c r="R73" s="28" t="str">
        <v>Cu</v>
      </c>
      <c r="S73" s="28">
        <v>12</v>
      </c>
      <c r="T73" s="28">
        <v>55</v>
      </c>
      <c r="U73" s="28">
        <v>36</v>
      </c>
      <c r="V73" s="29">
        <v>37</v>
      </c>
      <c r="W73" s="30" t="str">
        <v>185 mm²</v>
      </c>
      <c r="X73" s="31" t="str">
        <v>Cu</v>
      </c>
      <c r="Y73" s="31">
        <v>24</v>
      </c>
      <c r="Z73" s="31">
        <v>40</v>
      </c>
      <c r="AA73" s="31">
        <v>30</v>
      </c>
      <c r="AB73" s="32">
        <v>9</v>
      </c>
      <c r="AC73" s="27" t="str">
        <v>185 mm²</v>
      </c>
      <c r="AD73" s="28" t="str">
        <v>Cu</v>
      </c>
      <c r="AE73" s="28">
        <v>41</v>
      </c>
      <c r="AF73" s="28">
        <v>47</v>
      </c>
      <c r="AG73" s="28">
        <v>23</v>
      </c>
      <c r="AH73" s="29">
        <v>24</v>
      </c>
      <c r="AI73" s="30" t="str">
        <v>185 mm²</v>
      </c>
      <c r="AJ73" s="31" t="str">
        <v>Cu</v>
      </c>
      <c r="AK73" s="31">
        <v>95</v>
      </c>
      <c r="AL73" s="31">
        <v>75</v>
      </c>
      <c r="AM73" s="31">
        <v>22</v>
      </c>
      <c r="AN73" s="32">
        <v>29</v>
      </c>
      <c r="AO73" s="27" t="str">
        <v/>
      </c>
      <c r="AP73" s="28" t="str">
        <v/>
      </c>
      <c r="AQ73" s="28" t="str">
        <v/>
      </c>
      <c r="AR73" s="28" t="str">
        <v/>
      </c>
      <c r="AS73" s="28" t="str">
        <v/>
      </c>
      <c r="AT73" s="29" t="str">
        <v/>
      </c>
      <c r="AU73" s="30" t="str">
        <v/>
      </c>
      <c r="AV73" s="31" t="str">
        <v/>
      </c>
      <c r="AW73" s="31" t="str">
        <v/>
      </c>
      <c r="AX73" s="31" t="str">
        <v/>
      </c>
      <c r="AY73" s="31" t="str">
        <v/>
      </c>
      <c r="AZ73" s="32" t="str">
        <v/>
      </c>
      <c r="BA73" s="27" t="str">
        <v/>
      </c>
      <c r="BB73" s="28" t="str">
        <v/>
      </c>
      <c r="BC73" s="28" t="str">
        <v/>
      </c>
      <c r="BD73" s="28" t="str">
        <v/>
      </c>
      <c r="BE73" s="28" t="str">
        <v/>
      </c>
      <c r="BF73" s="29" t="str">
        <v/>
      </c>
      <c r="BG73" s="30" t="str">
        <v/>
      </c>
      <c r="BH73" s="31" t="str">
        <v/>
      </c>
      <c r="BI73" s="31" t="str">
        <v/>
      </c>
      <c r="BJ73" s="31" t="str">
        <v/>
      </c>
      <c r="BK73" s="31" t="str">
        <v/>
      </c>
      <c r="BL73" s="32" t="str">
        <v/>
      </c>
      <c r="BM73" s="26">
        <f>SUM(S73,Y73,AE73,AK73,AQ73,AW73,BC73,BI73)</f>
      </c>
      <c r="BN73" s="26">
        <f>SUM(T73,Z73,AF73,AL73,AR73,AX73,BD73,BJ73)</f>
      </c>
      <c r="BO73" s="26">
        <f>SUM(U73,AA73,AG73,AM73,AS73,AY73,BE73,BK73)</f>
      </c>
      <c r="BP73" s="26">
        <f>SUM(V73,AB73,AH73,AN73,AT73,AZ73,BF73,BL73)</f>
      </c>
      <c r="BQ73" s="26">
        <f>MAX(BM73:BO73)</f>
      </c>
      <c r="BR73" s="26">
        <f>MIN(BM73:BO73)</f>
      </c>
      <c r="BS73" s="33">
        <f>IF(H73&gt;0,(BQ73*SQRT(3)*IF(N73&gt;0,N73,IF(O73&gt;0,O73,IF(P73&gt;0,P73,415)))/(H73*1000))*100,0)</f>
      </c>
      <c r="BT73" s="33">
        <f>IF(BS73&gt;70,"Upgrade","OK - No Upgrade")</f>
      </c>
      <c r="BU73" s="33">
        <f>IF(IF(AVERAGE(BM73:BO73)&gt;0,((BQ73-AVERAGE(BM73:BO73))/AVERAGE(BM73:BO73))*100,0)&gt;10,"Need to Balance","OK - Balanced")</f>
      </c>
    </row>
    <row r="74" ht="15.75" customHeight="1">
      <c r="A74" s="26" t="str">
        <v>Ibri</v>
      </c>
      <c r="B74" s="26" t="str">
        <v>HELAT AL NAHADAH</v>
      </c>
      <c r="C74" s="26" t="str">
        <v>K_LN13</v>
      </c>
      <c r="D74" s="26" t="str">
        <v>23.20023, 56.516996</v>
      </c>
      <c r="E74" s="26" t="str">
        <v>323</v>
      </c>
      <c r="F74" s="26" t="str">
        <v>Pole (PMT)</v>
      </c>
      <c r="G74" s="26" t="str">
        <v/>
      </c>
      <c r="H74" s="26">
        <v>315</v>
      </c>
      <c r="I74" s="26" t="str">
        <v>31/05/2026, 15:05</v>
      </c>
      <c r="J74" s="26">
        <v>1</v>
      </c>
      <c r="K74" s="26">
        <v>240</v>
      </c>
      <c r="L74" s="26">
        <v>237</v>
      </c>
      <c r="M74" s="26">
        <v>233</v>
      </c>
      <c r="N74" s="26">
        <v>413</v>
      </c>
      <c r="O74" s="26">
        <v>417</v>
      </c>
      <c r="P74" s="26">
        <v>412</v>
      </c>
      <c r="Q74" s="27" t="str">
        <v>185 mm²</v>
      </c>
      <c r="R74" s="28" t="str">
        <v>Cu</v>
      </c>
      <c r="S74" s="28">
        <v>90</v>
      </c>
      <c r="T74" s="28">
        <v>189</v>
      </c>
      <c r="U74" s="28">
        <v>126</v>
      </c>
      <c r="V74" s="29">
        <v>59</v>
      </c>
      <c r="W74" s="30" t="str">
        <v>185 mm²</v>
      </c>
      <c r="X74" s="31" t="str">
        <v>Cu</v>
      </c>
      <c r="Y74" s="31">
        <v>171</v>
      </c>
      <c r="Z74" s="31">
        <v>132</v>
      </c>
      <c r="AA74" s="31">
        <v>140</v>
      </c>
      <c r="AB74" s="32">
        <v>34</v>
      </c>
      <c r="AC74" s="27" t="str">
        <v/>
      </c>
      <c r="AD74" s="28" t="str">
        <v/>
      </c>
      <c r="AE74" s="28" t="str">
        <v/>
      </c>
      <c r="AF74" s="28" t="str">
        <v/>
      </c>
      <c r="AG74" s="28" t="str">
        <v/>
      </c>
      <c r="AH74" s="29" t="str">
        <v/>
      </c>
      <c r="AI74" s="30" t="str">
        <v/>
      </c>
      <c r="AJ74" s="31" t="str">
        <v/>
      </c>
      <c r="AK74" s="31" t="str">
        <v/>
      </c>
      <c r="AL74" s="31" t="str">
        <v/>
      </c>
      <c r="AM74" s="31" t="str">
        <v/>
      </c>
      <c r="AN74" s="32" t="str">
        <v/>
      </c>
      <c r="AO74" s="27" t="str">
        <v/>
      </c>
      <c r="AP74" s="28" t="str">
        <v/>
      </c>
      <c r="AQ74" s="28" t="str">
        <v/>
      </c>
      <c r="AR74" s="28" t="str">
        <v/>
      </c>
      <c r="AS74" s="28" t="str">
        <v/>
      </c>
      <c r="AT74" s="29" t="str">
        <v/>
      </c>
      <c r="AU74" s="30" t="str">
        <v/>
      </c>
      <c r="AV74" s="31" t="str">
        <v/>
      </c>
      <c r="AW74" s="31" t="str">
        <v/>
      </c>
      <c r="AX74" s="31" t="str">
        <v/>
      </c>
      <c r="AY74" s="31" t="str">
        <v/>
      </c>
      <c r="AZ74" s="32" t="str">
        <v/>
      </c>
      <c r="BA74" s="27" t="str">
        <v/>
      </c>
      <c r="BB74" s="28" t="str">
        <v/>
      </c>
      <c r="BC74" s="28" t="str">
        <v/>
      </c>
      <c r="BD74" s="28" t="str">
        <v/>
      </c>
      <c r="BE74" s="28" t="str">
        <v/>
      </c>
      <c r="BF74" s="29" t="str">
        <v/>
      </c>
      <c r="BG74" s="30" t="str">
        <v/>
      </c>
      <c r="BH74" s="31" t="str">
        <v/>
      </c>
      <c r="BI74" s="31" t="str">
        <v/>
      </c>
      <c r="BJ74" s="31" t="str">
        <v/>
      </c>
      <c r="BK74" s="31" t="str">
        <v/>
      </c>
      <c r="BL74" s="32" t="str">
        <v/>
      </c>
      <c r="BM74" s="26">
        <f>SUM(S74,Y74,AE74,AK74,AQ74,AW74,BC74,BI74)</f>
      </c>
      <c r="BN74" s="26">
        <f>SUM(T74,Z74,AF74,AL74,AR74,AX74,BD74,BJ74)</f>
      </c>
      <c r="BO74" s="26">
        <f>SUM(U74,AA74,AG74,AM74,AS74,AY74,BE74,BK74)</f>
      </c>
      <c r="BP74" s="26">
        <f>SUM(V74,AB74,AH74,AN74,AT74,AZ74,BF74,BL74)</f>
      </c>
      <c r="BQ74" s="26">
        <f>MAX(BM74:BO74)</f>
      </c>
      <c r="BR74" s="26">
        <f>MIN(BM74:BO74)</f>
      </c>
      <c r="BS74" s="33">
        <f>IF(H74&gt;0,(BQ74*SQRT(3)*IF(N74&gt;0,N74,IF(O74&gt;0,O74,IF(P74&gt;0,P74,415)))/(H74*1000))*100,0)</f>
      </c>
      <c r="BT74" s="33">
        <f>IF(BS74&gt;70,"Upgrade","OK - No Upgrade")</f>
      </c>
      <c r="BU74" s="33">
        <f>IF(IF(AVERAGE(BM74:BO74)&gt;0,((BQ74-AVERAGE(BM74:BO74))/AVERAGE(BM74:BO74))*100,0)&gt;10,"Need to Balance","OK - Balanced")</f>
      </c>
    </row>
    <row r="75" ht="15.75" customHeight="1">
      <c r="A75" s="26" t="str">
        <v>Ibri</v>
      </c>
      <c r="B75" s="26" t="str">
        <v>HELAT AL NAHADAH</v>
      </c>
      <c r="C75" s="26" t="str">
        <v>K_LN13</v>
      </c>
      <c r="D75" s="26" t="str">
        <v>23.1984, 56.515401</v>
      </c>
      <c r="E75" s="26" t="str">
        <v>324</v>
      </c>
      <c r="F75" s="26" t="str">
        <v>Pole (PMT)</v>
      </c>
      <c r="G75" s="26" t="str">
        <v/>
      </c>
      <c r="H75" s="26">
        <v>315</v>
      </c>
      <c r="I75" s="26" t="str">
        <v>31/05/2026, 15:00</v>
      </c>
      <c r="J75" s="26">
        <v>1</v>
      </c>
      <c r="K75" s="26">
        <v>239</v>
      </c>
      <c r="L75" s="26">
        <v>240</v>
      </c>
      <c r="M75" s="26">
        <v>242</v>
      </c>
      <c r="N75" s="26">
        <v>413</v>
      </c>
      <c r="O75" s="26">
        <v>419</v>
      </c>
      <c r="P75" s="26">
        <v>418</v>
      </c>
      <c r="Q75" s="27" t="str">
        <v>185 mm²</v>
      </c>
      <c r="R75" s="28" t="str">
        <v>Cu</v>
      </c>
      <c r="S75" s="28">
        <v>151</v>
      </c>
      <c r="T75" s="28">
        <v>49</v>
      </c>
      <c r="U75" s="28">
        <v>112</v>
      </c>
      <c r="V75" s="29">
        <v>29</v>
      </c>
      <c r="W75" s="30" t="str">
        <v>185 mm²</v>
      </c>
      <c r="X75" s="31" t="str">
        <v>Cu</v>
      </c>
      <c r="Y75" s="31">
        <v>84</v>
      </c>
      <c r="Z75" s="31">
        <v>42</v>
      </c>
      <c r="AA75" s="31">
        <v>9</v>
      </c>
      <c r="AB75" s="32">
        <v>50</v>
      </c>
      <c r="AC75" s="27" t="str">
        <v>185 mm²</v>
      </c>
      <c r="AD75" s="28" t="str">
        <v>Cu</v>
      </c>
      <c r="AE75" s="28">
        <v>0</v>
      </c>
      <c r="AF75" s="28">
        <v>0</v>
      </c>
      <c r="AG75" s="28">
        <v>0</v>
      </c>
      <c r="AH75" s="29">
        <v>0</v>
      </c>
      <c r="AI75" s="30" t="str">
        <v/>
      </c>
      <c r="AJ75" s="31" t="str">
        <v/>
      </c>
      <c r="AK75" s="31" t="str">
        <v/>
      </c>
      <c r="AL75" s="31" t="str">
        <v/>
      </c>
      <c r="AM75" s="31" t="str">
        <v/>
      </c>
      <c r="AN75" s="32" t="str">
        <v/>
      </c>
      <c r="AO75" s="27" t="str">
        <v/>
      </c>
      <c r="AP75" s="28" t="str">
        <v/>
      </c>
      <c r="AQ75" s="28" t="str">
        <v/>
      </c>
      <c r="AR75" s="28" t="str">
        <v/>
      </c>
      <c r="AS75" s="28" t="str">
        <v/>
      </c>
      <c r="AT75" s="29" t="str">
        <v/>
      </c>
      <c r="AU75" s="30" t="str">
        <v/>
      </c>
      <c r="AV75" s="31" t="str">
        <v/>
      </c>
      <c r="AW75" s="31" t="str">
        <v/>
      </c>
      <c r="AX75" s="31" t="str">
        <v/>
      </c>
      <c r="AY75" s="31" t="str">
        <v/>
      </c>
      <c r="AZ75" s="32" t="str">
        <v/>
      </c>
      <c r="BA75" s="27" t="str">
        <v/>
      </c>
      <c r="BB75" s="28" t="str">
        <v/>
      </c>
      <c r="BC75" s="28" t="str">
        <v/>
      </c>
      <c r="BD75" s="28" t="str">
        <v/>
      </c>
      <c r="BE75" s="28" t="str">
        <v/>
      </c>
      <c r="BF75" s="29" t="str">
        <v/>
      </c>
      <c r="BG75" s="30" t="str">
        <v/>
      </c>
      <c r="BH75" s="31" t="str">
        <v/>
      </c>
      <c r="BI75" s="31" t="str">
        <v/>
      </c>
      <c r="BJ75" s="31" t="str">
        <v/>
      </c>
      <c r="BK75" s="31" t="str">
        <v/>
      </c>
      <c r="BL75" s="32" t="str">
        <v/>
      </c>
      <c r="BM75" s="26">
        <f>SUM(S75,Y75,AE75,AK75,AQ75,AW75,BC75,BI75)</f>
      </c>
      <c r="BN75" s="26">
        <f>SUM(T75,Z75,AF75,AL75,AR75,AX75,BD75,BJ75)</f>
      </c>
      <c r="BO75" s="26">
        <f>SUM(U75,AA75,AG75,AM75,AS75,AY75,BE75,BK75)</f>
      </c>
      <c r="BP75" s="26">
        <f>SUM(V75,AB75,AH75,AN75,AT75,AZ75,BF75,BL75)</f>
      </c>
      <c r="BQ75" s="26">
        <f>MAX(BM75:BO75)</f>
      </c>
      <c r="BR75" s="26">
        <f>MIN(BM75:BO75)</f>
      </c>
      <c r="BS75" s="33">
        <f>IF(H75&gt;0,(BQ75*SQRT(3)*IF(N75&gt;0,N75,IF(O75&gt;0,O75,IF(P75&gt;0,P75,415)))/(H75*1000))*100,0)</f>
      </c>
      <c r="BT75" s="33">
        <f>IF(BS75&gt;70,"Upgrade","OK - No Upgrade")</f>
      </c>
      <c r="BU75" s="33">
        <f>IF(IF(AVERAGE(BM75:BO75)&gt;0,((BQ75-AVERAGE(BM75:BO75))/AVERAGE(BM75:BO75))*100,0)&gt;10,"Need to Balance","OK - Balanced")</f>
      </c>
    </row>
    <row r="76" ht="15.75" customHeight="1">
      <c r="A76" s="26" t="str">
        <v>Ibri</v>
      </c>
      <c r="B76" s="26" t="str">
        <v>HELAT AL NAHADAH</v>
      </c>
      <c r="C76" s="26" t="str">
        <v>K_LN13</v>
      </c>
      <c r="D76" s="26" t="str">
        <v>23.194525, 56.51296</v>
      </c>
      <c r="E76" s="26" t="str">
        <v>325</v>
      </c>
      <c r="F76" s="26" t="str">
        <v>Pole (PMT)</v>
      </c>
      <c r="G76" s="26" t="str">
        <v/>
      </c>
      <c r="H76" s="26">
        <v>315</v>
      </c>
      <c r="I76" s="26" t="str">
        <v>31/05/2026, 14:52</v>
      </c>
      <c r="J76" s="26">
        <v>1</v>
      </c>
      <c r="K76" s="26">
        <v>241</v>
      </c>
      <c r="L76" s="26">
        <v>241</v>
      </c>
      <c r="M76" s="26">
        <v>242</v>
      </c>
      <c r="N76" s="26">
        <v>416</v>
      </c>
      <c r="O76" s="26">
        <v>418</v>
      </c>
      <c r="P76" s="26">
        <v>420</v>
      </c>
      <c r="Q76" s="27" t="str">
        <v>185 mm²</v>
      </c>
      <c r="R76" s="28" t="str">
        <v>Cu</v>
      </c>
      <c r="S76" s="28">
        <v>52</v>
      </c>
      <c r="T76" s="28">
        <v>40</v>
      </c>
      <c r="U76" s="28">
        <v>97</v>
      </c>
      <c r="V76" s="29">
        <v>47</v>
      </c>
      <c r="W76" s="30" t="str">
        <v>185 mm²</v>
      </c>
      <c r="X76" s="31" t="str">
        <v>Cu</v>
      </c>
      <c r="Y76" s="31">
        <v>70</v>
      </c>
      <c r="Z76" s="31">
        <v>49</v>
      </c>
      <c r="AA76" s="31">
        <v>70</v>
      </c>
      <c r="AB76" s="32">
        <v>16</v>
      </c>
      <c r="AC76" s="27" t="str">
        <v/>
      </c>
      <c r="AD76" s="28" t="str">
        <v/>
      </c>
      <c r="AE76" s="28" t="str">
        <v/>
      </c>
      <c r="AF76" s="28" t="str">
        <v/>
      </c>
      <c r="AG76" s="28" t="str">
        <v/>
      </c>
      <c r="AH76" s="29" t="str">
        <v/>
      </c>
      <c r="AI76" s="30" t="str">
        <v/>
      </c>
      <c r="AJ76" s="31" t="str">
        <v/>
      </c>
      <c r="AK76" s="31" t="str">
        <v/>
      </c>
      <c r="AL76" s="31" t="str">
        <v/>
      </c>
      <c r="AM76" s="31" t="str">
        <v/>
      </c>
      <c r="AN76" s="32" t="str">
        <v/>
      </c>
      <c r="AO76" s="27" t="str">
        <v/>
      </c>
      <c r="AP76" s="28" t="str">
        <v/>
      </c>
      <c r="AQ76" s="28" t="str">
        <v/>
      </c>
      <c r="AR76" s="28" t="str">
        <v/>
      </c>
      <c r="AS76" s="28" t="str">
        <v/>
      </c>
      <c r="AT76" s="29" t="str">
        <v/>
      </c>
      <c r="AU76" s="30" t="str">
        <v/>
      </c>
      <c r="AV76" s="31" t="str">
        <v/>
      </c>
      <c r="AW76" s="31" t="str">
        <v/>
      </c>
      <c r="AX76" s="31" t="str">
        <v/>
      </c>
      <c r="AY76" s="31" t="str">
        <v/>
      </c>
      <c r="AZ76" s="32" t="str">
        <v/>
      </c>
      <c r="BA76" s="27" t="str">
        <v/>
      </c>
      <c r="BB76" s="28" t="str">
        <v/>
      </c>
      <c r="BC76" s="28" t="str">
        <v/>
      </c>
      <c r="BD76" s="28" t="str">
        <v/>
      </c>
      <c r="BE76" s="28" t="str">
        <v/>
      </c>
      <c r="BF76" s="29" t="str">
        <v/>
      </c>
      <c r="BG76" s="30" t="str">
        <v/>
      </c>
      <c r="BH76" s="31" t="str">
        <v/>
      </c>
      <c r="BI76" s="31" t="str">
        <v/>
      </c>
      <c r="BJ76" s="31" t="str">
        <v/>
      </c>
      <c r="BK76" s="31" t="str">
        <v/>
      </c>
      <c r="BL76" s="32" t="str">
        <v/>
      </c>
      <c r="BM76" s="26">
        <f>SUM(S76,Y76,AE76,AK76,AQ76,AW76,BC76,BI76)</f>
      </c>
      <c r="BN76" s="26">
        <f>SUM(T76,Z76,AF76,AL76,AR76,AX76,BD76,BJ76)</f>
      </c>
      <c r="BO76" s="26">
        <f>SUM(U76,AA76,AG76,AM76,AS76,AY76,BE76,BK76)</f>
      </c>
      <c r="BP76" s="26">
        <f>SUM(V76,AB76,AH76,AN76,AT76,AZ76,BF76,BL76)</f>
      </c>
      <c r="BQ76" s="26">
        <f>MAX(BM76:BO76)</f>
      </c>
      <c r="BR76" s="26">
        <f>MIN(BM76:BO76)</f>
      </c>
      <c r="BS76" s="33">
        <f>IF(H76&gt;0,(BQ76*SQRT(3)*IF(N76&gt;0,N76,IF(O76&gt;0,O76,IF(P76&gt;0,P76,415)))/(H76*1000))*100,0)</f>
      </c>
      <c r="BT76" s="33">
        <f>IF(BS76&gt;70,"Upgrade","OK - No Upgrade")</f>
      </c>
      <c r="BU76" s="33">
        <f>IF(IF(AVERAGE(BM76:BO76)&gt;0,((BQ76-AVERAGE(BM76:BO76))/AVERAGE(BM76:BO76))*100,0)&gt;10,"Need to Balance","OK - Balanced")</f>
      </c>
    </row>
    <row r="77" ht="15.75" customHeight="1">
      <c r="A77" s="26" t="str">
        <v>Ibri</v>
      </c>
      <c r="B77" s="26" t="str">
        <v>HELAT AL NAHADAH</v>
      </c>
      <c r="C77" s="26" t="str">
        <v>K_LN13</v>
      </c>
      <c r="D77" s="26" t="str">
        <v>23.190727, 56.5097</v>
      </c>
      <c r="E77" s="26" t="str">
        <v>2194</v>
      </c>
      <c r="F77" s="26" t="str">
        <v>Ground (GMT)</v>
      </c>
      <c r="G77" s="26" t="str">
        <v/>
      </c>
      <c r="H77" s="26">
        <v>1000</v>
      </c>
      <c r="I77" s="26" t="str">
        <v>31/05/2026, 14:44</v>
      </c>
      <c r="J77" s="26">
        <v>1</v>
      </c>
      <c r="K77" s="26">
        <v>241</v>
      </c>
      <c r="L77" s="26">
        <v>240</v>
      </c>
      <c r="M77" s="26">
        <v>244</v>
      </c>
      <c r="N77" s="26">
        <v>416</v>
      </c>
      <c r="O77" s="26">
        <v>422</v>
      </c>
      <c r="P77" s="26">
        <v>421</v>
      </c>
      <c r="Q77" s="27" t="str">
        <v>185 mm²</v>
      </c>
      <c r="R77" s="28" t="str">
        <v>Cu</v>
      </c>
      <c r="S77" s="28">
        <v>88</v>
      </c>
      <c r="T77" s="28">
        <v>45</v>
      </c>
      <c r="U77" s="28">
        <v>34</v>
      </c>
      <c r="V77" s="29">
        <v>37</v>
      </c>
      <c r="W77" s="30" t="str">
        <v>185 mm²</v>
      </c>
      <c r="X77" s="31" t="str">
        <v>Cu</v>
      </c>
      <c r="Y77" s="31">
        <v>70</v>
      </c>
      <c r="Z77" s="31">
        <v>148</v>
      </c>
      <c r="AA77" s="31">
        <v>108</v>
      </c>
      <c r="AB77" s="32">
        <v>70</v>
      </c>
      <c r="AC77" s="27" t="str">
        <v/>
      </c>
      <c r="AD77" s="28" t="str">
        <v/>
      </c>
      <c r="AE77" s="28" t="str">
        <v/>
      </c>
      <c r="AF77" s="28" t="str">
        <v/>
      </c>
      <c r="AG77" s="28" t="str">
        <v/>
      </c>
      <c r="AH77" s="29" t="str">
        <v/>
      </c>
      <c r="AI77" s="30" t="str">
        <v/>
      </c>
      <c r="AJ77" s="31" t="str">
        <v/>
      </c>
      <c r="AK77" s="31" t="str">
        <v/>
      </c>
      <c r="AL77" s="31" t="str">
        <v/>
      </c>
      <c r="AM77" s="31" t="str">
        <v/>
      </c>
      <c r="AN77" s="32" t="str">
        <v/>
      </c>
      <c r="AO77" s="27" t="str">
        <v/>
      </c>
      <c r="AP77" s="28" t="str">
        <v/>
      </c>
      <c r="AQ77" s="28" t="str">
        <v/>
      </c>
      <c r="AR77" s="28" t="str">
        <v/>
      </c>
      <c r="AS77" s="28" t="str">
        <v/>
      </c>
      <c r="AT77" s="29" t="str">
        <v/>
      </c>
      <c r="AU77" s="30" t="str">
        <v/>
      </c>
      <c r="AV77" s="31" t="str">
        <v/>
      </c>
      <c r="AW77" s="31" t="str">
        <v/>
      </c>
      <c r="AX77" s="31" t="str">
        <v/>
      </c>
      <c r="AY77" s="31" t="str">
        <v/>
      </c>
      <c r="AZ77" s="32" t="str">
        <v/>
      </c>
      <c r="BA77" s="27" t="str">
        <v/>
      </c>
      <c r="BB77" s="28" t="str">
        <v/>
      </c>
      <c r="BC77" s="28" t="str">
        <v/>
      </c>
      <c r="BD77" s="28" t="str">
        <v/>
      </c>
      <c r="BE77" s="28" t="str">
        <v/>
      </c>
      <c r="BF77" s="29" t="str">
        <v/>
      </c>
      <c r="BG77" s="30" t="str">
        <v/>
      </c>
      <c r="BH77" s="31" t="str">
        <v/>
      </c>
      <c r="BI77" s="31" t="str">
        <v/>
      </c>
      <c r="BJ77" s="31" t="str">
        <v/>
      </c>
      <c r="BK77" s="31" t="str">
        <v/>
      </c>
      <c r="BL77" s="32" t="str">
        <v/>
      </c>
      <c r="BM77" s="26">
        <f>SUM(S77,Y77,AE77,AK77,AQ77,AW77,BC77,BI77)</f>
      </c>
      <c r="BN77" s="26">
        <f>SUM(T77,Z77,AF77,AL77,AR77,AX77,BD77,BJ77)</f>
      </c>
      <c r="BO77" s="26">
        <f>SUM(U77,AA77,AG77,AM77,AS77,AY77,BE77,BK77)</f>
      </c>
      <c r="BP77" s="26">
        <f>SUM(V77,AB77,AH77,AN77,AT77,AZ77,BF77,BL77)</f>
      </c>
      <c r="BQ77" s="26">
        <f>MAX(BM77:BO77)</f>
      </c>
      <c r="BR77" s="26">
        <f>MIN(BM77:BO77)</f>
      </c>
      <c r="BS77" s="33">
        <f>IF(H77&gt;0,(BQ77*SQRT(3)*IF(N77&gt;0,N77,IF(O77&gt;0,O77,IF(P77&gt;0,P77,415)))/(H77*1000))*100,0)</f>
      </c>
      <c r="BT77" s="33">
        <f>IF(BS77&gt;70,"Upgrade","OK - No Upgrade")</f>
      </c>
      <c r="BU77" s="33">
        <f>IF(IF(AVERAGE(BM77:BO77)&gt;0,((BQ77-AVERAGE(BM77:BO77))/AVERAGE(BM77:BO77))*100,0)&gt;10,"Need to Balance","OK - Balanced")</f>
      </c>
    </row>
    <row r="78" ht="15.75" customHeight="1">
      <c r="A78" s="26" t="str">
        <v>Ibri</v>
      </c>
      <c r="B78" s="26" t="str">
        <v>HELAT AL NAHADAH</v>
      </c>
      <c r="C78" s="26" t="str">
        <v>K_LN13</v>
      </c>
      <c r="D78" s="26" t="str">
        <v>23.185605, 56.503077</v>
      </c>
      <c r="E78" s="26" t="str">
        <v>4319</v>
      </c>
      <c r="F78" s="26" t="str">
        <v>Pole (PMT)</v>
      </c>
      <c r="G78" s="26" t="str">
        <v/>
      </c>
      <c r="H78" s="26">
        <v>100</v>
      </c>
      <c r="I78" s="26" t="str">
        <v>31/05/2026, 14:37</v>
      </c>
      <c r="J78" s="26">
        <v>1</v>
      </c>
      <c r="K78" s="26">
        <v>242</v>
      </c>
      <c r="L78" s="26">
        <v>240</v>
      </c>
      <c r="M78" s="26">
        <v>244</v>
      </c>
      <c r="N78" s="26">
        <v>419</v>
      </c>
      <c r="O78" s="26">
        <v>421</v>
      </c>
      <c r="P78" s="26">
        <v>420</v>
      </c>
      <c r="Q78" s="27" t="str">
        <v>185 mm²</v>
      </c>
      <c r="R78" s="28" t="str">
        <v>Cu</v>
      </c>
      <c r="S78" s="28">
        <v>0</v>
      </c>
      <c r="T78" s="28">
        <v>0</v>
      </c>
      <c r="U78" s="28">
        <v>0</v>
      </c>
      <c r="V78" s="29">
        <v>0</v>
      </c>
      <c r="W78" s="30" t="str">
        <v/>
      </c>
      <c r="X78" s="31" t="str">
        <v/>
      </c>
      <c r="Y78" s="31" t="str">
        <v/>
      </c>
      <c r="Z78" s="31" t="str">
        <v/>
      </c>
      <c r="AA78" s="31" t="str">
        <v/>
      </c>
      <c r="AB78" s="32" t="str">
        <v/>
      </c>
      <c r="AC78" s="27" t="str">
        <v/>
      </c>
      <c r="AD78" s="28" t="str">
        <v/>
      </c>
      <c r="AE78" s="28" t="str">
        <v/>
      </c>
      <c r="AF78" s="28" t="str">
        <v/>
      </c>
      <c r="AG78" s="28" t="str">
        <v/>
      </c>
      <c r="AH78" s="29" t="str">
        <v/>
      </c>
      <c r="AI78" s="30" t="str">
        <v/>
      </c>
      <c r="AJ78" s="31" t="str">
        <v/>
      </c>
      <c r="AK78" s="31" t="str">
        <v/>
      </c>
      <c r="AL78" s="31" t="str">
        <v/>
      </c>
      <c r="AM78" s="31" t="str">
        <v/>
      </c>
      <c r="AN78" s="32" t="str">
        <v/>
      </c>
      <c r="AO78" s="27" t="str">
        <v/>
      </c>
      <c r="AP78" s="28" t="str">
        <v/>
      </c>
      <c r="AQ78" s="28" t="str">
        <v/>
      </c>
      <c r="AR78" s="28" t="str">
        <v/>
      </c>
      <c r="AS78" s="28" t="str">
        <v/>
      </c>
      <c r="AT78" s="29" t="str">
        <v/>
      </c>
      <c r="AU78" s="30" t="str">
        <v/>
      </c>
      <c r="AV78" s="31" t="str">
        <v/>
      </c>
      <c r="AW78" s="31" t="str">
        <v/>
      </c>
      <c r="AX78" s="31" t="str">
        <v/>
      </c>
      <c r="AY78" s="31" t="str">
        <v/>
      </c>
      <c r="AZ78" s="32" t="str">
        <v/>
      </c>
      <c r="BA78" s="27" t="str">
        <v/>
      </c>
      <c r="BB78" s="28" t="str">
        <v/>
      </c>
      <c r="BC78" s="28" t="str">
        <v/>
      </c>
      <c r="BD78" s="28" t="str">
        <v/>
      </c>
      <c r="BE78" s="28" t="str">
        <v/>
      </c>
      <c r="BF78" s="29" t="str">
        <v/>
      </c>
      <c r="BG78" s="30" t="str">
        <v/>
      </c>
      <c r="BH78" s="31" t="str">
        <v/>
      </c>
      <c r="BI78" s="31" t="str">
        <v/>
      </c>
      <c r="BJ78" s="31" t="str">
        <v/>
      </c>
      <c r="BK78" s="31" t="str">
        <v/>
      </c>
      <c r="BL78" s="32" t="str">
        <v/>
      </c>
      <c r="BM78" s="26">
        <f>SUM(S78,Y78,AE78,AK78,AQ78,AW78,BC78,BI78)</f>
      </c>
      <c r="BN78" s="26">
        <f>SUM(T78,Z78,AF78,AL78,AR78,AX78,BD78,BJ78)</f>
      </c>
      <c r="BO78" s="26">
        <f>SUM(U78,AA78,AG78,AM78,AS78,AY78,BE78,BK78)</f>
      </c>
      <c r="BP78" s="26">
        <f>SUM(V78,AB78,AH78,AN78,AT78,AZ78,BF78,BL78)</f>
      </c>
      <c r="BQ78" s="26">
        <f>MAX(BM78:BO78)</f>
      </c>
      <c r="BR78" s="26">
        <f>MIN(BM78:BO78)</f>
      </c>
      <c r="BS78" s="33">
        <f>IF(H78&gt;0,(BQ78*SQRT(3)*IF(N78&gt;0,N78,IF(O78&gt;0,O78,IF(P78&gt;0,P78,415)))/(H78*1000))*100,0)</f>
      </c>
      <c r="BT78" s="33">
        <f>IF(BS78&gt;70,"Upgrade","OK - No Upgrade")</f>
      </c>
      <c r="BU78" s="33">
        <f>IF(IF(AVERAGE(BM78:BO78)&gt;0,((BQ78-AVERAGE(BM78:BO78))/AVERAGE(BM78:BO78))*100,0)&gt;10,"Need to Balance","OK - Balanced")</f>
      </c>
    </row>
    <row r="79" ht="15.75" customHeight="1">
      <c r="A79" s="26" t="str">
        <v>Ibri</v>
      </c>
      <c r="B79" s="26" t="str">
        <v>HELAT AL NAHADAH</v>
      </c>
      <c r="C79" s="26" t="str">
        <v>K_LN13</v>
      </c>
      <c r="D79" s="26" t="str">
        <v>23.193496, 56.507437</v>
      </c>
      <c r="E79" s="26" t="str">
        <v>2195</v>
      </c>
      <c r="F79" s="26" t="str">
        <v>Pole (PMT)</v>
      </c>
      <c r="G79" s="26" t="str">
        <v/>
      </c>
      <c r="H79" s="26">
        <v>315</v>
      </c>
      <c r="I79" s="26" t="str">
        <v>31/05/2026, 14:33</v>
      </c>
      <c r="J79" s="26">
        <v>1</v>
      </c>
      <c r="K79" s="26">
        <v>242</v>
      </c>
      <c r="L79" s="26">
        <v>241</v>
      </c>
      <c r="M79" s="26">
        <v>243</v>
      </c>
      <c r="N79" s="26">
        <v>418</v>
      </c>
      <c r="O79" s="26">
        <v>421</v>
      </c>
      <c r="P79" s="26">
        <v>420</v>
      </c>
      <c r="Q79" s="27" t="str">
        <v>185 mm²</v>
      </c>
      <c r="R79" s="28" t="str">
        <v>Cu</v>
      </c>
      <c r="S79" s="28">
        <v>0</v>
      </c>
      <c r="T79" s="28">
        <v>0</v>
      </c>
      <c r="U79" s="28">
        <v>0</v>
      </c>
      <c r="V79" s="29">
        <v>0</v>
      </c>
      <c r="W79" s="30" t="str">
        <v>185 mm²</v>
      </c>
      <c r="X79" s="31" t="str">
        <v>Cu</v>
      </c>
      <c r="Y79" s="31">
        <v>0</v>
      </c>
      <c r="Z79" s="31">
        <v>0</v>
      </c>
      <c r="AA79" s="31">
        <v>12</v>
      </c>
      <c r="AB79" s="32">
        <v>11</v>
      </c>
      <c r="AC79" s="27" t="str">
        <v/>
      </c>
      <c r="AD79" s="28" t="str">
        <v/>
      </c>
      <c r="AE79" s="28" t="str">
        <v/>
      </c>
      <c r="AF79" s="28" t="str">
        <v/>
      </c>
      <c r="AG79" s="28" t="str">
        <v/>
      </c>
      <c r="AH79" s="29" t="str">
        <v/>
      </c>
      <c r="AI79" s="30" t="str">
        <v/>
      </c>
      <c r="AJ79" s="31" t="str">
        <v/>
      </c>
      <c r="AK79" s="31" t="str">
        <v/>
      </c>
      <c r="AL79" s="31" t="str">
        <v/>
      </c>
      <c r="AM79" s="31" t="str">
        <v/>
      </c>
      <c r="AN79" s="32" t="str">
        <v/>
      </c>
      <c r="AO79" s="27" t="str">
        <v/>
      </c>
      <c r="AP79" s="28" t="str">
        <v/>
      </c>
      <c r="AQ79" s="28" t="str">
        <v/>
      </c>
      <c r="AR79" s="28" t="str">
        <v/>
      </c>
      <c r="AS79" s="28" t="str">
        <v/>
      </c>
      <c r="AT79" s="29" t="str">
        <v/>
      </c>
      <c r="AU79" s="30" t="str">
        <v/>
      </c>
      <c r="AV79" s="31" t="str">
        <v/>
      </c>
      <c r="AW79" s="31" t="str">
        <v/>
      </c>
      <c r="AX79" s="31" t="str">
        <v/>
      </c>
      <c r="AY79" s="31" t="str">
        <v/>
      </c>
      <c r="AZ79" s="32" t="str">
        <v/>
      </c>
      <c r="BA79" s="27" t="str">
        <v/>
      </c>
      <c r="BB79" s="28" t="str">
        <v/>
      </c>
      <c r="BC79" s="28" t="str">
        <v/>
      </c>
      <c r="BD79" s="28" t="str">
        <v/>
      </c>
      <c r="BE79" s="28" t="str">
        <v/>
      </c>
      <c r="BF79" s="29" t="str">
        <v/>
      </c>
      <c r="BG79" s="30" t="str">
        <v/>
      </c>
      <c r="BH79" s="31" t="str">
        <v/>
      </c>
      <c r="BI79" s="31" t="str">
        <v/>
      </c>
      <c r="BJ79" s="31" t="str">
        <v/>
      </c>
      <c r="BK79" s="31" t="str">
        <v/>
      </c>
      <c r="BL79" s="32" t="str">
        <v/>
      </c>
      <c r="BM79" s="26">
        <f>SUM(S79,Y79,AE79,AK79,AQ79,AW79,BC79,BI79)</f>
      </c>
      <c r="BN79" s="26">
        <f>SUM(T79,Z79,AF79,AL79,AR79,AX79,BD79,BJ79)</f>
      </c>
      <c r="BO79" s="26">
        <f>SUM(U79,AA79,AG79,AM79,AS79,AY79,BE79,BK79)</f>
      </c>
      <c r="BP79" s="26">
        <f>SUM(V79,AB79,AH79,AN79,AT79,AZ79,BF79,BL79)</f>
      </c>
      <c r="BQ79" s="26">
        <f>MAX(BM79:BO79)</f>
      </c>
      <c r="BR79" s="26">
        <f>MIN(BM79:BO79)</f>
      </c>
      <c r="BS79" s="33">
        <f>IF(H79&gt;0,(BQ79*SQRT(3)*IF(N79&gt;0,N79,IF(O79&gt;0,O79,IF(P79&gt;0,P79,415)))/(H79*1000))*100,0)</f>
      </c>
      <c r="BT79" s="33">
        <f>IF(BS79&gt;70,"Upgrade","OK - No Upgrade")</f>
      </c>
      <c r="BU79" s="33">
        <f>IF(IF(AVERAGE(BM79:BO79)&gt;0,((BQ79-AVERAGE(BM79:BO79))/AVERAGE(BM79:BO79))*100,0)&gt;10,"Need to Balance","OK - Balanced")</f>
      </c>
    </row>
    <row r="80" ht="15.75" customHeight="1">
      <c r="A80" s="26" t="str">
        <v>Ibri</v>
      </c>
      <c r="B80" s="26" t="str">
        <v>HELAT AL NAHADAH</v>
      </c>
      <c r="C80" s="26" t="str">
        <v>K_LN13</v>
      </c>
      <c r="D80" s="26" t="str">
        <v>23.197447, 56.50931</v>
      </c>
      <c r="E80" s="26" t="str">
        <v>326</v>
      </c>
      <c r="F80" s="26" t="str">
        <v>Pole (PMT)</v>
      </c>
      <c r="G80" s="26" t="str">
        <v/>
      </c>
      <c r="H80" s="26">
        <v>315</v>
      </c>
      <c r="I80" s="26" t="str">
        <v>31/05/2026, 14:28</v>
      </c>
      <c r="J80" s="26">
        <v>1</v>
      </c>
      <c r="K80" s="26">
        <v>239</v>
      </c>
      <c r="L80" s="26">
        <v>236</v>
      </c>
      <c r="M80" s="26">
        <v>240</v>
      </c>
      <c r="N80" s="26">
        <v>410</v>
      </c>
      <c r="O80" s="26">
        <v>416</v>
      </c>
      <c r="P80" s="26">
        <v>412</v>
      </c>
      <c r="Q80" s="27" t="str">
        <v>120 mm²</v>
      </c>
      <c r="R80" s="28" t="str">
        <v>Cu</v>
      </c>
      <c r="S80" s="28">
        <v>91</v>
      </c>
      <c r="T80" s="28">
        <v>81</v>
      </c>
      <c r="U80" s="28">
        <v>97</v>
      </c>
      <c r="V80" s="29">
        <v>18</v>
      </c>
      <c r="W80" s="30" t="str">
        <v>120 mm²</v>
      </c>
      <c r="X80" s="31" t="str">
        <v>Cu</v>
      </c>
      <c r="Y80" s="31">
        <v>11</v>
      </c>
      <c r="Z80" s="31">
        <v>62</v>
      </c>
      <c r="AA80" s="31">
        <v>32</v>
      </c>
      <c r="AB80" s="32">
        <v>39</v>
      </c>
      <c r="AC80" s="27" t="str">
        <v/>
      </c>
      <c r="AD80" s="28" t="str">
        <v/>
      </c>
      <c r="AE80" s="28" t="str">
        <v/>
      </c>
      <c r="AF80" s="28" t="str">
        <v/>
      </c>
      <c r="AG80" s="28" t="str">
        <v/>
      </c>
      <c r="AH80" s="29" t="str">
        <v/>
      </c>
      <c r="AI80" s="30" t="str">
        <v/>
      </c>
      <c r="AJ80" s="31" t="str">
        <v/>
      </c>
      <c r="AK80" s="31" t="str">
        <v/>
      </c>
      <c r="AL80" s="31" t="str">
        <v/>
      </c>
      <c r="AM80" s="31" t="str">
        <v/>
      </c>
      <c r="AN80" s="32" t="str">
        <v/>
      </c>
      <c r="AO80" s="27" t="str">
        <v/>
      </c>
      <c r="AP80" s="28" t="str">
        <v/>
      </c>
      <c r="AQ80" s="28" t="str">
        <v/>
      </c>
      <c r="AR80" s="28" t="str">
        <v/>
      </c>
      <c r="AS80" s="28" t="str">
        <v/>
      </c>
      <c r="AT80" s="29" t="str">
        <v/>
      </c>
      <c r="AU80" s="30" t="str">
        <v/>
      </c>
      <c r="AV80" s="31" t="str">
        <v/>
      </c>
      <c r="AW80" s="31" t="str">
        <v/>
      </c>
      <c r="AX80" s="31" t="str">
        <v/>
      </c>
      <c r="AY80" s="31" t="str">
        <v/>
      </c>
      <c r="AZ80" s="32" t="str">
        <v/>
      </c>
      <c r="BA80" s="27" t="str">
        <v/>
      </c>
      <c r="BB80" s="28" t="str">
        <v/>
      </c>
      <c r="BC80" s="28" t="str">
        <v/>
      </c>
      <c r="BD80" s="28" t="str">
        <v/>
      </c>
      <c r="BE80" s="28" t="str">
        <v/>
      </c>
      <c r="BF80" s="29" t="str">
        <v/>
      </c>
      <c r="BG80" s="30" t="str">
        <v/>
      </c>
      <c r="BH80" s="31" t="str">
        <v/>
      </c>
      <c r="BI80" s="31" t="str">
        <v/>
      </c>
      <c r="BJ80" s="31" t="str">
        <v/>
      </c>
      <c r="BK80" s="31" t="str">
        <v/>
      </c>
      <c r="BL80" s="32" t="str">
        <v/>
      </c>
      <c r="BM80" s="26">
        <f>SUM(S80,Y80,AE80,AK80,AQ80,AW80,BC80,BI80)</f>
      </c>
      <c r="BN80" s="26">
        <f>SUM(T80,Z80,AF80,AL80,AR80,AX80,BD80,BJ80)</f>
      </c>
      <c r="BO80" s="26">
        <f>SUM(U80,AA80,AG80,AM80,AS80,AY80,BE80,BK80)</f>
      </c>
      <c r="BP80" s="26">
        <f>SUM(V80,AB80,AH80,AN80,AT80,AZ80,BF80,BL80)</f>
      </c>
      <c r="BQ80" s="26">
        <f>MAX(BM80:BO80)</f>
      </c>
      <c r="BR80" s="26">
        <f>MIN(BM80:BO80)</f>
      </c>
      <c r="BS80" s="33">
        <f>IF(H80&gt;0,(BQ80*SQRT(3)*IF(N80&gt;0,N80,IF(O80&gt;0,O80,IF(P80&gt;0,P80,415)))/(H80*1000))*100,0)</f>
      </c>
      <c r="BT80" s="33">
        <f>IF(BS80&gt;70,"Upgrade","OK - No Upgrade")</f>
      </c>
      <c r="BU80" s="33">
        <f>IF(IF(AVERAGE(BM80:BO80)&gt;0,((BQ80-AVERAGE(BM80:BO80))/AVERAGE(BM80:BO80))*100,0)&gt;10,"Need to Balance","OK - Balanced")</f>
      </c>
    </row>
    <row r="81" ht="15.75" customHeight="1">
      <c r="A81" s="26" t="str">
        <v>Ibri</v>
      </c>
      <c r="B81" s="26" t="str">
        <v>HELAT AL NAHADAH</v>
      </c>
      <c r="C81" s="26" t="str">
        <v>K_LN13</v>
      </c>
      <c r="D81" s="26" t="str">
        <v>23.199939, 56.506808</v>
      </c>
      <c r="E81" s="26" t="str">
        <v>327</v>
      </c>
      <c r="F81" s="26" t="str">
        <v>Pole (PMT)</v>
      </c>
      <c r="G81" s="26" t="str">
        <v/>
      </c>
      <c r="H81" s="26">
        <v>315</v>
      </c>
      <c r="I81" s="26" t="str">
        <v>31/05/2026, 14:24</v>
      </c>
      <c r="J81" s="26">
        <v>1</v>
      </c>
      <c r="K81" s="26">
        <v>242</v>
      </c>
      <c r="L81" s="26">
        <v>241</v>
      </c>
      <c r="M81" s="26">
        <v>245</v>
      </c>
      <c r="N81" s="26">
        <v>418</v>
      </c>
      <c r="O81" s="26">
        <v>424</v>
      </c>
      <c r="P81" s="26">
        <v>420</v>
      </c>
      <c r="Q81" s="27" t="str">
        <v>120 mm²</v>
      </c>
      <c r="R81" s="28" t="str">
        <v>Cu</v>
      </c>
      <c r="S81" s="28">
        <v>3</v>
      </c>
      <c r="T81" s="28">
        <v>20</v>
      </c>
      <c r="U81" s="28">
        <v>2</v>
      </c>
      <c r="V81" s="29">
        <v>17</v>
      </c>
      <c r="W81" s="30" t="str">
        <v>120 mm²</v>
      </c>
      <c r="X81" s="31" t="str">
        <v>Cu</v>
      </c>
      <c r="Y81" s="31">
        <v>16</v>
      </c>
      <c r="Z81" s="31">
        <v>15</v>
      </c>
      <c r="AA81" s="31">
        <v>11</v>
      </c>
      <c r="AB81" s="32">
        <v>15</v>
      </c>
      <c r="AC81" s="27" t="str">
        <v/>
      </c>
      <c r="AD81" s="28" t="str">
        <v/>
      </c>
      <c r="AE81" s="28" t="str">
        <v/>
      </c>
      <c r="AF81" s="28" t="str">
        <v/>
      </c>
      <c r="AG81" s="28" t="str">
        <v/>
      </c>
      <c r="AH81" s="29" t="str">
        <v/>
      </c>
      <c r="AI81" s="30" t="str">
        <v/>
      </c>
      <c r="AJ81" s="31" t="str">
        <v/>
      </c>
      <c r="AK81" s="31" t="str">
        <v/>
      </c>
      <c r="AL81" s="31" t="str">
        <v/>
      </c>
      <c r="AM81" s="31" t="str">
        <v/>
      </c>
      <c r="AN81" s="32" t="str">
        <v/>
      </c>
      <c r="AO81" s="27" t="str">
        <v/>
      </c>
      <c r="AP81" s="28" t="str">
        <v/>
      </c>
      <c r="AQ81" s="28" t="str">
        <v/>
      </c>
      <c r="AR81" s="28" t="str">
        <v/>
      </c>
      <c r="AS81" s="28" t="str">
        <v/>
      </c>
      <c r="AT81" s="29" t="str">
        <v/>
      </c>
      <c r="AU81" s="30" t="str">
        <v/>
      </c>
      <c r="AV81" s="31" t="str">
        <v/>
      </c>
      <c r="AW81" s="31" t="str">
        <v/>
      </c>
      <c r="AX81" s="31" t="str">
        <v/>
      </c>
      <c r="AY81" s="31" t="str">
        <v/>
      </c>
      <c r="AZ81" s="32" t="str">
        <v/>
      </c>
      <c r="BA81" s="27" t="str">
        <v/>
      </c>
      <c r="BB81" s="28" t="str">
        <v/>
      </c>
      <c r="BC81" s="28" t="str">
        <v/>
      </c>
      <c r="BD81" s="28" t="str">
        <v/>
      </c>
      <c r="BE81" s="28" t="str">
        <v/>
      </c>
      <c r="BF81" s="29" t="str">
        <v/>
      </c>
      <c r="BG81" s="30" t="str">
        <v/>
      </c>
      <c r="BH81" s="31" t="str">
        <v/>
      </c>
      <c r="BI81" s="31" t="str">
        <v/>
      </c>
      <c r="BJ81" s="31" t="str">
        <v/>
      </c>
      <c r="BK81" s="31" t="str">
        <v/>
      </c>
      <c r="BL81" s="32" t="str">
        <v/>
      </c>
      <c r="BM81" s="26">
        <f>SUM(S81,Y81,AE81,AK81,AQ81,AW81,BC81,BI81)</f>
      </c>
      <c r="BN81" s="26">
        <f>SUM(T81,Z81,AF81,AL81,AR81,AX81,BD81,BJ81)</f>
      </c>
      <c r="BO81" s="26">
        <f>SUM(U81,AA81,AG81,AM81,AS81,AY81,BE81,BK81)</f>
      </c>
      <c r="BP81" s="26">
        <f>SUM(V81,AB81,AH81,AN81,AT81,AZ81,BF81,BL81)</f>
      </c>
      <c r="BQ81" s="26">
        <f>MAX(BM81:BO81)</f>
      </c>
      <c r="BR81" s="26">
        <f>MIN(BM81:BO81)</f>
      </c>
      <c r="BS81" s="33">
        <f>IF(H81&gt;0,(BQ81*SQRT(3)*IF(N81&gt;0,N81,IF(O81&gt;0,O81,IF(P81&gt;0,P81,415)))/(H81*1000))*100,0)</f>
      </c>
      <c r="BT81" s="33">
        <f>IF(BS81&gt;70,"Upgrade","OK - No Upgrade")</f>
      </c>
      <c r="BU81" s="33">
        <f>IF(IF(AVERAGE(BM81:BO81)&gt;0,((BQ81-AVERAGE(BM81:BO81))/AVERAGE(BM81:BO81))*100,0)&gt;10,"Need to Balance","OK - Balanced")</f>
      </c>
    </row>
    <row r="82" ht="15.75" customHeight="1">
      <c r="A82" s="26" t="str">
        <v>Ibri</v>
      </c>
      <c r="B82" s="26" t="str">
        <v>HELAT AL NAHADAH</v>
      </c>
      <c r="C82" s="26" t="str">
        <v>K_LN3</v>
      </c>
      <c r="D82" s="26" t="str">
        <v>23.198967, 56.483182</v>
      </c>
      <c r="E82" s="26" t="str">
        <v>4398</v>
      </c>
      <c r="F82" s="26" t="str">
        <v>Ground (GMT)</v>
      </c>
      <c r="G82" s="26" t="str">
        <v/>
      </c>
      <c r="H82" s="26">
        <v>1000</v>
      </c>
      <c r="I82" s="26" t="str">
        <v>31/05/2026, 14:23</v>
      </c>
      <c r="J82" s="26">
        <v>1</v>
      </c>
      <c r="K82" s="26">
        <v>242</v>
      </c>
      <c r="L82" s="26">
        <v>243</v>
      </c>
      <c r="M82" s="26">
        <v>245</v>
      </c>
      <c r="N82" s="26">
        <v>422</v>
      </c>
      <c r="O82" s="26">
        <v>427</v>
      </c>
      <c r="P82" s="26">
        <v>430</v>
      </c>
      <c r="Q82" s="27" t="str">
        <v>240 mm²</v>
      </c>
      <c r="R82" s="28" t="str">
        <v>Cu</v>
      </c>
      <c r="S82" s="28">
        <v>0</v>
      </c>
      <c r="T82" s="28">
        <v>0</v>
      </c>
      <c r="U82" s="28">
        <v>0</v>
      </c>
      <c r="V82" s="29">
        <v>0</v>
      </c>
      <c r="W82" s="30" t="str">
        <v>240 mm²</v>
      </c>
      <c r="X82" s="31" t="str">
        <v>Cu</v>
      </c>
      <c r="Y82" s="31">
        <v>35</v>
      </c>
      <c r="Z82" s="31">
        <v>56</v>
      </c>
      <c r="AA82" s="31">
        <v>124</v>
      </c>
      <c r="AB82" s="32">
        <v>77</v>
      </c>
      <c r="AC82" s="27" t="str">
        <v>240 mm²</v>
      </c>
      <c r="AD82" s="28" t="str">
        <v>Cu</v>
      </c>
      <c r="AE82" s="28">
        <v>48</v>
      </c>
      <c r="AF82" s="28">
        <v>78</v>
      </c>
      <c r="AG82" s="28">
        <v>74</v>
      </c>
      <c r="AH82" s="29">
        <v>26</v>
      </c>
      <c r="AI82" s="30" t="str">
        <v>240 mm²</v>
      </c>
      <c r="AJ82" s="31" t="str">
        <v>Cu</v>
      </c>
      <c r="AK82" s="31">
        <v>43</v>
      </c>
      <c r="AL82" s="31">
        <v>122</v>
      </c>
      <c r="AM82" s="31">
        <v>56</v>
      </c>
      <c r="AN82" s="32">
        <v>71</v>
      </c>
      <c r="AO82" s="27" t="str">
        <v/>
      </c>
      <c r="AP82" s="28" t="str">
        <v/>
      </c>
      <c r="AQ82" s="28" t="str">
        <v/>
      </c>
      <c r="AR82" s="28" t="str">
        <v/>
      </c>
      <c r="AS82" s="28" t="str">
        <v/>
      </c>
      <c r="AT82" s="29" t="str">
        <v/>
      </c>
      <c r="AU82" s="30" t="str">
        <v/>
      </c>
      <c r="AV82" s="31" t="str">
        <v/>
      </c>
      <c r="AW82" s="31" t="str">
        <v/>
      </c>
      <c r="AX82" s="31" t="str">
        <v/>
      </c>
      <c r="AY82" s="31" t="str">
        <v/>
      </c>
      <c r="AZ82" s="32" t="str">
        <v/>
      </c>
      <c r="BA82" s="27" t="str">
        <v/>
      </c>
      <c r="BB82" s="28" t="str">
        <v/>
      </c>
      <c r="BC82" s="28" t="str">
        <v/>
      </c>
      <c r="BD82" s="28" t="str">
        <v/>
      </c>
      <c r="BE82" s="28" t="str">
        <v/>
      </c>
      <c r="BF82" s="29" t="str">
        <v/>
      </c>
      <c r="BG82" s="30" t="str">
        <v/>
      </c>
      <c r="BH82" s="31" t="str">
        <v/>
      </c>
      <c r="BI82" s="31" t="str">
        <v/>
      </c>
      <c r="BJ82" s="31" t="str">
        <v/>
      </c>
      <c r="BK82" s="31" t="str">
        <v/>
      </c>
      <c r="BL82" s="32" t="str">
        <v/>
      </c>
      <c r="BM82" s="26">
        <f>SUM(S82,Y82,AE82,AK82,AQ82,AW82,BC82,BI82)</f>
      </c>
      <c r="BN82" s="26">
        <f>SUM(T82,Z82,AF82,AL82,AR82,AX82,BD82,BJ82)</f>
      </c>
      <c r="BO82" s="26">
        <f>SUM(U82,AA82,AG82,AM82,AS82,AY82,BE82,BK82)</f>
      </c>
      <c r="BP82" s="26">
        <f>SUM(V82,AB82,AH82,AN82,AT82,AZ82,BF82,BL82)</f>
      </c>
      <c r="BQ82" s="26">
        <f>MAX(BM82:BO82)</f>
      </c>
      <c r="BR82" s="26">
        <f>MIN(BM82:BO82)</f>
      </c>
      <c r="BS82" s="33">
        <f>IF(H82&gt;0,(BQ82*SQRT(3)*IF(N82&gt;0,N82,IF(O82&gt;0,O82,IF(P82&gt;0,P82,415)))/(H82*1000))*100,0)</f>
      </c>
      <c r="BT82" s="33">
        <f>IF(BS82&gt;70,"Upgrade","OK - No Upgrade")</f>
      </c>
      <c r="BU82" s="33">
        <f>IF(IF(AVERAGE(BM82:BO82)&gt;0,((BQ82-AVERAGE(BM82:BO82))/AVERAGE(BM82:BO82))*100,0)&gt;10,"Need to Balance","OK - Balanced")</f>
      </c>
    </row>
    <row r="83" ht="15.75" customHeight="1">
      <c r="A83" s="26" t="str">
        <v>Ibri</v>
      </c>
      <c r="B83" s="26" t="str">
        <v>HELAT AL NAHADAH</v>
      </c>
      <c r="C83" s="26" t="str">
        <v>K_LN13</v>
      </c>
      <c r="D83" s="26" t="str">
        <v>23.202085, 56.510048</v>
      </c>
      <c r="E83" s="26" t="str">
        <v>2193</v>
      </c>
      <c r="F83" s="26" t="str">
        <v>Ground (GMT)</v>
      </c>
      <c r="G83" s="26" t="str">
        <v/>
      </c>
      <c r="H83" s="26">
        <v>1000</v>
      </c>
      <c r="I83" s="26" t="str">
        <v>31/05/2026, 14:19</v>
      </c>
      <c r="J83" s="26">
        <v>1</v>
      </c>
      <c r="K83" s="26">
        <v>240</v>
      </c>
      <c r="L83" s="26">
        <v>239</v>
      </c>
      <c r="M83" s="26">
        <v>242</v>
      </c>
      <c r="N83" s="26">
        <v>414</v>
      </c>
      <c r="O83" s="26">
        <v>419</v>
      </c>
      <c r="P83" s="26">
        <v>416</v>
      </c>
      <c r="Q83" s="27" t="str">
        <v>185 mm²</v>
      </c>
      <c r="R83" s="28" t="str">
        <v>Cu</v>
      </c>
      <c r="S83" s="28">
        <v>12</v>
      </c>
      <c r="T83" s="28">
        <v>28</v>
      </c>
      <c r="U83" s="28">
        <v>16</v>
      </c>
      <c r="V83" s="29">
        <v>10</v>
      </c>
      <c r="W83" s="30" t="str">
        <v>185 mm²</v>
      </c>
      <c r="X83" s="31" t="str">
        <v>Cu</v>
      </c>
      <c r="Y83" s="31">
        <v>92</v>
      </c>
      <c r="Z83" s="31">
        <v>101</v>
      </c>
      <c r="AA83" s="31">
        <v>55</v>
      </c>
      <c r="AB83" s="32">
        <v>20</v>
      </c>
      <c r="AC83" s="27" t="str">
        <v/>
      </c>
      <c r="AD83" s="28" t="str">
        <v/>
      </c>
      <c r="AE83" s="28" t="str">
        <v/>
      </c>
      <c r="AF83" s="28" t="str">
        <v/>
      </c>
      <c r="AG83" s="28" t="str">
        <v/>
      </c>
      <c r="AH83" s="29" t="str">
        <v/>
      </c>
      <c r="AI83" s="30" t="str">
        <v/>
      </c>
      <c r="AJ83" s="31" t="str">
        <v/>
      </c>
      <c r="AK83" s="31" t="str">
        <v/>
      </c>
      <c r="AL83" s="31" t="str">
        <v/>
      </c>
      <c r="AM83" s="31" t="str">
        <v/>
      </c>
      <c r="AN83" s="32" t="str">
        <v/>
      </c>
      <c r="AO83" s="27" t="str">
        <v/>
      </c>
      <c r="AP83" s="28" t="str">
        <v/>
      </c>
      <c r="AQ83" s="28" t="str">
        <v/>
      </c>
      <c r="AR83" s="28" t="str">
        <v/>
      </c>
      <c r="AS83" s="28" t="str">
        <v/>
      </c>
      <c r="AT83" s="29" t="str">
        <v/>
      </c>
      <c r="AU83" s="30" t="str">
        <v/>
      </c>
      <c r="AV83" s="31" t="str">
        <v/>
      </c>
      <c r="AW83" s="31" t="str">
        <v/>
      </c>
      <c r="AX83" s="31" t="str">
        <v/>
      </c>
      <c r="AY83" s="31" t="str">
        <v/>
      </c>
      <c r="AZ83" s="32" t="str">
        <v/>
      </c>
      <c r="BA83" s="27" t="str">
        <v/>
      </c>
      <c r="BB83" s="28" t="str">
        <v/>
      </c>
      <c r="BC83" s="28" t="str">
        <v/>
      </c>
      <c r="BD83" s="28" t="str">
        <v/>
      </c>
      <c r="BE83" s="28" t="str">
        <v/>
      </c>
      <c r="BF83" s="29" t="str">
        <v/>
      </c>
      <c r="BG83" s="30" t="str">
        <v/>
      </c>
      <c r="BH83" s="31" t="str">
        <v/>
      </c>
      <c r="BI83" s="31" t="str">
        <v/>
      </c>
      <c r="BJ83" s="31" t="str">
        <v/>
      </c>
      <c r="BK83" s="31" t="str">
        <v/>
      </c>
      <c r="BL83" s="32" t="str">
        <v/>
      </c>
      <c r="BM83" s="26">
        <f>SUM(S83,Y83,AE83,AK83,AQ83,AW83,BC83,BI83)</f>
      </c>
      <c r="BN83" s="26">
        <f>SUM(T83,Z83,AF83,AL83,AR83,AX83,BD83,BJ83)</f>
      </c>
      <c r="BO83" s="26">
        <f>SUM(U83,AA83,AG83,AM83,AS83,AY83,BE83,BK83)</f>
      </c>
      <c r="BP83" s="26">
        <f>SUM(V83,AB83,AH83,AN83,AT83,AZ83,BF83,BL83)</f>
      </c>
      <c r="BQ83" s="26">
        <f>MAX(BM83:BO83)</f>
      </c>
      <c r="BR83" s="26">
        <f>MIN(BM83:BO83)</f>
      </c>
      <c r="BS83" s="33">
        <f>IF(H83&gt;0,(BQ83*SQRT(3)*IF(N83&gt;0,N83,IF(O83&gt;0,O83,IF(P83&gt;0,P83,415)))/(H83*1000))*100,0)</f>
      </c>
      <c r="BT83" s="33">
        <f>IF(BS83&gt;70,"Upgrade","OK - No Upgrade")</f>
      </c>
      <c r="BU83" s="33">
        <f>IF(IF(AVERAGE(BM83:BO83)&gt;0,((BQ83-AVERAGE(BM83:BO83))/AVERAGE(BM83:BO83))*100,0)&gt;10,"Need to Balance","OK - Balanced")</f>
      </c>
    </row>
    <row r="84" ht="15.75" customHeight="1">
      <c r="A84" s="26" t="str">
        <v>Ibri</v>
      </c>
      <c r="B84" s="26" t="str">
        <v>HELAT AL NAHADAH</v>
      </c>
      <c r="C84" s="26" t="str">
        <v>K_LN3</v>
      </c>
      <c r="D84" s="26" t="str">
        <v>23.199734, 56.482977</v>
      </c>
      <c r="E84" s="26" t="str">
        <v>4626</v>
      </c>
      <c r="F84" s="26" t="str">
        <v>Ground (GMT)</v>
      </c>
      <c r="G84" s="26" t="str">
        <v/>
      </c>
      <c r="H84" s="26">
        <v>500</v>
      </c>
      <c r="I84" s="26" t="str">
        <v>31/05/2026, 14:16</v>
      </c>
      <c r="J84" s="26">
        <v>1</v>
      </c>
      <c r="K84" s="26">
        <v>243</v>
      </c>
      <c r="L84" s="26">
        <v>243</v>
      </c>
      <c r="M84" s="26">
        <v>246</v>
      </c>
      <c r="N84" s="26">
        <v>420</v>
      </c>
      <c r="O84" s="26">
        <v>426</v>
      </c>
      <c r="P84" s="26">
        <v>425</v>
      </c>
      <c r="Q84" s="27" t="str">
        <v>70 mm²</v>
      </c>
      <c r="R84" s="28" t="str">
        <v>Cu</v>
      </c>
      <c r="S84" s="28">
        <v>0</v>
      </c>
      <c r="T84" s="28">
        <v>12</v>
      </c>
      <c r="U84" s="28">
        <v>0</v>
      </c>
      <c r="V84" s="29">
        <v>12</v>
      </c>
      <c r="W84" s="30" t="str">
        <v>70 mm²</v>
      </c>
      <c r="X84" s="31" t="str">
        <v>Cu</v>
      </c>
      <c r="Y84" s="31">
        <v>25</v>
      </c>
      <c r="Z84" s="31">
        <v>2</v>
      </c>
      <c r="AA84" s="31">
        <v>0</v>
      </c>
      <c r="AB84" s="32">
        <v>26</v>
      </c>
      <c r="AC84" s="27" t="str">
        <v>70 mm²</v>
      </c>
      <c r="AD84" s="28" t="str">
        <v>Cu</v>
      </c>
      <c r="AE84" s="28">
        <v>8</v>
      </c>
      <c r="AF84" s="28">
        <v>0</v>
      </c>
      <c r="AG84" s="28">
        <v>0</v>
      </c>
      <c r="AH84" s="29">
        <v>8</v>
      </c>
      <c r="AI84" s="30" t="str">
        <v/>
      </c>
      <c r="AJ84" s="31" t="str">
        <v/>
      </c>
      <c r="AK84" s="31" t="str">
        <v/>
      </c>
      <c r="AL84" s="31" t="str">
        <v/>
      </c>
      <c r="AM84" s="31" t="str">
        <v/>
      </c>
      <c r="AN84" s="32" t="str">
        <v/>
      </c>
      <c r="AO84" s="27" t="str">
        <v/>
      </c>
      <c r="AP84" s="28" t="str">
        <v/>
      </c>
      <c r="AQ84" s="28" t="str">
        <v/>
      </c>
      <c r="AR84" s="28" t="str">
        <v/>
      </c>
      <c r="AS84" s="28" t="str">
        <v/>
      </c>
      <c r="AT84" s="29" t="str">
        <v/>
      </c>
      <c r="AU84" s="30" t="str">
        <v/>
      </c>
      <c r="AV84" s="31" t="str">
        <v/>
      </c>
      <c r="AW84" s="31" t="str">
        <v/>
      </c>
      <c r="AX84" s="31" t="str">
        <v/>
      </c>
      <c r="AY84" s="31" t="str">
        <v/>
      </c>
      <c r="AZ84" s="32" t="str">
        <v/>
      </c>
      <c r="BA84" s="27" t="str">
        <v/>
      </c>
      <c r="BB84" s="28" t="str">
        <v/>
      </c>
      <c r="BC84" s="28" t="str">
        <v/>
      </c>
      <c r="BD84" s="28" t="str">
        <v/>
      </c>
      <c r="BE84" s="28" t="str">
        <v/>
      </c>
      <c r="BF84" s="29" t="str">
        <v/>
      </c>
      <c r="BG84" s="30" t="str">
        <v/>
      </c>
      <c r="BH84" s="31" t="str">
        <v/>
      </c>
      <c r="BI84" s="31" t="str">
        <v/>
      </c>
      <c r="BJ84" s="31" t="str">
        <v/>
      </c>
      <c r="BK84" s="31" t="str">
        <v/>
      </c>
      <c r="BL84" s="32" t="str">
        <v/>
      </c>
      <c r="BM84" s="26">
        <f>SUM(S84,Y84,AE84,AK84,AQ84,AW84,BC84,BI84)</f>
      </c>
      <c r="BN84" s="26">
        <f>SUM(T84,Z84,AF84,AL84,AR84,AX84,BD84,BJ84)</f>
      </c>
      <c r="BO84" s="26">
        <f>SUM(U84,AA84,AG84,AM84,AS84,AY84,BE84,BK84)</f>
      </c>
      <c r="BP84" s="26">
        <f>SUM(V84,AB84,AH84,AN84,AT84,AZ84,BF84,BL84)</f>
      </c>
      <c r="BQ84" s="26">
        <f>MAX(BM84:BO84)</f>
      </c>
      <c r="BR84" s="26">
        <f>MIN(BM84:BO84)</f>
      </c>
      <c r="BS84" s="33">
        <f>IF(H84&gt;0,(BQ84*SQRT(3)*IF(N84&gt;0,N84,IF(O84&gt;0,O84,IF(P84&gt;0,P84,415)))/(H84*1000))*100,0)</f>
      </c>
      <c r="BT84" s="33">
        <f>IF(BS84&gt;70,"Upgrade","OK - No Upgrade")</f>
      </c>
      <c r="BU84" s="33">
        <f>IF(IF(AVERAGE(BM84:BO84)&gt;0,((BQ84-AVERAGE(BM84:BO84))/AVERAGE(BM84:BO84))*100,0)&gt;10,"Need to Balance","OK - Balanced")</f>
      </c>
    </row>
    <row r="85" ht="15.75" customHeight="1">
      <c r="A85" s="26" t="str">
        <v>Ibri</v>
      </c>
      <c r="B85" s="26" t="str">
        <v>HELAT AL NAHADAH</v>
      </c>
      <c r="C85" s="26" t="str">
        <v>K_LN13</v>
      </c>
      <c r="D85" s="26" t="str">
        <v>23.205274, 56.510729</v>
      </c>
      <c r="E85" s="26" t="str">
        <v>302</v>
      </c>
      <c r="F85" s="26" t="str">
        <v>Pole (PMT)</v>
      </c>
      <c r="G85" s="26" t="str">
        <v/>
      </c>
      <c r="H85" s="26">
        <v>315</v>
      </c>
      <c r="I85" s="26" t="str">
        <v>31/05/2026, 14:11</v>
      </c>
      <c r="J85" s="26">
        <v>1</v>
      </c>
      <c r="K85" s="26">
        <v>237</v>
      </c>
      <c r="L85" s="26">
        <v>239</v>
      </c>
      <c r="M85" s="26">
        <v>240</v>
      </c>
      <c r="N85" s="26">
        <v>409</v>
      </c>
      <c r="O85" s="26">
        <v>414</v>
      </c>
      <c r="P85" s="26">
        <v>415</v>
      </c>
      <c r="Q85" s="27" t="str">
        <v>120 mm²</v>
      </c>
      <c r="R85" s="28" t="str">
        <v>Cu</v>
      </c>
      <c r="S85" s="28">
        <v>218</v>
      </c>
      <c r="T85" s="28">
        <v>103</v>
      </c>
      <c r="U85" s="28">
        <v>132</v>
      </c>
      <c r="V85" s="29">
        <v>88</v>
      </c>
      <c r="W85" s="30" t="str">
        <v>120 mm²</v>
      </c>
      <c r="X85" s="31" t="str">
        <v>Cu</v>
      </c>
      <c r="Y85" s="31">
        <v>97</v>
      </c>
      <c r="Z85" s="31">
        <v>98</v>
      </c>
      <c r="AA85" s="31">
        <v>147</v>
      </c>
      <c r="AB85" s="32">
        <v>30</v>
      </c>
      <c r="AC85" s="27" t="str">
        <v/>
      </c>
      <c r="AD85" s="28" t="str">
        <v/>
      </c>
      <c r="AE85" s="28" t="str">
        <v/>
      </c>
      <c r="AF85" s="28" t="str">
        <v/>
      </c>
      <c r="AG85" s="28" t="str">
        <v/>
      </c>
      <c r="AH85" s="29" t="str">
        <v/>
      </c>
      <c r="AI85" s="30" t="str">
        <v/>
      </c>
      <c r="AJ85" s="31" t="str">
        <v/>
      </c>
      <c r="AK85" s="31" t="str">
        <v/>
      </c>
      <c r="AL85" s="31" t="str">
        <v/>
      </c>
      <c r="AM85" s="31" t="str">
        <v/>
      </c>
      <c r="AN85" s="32" t="str">
        <v/>
      </c>
      <c r="AO85" s="27" t="str">
        <v/>
      </c>
      <c r="AP85" s="28" t="str">
        <v/>
      </c>
      <c r="AQ85" s="28" t="str">
        <v/>
      </c>
      <c r="AR85" s="28" t="str">
        <v/>
      </c>
      <c r="AS85" s="28" t="str">
        <v/>
      </c>
      <c r="AT85" s="29" t="str">
        <v/>
      </c>
      <c r="AU85" s="30" t="str">
        <v/>
      </c>
      <c r="AV85" s="31" t="str">
        <v/>
      </c>
      <c r="AW85" s="31" t="str">
        <v/>
      </c>
      <c r="AX85" s="31" t="str">
        <v/>
      </c>
      <c r="AY85" s="31" t="str">
        <v/>
      </c>
      <c r="AZ85" s="32" t="str">
        <v/>
      </c>
      <c r="BA85" s="27" t="str">
        <v/>
      </c>
      <c r="BB85" s="28" t="str">
        <v/>
      </c>
      <c r="BC85" s="28" t="str">
        <v/>
      </c>
      <c r="BD85" s="28" t="str">
        <v/>
      </c>
      <c r="BE85" s="28" t="str">
        <v/>
      </c>
      <c r="BF85" s="29" t="str">
        <v/>
      </c>
      <c r="BG85" s="30" t="str">
        <v/>
      </c>
      <c r="BH85" s="31" t="str">
        <v/>
      </c>
      <c r="BI85" s="31" t="str">
        <v/>
      </c>
      <c r="BJ85" s="31" t="str">
        <v/>
      </c>
      <c r="BK85" s="31" t="str">
        <v/>
      </c>
      <c r="BL85" s="32" t="str">
        <v/>
      </c>
      <c r="BM85" s="26">
        <f>SUM(S85,Y85,AE85,AK85,AQ85,AW85,BC85,BI85)</f>
      </c>
      <c r="BN85" s="26">
        <f>SUM(T85,Z85,AF85,AL85,AR85,AX85,BD85,BJ85)</f>
      </c>
      <c r="BO85" s="26">
        <f>SUM(U85,AA85,AG85,AM85,AS85,AY85,BE85,BK85)</f>
      </c>
      <c r="BP85" s="26">
        <f>SUM(V85,AB85,AH85,AN85,AT85,AZ85,BF85,BL85)</f>
      </c>
      <c r="BQ85" s="26">
        <f>MAX(BM85:BO85)</f>
      </c>
      <c r="BR85" s="26">
        <f>MIN(BM85:BO85)</f>
      </c>
      <c r="BS85" s="33">
        <f>IF(H85&gt;0,(BQ85*SQRT(3)*IF(N85&gt;0,N85,IF(O85&gt;0,O85,IF(P85&gt;0,P85,415)))/(H85*1000))*100,0)</f>
      </c>
      <c r="BT85" s="33">
        <f>IF(BS85&gt;70,"Upgrade","OK - No Upgrade")</f>
      </c>
      <c r="BU85" s="33">
        <f>IF(IF(AVERAGE(BM85:BO85)&gt;0,((BQ85-AVERAGE(BM85:BO85))/AVERAGE(BM85:BO85))*100,0)&gt;10,"Need to Balance","OK - Balanced")</f>
      </c>
    </row>
    <row r="86" ht="15.75" customHeight="1">
      <c r="A86" s="26" t="str">
        <v>Ibri</v>
      </c>
      <c r="B86" s="26" t="str">
        <v>HELAT AL NAHADAH</v>
      </c>
      <c r="C86" s="26" t="str">
        <v>K_LN3</v>
      </c>
      <c r="D86" s="26" t="str">
        <v>23.207234, 56.484841</v>
      </c>
      <c r="E86" s="26" t="str">
        <v>1737</v>
      </c>
      <c r="F86" s="26" t="str">
        <v>Ground (GMT)</v>
      </c>
      <c r="G86" s="26" t="str">
        <v/>
      </c>
      <c r="H86" s="26">
        <v>1000</v>
      </c>
      <c r="I86" s="26" t="str">
        <v>31/05/2026, 14:07</v>
      </c>
      <c r="J86" s="26">
        <v>1</v>
      </c>
      <c r="K86" s="26">
        <v>243</v>
      </c>
      <c r="L86" s="26">
        <v>242</v>
      </c>
      <c r="M86" s="26">
        <v>245</v>
      </c>
      <c r="N86" s="26">
        <v>419</v>
      </c>
      <c r="O86" s="26">
        <v>426</v>
      </c>
      <c r="P86" s="26">
        <v>423</v>
      </c>
      <c r="Q86" s="27" t="str">
        <v>185 mm²</v>
      </c>
      <c r="R86" s="28" t="str">
        <v>Cu</v>
      </c>
      <c r="S86" s="28">
        <v>135</v>
      </c>
      <c r="T86" s="28">
        <v>123</v>
      </c>
      <c r="U86" s="28">
        <v>90</v>
      </c>
      <c r="V86" s="29">
        <v>51</v>
      </c>
      <c r="W86" s="30" t="str">
        <v>185 mm²</v>
      </c>
      <c r="X86" s="31" t="str">
        <v>Cu</v>
      </c>
      <c r="Y86" s="31">
        <v>62</v>
      </c>
      <c r="Z86" s="31">
        <v>88</v>
      </c>
      <c r="AA86" s="31">
        <v>83</v>
      </c>
      <c r="AB86" s="32">
        <v>19</v>
      </c>
      <c r="AC86" s="27" t="str">
        <v>185 mm²</v>
      </c>
      <c r="AD86" s="28" t="str">
        <v>Cu</v>
      </c>
      <c r="AE86" s="28">
        <v>120</v>
      </c>
      <c r="AF86" s="28">
        <v>134</v>
      </c>
      <c r="AG86" s="28">
        <v>146</v>
      </c>
      <c r="AH86" s="29">
        <v>26</v>
      </c>
      <c r="AI86" s="30" t="str">
        <v/>
      </c>
      <c r="AJ86" s="31" t="str">
        <v/>
      </c>
      <c r="AK86" s="31" t="str">
        <v/>
      </c>
      <c r="AL86" s="31" t="str">
        <v/>
      </c>
      <c r="AM86" s="31" t="str">
        <v/>
      </c>
      <c r="AN86" s="32" t="str">
        <v/>
      </c>
      <c r="AO86" s="27" t="str">
        <v/>
      </c>
      <c r="AP86" s="28" t="str">
        <v/>
      </c>
      <c r="AQ86" s="28" t="str">
        <v/>
      </c>
      <c r="AR86" s="28" t="str">
        <v/>
      </c>
      <c r="AS86" s="28" t="str">
        <v/>
      </c>
      <c r="AT86" s="29" t="str">
        <v/>
      </c>
      <c r="AU86" s="30" t="str">
        <v/>
      </c>
      <c r="AV86" s="31" t="str">
        <v/>
      </c>
      <c r="AW86" s="31" t="str">
        <v/>
      </c>
      <c r="AX86" s="31" t="str">
        <v/>
      </c>
      <c r="AY86" s="31" t="str">
        <v/>
      </c>
      <c r="AZ86" s="32" t="str">
        <v/>
      </c>
      <c r="BA86" s="27" t="str">
        <v/>
      </c>
      <c r="BB86" s="28" t="str">
        <v/>
      </c>
      <c r="BC86" s="28" t="str">
        <v/>
      </c>
      <c r="BD86" s="28" t="str">
        <v/>
      </c>
      <c r="BE86" s="28" t="str">
        <v/>
      </c>
      <c r="BF86" s="29" t="str">
        <v/>
      </c>
      <c r="BG86" s="30" t="str">
        <v/>
      </c>
      <c r="BH86" s="31" t="str">
        <v/>
      </c>
      <c r="BI86" s="31" t="str">
        <v/>
      </c>
      <c r="BJ86" s="31" t="str">
        <v/>
      </c>
      <c r="BK86" s="31" t="str">
        <v/>
      </c>
      <c r="BL86" s="32" t="str">
        <v/>
      </c>
      <c r="BM86" s="26">
        <f>SUM(S86,Y86,AE86,AK86,AQ86,AW86,BC86,BI86)</f>
      </c>
      <c r="BN86" s="26">
        <f>SUM(T86,Z86,AF86,AL86,AR86,AX86,BD86,BJ86)</f>
      </c>
      <c r="BO86" s="26">
        <f>SUM(U86,AA86,AG86,AM86,AS86,AY86,BE86,BK86)</f>
      </c>
      <c r="BP86" s="26">
        <f>SUM(V86,AB86,AH86,AN86,AT86,AZ86,BF86,BL86)</f>
      </c>
      <c r="BQ86" s="26">
        <f>MAX(BM86:BO86)</f>
      </c>
      <c r="BR86" s="26">
        <f>MIN(BM86:BO86)</f>
      </c>
      <c r="BS86" s="33">
        <f>IF(H86&gt;0,(BQ86*SQRT(3)*IF(N86&gt;0,N86,IF(O86&gt;0,O86,IF(P86&gt;0,P86,415)))/(H86*1000))*100,0)</f>
      </c>
      <c r="BT86" s="33">
        <f>IF(BS86&gt;70,"Upgrade","OK - No Upgrade")</f>
      </c>
      <c r="BU86" s="33">
        <f>IF(IF(AVERAGE(BM86:BO86)&gt;0,((BQ86-AVERAGE(BM86:BO86))/AVERAGE(BM86:BO86))*100,0)&gt;10,"Need to Balance","OK - Balanced")</f>
      </c>
    </row>
    <row r="87" ht="15.75" customHeight="1">
      <c r="A87" s="26" t="str">
        <v>Ibri</v>
      </c>
      <c r="B87" s="26" t="str">
        <v>HELAT AL NAHADAH</v>
      </c>
      <c r="C87" s="26" t="str">
        <v>K_LN13</v>
      </c>
      <c r="D87" s="26" t="str">
        <v>23.207187, 56.506485</v>
      </c>
      <c r="E87" s="26" t="str">
        <v>303</v>
      </c>
      <c r="F87" s="26" t="str">
        <v>Pole (PMT)</v>
      </c>
      <c r="G87" s="26" t="str">
        <v/>
      </c>
      <c r="H87" s="26">
        <v>100</v>
      </c>
      <c r="I87" s="26" t="str">
        <v>31/05/2026, 14:01</v>
      </c>
      <c r="J87" s="26">
        <v>1</v>
      </c>
      <c r="K87" s="26">
        <v>237</v>
      </c>
      <c r="L87" s="26">
        <v>237</v>
      </c>
      <c r="M87" s="26">
        <v>240</v>
      </c>
      <c r="N87" s="26">
        <v>410</v>
      </c>
      <c r="O87" s="26">
        <v>413</v>
      </c>
      <c r="P87" s="26">
        <v>413</v>
      </c>
      <c r="Q87" s="27" t="str">
        <v/>
      </c>
      <c r="R87" s="28" t="str">
        <v/>
      </c>
      <c r="S87" s="28">
        <v>57</v>
      </c>
      <c r="T87" s="28">
        <v>58</v>
      </c>
      <c r="U87" s="28">
        <v>61</v>
      </c>
      <c r="V87" s="29">
        <v>5</v>
      </c>
      <c r="W87" s="30" t="str">
        <v/>
      </c>
      <c r="X87" s="31" t="str">
        <v/>
      </c>
      <c r="Y87" s="31" t="str">
        <v/>
      </c>
      <c r="Z87" s="31" t="str">
        <v/>
      </c>
      <c r="AA87" s="31" t="str">
        <v/>
      </c>
      <c r="AB87" s="32" t="str">
        <v/>
      </c>
      <c r="AC87" s="27" t="str">
        <v/>
      </c>
      <c r="AD87" s="28" t="str">
        <v/>
      </c>
      <c r="AE87" s="28" t="str">
        <v/>
      </c>
      <c r="AF87" s="28" t="str">
        <v/>
      </c>
      <c r="AG87" s="28" t="str">
        <v/>
      </c>
      <c r="AH87" s="29" t="str">
        <v/>
      </c>
      <c r="AI87" s="30" t="str">
        <v/>
      </c>
      <c r="AJ87" s="31" t="str">
        <v/>
      </c>
      <c r="AK87" s="31" t="str">
        <v/>
      </c>
      <c r="AL87" s="31" t="str">
        <v/>
      </c>
      <c r="AM87" s="31" t="str">
        <v/>
      </c>
      <c r="AN87" s="32" t="str">
        <v/>
      </c>
      <c r="AO87" s="27" t="str">
        <v/>
      </c>
      <c r="AP87" s="28" t="str">
        <v/>
      </c>
      <c r="AQ87" s="28" t="str">
        <v/>
      </c>
      <c r="AR87" s="28" t="str">
        <v/>
      </c>
      <c r="AS87" s="28" t="str">
        <v/>
      </c>
      <c r="AT87" s="29" t="str">
        <v/>
      </c>
      <c r="AU87" s="30" t="str">
        <v/>
      </c>
      <c r="AV87" s="31" t="str">
        <v/>
      </c>
      <c r="AW87" s="31" t="str">
        <v/>
      </c>
      <c r="AX87" s="31" t="str">
        <v/>
      </c>
      <c r="AY87" s="31" t="str">
        <v/>
      </c>
      <c r="AZ87" s="32" t="str">
        <v/>
      </c>
      <c r="BA87" s="27" t="str">
        <v/>
      </c>
      <c r="BB87" s="28" t="str">
        <v/>
      </c>
      <c r="BC87" s="28" t="str">
        <v/>
      </c>
      <c r="BD87" s="28" t="str">
        <v/>
      </c>
      <c r="BE87" s="28" t="str">
        <v/>
      </c>
      <c r="BF87" s="29" t="str">
        <v/>
      </c>
      <c r="BG87" s="30" t="str">
        <v/>
      </c>
      <c r="BH87" s="31" t="str">
        <v/>
      </c>
      <c r="BI87" s="31" t="str">
        <v/>
      </c>
      <c r="BJ87" s="31" t="str">
        <v/>
      </c>
      <c r="BK87" s="31" t="str">
        <v/>
      </c>
      <c r="BL87" s="32" t="str">
        <v/>
      </c>
      <c r="BM87" s="26">
        <f>SUM(S87,Y87,AE87,AK87,AQ87,AW87,BC87,BI87)</f>
      </c>
      <c r="BN87" s="26">
        <f>SUM(T87,Z87,AF87,AL87,AR87,AX87,BD87,BJ87)</f>
      </c>
      <c r="BO87" s="26">
        <f>SUM(U87,AA87,AG87,AM87,AS87,AY87,BE87,BK87)</f>
      </c>
      <c r="BP87" s="26">
        <f>SUM(V87,AB87,AH87,AN87,AT87,AZ87,BF87,BL87)</f>
      </c>
      <c r="BQ87" s="26">
        <f>MAX(BM87:BO87)</f>
      </c>
      <c r="BR87" s="26">
        <f>MIN(BM87:BO87)</f>
      </c>
      <c r="BS87" s="33">
        <f>IF(H87&gt;0,(BQ87*SQRT(3)*IF(N87&gt;0,N87,IF(O87&gt;0,O87,IF(P87&gt;0,P87,415)))/(H87*1000))*100,0)</f>
      </c>
      <c r="BT87" s="33">
        <f>IF(BS87&gt;70,"Upgrade","OK - No Upgrade")</f>
      </c>
      <c r="BU87" s="33">
        <f>IF(IF(AVERAGE(BM87:BO87)&gt;0,((BQ87-AVERAGE(BM87:BO87))/AVERAGE(BM87:BO87))*100,0)&gt;10,"Need to Balance","OK - Balanced")</f>
      </c>
    </row>
    <row r="88" ht="15.75" customHeight="1">
      <c r="A88" s="26" t="str">
        <v>Ibri</v>
      </c>
      <c r="B88" s="26" t="str">
        <v>HELAT AL NAHADAH</v>
      </c>
      <c r="C88" s="26" t="str">
        <v>K_LN3</v>
      </c>
      <c r="D88" s="26" t="str">
        <v>23.204908, 56.484574</v>
      </c>
      <c r="E88" s="26" t="str">
        <v>163</v>
      </c>
      <c r="F88" s="26" t="str">
        <v>Ground (GMT)</v>
      </c>
      <c r="G88" s="26" t="str">
        <v/>
      </c>
      <c r="H88" s="26">
        <v>1000</v>
      </c>
      <c r="I88" s="26" t="str">
        <v>31/05/2026, 14:00</v>
      </c>
      <c r="J88" s="26">
        <v>1</v>
      </c>
      <c r="K88" s="26">
        <v>244</v>
      </c>
      <c r="L88" s="26">
        <v>243</v>
      </c>
      <c r="M88" s="26">
        <v>247</v>
      </c>
      <c r="N88" s="26">
        <v>420</v>
      </c>
      <c r="O88" s="26">
        <v>427</v>
      </c>
      <c r="P88" s="26">
        <v>426</v>
      </c>
      <c r="Q88" s="27" t="str">
        <v>185 mm²</v>
      </c>
      <c r="R88" s="28" t="str">
        <v>Cu</v>
      </c>
      <c r="S88" s="28">
        <v>68</v>
      </c>
      <c r="T88" s="28">
        <v>33</v>
      </c>
      <c r="U88" s="28">
        <v>28</v>
      </c>
      <c r="V88" s="29">
        <v>32</v>
      </c>
      <c r="W88" s="30" t="str">
        <v>185 mm²</v>
      </c>
      <c r="X88" s="31" t="str">
        <v>Cu</v>
      </c>
      <c r="Y88" s="31">
        <v>76</v>
      </c>
      <c r="Z88" s="31">
        <v>88</v>
      </c>
      <c r="AA88" s="31">
        <v>45</v>
      </c>
      <c r="AB88" s="32">
        <v>28</v>
      </c>
      <c r="AC88" s="27" t="str">
        <v>185 mm²</v>
      </c>
      <c r="AD88" s="28" t="str">
        <v>Cu</v>
      </c>
      <c r="AE88" s="28">
        <v>32</v>
      </c>
      <c r="AF88" s="28">
        <v>103</v>
      </c>
      <c r="AG88" s="28">
        <v>66</v>
      </c>
      <c r="AH88" s="29">
        <v>57</v>
      </c>
      <c r="AI88" s="30" t="str">
        <v>185 mm²</v>
      </c>
      <c r="AJ88" s="31" t="str">
        <v>Cu</v>
      </c>
      <c r="AK88" s="31">
        <v>52</v>
      </c>
      <c r="AL88" s="31">
        <v>11</v>
      </c>
      <c r="AM88" s="31">
        <v>3</v>
      </c>
      <c r="AN88" s="32">
        <v>38</v>
      </c>
      <c r="AO88" s="27" t="str">
        <v/>
      </c>
      <c r="AP88" s="28" t="str">
        <v/>
      </c>
      <c r="AQ88" s="28" t="str">
        <v/>
      </c>
      <c r="AR88" s="28" t="str">
        <v/>
      </c>
      <c r="AS88" s="28" t="str">
        <v/>
      </c>
      <c r="AT88" s="29" t="str">
        <v/>
      </c>
      <c r="AU88" s="30" t="str">
        <v/>
      </c>
      <c r="AV88" s="31" t="str">
        <v/>
      </c>
      <c r="AW88" s="31" t="str">
        <v/>
      </c>
      <c r="AX88" s="31" t="str">
        <v/>
      </c>
      <c r="AY88" s="31" t="str">
        <v/>
      </c>
      <c r="AZ88" s="32" t="str">
        <v/>
      </c>
      <c r="BA88" s="27" t="str">
        <v/>
      </c>
      <c r="BB88" s="28" t="str">
        <v/>
      </c>
      <c r="BC88" s="28" t="str">
        <v/>
      </c>
      <c r="BD88" s="28" t="str">
        <v/>
      </c>
      <c r="BE88" s="28" t="str">
        <v/>
      </c>
      <c r="BF88" s="29" t="str">
        <v/>
      </c>
      <c r="BG88" s="30" t="str">
        <v/>
      </c>
      <c r="BH88" s="31" t="str">
        <v/>
      </c>
      <c r="BI88" s="31" t="str">
        <v/>
      </c>
      <c r="BJ88" s="31" t="str">
        <v/>
      </c>
      <c r="BK88" s="31" t="str">
        <v/>
      </c>
      <c r="BL88" s="32" t="str">
        <v/>
      </c>
      <c r="BM88" s="26">
        <f>SUM(S88,Y88,AE88,AK88,AQ88,AW88,BC88,BI88)</f>
      </c>
      <c r="BN88" s="26">
        <f>SUM(T88,Z88,AF88,AL88,AR88,AX88,BD88,BJ88)</f>
      </c>
      <c r="BO88" s="26">
        <f>SUM(U88,AA88,AG88,AM88,AS88,AY88,BE88,BK88)</f>
      </c>
      <c r="BP88" s="26">
        <f>SUM(V88,AB88,AH88,AN88,AT88,AZ88,BF88,BL88)</f>
      </c>
      <c r="BQ88" s="26">
        <f>MAX(BM88:BO88)</f>
      </c>
      <c r="BR88" s="26">
        <f>MIN(BM88:BO88)</f>
      </c>
      <c r="BS88" s="33">
        <f>IF(H88&gt;0,(BQ88*SQRT(3)*IF(N88&gt;0,N88,IF(O88&gt;0,O88,IF(P88&gt;0,P88,415)))/(H88*1000))*100,0)</f>
      </c>
      <c r="BT88" s="33">
        <f>IF(BS88&gt;70,"Upgrade","OK - No Upgrade")</f>
      </c>
      <c r="BU88" s="33">
        <f>IF(IF(AVERAGE(BM88:BO88)&gt;0,((BQ88-AVERAGE(BM88:BO88))/AVERAGE(BM88:BO88))*100,0)&gt;10,"Need to Balance","OK - Balanced")</f>
      </c>
    </row>
    <row r="89" ht="15.75" customHeight="1">
      <c r="A89" s="26" t="str">
        <v>Ibri</v>
      </c>
      <c r="B89" s="26" t="str">
        <v>HELAT AL NAHADAH</v>
      </c>
      <c r="C89" s="26" t="str">
        <v>K_LN13</v>
      </c>
      <c r="D89" s="26" t="str">
        <v>23.214745, 56.506732</v>
      </c>
      <c r="E89" s="26" t="str">
        <v>301</v>
      </c>
      <c r="F89" s="26" t="str">
        <v>Ground (GMT)</v>
      </c>
      <c r="G89" s="26" t="str">
        <v/>
      </c>
      <c r="H89" s="26">
        <v>500</v>
      </c>
      <c r="I89" s="26" t="str">
        <v>31/05/2026, 13:54</v>
      </c>
      <c r="J89" s="26">
        <v>1</v>
      </c>
      <c r="K89" s="26">
        <v>240</v>
      </c>
      <c r="L89" s="26">
        <v>241</v>
      </c>
      <c r="M89" s="26">
        <v>244</v>
      </c>
      <c r="N89" s="26">
        <v>413</v>
      </c>
      <c r="O89" s="26">
        <v>422</v>
      </c>
      <c r="P89" s="26">
        <v>420</v>
      </c>
      <c r="Q89" s="27" t="str">
        <v>240 mm²</v>
      </c>
      <c r="R89" s="28" t="str">
        <v>Cu</v>
      </c>
      <c r="S89" s="28">
        <v>95</v>
      </c>
      <c r="T89" s="28">
        <v>60</v>
      </c>
      <c r="U89" s="28">
        <v>106</v>
      </c>
      <c r="V89" s="29">
        <v>50</v>
      </c>
      <c r="W89" s="30" t="str">
        <v>185 mm²</v>
      </c>
      <c r="X89" s="31" t="str">
        <v>Cu</v>
      </c>
      <c r="Y89" s="31">
        <v>70</v>
      </c>
      <c r="Z89" s="31">
        <v>25</v>
      </c>
      <c r="AA89" s="31">
        <v>13</v>
      </c>
      <c r="AB89" s="32">
        <v>52</v>
      </c>
      <c r="AC89" s="27" t="str">
        <v>185 mm²</v>
      </c>
      <c r="AD89" s="28" t="str">
        <v>Cu</v>
      </c>
      <c r="AE89" s="28">
        <v>157</v>
      </c>
      <c r="AF89" s="28">
        <v>70</v>
      </c>
      <c r="AG89" s="28">
        <v>65</v>
      </c>
      <c r="AH89" s="29">
        <v>78</v>
      </c>
      <c r="AI89" s="30" t="str">
        <v/>
      </c>
      <c r="AJ89" s="31" t="str">
        <v/>
      </c>
      <c r="AK89" s="31" t="str">
        <v/>
      </c>
      <c r="AL89" s="31" t="str">
        <v/>
      </c>
      <c r="AM89" s="31" t="str">
        <v/>
      </c>
      <c r="AN89" s="32" t="str">
        <v/>
      </c>
      <c r="AO89" s="27" t="str">
        <v/>
      </c>
      <c r="AP89" s="28" t="str">
        <v/>
      </c>
      <c r="AQ89" s="28" t="str">
        <v/>
      </c>
      <c r="AR89" s="28" t="str">
        <v/>
      </c>
      <c r="AS89" s="28" t="str">
        <v/>
      </c>
      <c r="AT89" s="29" t="str">
        <v/>
      </c>
      <c r="AU89" s="30" t="str">
        <v/>
      </c>
      <c r="AV89" s="31" t="str">
        <v/>
      </c>
      <c r="AW89" s="31" t="str">
        <v/>
      </c>
      <c r="AX89" s="31" t="str">
        <v/>
      </c>
      <c r="AY89" s="31" t="str">
        <v/>
      </c>
      <c r="AZ89" s="32" t="str">
        <v/>
      </c>
      <c r="BA89" s="27" t="str">
        <v/>
      </c>
      <c r="BB89" s="28" t="str">
        <v/>
      </c>
      <c r="BC89" s="28" t="str">
        <v/>
      </c>
      <c r="BD89" s="28" t="str">
        <v/>
      </c>
      <c r="BE89" s="28" t="str">
        <v/>
      </c>
      <c r="BF89" s="29" t="str">
        <v/>
      </c>
      <c r="BG89" s="30" t="str">
        <v/>
      </c>
      <c r="BH89" s="31" t="str">
        <v/>
      </c>
      <c r="BI89" s="31" t="str">
        <v/>
      </c>
      <c r="BJ89" s="31" t="str">
        <v/>
      </c>
      <c r="BK89" s="31" t="str">
        <v/>
      </c>
      <c r="BL89" s="32" t="str">
        <v/>
      </c>
      <c r="BM89" s="26">
        <f>SUM(S89,Y89,AE89,AK89,AQ89,AW89,BC89,BI89)</f>
      </c>
      <c r="BN89" s="26">
        <f>SUM(T89,Z89,AF89,AL89,AR89,AX89,BD89,BJ89)</f>
      </c>
      <c r="BO89" s="26">
        <f>SUM(U89,AA89,AG89,AM89,AS89,AY89,BE89,BK89)</f>
      </c>
      <c r="BP89" s="26">
        <f>SUM(V89,AB89,AH89,AN89,AT89,AZ89,BF89,BL89)</f>
      </c>
      <c r="BQ89" s="26">
        <f>MAX(BM89:BO89)</f>
      </c>
      <c r="BR89" s="26">
        <f>MIN(BM89:BO89)</f>
      </c>
      <c r="BS89" s="33">
        <f>IF(H89&gt;0,(BQ89*SQRT(3)*IF(N89&gt;0,N89,IF(O89&gt;0,O89,IF(P89&gt;0,P89,415)))/(H89*1000))*100,0)</f>
      </c>
      <c r="BT89" s="33">
        <f>IF(BS89&gt;70,"Upgrade","OK - No Upgrade")</f>
      </c>
      <c r="BU89" s="33">
        <f>IF(IF(AVERAGE(BM89:BO89)&gt;0,((BQ89-AVERAGE(BM89:BO89))/AVERAGE(BM89:BO89))*100,0)&gt;10,"Need to Balance","OK - Balanced")</f>
      </c>
    </row>
    <row r="90" ht="15.75" customHeight="1">
      <c r="A90" s="26" t="str">
        <v>Ibri</v>
      </c>
      <c r="B90" s="26" t="str">
        <v>HELAT AL NAHADAH</v>
      </c>
      <c r="C90" s="26" t="str">
        <v>K_LN3</v>
      </c>
      <c r="D90" s="26" t="str">
        <v>23.208386, 56.480603</v>
      </c>
      <c r="E90" s="26" t="str">
        <v>297</v>
      </c>
      <c r="F90" s="26" t="str">
        <v>Ground (GMT)</v>
      </c>
      <c r="G90" s="26" t="str">
        <v/>
      </c>
      <c r="H90" s="26">
        <v>1000</v>
      </c>
      <c r="I90" s="26" t="str">
        <v>31/05/2026, 13:52</v>
      </c>
      <c r="J90" s="26">
        <v>1</v>
      </c>
      <c r="K90" s="26">
        <v>243</v>
      </c>
      <c r="L90" s="26">
        <v>243</v>
      </c>
      <c r="M90" s="26">
        <v>246</v>
      </c>
      <c r="N90" s="26">
        <v>422</v>
      </c>
      <c r="O90" s="26">
        <v>425</v>
      </c>
      <c r="P90" s="26">
        <v>426</v>
      </c>
      <c r="Q90" s="27" t="str">
        <v>185 mm²</v>
      </c>
      <c r="R90" s="28" t="str">
        <v>Cu</v>
      </c>
      <c r="S90" s="28">
        <v>144</v>
      </c>
      <c r="T90" s="28">
        <v>98</v>
      </c>
      <c r="U90" s="28">
        <v>99</v>
      </c>
      <c r="V90" s="29">
        <v>46</v>
      </c>
      <c r="W90" s="30" t="str">
        <v>185 mm²</v>
      </c>
      <c r="X90" s="31" t="str">
        <v>Cu</v>
      </c>
      <c r="Y90" s="31">
        <v>111</v>
      </c>
      <c r="Z90" s="31">
        <v>164</v>
      </c>
      <c r="AA90" s="31">
        <v>126</v>
      </c>
      <c r="AB90" s="32">
        <v>32</v>
      </c>
      <c r="AC90" s="27" t="str">
        <v>185 mm²</v>
      </c>
      <c r="AD90" s="28" t="str">
        <v>Cu</v>
      </c>
      <c r="AE90" s="28">
        <v>60</v>
      </c>
      <c r="AF90" s="28">
        <v>84</v>
      </c>
      <c r="AG90" s="28">
        <v>90</v>
      </c>
      <c r="AH90" s="29">
        <v>37</v>
      </c>
      <c r="AI90" s="30" t="str">
        <v>185 mm²</v>
      </c>
      <c r="AJ90" s="31" t="str">
        <v>Cu</v>
      </c>
      <c r="AK90" s="31">
        <v>54</v>
      </c>
      <c r="AL90" s="31">
        <v>69</v>
      </c>
      <c r="AM90" s="31">
        <v>53</v>
      </c>
      <c r="AN90" s="32">
        <v>39</v>
      </c>
      <c r="AO90" s="27" t="str">
        <v/>
      </c>
      <c r="AP90" s="28" t="str">
        <v/>
      </c>
      <c r="AQ90" s="28" t="str">
        <v/>
      </c>
      <c r="AR90" s="28" t="str">
        <v/>
      </c>
      <c r="AS90" s="28" t="str">
        <v/>
      </c>
      <c r="AT90" s="29" t="str">
        <v/>
      </c>
      <c r="AU90" s="30" t="str">
        <v/>
      </c>
      <c r="AV90" s="31" t="str">
        <v/>
      </c>
      <c r="AW90" s="31" t="str">
        <v/>
      </c>
      <c r="AX90" s="31" t="str">
        <v/>
      </c>
      <c r="AY90" s="31" t="str">
        <v/>
      </c>
      <c r="AZ90" s="32" t="str">
        <v/>
      </c>
      <c r="BA90" s="27" t="str">
        <v/>
      </c>
      <c r="BB90" s="28" t="str">
        <v/>
      </c>
      <c r="BC90" s="28" t="str">
        <v/>
      </c>
      <c r="BD90" s="28" t="str">
        <v/>
      </c>
      <c r="BE90" s="28" t="str">
        <v/>
      </c>
      <c r="BF90" s="29" t="str">
        <v/>
      </c>
      <c r="BG90" s="30" t="str">
        <v/>
      </c>
      <c r="BH90" s="31" t="str">
        <v/>
      </c>
      <c r="BI90" s="31" t="str">
        <v/>
      </c>
      <c r="BJ90" s="31" t="str">
        <v/>
      </c>
      <c r="BK90" s="31" t="str">
        <v/>
      </c>
      <c r="BL90" s="32" t="str">
        <v/>
      </c>
      <c r="BM90" s="26">
        <f>SUM(S90,Y90,AE90,AK90,AQ90,AW90,BC90,BI90)</f>
      </c>
      <c r="BN90" s="26">
        <f>SUM(T90,Z90,AF90,AL90,AR90,AX90,BD90,BJ90)</f>
      </c>
      <c r="BO90" s="26">
        <f>SUM(U90,AA90,AG90,AM90,AS90,AY90,BE90,BK90)</f>
      </c>
      <c r="BP90" s="26">
        <f>SUM(V90,AB90,AH90,AN90,AT90,AZ90,BF90,BL90)</f>
      </c>
      <c r="BQ90" s="26">
        <f>MAX(BM90:BO90)</f>
      </c>
      <c r="BR90" s="26">
        <f>MIN(BM90:BO90)</f>
      </c>
      <c r="BS90" s="33">
        <f>IF(H90&gt;0,(BQ90*SQRT(3)*IF(N90&gt;0,N90,IF(O90&gt;0,O90,IF(P90&gt;0,P90,415)))/(H90*1000))*100,0)</f>
      </c>
      <c r="BT90" s="33">
        <f>IF(BS90&gt;70,"Upgrade","OK - No Upgrade")</f>
      </c>
      <c r="BU90" s="33">
        <f>IF(IF(AVERAGE(BM90:BO90)&gt;0,((BQ90-AVERAGE(BM90:BO90))/AVERAGE(BM90:BO90))*100,0)&gt;10,"Need to Balance","OK - Balanced")</f>
      </c>
    </row>
    <row r="91" ht="15.75" customHeight="1">
      <c r="A91" s="26" t="str">
        <v>Ibri</v>
      </c>
      <c r="B91" s="26" t="str">
        <v>HELAT AL NAHADAH</v>
      </c>
      <c r="C91" s="26" t="str">
        <v>K_LN13</v>
      </c>
      <c r="D91" s="26" t="str">
        <v>23.214171, 56.506727</v>
      </c>
      <c r="E91" s="26" t="str">
        <v>4405</v>
      </c>
      <c r="F91" s="26" t="str">
        <v>Ground (GMT)</v>
      </c>
      <c r="G91" s="26" t="str">
        <v/>
      </c>
      <c r="H91" s="26">
        <v>1000</v>
      </c>
      <c r="I91" s="26" t="str">
        <v>31/05/2026, 13:46</v>
      </c>
      <c r="J91" s="26">
        <v>1</v>
      </c>
      <c r="K91" s="26">
        <v>243</v>
      </c>
      <c r="L91" s="26">
        <v>242</v>
      </c>
      <c r="M91" s="26">
        <v>246</v>
      </c>
      <c r="N91" s="26">
        <v>419</v>
      </c>
      <c r="O91" s="26">
        <v>426</v>
      </c>
      <c r="P91" s="26">
        <v>424</v>
      </c>
      <c r="Q91" s="27" t="str">
        <v>185 mm²</v>
      </c>
      <c r="R91" s="28" t="str">
        <v>Cu</v>
      </c>
      <c r="S91" s="28">
        <v>0</v>
      </c>
      <c r="T91" s="28">
        <v>18</v>
      </c>
      <c r="U91" s="28">
        <v>17</v>
      </c>
      <c r="V91" s="29">
        <v>15</v>
      </c>
      <c r="W91" s="30" t="str">
        <v>185 mm²</v>
      </c>
      <c r="X91" s="31" t="str">
        <v>Cu</v>
      </c>
      <c r="Y91" s="31">
        <v>120</v>
      </c>
      <c r="Z91" s="31">
        <v>42</v>
      </c>
      <c r="AA91" s="31">
        <v>56</v>
      </c>
      <c r="AB91" s="32">
        <v>38</v>
      </c>
      <c r="AC91" s="27" t="str">
        <v/>
      </c>
      <c r="AD91" s="28" t="str">
        <v/>
      </c>
      <c r="AE91" s="28" t="str">
        <v/>
      </c>
      <c r="AF91" s="28" t="str">
        <v/>
      </c>
      <c r="AG91" s="28" t="str">
        <v/>
      </c>
      <c r="AH91" s="29" t="str">
        <v/>
      </c>
      <c r="AI91" s="30" t="str">
        <v/>
      </c>
      <c r="AJ91" s="31" t="str">
        <v/>
      </c>
      <c r="AK91" s="31" t="str">
        <v/>
      </c>
      <c r="AL91" s="31" t="str">
        <v/>
      </c>
      <c r="AM91" s="31" t="str">
        <v/>
      </c>
      <c r="AN91" s="32" t="str">
        <v/>
      </c>
      <c r="AO91" s="27" t="str">
        <v/>
      </c>
      <c r="AP91" s="28" t="str">
        <v/>
      </c>
      <c r="AQ91" s="28" t="str">
        <v/>
      </c>
      <c r="AR91" s="28" t="str">
        <v/>
      </c>
      <c r="AS91" s="28" t="str">
        <v/>
      </c>
      <c r="AT91" s="29" t="str">
        <v/>
      </c>
      <c r="AU91" s="30" t="str">
        <v/>
      </c>
      <c r="AV91" s="31" t="str">
        <v/>
      </c>
      <c r="AW91" s="31" t="str">
        <v/>
      </c>
      <c r="AX91" s="31" t="str">
        <v/>
      </c>
      <c r="AY91" s="31" t="str">
        <v/>
      </c>
      <c r="AZ91" s="32" t="str">
        <v/>
      </c>
      <c r="BA91" s="27" t="str">
        <v/>
      </c>
      <c r="BB91" s="28" t="str">
        <v/>
      </c>
      <c r="BC91" s="28" t="str">
        <v/>
      </c>
      <c r="BD91" s="28" t="str">
        <v/>
      </c>
      <c r="BE91" s="28" t="str">
        <v/>
      </c>
      <c r="BF91" s="29" t="str">
        <v/>
      </c>
      <c r="BG91" s="30" t="str">
        <v/>
      </c>
      <c r="BH91" s="31" t="str">
        <v/>
      </c>
      <c r="BI91" s="31" t="str">
        <v/>
      </c>
      <c r="BJ91" s="31" t="str">
        <v/>
      </c>
      <c r="BK91" s="31" t="str">
        <v/>
      </c>
      <c r="BL91" s="32" t="str">
        <v/>
      </c>
      <c r="BM91" s="26">
        <f>SUM(S91,Y91,AE91,AK91,AQ91,AW91,BC91,BI91)</f>
      </c>
      <c r="BN91" s="26">
        <f>SUM(T91,Z91,AF91,AL91,AR91,AX91,BD91,BJ91)</f>
      </c>
      <c r="BO91" s="26">
        <f>SUM(U91,AA91,AG91,AM91,AS91,AY91,BE91,BK91)</f>
      </c>
      <c r="BP91" s="26">
        <f>SUM(V91,AB91,AH91,AN91,AT91,AZ91,BF91,BL91)</f>
      </c>
      <c r="BQ91" s="26">
        <f>MAX(BM91:BO91)</f>
      </c>
      <c r="BR91" s="26">
        <f>MIN(BM91:BO91)</f>
      </c>
      <c r="BS91" s="33">
        <f>IF(H91&gt;0,(BQ91*SQRT(3)*IF(N91&gt;0,N91,IF(O91&gt;0,O91,IF(P91&gt;0,P91,415)))/(H91*1000))*100,0)</f>
      </c>
      <c r="BT91" s="33">
        <f>IF(BS91&gt;70,"Upgrade","OK - No Upgrade")</f>
      </c>
      <c r="BU91" s="33">
        <f>IF(IF(AVERAGE(BM91:BO91)&gt;0,((BQ91-AVERAGE(BM91:BO91))/AVERAGE(BM91:BO91))*100,0)&gt;10,"Need to Balance","OK - Balanced")</f>
      </c>
    </row>
    <row r="92" ht="15.75" customHeight="1">
      <c r="A92" s="26" t="str">
        <v>Ibri</v>
      </c>
      <c r="B92" s="26" t="str">
        <v>HELAT AL NAHADAH</v>
      </c>
      <c r="C92" s="26" t="str">
        <v>K_LN3</v>
      </c>
      <c r="D92" s="26" t="str">
        <v>23.210305, 56.482421</v>
      </c>
      <c r="E92" s="26" t="str">
        <v>142</v>
      </c>
      <c r="F92" s="26" t="str">
        <v>Ground (GMT)</v>
      </c>
      <c r="G92" s="26" t="str">
        <v/>
      </c>
      <c r="H92" s="26">
        <v>1000</v>
      </c>
      <c r="I92" s="26" t="str">
        <v>31/05/2026, 13:44</v>
      </c>
      <c r="J92" s="26">
        <v>1</v>
      </c>
      <c r="K92" s="26">
        <v>240</v>
      </c>
      <c r="L92" s="26">
        <v>242</v>
      </c>
      <c r="M92" s="26">
        <v>246</v>
      </c>
      <c r="N92" s="26">
        <v>420</v>
      </c>
      <c r="O92" s="26">
        <v>425</v>
      </c>
      <c r="P92" s="26">
        <v>424</v>
      </c>
      <c r="Q92" s="27" t="str">
        <v>185 mm²</v>
      </c>
      <c r="R92" s="28" t="str">
        <v>Cu</v>
      </c>
      <c r="S92" s="28">
        <v>51</v>
      </c>
      <c r="T92" s="28">
        <v>40</v>
      </c>
      <c r="U92" s="28">
        <v>81</v>
      </c>
      <c r="V92" s="29">
        <v>33</v>
      </c>
      <c r="W92" s="30" t="str">
        <v>120 mm²</v>
      </c>
      <c r="X92" s="31" t="str">
        <v>Cu</v>
      </c>
      <c r="Y92" s="31">
        <v>7</v>
      </c>
      <c r="Z92" s="31">
        <v>17</v>
      </c>
      <c r="AA92" s="31">
        <v>6</v>
      </c>
      <c r="AB92" s="32">
        <v>10</v>
      </c>
      <c r="AC92" s="27" t="str">
        <v>185 mm²</v>
      </c>
      <c r="AD92" s="28" t="str">
        <v>Cu</v>
      </c>
      <c r="AE92" s="28">
        <v>68</v>
      </c>
      <c r="AF92" s="28">
        <v>119</v>
      </c>
      <c r="AG92" s="28">
        <v>67</v>
      </c>
      <c r="AH92" s="29">
        <v>52</v>
      </c>
      <c r="AI92" s="30" t="str">
        <v/>
      </c>
      <c r="AJ92" s="31" t="str">
        <v/>
      </c>
      <c r="AK92" s="31" t="str">
        <v/>
      </c>
      <c r="AL92" s="31" t="str">
        <v/>
      </c>
      <c r="AM92" s="31" t="str">
        <v/>
      </c>
      <c r="AN92" s="32" t="str">
        <v/>
      </c>
      <c r="AO92" s="27" t="str">
        <v/>
      </c>
      <c r="AP92" s="28" t="str">
        <v/>
      </c>
      <c r="AQ92" s="28" t="str">
        <v/>
      </c>
      <c r="AR92" s="28" t="str">
        <v/>
      </c>
      <c r="AS92" s="28" t="str">
        <v/>
      </c>
      <c r="AT92" s="29" t="str">
        <v/>
      </c>
      <c r="AU92" s="30" t="str">
        <v/>
      </c>
      <c r="AV92" s="31" t="str">
        <v/>
      </c>
      <c r="AW92" s="31" t="str">
        <v/>
      </c>
      <c r="AX92" s="31" t="str">
        <v/>
      </c>
      <c r="AY92" s="31" t="str">
        <v/>
      </c>
      <c r="AZ92" s="32" t="str">
        <v/>
      </c>
      <c r="BA92" s="27" t="str">
        <v/>
      </c>
      <c r="BB92" s="28" t="str">
        <v/>
      </c>
      <c r="BC92" s="28" t="str">
        <v/>
      </c>
      <c r="BD92" s="28" t="str">
        <v/>
      </c>
      <c r="BE92" s="28" t="str">
        <v/>
      </c>
      <c r="BF92" s="29" t="str">
        <v/>
      </c>
      <c r="BG92" s="30" t="str">
        <v/>
      </c>
      <c r="BH92" s="31" t="str">
        <v/>
      </c>
      <c r="BI92" s="31" t="str">
        <v/>
      </c>
      <c r="BJ92" s="31" t="str">
        <v/>
      </c>
      <c r="BK92" s="31" t="str">
        <v/>
      </c>
      <c r="BL92" s="32" t="str">
        <v/>
      </c>
      <c r="BM92" s="26">
        <f>SUM(S92,Y92,AE92,AK92,AQ92,AW92,BC92,BI92)</f>
      </c>
      <c r="BN92" s="26">
        <f>SUM(T92,Z92,AF92,AL92,AR92,AX92,BD92,BJ92)</f>
      </c>
      <c r="BO92" s="26">
        <f>SUM(U92,AA92,AG92,AM92,AS92,AY92,BE92,BK92)</f>
      </c>
      <c r="BP92" s="26">
        <f>SUM(V92,AB92,AH92,AN92,AT92,AZ92,BF92,BL92)</f>
      </c>
      <c r="BQ92" s="26">
        <f>MAX(BM92:BO92)</f>
      </c>
      <c r="BR92" s="26">
        <f>MIN(BM92:BO92)</f>
      </c>
      <c r="BS92" s="33">
        <f>IF(H92&gt;0,(BQ92*SQRT(3)*IF(N92&gt;0,N92,IF(O92&gt;0,O92,IF(P92&gt;0,P92,415)))/(H92*1000))*100,0)</f>
      </c>
      <c r="BT92" s="33">
        <f>IF(BS92&gt;70,"Upgrade","OK - No Upgrade")</f>
      </c>
      <c r="BU92" s="33">
        <f>IF(IF(AVERAGE(BM92:BO92)&gt;0,((BQ92-AVERAGE(BM92:BO92))/AVERAGE(BM92:BO92))*100,0)&gt;10,"Need to Balance","OK - Balanced")</f>
      </c>
    </row>
    <row r="93" ht="15.75" customHeight="1">
      <c r="A93" s="26" t="str">
        <v>Ibri</v>
      </c>
      <c r="B93" s="26" t="str">
        <v>HELAT AL NAHADAH</v>
      </c>
      <c r="C93" s="26" t="str">
        <v>K_LN13</v>
      </c>
      <c r="D93" s="26" t="str">
        <v>23.216146, 56.503513</v>
      </c>
      <c r="E93" s="26" t="str">
        <v>4647</v>
      </c>
      <c r="F93" s="26" t="str">
        <v>Ground (GMT)</v>
      </c>
      <c r="G93" s="26" t="str">
        <v/>
      </c>
      <c r="H93" s="26">
        <v>1000</v>
      </c>
      <c r="I93" s="26" t="str">
        <v>31/05/2026, 13:38</v>
      </c>
      <c r="J93" s="26">
        <v>1</v>
      </c>
      <c r="K93" s="26">
        <v>237</v>
      </c>
      <c r="L93" s="26">
        <v>236</v>
      </c>
      <c r="M93" s="26">
        <v>239</v>
      </c>
      <c r="N93" s="26">
        <v>408</v>
      </c>
      <c r="O93" s="26">
        <v>413</v>
      </c>
      <c r="P93" s="26">
        <v>411</v>
      </c>
      <c r="Q93" s="27" t="str">
        <v/>
      </c>
      <c r="R93" s="28" t="str">
        <v/>
      </c>
      <c r="S93" s="28">
        <v>28</v>
      </c>
      <c r="T93" s="28">
        <v>25</v>
      </c>
      <c r="U93" s="28">
        <v>20</v>
      </c>
      <c r="V93" s="29">
        <v>8</v>
      </c>
      <c r="W93" s="30" t="str">
        <v/>
      </c>
      <c r="X93" s="31" t="str">
        <v/>
      </c>
      <c r="Y93" s="31" t="str">
        <v/>
      </c>
      <c r="Z93" s="31" t="str">
        <v/>
      </c>
      <c r="AA93" s="31" t="str">
        <v/>
      </c>
      <c r="AB93" s="32" t="str">
        <v/>
      </c>
      <c r="AC93" s="27" t="str">
        <v/>
      </c>
      <c r="AD93" s="28" t="str">
        <v/>
      </c>
      <c r="AE93" s="28" t="str">
        <v/>
      </c>
      <c r="AF93" s="28" t="str">
        <v/>
      </c>
      <c r="AG93" s="28" t="str">
        <v/>
      </c>
      <c r="AH93" s="29" t="str">
        <v/>
      </c>
      <c r="AI93" s="30" t="str">
        <v/>
      </c>
      <c r="AJ93" s="31" t="str">
        <v/>
      </c>
      <c r="AK93" s="31" t="str">
        <v/>
      </c>
      <c r="AL93" s="31" t="str">
        <v/>
      </c>
      <c r="AM93" s="31" t="str">
        <v/>
      </c>
      <c r="AN93" s="32" t="str">
        <v/>
      </c>
      <c r="AO93" s="27" t="str">
        <v/>
      </c>
      <c r="AP93" s="28" t="str">
        <v/>
      </c>
      <c r="AQ93" s="28" t="str">
        <v/>
      </c>
      <c r="AR93" s="28" t="str">
        <v/>
      </c>
      <c r="AS93" s="28" t="str">
        <v/>
      </c>
      <c r="AT93" s="29" t="str">
        <v/>
      </c>
      <c r="AU93" s="30" t="str">
        <v/>
      </c>
      <c r="AV93" s="31" t="str">
        <v/>
      </c>
      <c r="AW93" s="31" t="str">
        <v/>
      </c>
      <c r="AX93" s="31" t="str">
        <v/>
      </c>
      <c r="AY93" s="31" t="str">
        <v/>
      </c>
      <c r="AZ93" s="32" t="str">
        <v/>
      </c>
      <c r="BA93" s="27" t="str">
        <v/>
      </c>
      <c r="BB93" s="28" t="str">
        <v/>
      </c>
      <c r="BC93" s="28" t="str">
        <v/>
      </c>
      <c r="BD93" s="28" t="str">
        <v/>
      </c>
      <c r="BE93" s="28" t="str">
        <v/>
      </c>
      <c r="BF93" s="29" t="str">
        <v/>
      </c>
      <c r="BG93" s="30" t="str">
        <v/>
      </c>
      <c r="BH93" s="31" t="str">
        <v/>
      </c>
      <c r="BI93" s="31" t="str">
        <v/>
      </c>
      <c r="BJ93" s="31" t="str">
        <v/>
      </c>
      <c r="BK93" s="31" t="str">
        <v/>
      </c>
      <c r="BL93" s="32" t="str">
        <v/>
      </c>
      <c r="BM93" s="26">
        <f>SUM(S93,Y93,AE93,AK93,AQ93,AW93,BC93,BI93)</f>
      </c>
      <c r="BN93" s="26">
        <f>SUM(T93,Z93,AF93,AL93,AR93,AX93,BD93,BJ93)</f>
      </c>
      <c r="BO93" s="26">
        <f>SUM(U93,AA93,AG93,AM93,AS93,AY93,BE93,BK93)</f>
      </c>
      <c r="BP93" s="26">
        <f>SUM(V93,AB93,AH93,AN93,AT93,AZ93,BF93,BL93)</f>
      </c>
      <c r="BQ93" s="26">
        <f>MAX(BM93:BO93)</f>
      </c>
      <c r="BR93" s="26">
        <f>MIN(BM93:BO93)</f>
      </c>
      <c r="BS93" s="33">
        <f>IF(H93&gt;0,(BQ93*SQRT(3)*IF(N93&gt;0,N93,IF(O93&gt;0,O93,IF(P93&gt;0,P93,415)))/(H93*1000))*100,0)</f>
      </c>
      <c r="BT93" s="33">
        <f>IF(BS93&gt;70,"Upgrade","OK - No Upgrade")</f>
      </c>
      <c r="BU93" s="33">
        <f>IF(IF(AVERAGE(BM93:BO93)&gt;0,((BQ93-AVERAGE(BM93:BO93))/AVERAGE(BM93:BO93))*100,0)&gt;10,"Need to Balance","OK - Balanced")</f>
      </c>
    </row>
    <row r="94" ht="15.75" customHeight="1">
      <c r="A94" s="26" t="str">
        <v>Ibri</v>
      </c>
      <c r="B94" s="26" t="str">
        <v>HELAT AL NAHADAH</v>
      </c>
      <c r="C94" s="26" t="str">
        <v>K_LN3</v>
      </c>
      <c r="D94" s="26" t="str">
        <v>23.2055, 56.479743</v>
      </c>
      <c r="E94" s="26" t="str">
        <v>144</v>
      </c>
      <c r="F94" s="26" t="str">
        <v>Ground (GMT)</v>
      </c>
      <c r="G94" s="26" t="str">
        <v/>
      </c>
      <c r="H94" s="26">
        <v>1000</v>
      </c>
      <c r="I94" s="26" t="str">
        <v>31/05/2026, 13:32</v>
      </c>
      <c r="J94" s="26">
        <v>1</v>
      </c>
      <c r="K94" s="26">
        <v>246</v>
      </c>
      <c r="L94" s="26">
        <v>243</v>
      </c>
      <c r="M94" s="26">
        <v>244</v>
      </c>
      <c r="N94" s="26">
        <v>426</v>
      </c>
      <c r="O94" s="26">
        <v>428</v>
      </c>
      <c r="P94" s="26">
        <v>421</v>
      </c>
      <c r="Q94" s="27" t="str">
        <v>185 mm²</v>
      </c>
      <c r="R94" s="28" t="str">
        <v>Cu</v>
      </c>
      <c r="S94" s="28">
        <v>112</v>
      </c>
      <c r="T94" s="28">
        <v>139</v>
      </c>
      <c r="U94" s="28">
        <v>120</v>
      </c>
      <c r="V94" s="29">
        <v>27</v>
      </c>
      <c r="W94" s="30" t="str">
        <v>185 mm²</v>
      </c>
      <c r="X94" s="31" t="str">
        <v>Cu</v>
      </c>
      <c r="Y94" s="31">
        <v>109</v>
      </c>
      <c r="Z94" s="31">
        <v>46</v>
      </c>
      <c r="AA94" s="31">
        <v>138</v>
      </c>
      <c r="AB94" s="32">
        <v>80</v>
      </c>
      <c r="AC94" s="27" t="str">
        <v>185 mm²</v>
      </c>
      <c r="AD94" s="28" t="str">
        <v>Cu</v>
      </c>
      <c r="AE94" s="28">
        <v>0</v>
      </c>
      <c r="AF94" s="28">
        <v>0</v>
      </c>
      <c r="AG94" s="28">
        <v>0</v>
      </c>
      <c r="AH94" s="29">
        <v>0</v>
      </c>
      <c r="AI94" s="30" t="str">
        <v>185 mm²</v>
      </c>
      <c r="AJ94" s="31" t="str">
        <v>Cu</v>
      </c>
      <c r="AK94" s="31">
        <v>55</v>
      </c>
      <c r="AL94" s="31">
        <v>23</v>
      </c>
      <c r="AM94" s="31">
        <v>70</v>
      </c>
      <c r="AN94" s="32">
        <v>54</v>
      </c>
      <c r="AO94" s="27" t="str">
        <v>240 mm²</v>
      </c>
      <c r="AP94" s="28" t="str">
        <v>Cu</v>
      </c>
      <c r="AQ94" s="28">
        <v>0</v>
      </c>
      <c r="AR94" s="28">
        <v>0</v>
      </c>
      <c r="AS94" s="28">
        <v>0</v>
      </c>
      <c r="AT94" s="29">
        <v>0</v>
      </c>
      <c r="AU94" s="30" t="str">
        <v/>
      </c>
      <c r="AV94" s="31" t="str">
        <v/>
      </c>
      <c r="AW94" s="31" t="str">
        <v/>
      </c>
      <c r="AX94" s="31" t="str">
        <v/>
      </c>
      <c r="AY94" s="31" t="str">
        <v/>
      </c>
      <c r="AZ94" s="32" t="str">
        <v/>
      </c>
      <c r="BA94" s="27" t="str">
        <v/>
      </c>
      <c r="BB94" s="28" t="str">
        <v/>
      </c>
      <c r="BC94" s="28" t="str">
        <v/>
      </c>
      <c r="BD94" s="28" t="str">
        <v/>
      </c>
      <c r="BE94" s="28" t="str">
        <v/>
      </c>
      <c r="BF94" s="29" t="str">
        <v/>
      </c>
      <c r="BG94" s="30" t="str">
        <v/>
      </c>
      <c r="BH94" s="31" t="str">
        <v/>
      </c>
      <c r="BI94" s="31" t="str">
        <v/>
      </c>
      <c r="BJ94" s="31" t="str">
        <v/>
      </c>
      <c r="BK94" s="31" t="str">
        <v/>
      </c>
      <c r="BL94" s="32" t="str">
        <v/>
      </c>
      <c r="BM94" s="26">
        <f>SUM(S94,Y94,AE94,AK94,AQ94,AW94,BC94,BI94)</f>
      </c>
      <c r="BN94" s="26">
        <f>SUM(T94,Z94,AF94,AL94,AR94,AX94,BD94,BJ94)</f>
      </c>
      <c r="BO94" s="26">
        <f>SUM(U94,AA94,AG94,AM94,AS94,AY94,BE94,BK94)</f>
      </c>
      <c r="BP94" s="26">
        <f>SUM(V94,AB94,AH94,AN94,AT94,AZ94,BF94,BL94)</f>
      </c>
      <c r="BQ94" s="26">
        <f>MAX(BM94:BO94)</f>
      </c>
      <c r="BR94" s="26">
        <f>MIN(BM94:BO94)</f>
      </c>
      <c r="BS94" s="33">
        <f>IF(H94&gt;0,(BQ94*SQRT(3)*IF(N94&gt;0,N94,IF(O94&gt;0,O94,IF(P94&gt;0,P94,415)))/(H94*1000))*100,0)</f>
      </c>
      <c r="BT94" s="33">
        <f>IF(BS94&gt;70,"Upgrade","OK - No Upgrade")</f>
      </c>
      <c r="BU94" s="33">
        <f>IF(IF(AVERAGE(BM94:BO94)&gt;0,((BQ94-AVERAGE(BM94:BO94))/AVERAGE(BM94:BO94))*100,0)&gt;10,"Need to Balance","OK - Balanced")</f>
      </c>
    </row>
    <row r="95" ht="15.75" customHeight="1">
      <c r="A95" s="26" t="str">
        <v>Ibri</v>
      </c>
      <c r="B95" s="26" t="str">
        <v>HELAT AL NAHADAH</v>
      </c>
      <c r="C95" s="26" t="str">
        <v>K_LN15</v>
      </c>
      <c r="D95" s="26" t="str">
        <v>23.205675, 56.472281</v>
      </c>
      <c r="E95" s="26" t="str">
        <v>159</v>
      </c>
      <c r="F95" s="26" t="str">
        <v>Ground (GMT)</v>
      </c>
      <c r="G95" s="26" t="str">
        <v/>
      </c>
      <c r="H95" s="26">
        <v>1000</v>
      </c>
      <c r="I95" s="26" t="str">
        <v>30/05/2026, 16:08</v>
      </c>
      <c r="J95" s="26">
        <v>1</v>
      </c>
      <c r="K95" s="26">
        <v>242</v>
      </c>
      <c r="L95" s="26">
        <v>241</v>
      </c>
      <c r="M95" s="26">
        <v>244</v>
      </c>
      <c r="N95" s="26">
        <v>418</v>
      </c>
      <c r="O95" s="26">
        <v>425</v>
      </c>
      <c r="P95" s="26">
        <v>420</v>
      </c>
      <c r="Q95" s="27" t="str">
        <v>185 mm²</v>
      </c>
      <c r="R95" s="28" t="str">
        <v>Cu</v>
      </c>
      <c r="S95" s="28">
        <v>66</v>
      </c>
      <c r="T95" s="28">
        <v>0</v>
      </c>
      <c r="U95" s="28">
        <v>40</v>
      </c>
      <c r="V95" s="29">
        <v>27</v>
      </c>
      <c r="W95" s="30" t="str">
        <v>185 mm²</v>
      </c>
      <c r="X95" s="31" t="str">
        <v>Cu</v>
      </c>
      <c r="Y95" s="31">
        <v>54</v>
      </c>
      <c r="Z95" s="31">
        <v>84</v>
      </c>
      <c r="AA95" s="31">
        <v>62</v>
      </c>
      <c r="AB95" s="32">
        <v>14</v>
      </c>
      <c r="AC95" s="27" t="str">
        <v>185 mm²</v>
      </c>
      <c r="AD95" s="28" t="str">
        <v>Cu</v>
      </c>
      <c r="AE95" s="28">
        <v>64</v>
      </c>
      <c r="AF95" s="28">
        <v>62</v>
      </c>
      <c r="AG95" s="28">
        <v>101</v>
      </c>
      <c r="AH95" s="29">
        <v>36</v>
      </c>
      <c r="AI95" s="30" t="str">
        <v>185 mm²</v>
      </c>
      <c r="AJ95" s="31" t="str">
        <v>Cu</v>
      </c>
      <c r="AK95" s="31">
        <v>78</v>
      </c>
      <c r="AL95" s="31">
        <v>58</v>
      </c>
      <c r="AM95" s="31">
        <v>42</v>
      </c>
      <c r="AN95" s="32">
        <v>32</v>
      </c>
      <c r="AO95" s="27" t="str">
        <v>185 mm²</v>
      </c>
      <c r="AP95" s="28" t="str">
        <v>Cu</v>
      </c>
      <c r="AQ95" s="28">
        <v>119</v>
      </c>
      <c r="AR95" s="28">
        <v>125</v>
      </c>
      <c r="AS95" s="28">
        <v>75</v>
      </c>
      <c r="AT95" s="29">
        <v>46</v>
      </c>
      <c r="AU95" s="30" t="str">
        <v>185 mm²</v>
      </c>
      <c r="AV95" s="31" t="str">
        <v>Cu</v>
      </c>
      <c r="AW95" s="31">
        <v>105</v>
      </c>
      <c r="AX95" s="31">
        <v>139</v>
      </c>
      <c r="AY95" s="31">
        <v>120</v>
      </c>
      <c r="AZ95" s="32">
        <v>27</v>
      </c>
      <c r="BA95" s="27" t="str">
        <v/>
      </c>
      <c r="BB95" s="28" t="str">
        <v/>
      </c>
      <c r="BC95" s="28" t="str">
        <v/>
      </c>
      <c r="BD95" s="28" t="str">
        <v/>
      </c>
      <c r="BE95" s="28" t="str">
        <v/>
      </c>
      <c r="BF95" s="29" t="str">
        <v/>
      </c>
      <c r="BG95" s="30" t="str">
        <v/>
      </c>
      <c r="BH95" s="31" t="str">
        <v/>
      </c>
      <c r="BI95" s="31" t="str">
        <v/>
      </c>
      <c r="BJ95" s="31" t="str">
        <v/>
      </c>
      <c r="BK95" s="31" t="str">
        <v/>
      </c>
      <c r="BL95" s="32" t="str">
        <v/>
      </c>
      <c r="BM95" s="26">
        <f>SUM(S95,Y95,AE95,AK95,AQ95,AW95,BC95,BI95)</f>
      </c>
      <c r="BN95" s="26">
        <f>SUM(T95,Z95,AF95,AL95,AR95,AX95,BD95,BJ95)</f>
      </c>
      <c r="BO95" s="26">
        <f>SUM(U95,AA95,AG95,AM95,AS95,AY95,BE95,BK95)</f>
      </c>
      <c r="BP95" s="26">
        <f>SUM(V95,AB95,AH95,AN95,AT95,AZ95,BF95,BL95)</f>
      </c>
      <c r="BQ95" s="26">
        <f>MAX(BM95:BO95)</f>
      </c>
      <c r="BR95" s="26">
        <f>MIN(BM95:BO95)</f>
      </c>
      <c r="BS95" s="33">
        <f>IF(H95&gt;0,(BQ95*SQRT(3)*IF(N95&gt;0,N95,IF(O95&gt;0,O95,IF(P95&gt;0,P95,415)))/(H95*1000))*100,0)</f>
      </c>
      <c r="BT95" s="33">
        <f>IF(BS95&gt;70,"Upgrade","OK - No Upgrade")</f>
      </c>
      <c r="BU95" s="33">
        <f>IF(IF(AVERAGE(BM95:BO95)&gt;0,((BQ95-AVERAGE(BM95:BO95))/AVERAGE(BM95:BO95))*100,0)&gt;10,"Need to Balance","OK - Balanced")</f>
      </c>
    </row>
    <row r="96" ht="15.75" customHeight="1">
      <c r="A96" s="26" t="str">
        <v>Ibri</v>
      </c>
      <c r="B96" s="26" t="str">
        <v>HELAT AL NAHADAH</v>
      </c>
      <c r="C96" s="26" t="str">
        <v>K_LN15</v>
      </c>
      <c r="D96" s="26" t="str">
        <v>23.201855, 56.466009</v>
      </c>
      <c r="E96" s="26" t="str">
        <v>1402</v>
      </c>
      <c r="F96" s="26" t="str">
        <v>Ground (GMT)</v>
      </c>
      <c r="G96" s="26" t="str">
        <v/>
      </c>
      <c r="H96" s="26">
        <v>500</v>
      </c>
      <c r="I96" s="26" t="str">
        <v>30/05/2026, 15:53</v>
      </c>
      <c r="J96" s="26">
        <v>1</v>
      </c>
      <c r="K96" s="26">
        <v>241</v>
      </c>
      <c r="L96" s="26">
        <v>241</v>
      </c>
      <c r="M96" s="26">
        <v>244</v>
      </c>
      <c r="N96" s="26">
        <v>414</v>
      </c>
      <c r="O96" s="26">
        <v>424</v>
      </c>
      <c r="P96" s="26">
        <v>420</v>
      </c>
      <c r="Q96" s="27" t="str">
        <v>185 mm²</v>
      </c>
      <c r="R96" s="28" t="str">
        <v>Cu</v>
      </c>
      <c r="S96" s="28">
        <v>119</v>
      </c>
      <c r="T96" s="28">
        <v>75</v>
      </c>
      <c r="U96" s="28">
        <v>57</v>
      </c>
      <c r="V96" s="29">
        <v>62</v>
      </c>
      <c r="W96" s="30" t="str">
        <v>185 mm²</v>
      </c>
      <c r="X96" s="31" t="str">
        <v>Cu</v>
      </c>
      <c r="Y96" s="31">
        <v>84</v>
      </c>
      <c r="Z96" s="31">
        <v>59</v>
      </c>
      <c r="AA96" s="31">
        <v>36</v>
      </c>
      <c r="AB96" s="32">
        <v>12</v>
      </c>
      <c r="AC96" s="27" t="str">
        <v>185 mm²</v>
      </c>
      <c r="AD96" s="28" t="str">
        <v>Cu</v>
      </c>
      <c r="AE96" s="28">
        <v>191</v>
      </c>
      <c r="AF96" s="28">
        <v>66</v>
      </c>
      <c r="AG96" s="28">
        <v>86</v>
      </c>
      <c r="AH96" s="29">
        <v>30</v>
      </c>
      <c r="AI96" s="30" t="str">
        <v>185 mm²</v>
      </c>
      <c r="AJ96" s="31" t="str">
        <v>Cu</v>
      </c>
      <c r="AK96" s="31">
        <v>22</v>
      </c>
      <c r="AL96" s="31">
        <v>18</v>
      </c>
      <c r="AM96" s="31">
        <v>22</v>
      </c>
      <c r="AN96" s="32">
        <v>11</v>
      </c>
      <c r="AO96" s="27" t="str">
        <v/>
      </c>
      <c r="AP96" s="28" t="str">
        <v/>
      </c>
      <c r="AQ96" s="28" t="str">
        <v/>
      </c>
      <c r="AR96" s="28" t="str">
        <v/>
      </c>
      <c r="AS96" s="28" t="str">
        <v/>
      </c>
      <c r="AT96" s="29" t="str">
        <v/>
      </c>
      <c r="AU96" s="30" t="str">
        <v/>
      </c>
      <c r="AV96" s="31" t="str">
        <v/>
      </c>
      <c r="AW96" s="31" t="str">
        <v/>
      </c>
      <c r="AX96" s="31" t="str">
        <v/>
      </c>
      <c r="AY96" s="31" t="str">
        <v/>
      </c>
      <c r="AZ96" s="32" t="str">
        <v/>
      </c>
      <c r="BA96" s="27" t="str">
        <v/>
      </c>
      <c r="BB96" s="28" t="str">
        <v/>
      </c>
      <c r="BC96" s="28" t="str">
        <v/>
      </c>
      <c r="BD96" s="28" t="str">
        <v/>
      </c>
      <c r="BE96" s="28" t="str">
        <v/>
      </c>
      <c r="BF96" s="29" t="str">
        <v/>
      </c>
      <c r="BG96" s="30" t="str">
        <v/>
      </c>
      <c r="BH96" s="31" t="str">
        <v/>
      </c>
      <c r="BI96" s="31" t="str">
        <v/>
      </c>
      <c r="BJ96" s="31" t="str">
        <v/>
      </c>
      <c r="BK96" s="31" t="str">
        <v/>
      </c>
      <c r="BL96" s="32" t="str">
        <v/>
      </c>
      <c r="BM96" s="26">
        <f>SUM(S96,Y96,AE96,AK96,AQ96,AW96,BC96,BI96)</f>
      </c>
      <c r="BN96" s="26">
        <f>SUM(T96,Z96,AF96,AL96,AR96,AX96,BD96,BJ96)</f>
      </c>
      <c r="BO96" s="26">
        <f>SUM(U96,AA96,AG96,AM96,AS96,AY96,BE96,BK96)</f>
      </c>
      <c r="BP96" s="26">
        <f>SUM(V96,AB96,AH96,AN96,AT96,AZ96,BF96,BL96)</f>
      </c>
      <c r="BQ96" s="26">
        <f>MAX(BM96:BO96)</f>
      </c>
      <c r="BR96" s="26">
        <f>MIN(BM96:BO96)</f>
      </c>
      <c r="BS96" s="33">
        <f>IF(H96&gt;0,(BQ96*SQRT(3)*IF(N96&gt;0,N96,IF(O96&gt;0,O96,IF(P96&gt;0,P96,415)))/(H96*1000))*100,0)</f>
      </c>
      <c r="BT96" s="33">
        <f>IF(BS96&gt;70,"Upgrade","OK - No Upgrade")</f>
      </c>
      <c r="BU96" s="33">
        <f>IF(IF(AVERAGE(BM96:BO96)&gt;0,((BQ96-AVERAGE(BM96:BO96))/AVERAGE(BM96:BO96))*100,0)&gt;10,"Need to Balance","OK - Balanced")</f>
      </c>
    </row>
    <row r="97" ht="15.75" customHeight="1">
      <c r="A97" s="26" t="str">
        <v>Ibri</v>
      </c>
      <c r="B97" s="26" t="str">
        <v>HELAT AL NAHADAH</v>
      </c>
      <c r="C97" s="26" t="str">
        <v>K_LN15</v>
      </c>
      <c r="D97" s="26" t="str">
        <v>23.211513, 56.478787</v>
      </c>
      <c r="E97" s="26" t="str">
        <v>147</v>
      </c>
      <c r="F97" s="26" t="str">
        <v>Ground (GMT)</v>
      </c>
      <c r="G97" s="26" t="str">
        <v/>
      </c>
      <c r="H97" s="26">
        <v>1000</v>
      </c>
      <c r="I97" s="26" t="str">
        <v>30/05/2026, 15:39</v>
      </c>
      <c r="J97" s="26">
        <v>1</v>
      </c>
      <c r="K97" s="26">
        <v>239</v>
      </c>
      <c r="L97" s="26">
        <v>241</v>
      </c>
      <c r="M97" s="26">
        <v>242</v>
      </c>
      <c r="N97" s="26">
        <v>415</v>
      </c>
      <c r="O97" s="26">
        <v>417</v>
      </c>
      <c r="P97" s="26">
        <v>422</v>
      </c>
      <c r="Q97" s="27" t="str">
        <v>120 mm²</v>
      </c>
      <c r="R97" s="28" t="str">
        <v>Cu</v>
      </c>
      <c r="S97" s="28">
        <v>60</v>
      </c>
      <c r="T97" s="28">
        <v>84</v>
      </c>
      <c r="U97" s="28">
        <v>102</v>
      </c>
      <c r="V97" s="29">
        <v>34</v>
      </c>
      <c r="W97" s="30" t="str">
        <v>120 mm²</v>
      </c>
      <c r="X97" s="31" t="str">
        <v>Cu</v>
      </c>
      <c r="Y97" s="31">
        <v>135</v>
      </c>
      <c r="Z97" s="31">
        <v>147</v>
      </c>
      <c r="AA97" s="31">
        <v>54</v>
      </c>
      <c r="AB97" s="32">
        <v>81</v>
      </c>
      <c r="AC97" s="27" t="str">
        <v>120 mm²</v>
      </c>
      <c r="AD97" s="28" t="str">
        <v>Cu</v>
      </c>
      <c r="AE97" s="28">
        <v>82</v>
      </c>
      <c r="AF97" s="28">
        <v>58</v>
      </c>
      <c r="AG97" s="28">
        <v>36</v>
      </c>
      <c r="AH97" s="29">
        <v>34</v>
      </c>
      <c r="AI97" s="30" t="str">
        <v>185 mm²</v>
      </c>
      <c r="AJ97" s="31" t="str">
        <v>Cu</v>
      </c>
      <c r="AK97" s="31">
        <v>116</v>
      </c>
      <c r="AL97" s="31">
        <v>183</v>
      </c>
      <c r="AM97" s="31">
        <v>142</v>
      </c>
      <c r="AN97" s="32">
        <v>43</v>
      </c>
      <c r="AO97" s="27" t="str">
        <v>185 mm²</v>
      </c>
      <c r="AP97" s="28" t="str">
        <v>Cu</v>
      </c>
      <c r="AQ97" s="28">
        <v>124</v>
      </c>
      <c r="AR97" s="28">
        <v>140</v>
      </c>
      <c r="AS97" s="28">
        <v>105</v>
      </c>
      <c r="AT97" s="29">
        <v>60</v>
      </c>
      <c r="AU97" s="30" t="str">
        <v>185 mm²</v>
      </c>
      <c r="AV97" s="31" t="str">
        <v>Cu</v>
      </c>
      <c r="AW97" s="31">
        <v>106</v>
      </c>
      <c r="AX97" s="31">
        <v>89</v>
      </c>
      <c r="AY97" s="31">
        <v>99</v>
      </c>
      <c r="AZ97" s="32">
        <v>18</v>
      </c>
      <c r="BA97" s="27" t="str">
        <v/>
      </c>
      <c r="BB97" s="28" t="str">
        <v/>
      </c>
      <c r="BC97" s="28" t="str">
        <v/>
      </c>
      <c r="BD97" s="28" t="str">
        <v/>
      </c>
      <c r="BE97" s="28" t="str">
        <v/>
      </c>
      <c r="BF97" s="29" t="str">
        <v/>
      </c>
      <c r="BG97" s="30" t="str">
        <v/>
      </c>
      <c r="BH97" s="31" t="str">
        <v/>
      </c>
      <c r="BI97" s="31" t="str">
        <v/>
      </c>
      <c r="BJ97" s="31" t="str">
        <v/>
      </c>
      <c r="BK97" s="31" t="str">
        <v/>
      </c>
      <c r="BL97" s="32" t="str">
        <v/>
      </c>
      <c r="BM97" s="26">
        <f>SUM(S97,Y97,AE97,AK97,AQ97,AW97,BC97,BI97)</f>
      </c>
      <c r="BN97" s="26">
        <f>SUM(T97,Z97,AF97,AL97,AR97,AX97,BD97,BJ97)</f>
      </c>
      <c r="BO97" s="26">
        <f>SUM(U97,AA97,AG97,AM97,AS97,AY97,BE97,BK97)</f>
      </c>
      <c r="BP97" s="26">
        <f>SUM(V97,AB97,AH97,AN97,AT97,AZ97,BF97,BL97)</f>
      </c>
      <c r="BQ97" s="26">
        <f>MAX(BM97:BO97)</f>
      </c>
      <c r="BR97" s="26">
        <f>MIN(BM97:BO97)</f>
      </c>
      <c r="BS97" s="33">
        <f>IF(H97&gt;0,(BQ97*SQRT(3)*IF(N97&gt;0,N97,IF(O97&gt;0,O97,IF(P97&gt;0,P97,415)))/(H97*1000))*100,0)</f>
      </c>
      <c r="BT97" s="33">
        <f>IF(BS97&gt;70,"Upgrade","OK - No Upgrade")</f>
      </c>
      <c r="BU97" s="33">
        <f>IF(IF(AVERAGE(BM97:BO97)&gt;0,((BQ97-AVERAGE(BM97:BO97))/AVERAGE(BM97:BO97))*100,0)&gt;10,"Need to Balance","OK - Balanced")</f>
      </c>
    </row>
    <row r="98" ht="15.75" customHeight="1">
      <c r="A98" s="26" t="str">
        <v>Ibri</v>
      </c>
      <c r="B98" s="26" t="str">
        <v>HELAT AL NAHADAH</v>
      </c>
      <c r="C98" s="26" t="str">
        <v>K_LN15</v>
      </c>
      <c r="D98" s="26" t="str">
        <v>23.207782, 56.473837</v>
      </c>
      <c r="E98" s="26" t="str">
        <v>158</v>
      </c>
      <c r="F98" s="26" t="str">
        <v>Ground (GMT)</v>
      </c>
      <c r="G98" s="26" t="str">
        <v/>
      </c>
      <c r="H98" s="26">
        <v>1000</v>
      </c>
      <c r="I98" s="26" t="str">
        <v>30/05/2026, 15:18</v>
      </c>
      <c r="J98" s="26">
        <v>1</v>
      </c>
      <c r="K98" s="26">
        <v>234</v>
      </c>
      <c r="L98" s="26">
        <v>233</v>
      </c>
      <c r="M98" s="26">
        <v>230</v>
      </c>
      <c r="N98" s="26">
        <v>403</v>
      </c>
      <c r="O98" s="26">
        <v>409</v>
      </c>
      <c r="P98" s="26">
        <v>407</v>
      </c>
      <c r="Q98" s="27" t="str">
        <v>185 mm²</v>
      </c>
      <c r="R98" s="28" t="str">
        <v>Cu</v>
      </c>
      <c r="S98" s="28">
        <v>34</v>
      </c>
      <c r="T98" s="28">
        <v>55</v>
      </c>
      <c r="U98" s="28">
        <v>46</v>
      </c>
      <c r="V98" s="29">
        <v>17</v>
      </c>
      <c r="W98" s="30" t="str">
        <v>185 mm²</v>
      </c>
      <c r="X98" s="31" t="str">
        <v>Cu</v>
      </c>
      <c r="Y98" s="31">
        <v>117</v>
      </c>
      <c r="Z98" s="31">
        <v>104</v>
      </c>
      <c r="AA98" s="31">
        <v>97</v>
      </c>
      <c r="AB98" s="32">
        <v>19</v>
      </c>
      <c r="AC98" s="27" t="str">
        <v>185 mm²</v>
      </c>
      <c r="AD98" s="28" t="str">
        <v>Cu</v>
      </c>
      <c r="AE98" s="28">
        <v>81</v>
      </c>
      <c r="AF98" s="28">
        <v>131</v>
      </c>
      <c r="AG98" s="28">
        <v>116</v>
      </c>
      <c r="AH98" s="29">
        <v>15</v>
      </c>
      <c r="AI98" s="30" t="str">
        <v>185 mm²</v>
      </c>
      <c r="AJ98" s="31" t="str">
        <v>Cu</v>
      </c>
      <c r="AK98" s="31">
        <v>131</v>
      </c>
      <c r="AL98" s="31">
        <v>94</v>
      </c>
      <c r="AM98" s="31">
        <v>114</v>
      </c>
      <c r="AN98" s="32">
        <v>42</v>
      </c>
      <c r="AO98" s="27" t="str">
        <v>185 mm²</v>
      </c>
      <c r="AP98" s="28" t="str">
        <v>Cu</v>
      </c>
      <c r="AQ98" s="28">
        <v>243</v>
      </c>
      <c r="AR98" s="28">
        <v>92</v>
      </c>
      <c r="AS98" s="28">
        <v>150</v>
      </c>
      <c r="AT98" s="29">
        <v>148</v>
      </c>
      <c r="AU98" s="30" t="str">
        <v/>
      </c>
      <c r="AV98" s="31" t="str">
        <v/>
      </c>
      <c r="AW98" s="31" t="str">
        <v/>
      </c>
      <c r="AX98" s="31" t="str">
        <v/>
      </c>
      <c r="AY98" s="31" t="str">
        <v/>
      </c>
      <c r="AZ98" s="32" t="str">
        <v/>
      </c>
      <c r="BA98" s="27" t="str">
        <v/>
      </c>
      <c r="BB98" s="28" t="str">
        <v/>
      </c>
      <c r="BC98" s="28" t="str">
        <v/>
      </c>
      <c r="BD98" s="28" t="str">
        <v/>
      </c>
      <c r="BE98" s="28" t="str">
        <v/>
      </c>
      <c r="BF98" s="29" t="str">
        <v/>
      </c>
      <c r="BG98" s="30" t="str">
        <v/>
      </c>
      <c r="BH98" s="31" t="str">
        <v/>
      </c>
      <c r="BI98" s="31" t="str">
        <v/>
      </c>
      <c r="BJ98" s="31" t="str">
        <v/>
      </c>
      <c r="BK98" s="31" t="str">
        <v/>
      </c>
      <c r="BL98" s="32" t="str">
        <v/>
      </c>
      <c r="BM98" s="26">
        <f>SUM(S98,Y98,AE98,AK98,AQ98,AW98,BC98,BI98)</f>
      </c>
      <c r="BN98" s="26">
        <f>SUM(T98,Z98,AF98,AL98,AR98,AX98,BD98,BJ98)</f>
      </c>
      <c r="BO98" s="26">
        <f>SUM(U98,AA98,AG98,AM98,AS98,AY98,BE98,BK98)</f>
      </c>
      <c r="BP98" s="26">
        <f>SUM(V98,AB98,AH98,AN98,AT98,AZ98,BF98,BL98)</f>
      </c>
      <c r="BQ98" s="26">
        <f>MAX(BM98:BO98)</f>
      </c>
      <c r="BR98" s="26">
        <f>MIN(BM98:BO98)</f>
      </c>
      <c r="BS98" s="33">
        <f>IF(H98&gt;0,(BQ98*SQRT(3)*IF(N98&gt;0,N98,IF(O98&gt;0,O98,IF(P98&gt;0,P98,415)))/(H98*1000))*100,0)</f>
      </c>
      <c r="BT98" s="33">
        <f>IF(BS98&gt;70,"Upgrade","OK - No Upgrade")</f>
      </c>
      <c r="BU98" s="33">
        <f>IF(IF(AVERAGE(BM98:BO98)&gt;0,((BQ98-AVERAGE(BM98:BO98))/AVERAGE(BM98:BO98))*100,0)&gt;10,"Need to Balance","OK - Balanced")</f>
      </c>
    </row>
    <row r="99" ht="15.75" customHeight="1">
      <c r="A99" s="26" t="str">
        <v>Ibri</v>
      </c>
      <c r="B99" s="26" t="str">
        <v>HELAT AL NAHADAH</v>
      </c>
      <c r="C99" s="26" t="str">
        <v>K_LN15</v>
      </c>
      <c r="D99" s="26" t="str">
        <v>23.205977, 56.470156</v>
      </c>
      <c r="E99" s="26" t="str">
        <v>4372</v>
      </c>
      <c r="F99" s="26" t="str">
        <v>Ground (GMT)</v>
      </c>
      <c r="G99" s="26" t="str">
        <v/>
      </c>
      <c r="H99" s="26">
        <v>1000</v>
      </c>
      <c r="I99" s="26" t="str">
        <v>30/05/2026, 14:58</v>
      </c>
      <c r="J99" s="26">
        <v>1</v>
      </c>
      <c r="K99" s="26">
        <v>243</v>
      </c>
      <c r="L99" s="26">
        <v>242</v>
      </c>
      <c r="M99" s="26">
        <v>245</v>
      </c>
      <c r="N99" s="26">
        <v>420</v>
      </c>
      <c r="O99" s="26">
        <v>425</v>
      </c>
      <c r="P99" s="26">
        <v>424</v>
      </c>
      <c r="Q99" s="27" t="str">
        <v>185 mm²</v>
      </c>
      <c r="R99" s="28" t="str">
        <v>Cu</v>
      </c>
      <c r="S99" s="28">
        <v>22</v>
      </c>
      <c r="T99" s="28">
        <v>5</v>
      </c>
      <c r="U99" s="28">
        <v>11</v>
      </c>
      <c r="V99" s="29">
        <v>13</v>
      </c>
      <c r="W99" s="30" t="str">
        <v/>
      </c>
      <c r="X99" s="31" t="str">
        <v/>
      </c>
      <c r="Y99" s="31" t="str">
        <v/>
      </c>
      <c r="Z99" s="31" t="str">
        <v/>
      </c>
      <c r="AA99" s="31" t="str">
        <v/>
      </c>
      <c r="AB99" s="32" t="str">
        <v/>
      </c>
      <c r="AC99" s="27" t="str">
        <v/>
      </c>
      <c r="AD99" s="28" t="str">
        <v/>
      </c>
      <c r="AE99" s="28" t="str">
        <v/>
      </c>
      <c r="AF99" s="28" t="str">
        <v/>
      </c>
      <c r="AG99" s="28" t="str">
        <v/>
      </c>
      <c r="AH99" s="29" t="str">
        <v/>
      </c>
      <c r="AI99" s="30" t="str">
        <v/>
      </c>
      <c r="AJ99" s="31" t="str">
        <v/>
      </c>
      <c r="AK99" s="31" t="str">
        <v/>
      </c>
      <c r="AL99" s="31" t="str">
        <v/>
      </c>
      <c r="AM99" s="31" t="str">
        <v/>
      </c>
      <c r="AN99" s="32" t="str">
        <v/>
      </c>
      <c r="AO99" s="27" t="str">
        <v/>
      </c>
      <c r="AP99" s="28" t="str">
        <v/>
      </c>
      <c r="AQ99" s="28" t="str">
        <v/>
      </c>
      <c r="AR99" s="28" t="str">
        <v/>
      </c>
      <c r="AS99" s="28" t="str">
        <v/>
      </c>
      <c r="AT99" s="29" t="str">
        <v/>
      </c>
      <c r="AU99" s="30" t="str">
        <v/>
      </c>
      <c r="AV99" s="31" t="str">
        <v/>
      </c>
      <c r="AW99" s="31" t="str">
        <v/>
      </c>
      <c r="AX99" s="31" t="str">
        <v/>
      </c>
      <c r="AY99" s="31" t="str">
        <v/>
      </c>
      <c r="AZ99" s="32" t="str">
        <v/>
      </c>
      <c r="BA99" s="27" t="str">
        <v/>
      </c>
      <c r="BB99" s="28" t="str">
        <v/>
      </c>
      <c r="BC99" s="28" t="str">
        <v/>
      </c>
      <c r="BD99" s="28" t="str">
        <v/>
      </c>
      <c r="BE99" s="28" t="str">
        <v/>
      </c>
      <c r="BF99" s="29" t="str">
        <v/>
      </c>
      <c r="BG99" s="30" t="str">
        <v/>
      </c>
      <c r="BH99" s="31" t="str">
        <v/>
      </c>
      <c r="BI99" s="31" t="str">
        <v/>
      </c>
      <c r="BJ99" s="31" t="str">
        <v/>
      </c>
      <c r="BK99" s="31" t="str">
        <v/>
      </c>
      <c r="BL99" s="32" t="str">
        <v/>
      </c>
      <c r="BM99" s="26">
        <f>SUM(S99,Y99,AE99,AK99,AQ99,AW99,BC99,BI99)</f>
      </c>
      <c r="BN99" s="26">
        <f>SUM(T99,Z99,AF99,AL99,AR99,AX99,BD99,BJ99)</f>
      </c>
      <c r="BO99" s="26">
        <f>SUM(U99,AA99,AG99,AM99,AS99,AY99,BE99,BK99)</f>
      </c>
      <c r="BP99" s="26">
        <f>SUM(V99,AB99,AH99,AN99,AT99,AZ99,BF99,BL99)</f>
      </c>
      <c r="BQ99" s="26">
        <f>MAX(BM99:BO99)</f>
      </c>
      <c r="BR99" s="26">
        <f>MIN(BM99:BO99)</f>
      </c>
      <c r="BS99" s="33">
        <f>IF(H99&gt;0,(BQ99*SQRT(3)*IF(N99&gt;0,N99,IF(O99&gt;0,O99,IF(P99&gt;0,P99,415)))/(H99*1000))*100,0)</f>
      </c>
      <c r="BT99" s="33">
        <f>IF(BS99&gt;70,"Upgrade","OK - No Upgrade")</f>
      </c>
      <c r="BU99" s="33">
        <f>IF(IF(AVERAGE(BM99:BO99)&gt;0,((BQ99-AVERAGE(BM99:BO99))/AVERAGE(BM99:BO99))*100,0)&gt;10,"Need to Balance","OK - Balanced")</f>
      </c>
    </row>
    <row r="100" ht="15.75" customHeight="1">
      <c r="A100" s="26" t="str">
        <v>Ibri</v>
      </c>
      <c r="B100" s="26" t="str">
        <v>HELAT AL NAHADAH</v>
      </c>
      <c r="C100" s="26" t="str">
        <v>K_LN15</v>
      </c>
      <c r="D100" s="26" t="str">
        <v>23.205631, 56.466769</v>
      </c>
      <c r="E100" s="26" t="str">
        <v>160</v>
      </c>
      <c r="F100" s="26" t="str">
        <v>Ground (GMT)</v>
      </c>
      <c r="G100" s="26" t="str">
        <v/>
      </c>
      <c r="H100" s="26">
        <v>1000</v>
      </c>
      <c r="I100" s="26" t="str">
        <v>30/05/2026, 14:52</v>
      </c>
      <c r="J100" s="26">
        <v>1</v>
      </c>
      <c r="K100" s="26">
        <v>243</v>
      </c>
      <c r="L100" s="26">
        <v>242</v>
      </c>
      <c r="M100" s="26">
        <v>245</v>
      </c>
      <c r="N100" s="26">
        <v>419</v>
      </c>
      <c r="O100" s="26">
        <v>425</v>
      </c>
      <c r="P100" s="26">
        <v>423</v>
      </c>
      <c r="Q100" s="27" t="str">
        <v>185 mm²</v>
      </c>
      <c r="R100" s="28" t="str">
        <v>Cu</v>
      </c>
      <c r="S100" s="28">
        <v>118</v>
      </c>
      <c r="T100" s="28">
        <v>128</v>
      </c>
      <c r="U100" s="28">
        <v>81</v>
      </c>
      <c r="V100" s="29">
        <v>45</v>
      </c>
      <c r="W100" s="30" t="str">
        <v>185 mm²</v>
      </c>
      <c r="X100" s="31" t="str">
        <v>Cu</v>
      </c>
      <c r="Y100" s="31">
        <v>18</v>
      </c>
      <c r="Z100" s="31">
        <v>69</v>
      </c>
      <c r="AA100" s="31">
        <v>22</v>
      </c>
      <c r="AB100" s="32">
        <v>31</v>
      </c>
      <c r="AC100" s="27" t="str">
        <v>120 mm²</v>
      </c>
      <c r="AD100" s="28" t="str">
        <v>Cu</v>
      </c>
      <c r="AE100" s="28">
        <v>65</v>
      </c>
      <c r="AF100" s="28">
        <v>59</v>
      </c>
      <c r="AG100" s="28">
        <v>53</v>
      </c>
      <c r="AH100" s="29">
        <v>9</v>
      </c>
      <c r="AI100" s="30" t="str">
        <v>120 mm²</v>
      </c>
      <c r="AJ100" s="31" t="str">
        <v>Cu</v>
      </c>
      <c r="AK100" s="31">
        <v>56</v>
      </c>
      <c r="AL100" s="31">
        <v>37</v>
      </c>
      <c r="AM100" s="31">
        <v>44</v>
      </c>
      <c r="AN100" s="32">
        <v>15</v>
      </c>
      <c r="AO100" s="27" t="str">
        <v/>
      </c>
      <c r="AP100" s="28" t="str">
        <v/>
      </c>
      <c r="AQ100" s="28" t="str">
        <v/>
      </c>
      <c r="AR100" s="28" t="str">
        <v/>
      </c>
      <c r="AS100" s="28" t="str">
        <v/>
      </c>
      <c r="AT100" s="29" t="str">
        <v/>
      </c>
      <c r="AU100" s="30" t="str">
        <v/>
      </c>
      <c r="AV100" s="31" t="str">
        <v/>
      </c>
      <c r="AW100" s="31" t="str">
        <v/>
      </c>
      <c r="AX100" s="31" t="str">
        <v/>
      </c>
      <c r="AY100" s="31" t="str">
        <v/>
      </c>
      <c r="AZ100" s="32" t="str">
        <v/>
      </c>
      <c r="BA100" s="27" t="str">
        <v/>
      </c>
      <c r="BB100" s="28" t="str">
        <v/>
      </c>
      <c r="BC100" s="28" t="str">
        <v/>
      </c>
      <c r="BD100" s="28" t="str">
        <v/>
      </c>
      <c r="BE100" s="28" t="str">
        <v/>
      </c>
      <c r="BF100" s="29" t="str">
        <v/>
      </c>
      <c r="BG100" s="30" t="str">
        <v/>
      </c>
      <c r="BH100" s="31" t="str">
        <v/>
      </c>
      <c r="BI100" s="31" t="str">
        <v/>
      </c>
      <c r="BJ100" s="31" t="str">
        <v/>
      </c>
      <c r="BK100" s="31" t="str">
        <v/>
      </c>
      <c r="BL100" s="32" t="str">
        <v/>
      </c>
      <c r="BM100" s="26">
        <f>SUM(S100,Y100,AE100,AK100,AQ100,AW100,BC100,BI100)</f>
      </c>
      <c r="BN100" s="26">
        <f>SUM(T100,Z100,AF100,AL100,AR100,AX100,BD100,BJ100)</f>
      </c>
      <c r="BO100" s="26">
        <f>SUM(U100,AA100,AG100,AM100,AS100,AY100,BE100,BK100)</f>
      </c>
      <c r="BP100" s="26">
        <f>SUM(V100,AB100,AH100,AN100,AT100,AZ100,BF100,BL100)</f>
      </c>
      <c r="BQ100" s="26">
        <f>MAX(BM100:BO100)</f>
      </c>
      <c r="BR100" s="26">
        <f>MIN(BM100:BO100)</f>
      </c>
      <c r="BS100" s="33">
        <f>IF(H100&gt;0,(BQ100*SQRT(3)*IF(N100&gt;0,N100,IF(O100&gt;0,O100,IF(P100&gt;0,P100,415)))/(H100*1000))*100,0)</f>
      </c>
      <c r="BT100" s="33">
        <f>IF(BS100&gt;70,"Upgrade","OK - No Upgrade")</f>
      </c>
      <c r="BU100" s="33">
        <f>IF(IF(AVERAGE(BM100:BO100)&gt;0,((BQ100-AVERAGE(BM100:BO100))/AVERAGE(BM100:BO100))*100,0)&gt;10,"Need to Balance","OK - Balanced")</f>
      </c>
    </row>
    <row r="101" ht="15.75" customHeight="1">
      <c r="A101" s="26" t="str">
        <v>Ibri</v>
      </c>
      <c r="B101" s="26" t="str">
        <v>HELAT AL NAHADAH</v>
      </c>
      <c r="C101" s="26" t="str">
        <v>K_LN15</v>
      </c>
      <c r="D101" s="26" t="str">
        <v>23.207415, 56.465146</v>
      </c>
      <c r="E101" s="26" t="str">
        <v>1306</v>
      </c>
      <c r="F101" s="26" t="str">
        <v>Ground (GMT)</v>
      </c>
      <c r="G101" s="26" t="str">
        <v/>
      </c>
      <c r="H101" s="26">
        <v>1000</v>
      </c>
      <c r="I101" s="26" t="str">
        <v>30/05/2026, 14:41</v>
      </c>
      <c r="J101" s="26">
        <v>1</v>
      </c>
      <c r="K101" s="26">
        <v>242</v>
      </c>
      <c r="L101" s="26">
        <v>242</v>
      </c>
      <c r="M101" s="26">
        <v>246</v>
      </c>
      <c r="N101" s="26">
        <v>420</v>
      </c>
      <c r="O101" s="26">
        <v>426</v>
      </c>
      <c r="P101" s="26">
        <v>424</v>
      </c>
      <c r="Q101" s="27" t="str">
        <v>185 mm²</v>
      </c>
      <c r="R101" s="28" t="str">
        <v>Cu</v>
      </c>
      <c r="S101" s="28">
        <v>6</v>
      </c>
      <c r="T101" s="28">
        <v>19</v>
      </c>
      <c r="U101" s="28">
        <v>38</v>
      </c>
      <c r="V101" s="29">
        <v>29</v>
      </c>
      <c r="W101" s="30" t="str">
        <v>185 mm²</v>
      </c>
      <c r="X101" s="31" t="str">
        <v>Cu</v>
      </c>
      <c r="Y101" s="31">
        <v>79</v>
      </c>
      <c r="Z101" s="31">
        <v>74</v>
      </c>
      <c r="AA101" s="31">
        <v>51</v>
      </c>
      <c r="AB101" s="32">
        <v>17</v>
      </c>
      <c r="AC101" s="27" t="str">
        <v>185 mm²</v>
      </c>
      <c r="AD101" s="28" t="str">
        <v>Cu</v>
      </c>
      <c r="AE101" s="28">
        <v>66</v>
      </c>
      <c r="AF101" s="28">
        <v>42</v>
      </c>
      <c r="AG101" s="28">
        <v>56</v>
      </c>
      <c r="AH101" s="29">
        <v>22</v>
      </c>
      <c r="AI101" s="30" t="str">
        <v/>
      </c>
      <c r="AJ101" s="31" t="str">
        <v/>
      </c>
      <c r="AK101" s="31" t="str">
        <v/>
      </c>
      <c r="AL101" s="31" t="str">
        <v/>
      </c>
      <c r="AM101" s="31" t="str">
        <v/>
      </c>
      <c r="AN101" s="32" t="str">
        <v/>
      </c>
      <c r="AO101" s="27" t="str">
        <v/>
      </c>
      <c r="AP101" s="28" t="str">
        <v/>
      </c>
      <c r="AQ101" s="28" t="str">
        <v/>
      </c>
      <c r="AR101" s="28" t="str">
        <v/>
      </c>
      <c r="AS101" s="28" t="str">
        <v/>
      </c>
      <c r="AT101" s="29" t="str">
        <v/>
      </c>
      <c r="AU101" s="30" t="str">
        <v/>
      </c>
      <c r="AV101" s="31" t="str">
        <v/>
      </c>
      <c r="AW101" s="31" t="str">
        <v/>
      </c>
      <c r="AX101" s="31" t="str">
        <v/>
      </c>
      <c r="AY101" s="31" t="str">
        <v/>
      </c>
      <c r="AZ101" s="32" t="str">
        <v/>
      </c>
      <c r="BA101" s="27" t="str">
        <v/>
      </c>
      <c r="BB101" s="28" t="str">
        <v/>
      </c>
      <c r="BC101" s="28" t="str">
        <v/>
      </c>
      <c r="BD101" s="28" t="str">
        <v/>
      </c>
      <c r="BE101" s="28" t="str">
        <v/>
      </c>
      <c r="BF101" s="29" t="str">
        <v/>
      </c>
      <c r="BG101" s="30" t="str">
        <v/>
      </c>
      <c r="BH101" s="31" t="str">
        <v/>
      </c>
      <c r="BI101" s="31" t="str">
        <v/>
      </c>
      <c r="BJ101" s="31" t="str">
        <v/>
      </c>
      <c r="BK101" s="31" t="str">
        <v/>
      </c>
      <c r="BL101" s="32" t="str">
        <v/>
      </c>
      <c r="BM101" s="26">
        <f>SUM(S101,Y101,AE101,AK101,AQ101,AW101,BC101,BI101)</f>
      </c>
      <c r="BN101" s="26">
        <f>SUM(T101,Z101,AF101,AL101,AR101,AX101,BD101,BJ101)</f>
      </c>
      <c r="BO101" s="26">
        <f>SUM(U101,AA101,AG101,AM101,AS101,AY101,BE101,BK101)</f>
      </c>
      <c r="BP101" s="26">
        <f>SUM(V101,AB101,AH101,AN101,AT101,AZ101,BF101,BL101)</f>
      </c>
      <c r="BQ101" s="26">
        <f>MAX(BM101:BO101)</f>
      </c>
      <c r="BR101" s="26">
        <f>MIN(BM101:BO101)</f>
      </c>
      <c r="BS101" s="33">
        <f>IF(H101&gt;0,(BQ101*SQRT(3)*IF(N101&gt;0,N101,IF(O101&gt;0,O101,IF(P101&gt;0,P101,415)))/(H101*1000))*100,0)</f>
      </c>
      <c r="BT101" s="33">
        <f>IF(BS101&gt;70,"Upgrade","OK - No Upgrade")</f>
      </c>
      <c r="BU101" s="33">
        <f>IF(IF(AVERAGE(BM101:BO101)&gt;0,((BQ101-AVERAGE(BM101:BO101))/AVERAGE(BM101:BO101))*100,0)&gt;10,"Need to Balance","OK - Balanced")</f>
      </c>
    </row>
    <row r="102" ht="15.75" customHeight="1">
      <c r="A102" s="26" t="str">
        <v>Ibri</v>
      </c>
      <c r="B102" s="26" t="str">
        <v>HELAT AL NAHADAH</v>
      </c>
      <c r="C102" s="26" t="str">
        <v>K_LN2</v>
      </c>
      <c r="D102" s="26" t="str">
        <v>23.18808, 56.463675</v>
      </c>
      <c r="E102" s="26" t="str">
        <v>4707</v>
      </c>
      <c r="F102" s="26" t="str">
        <v>Ground (GMT)</v>
      </c>
      <c r="G102" s="26" t="str">
        <v/>
      </c>
      <c r="H102" s="26">
        <v>500</v>
      </c>
      <c r="I102" s="26" t="str">
        <v>30/05/2026, 14:22</v>
      </c>
      <c r="J102" s="26">
        <v>1</v>
      </c>
      <c r="K102" s="26">
        <v>244</v>
      </c>
      <c r="L102" s="26">
        <v>243</v>
      </c>
      <c r="M102" s="26">
        <v>247</v>
      </c>
      <c r="N102" s="26">
        <v>421</v>
      </c>
      <c r="O102" s="26">
        <v>428</v>
      </c>
      <c r="P102" s="26">
        <v>425</v>
      </c>
      <c r="Q102" s="27" t="str">
        <v>185 mm²</v>
      </c>
      <c r="R102" s="28" t="str">
        <v>Cu</v>
      </c>
      <c r="S102" s="28">
        <v>34</v>
      </c>
      <c r="T102" s="28">
        <v>24</v>
      </c>
      <c r="U102" s="28">
        <v>30</v>
      </c>
      <c r="V102" s="29">
        <v>5</v>
      </c>
      <c r="W102" s="30" t="str">
        <v>185 mm²</v>
      </c>
      <c r="X102" s="31" t="str">
        <v>Cu</v>
      </c>
      <c r="Y102" s="31">
        <v>2</v>
      </c>
      <c r="Z102" s="31">
        <v>0</v>
      </c>
      <c r="AA102" s="31">
        <v>0</v>
      </c>
      <c r="AB102" s="32">
        <v>2</v>
      </c>
      <c r="AC102" s="27" t="str">
        <v/>
      </c>
      <c r="AD102" s="28" t="str">
        <v/>
      </c>
      <c r="AE102" s="28" t="str">
        <v/>
      </c>
      <c r="AF102" s="28" t="str">
        <v/>
      </c>
      <c r="AG102" s="28" t="str">
        <v/>
      </c>
      <c r="AH102" s="29" t="str">
        <v/>
      </c>
      <c r="AI102" s="30" t="str">
        <v/>
      </c>
      <c r="AJ102" s="31" t="str">
        <v/>
      </c>
      <c r="AK102" s="31" t="str">
        <v/>
      </c>
      <c r="AL102" s="31" t="str">
        <v/>
      </c>
      <c r="AM102" s="31" t="str">
        <v/>
      </c>
      <c r="AN102" s="32" t="str">
        <v/>
      </c>
      <c r="AO102" s="27" t="str">
        <v/>
      </c>
      <c r="AP102" s="28" t="str">
        <v/>
      </c>
      <c r="AQ102" s="28" t="str">
        <v/>
      </c>
      <c r="AR102" s="28" t="str">
        <v/>
      </c>
      <c r="AS102" s="28" t="str">
        <v/>
      </c>
      <c r="AT102" s="29" t="str">
        <v/>
      </c>
      <c r="AU102" s="30" t="str">
        <v/>
      </c>
      <c r="AV102" s="31" t="str">
        <v/>
      </c>
      <c r="AW102" s="31" t="str">
        <v/>
      </c>
      <c r="AX102" s="31" t="str">
        <v/>
      </c>
      <c r="AY102" s="31" t="str">
        <v/>
      </c>
      <c r="AZ102" s="32" t="str">
        <v/>
      </c>
      <c r="BA102" s="27" t="str">
        <v/>
      </c>
      <c r="BB102" s="28" t="str">
        <v/>
      </c>
      <c r="BC102" s="28" t="str">
        <v/>
      </c>
      <c r="BD102" s="28" t="str">
        <v/>
      </c>
      <c r="BE102" s="28" t="str">
        <v/>
      </c>
      <c r="BF102" s="29" t="str">
        <v/>
      </c>
      <c r="BG102" s="30" t="str">
        <v/>
      </c>
      <c r="BH102" s="31" t="str">
        <v/>
      </c>
      <c r="BI102" s="31" t="str">
        <v/>
      </c>
      <c r="BJ102" s="31" t="str">
        <v/>
      </c>
      <c r="BK102" s="31" t="str">
        <v/>
      </c>
      <c r="BL102" s="32" t="str">
        <v/>
      </c>
      <c r="BM102" s="26">
        <f>SUM(S102,Y102,AE102,AK102,AQ102,AW102,BC102,BI102)</f>
      </c>
      <c r="BN102" s="26">
        <f>SUM(T102,Z102,AF102,AL102,AR102,AX102,BD102,BJ102)</f>
      </c>
      <c r="BO102" s="26">
        <f>SUM(U102,AA102,AG102,AM102,AS102,AY102,BE102,BK102)</f>
      </c>
      <c r="BP102" s="26">
        <f>SUM(V102,AB102,AH102,AN102,AT102,AZ102,BF102,BL102)</f>
      </c>
      <c r="BQ102" s="26">
        <f>MAX(BM102:BO102)</f>
      </c>
      <c r="BR102" s="26">
        <f>MIN(BM102:BO102)</f>
      </c>
      <c r="BS102" s="33">
        <f>IF(H102&gt;0,(BQ102*SQRT(3)*IF(N102&gt;0,N102,IF(O102&gt;0,O102,IF(P102&gt;0,P102,415)))/(H102*1000))*100,0)</f>
      </c>
      <c r="BT102" s="33">
        <f>IF(BS102&gt;70,"Upgrade","OK - No Upgrade")</f>
      </c>
      <c r="BU102" s="33">
        <f>IF(IF(AVERAGE(BM102:BO102)&gt;0,((BQ102-AVERAGE(BM102:BO102))/AVERAGE(BM102:BO102))*100,0)&gt;10,"Need to Balance","OK - Balanced")</f>
      </c>
    </row>
    <row r="103" ht="15.75" customHeight="1">
      <c r="A103" s="26" t="str">
        <v>Ibri</v>
      </c>
      <c r="B103" s="26" t="str">
        <v>HELAT AL NAHADAH</v>
      </c>
      <c r="C103" s="26" t="str">
        <v>K_LN15</v>
      </c>
      <c r="D103" s="26" t="str">
        <v>23.185007, 56.457884</v>
      </c>
      <c r="E103" s="26" t="str">
        <v>4515</v>
      </c>
      <c r="F103" s="26" t="str">
        <v>Pole (PMT)</v>
      </c>
      <c r="G103" s="26" t="str">
        <v/>
      </c>
      <c r="H103" s="26">
        <v>315</v>
      </c>
      <c r="I103" s="26" t="str">
        <v>30/05/2026, 14:07</v>
      </c>
      <c r="J103" s="26">
        <v>1</v>
      </c>
      <c r="K103" s="26">
        <v>257</v>
      </c>
      <c r="L103" s="26">
        <v>254</v>
      </c>
      <c r="M103" s="26">
        <v>260</v>
      </c>
      <c r="N103" s="26">
        <v>442</v>
      </c>
      <c r="O103" s="26">
        <v>451</v>
      </c>
      <c r="P103" s="26">
        <v>447</v>
      </c>
      <c r="Q103" s="27" t="str">
        <v>185 mm²</v>
      </c>
      <c r="R103" s="28" t="str">
        <v>Cu</v>
      </c>
      <c r="S103" s="28">
        <v>0</v>
      </c>
      <c r="T103" s="28">
        <v>0</v>
      </c>
      <c r="U103" s="28">
        <v>0</v>
      </c>
      <c r="V103" s="29">
        <v>0</v>
      </c>
      <c r="W103" s="30" t="str">
        <v>185 mm²</v>
      </c>
      <c r="X103" s="31" t="str">
        <v>Cu</v>
      </c>
      <c r="Y103" s="31">
        <v>2</v>
      </c>
      <c r="Z103" s="31">
        <v>13</v>
      </c>
      <c r="AA103" s="31">
        <v>0</v>
      </c>
      <c r="AB103" s="32">
        <v>10</v>
      </c>
      <c r="AC103" s="27" t="str">
        <v/>
      </c>
      <c r="AD103" s="28" t="str">
        <v/>
      </c>
      <c r="AE103" s="28" t="str">
        <v/>
      </c>
      <c r="AF103" s="28" t="str">
        <v/>
      </c>
      <c r="AG103" s="28" t="str">
        <v/>
      </c>
      <c r="AH103" s="29" t="str">
        <v/>
      </c>
      <c r="AI103" s="30" t="str">
        <v/>
      </c>
      <c r="AJ103" s="31" t="str">
        <v/>
      </c>
      <c r="AK103" s="31" t="str">
        <v/>
      </c>
      <c r="AL103" s="31" t="str">
        <v/>
      </c>
      <c r="AM103" s="31" t="str">
        <v/>
      </c>
      <c r="AN103" s="32" t="str">
        <v/>
      </c>
      <c r="AO103" s="27" t="str">
        <v/>
      </c>
      <c r="AP103" s="28" t="str">
        <v/>
      </c>
      <c r="AQ103" s="28" t="str">
        <v/>
      </c>
      <c r="AR103" s="28" t="str">
        <v/>
      </c>
      <c r="AS103" s="28" t="str">
        <v/>
      </c>
      <c r="AT103" s="29" t="str">
        <v/>
      </c>
      <c r="AU103" s="30" t="str">
        <v/>
      </c>
      <c r="AV103" s="31" t="str">
        <v/>
      </c>
      <c r="AW103" s="31" t="str">
        <v/>
      </c>
      <c r="AX103" s="31" t="str">
        <v/>
      </c>
      <c r="AY103" s="31" t="str">
        <v/>
      </c>
      <c r="AZ103" s="32" t="str">
        <v/>
      </c>
      <c r="BA103" s="27" t="str">
        <v/>
      </c>
      <c r="BB103" s="28" t="str">
        <v/>
      </c>
      <c r="BC103" s="28" t="str">
        <v/>
      </c>
      <c r="BD103" s="28" t="str">
        <v/>
      </c>
      <c r="BE103" s="28" t="str">
        <v/>
      </c>
      <c r="BF103" s="29" t="str">
        <v/>
      </c>
      <c r="BG103" s="30" t="str">
        <v/>
      </c>
      <c r="BH103" s="31" t="str">
        <v/>
      </c>
      <c r="BI103" s="31" t="str">
        <v/>
      </c>
      <c r="BJ103" s="31" t="str">
        <v/>
      </c>
      <c r="BK103" s="31" t="str">
        <v/>
      </c>
      <c r="BL103" s="32" t="str">
        <v/>
      </c>
      <c r="BM103" s="26">
        <f>SUM(S103,Y103,AE103,AK103,AQ103,AW103,BC103,BI103)</f>
      </c>
      <c r="BN103" s="26">
        <f>SUM(T103,Z103,AF103,AL103,AR103,AX103,BD103,BJ103)</f>
      </c>
      <c r="BO103" s="26">
        <f>SUM(U103,AA103,AG103,AM103,AS103,AY103,BE103,BK103)</f>
      </c>
      <c r="BP103" s="26">
        <f>SUM(V103,AB103,AH103,AN103,AT103,AZ103,BF103,BL103)</f>
      </c>
      <c r="BQ103" s="26">
        <f>MAX(BM103:BO103)</f>
      </c>
      <c r="BR103" s="26">
        <f>MIN(BM103:BO103)</f>
      </c>
      <c r="BS103" s="33">
        <f>IF(H103&gt;0,(BQ103*SQRT(3)*IF(N103&gt;0,N103,IF(O103&gt;0,O103,IF(P103&gt;0,P103,415)))/(H103*1000))*100,0)</f>
      </c>
      <c r="BT103" s="33">
        <f>IF(BS103&gt;70,"Upgrade","OK - No Upgrade")</f>
      </c>
      <c r="BU103" s="33">
        <f>IF(IF(AVERAGE(BM103:BO103)&gt;0,((BQ103-AVERAGE(BM103:BO103))/AVERAGE(BM103:BO103))*100,0)&gt;10,"Need to Balance","OK - Balanced")</f>
      </c>
    </row>
    <row r="104" ht="15.75" customHeight="1">
      <c r="A104" s="26" t="str">
        <v>Ibri</v>
      </c>
      <c r="B104" s="26" t="str">
        <v>HELAT AL NAHADAH</v>
      </c>
      <c r="C104" s="26" t="str">
        <v>K_LN15</v>
      </c>
      <c r="D104" s="26" t="str">
        <v>23.188973, 56.458044</v>
      </c>
      <c r="E104" s="26" t="str">
        <v>1946</v>
      </c>
      <c r="F104" s="26" t="str">
        <v>Ground (GMT)</v>
      </c>
      <c r="G104" s="26" t="str">
        <v/>
      </c>
      <c r="H104" s="26">
        <v>1000</v>
      </c>
      <c r="I104" s="26" t="str">
        <v>30/05/2026, 14:00</v>
      </c>
      <c r="J104" s="26">
        <v>1</v>
      </c>
      <c r="K104" s="26">
        <v>243</v>
      </c>
      <c r="L104" s="26">
        <v>242</v>
      </c>
      <c r="M104" s="26">
        <v>245</v>
      </c>
      <c r="N104" s="26">
        <v>418</v>
      </c>
      <c r="O104" s="26">
        <v>426</v>
      </c>
      <c r="P104" s="26">
        <v>423</v>
      </c>
      <c r="Q104" s="27" t="str">
        <v>185 mm²</v>
      </c>
      <c r="R104" s="28" t="str">
        <v>Cu</v>
      </c>
      <c r="S104" s="28">
        <v>26</v>
      </c>
      <c r="T104" s="28">
        <v>2</v>
      </c>
      <c r="U104" s="28">
        <v>0</v>
      </c>
      <c r="V104" s="29">
        <v>24</v>
      </c>
      <c r="W104" s="30" t="str">
        <v>185 mm²</v>
      </c>
      <c r="X104" s="31" t="str">
        <v>Cu</v>
      </c>
      <c r="Y104" s="31">
        <v>5</v>
      </c>
      <c r="Z104" s="31">
        <v>13</v>
      </c>
      <c r="AA104" s="31">
        <v>0</v>
      </c>
      <c r="AB104" s="32">
        <v>11</v>
      </c>
      <c r="AC104" s="27" t="str">
        <v>185 mm²</v>
      </c>
      <c r="AD104" s="28" t="str">
        <v>Cu</v>
      </c>
      <c r="AE104" s="28">
        <v>7</v>
      </c>
      <c r="AF104" s="28">
        <v>0</v>
      </c>
      <c r="AG104" s="28">
        <v>9</v>
      </c>
      <c r="AH104" s="29">
        <v>8</v>
      </c>
      <c r="AI104" s="30" t="str">
        <v>185 mm²</v>
      </c>
      <c r="AJ104" s="31" t="str">
        <v>Cu</v>
      </c>
      <c r="AK104" s="31">
        <v>11</v>
      </c>
      <c r="AL104" s="31">
        <v>10</v>
      </c>
      <c r="AM104" s="31">
        <v>10</v>
      </c>
      <c r="AN104" s="32">
        <v>3</v>
      </c>
      <c r="AO104" s="27" t="str">
        <v/>
      </c>
      <c r="AP104" s="28" t="str">
        <v/>
      </c>
      <c r="AQ104" s="28" t="str">
        <v/>
      </c>
      <c r="AR104" s="28" t="str">
        <v/>
      </c>
      <c r="AS104" s="28" t="str">
        <v/>
      </c>
      <c r="AT104" s="29" t="str">
        <v/>
      </c>
      <c r="AU104" s="30" t="str">
        <v/>
      </c>
      <c r="AV104" s="31" t="str">
        <v/>
      </c>
      <c r="AW104" s="31" t="str">
        <v/>
      </c>
      <c r="AX104" s="31" t="str">
        <v/>
      </c>
      <c r="AY104" s="31" t="str">
        <v/>
      </c>
      <c r="AZ104" s="32" t="str">
        <v/>
      </c>
      <c r="BA104" s="27" t="str">
        <v/>
      </c>
      <c r="BB104" s="28" t="str">
        <v/>
      </c>
      <c r="BC104" s="28" t="str">
        <v/>
      </c>
      <c r="BD104" s="28" t="str">
        <v/>
      </c>
      <c r="BE104" s="28" t="str">
        <v/>
      </c>
      <c r="BF104" s="29" t="str">
        <v/>
      </c>
      <c r="BG104" s="30" t="str">
        <v/>
      </c>
      <c r="BH104" s="31" t="str">
        <v/>
      </c>
      <c r="BI104" s="31" t="str">
        <v/>
      </c>
      <c r="BJ104" s="31" t="str">
        <v/>
      </c>
      <c r="BK104" s="31" t="str">
        <v/>
      </c>
      <c r="BL104" s="32" t="str">
        <v/>
      </c>
      <c r="BM104" s="26">
        <f>SUM(S104,Y104,AE104,AK104,AQ104,AW104,BC104,BI104)</f>
      </c>
      <c r="BN104" s="26">
        <f>SUM(T104,Z104,AF104,AL104,AR104,AX104,BD104,BJ104)</f>
      </c>
      <c r="BO104" s="26">
        <f>SUM(U104,AA104,AG104,AM104,AS104,AY104,BE104,BK104)</f>
      </c>
      <c r="BP104" s="26">
        <f>SUM(V104,AB104,AH104,AN104,AT104,AZ104,BF104,BL104)</f>
      </c>
      <c r="BQ104" s="26">
        <f>MAX(BM104:BO104)</f>
      </c>
      <c r="BR104" s="26">
        <f>MIN(BM104:BO104)</f>
      </c>
      <c r="BS104" s="33">
        <f>IF(H104&gt;0,(BQ104*SQRT(3)*IF(N104&gt;0,N104,IF(O104&gt;0,O104,IF(P104&gt;0,P104,415)))/(H104*1000))*100,0)</f>
      </c>
      <c r="BT104" s="33">
        <f>IF(BS104&gt;70,"Upgrade","OK - No Upgrade")</f>
      </c>
      <c r="BU104" s="33">
        <f>IF(IF(AVERAGE(BM104:BO104)&gt;0,((BQ104-AVERAGE(BM104:BO104))/AVERAGE(BM104:BO104))*100,0)&gt;10,"Need to Balance","OK - Balanced")</f>
      </c>
    </row>
    <row r="105" ht="15.75" customHeight="1">
      <c r="A105" s="26" t="str">
        <v>Ibri</v>
      </c>
      <c r="B105" s="26" t="str">
        <v>HELAT AL NAHADAH</v>
      </c>
      <c r="C105" s="26" t="str">
        <v>K_LN15</v>
      </c>
      <c r="D105" s="26" t="str">
        <v>23.200064, 56.465795</v>
      </c>
      <c r="E105" s="26" t="str">
        <v>1821</v>
      </c>
      <c r="F105" s="26" t="str">
        <v>Ground (GMT)</v>
      </c>
      <c r="G105" s="26" t="str">
        <v/>
      </c>
      <c r="H105" s="26">
        <v>1000</v>
      </c>
      <c r="I105" s="26" t="str">
        <v>30/05/2026, 13:39</v>
      </c>
      <c r="J105" s="26">
        <v>1</v>
      </c>
      <c r="K105" s="26">
        <v>246</v>
      </c>
      <c r="L105" s="26">
        <v>248</v>
      </c>
      <c r="M105" s="26">
        <v>250</v>
      </c>
      <c r="N105" s="26">
        <v>429</v>
      </c>
      <c r="O105" s="26">
        <v>431</v>
      </c>
      <c r="P105" s="26">
        <v>435</v>
      </c>
      <c r="Q105" s="27" t="str">
        <v>240 mm²</v>
      </c>
      <c r="R105" s="28" t="str">
        <v>Cu</v>
      </c>
      <c r="S105" s="28">
        <v>21</v>
      </c>
      <c r="T105" s="28">
        <v>17</v>
      </c>
      <c r="U105" s="28">
        <v>11</v>
      </c>
      <c r="V105" s="29">
        <v>8</v>
      </c>
      <c r="W105" s="30" t="str">
        <v>240 mm²</v>
      </c>
      <c r="X105" s="31" t="str">
        <v>Cu</v>
      </c>
      <c r="Y105" s="31">
        <v>109</v>
      </c>
      <c r="Z105" s="31">
        <v>83</v>
      </c>
      <c r="AA105" s="31">
        <v>62</v>
      </c>
      <c r="AB105" s="32">
        <v>37</v>
      </c>
      <c r="AC105" s="27" t="str">
        <v>240 mm²</v>
      </c>
      <c r="AD105" s="28" t="str">
        <v>Cu</v>
      </c>
      <c r="AE105" s="28">
        <v>79</v>
      </c>
      <c r="AF105" s="28">
        <v>46</v>
      </c>
      <c r="AG105" s="28">
        <v>44</v>
      </c>
      <c r="AH105" s="29">
        <v>21</v>
      </c>
      <c r="AI105" s="30" t="str">
        <v>240 mm²</v>
      </c>
      <c r="AJ105" s="31" t="str">
        <v>Cu</v>
      </c>
      <c r="AK105" s="31">
        <v>141</v>
      </c>
      <c r="AL105" s="31">
        <v>70</v>
      </c>
      <c r="AM105" s="31">
        <v>98</v>
      </c>
      <c r="AN105" s="32">
        <v>60</v>
      </c>
      <c r="AO105" s="27" t="str">
        <v/>
      </c>
      <c r="AP105" s="28" t="str">
        <v/>
      </c>
      <c r="AQ105" s="28" t="str">
        <v/>
      </c>
      <c r="AR105" s="28" t="str">
        <v/>
      </c>
      <c r="AS105" s="28" t="str">
        <v/>
      </c>
      <c r="AT105" s="29" t="str">
        <v/>
      </c>
      <c r="AU105" s="30" t="str">
        <v/>
      </c>
      <c r="AV105" s="31" t="str">
        <v/>
      </c>
      <c r="AW105" s="31" t="str">
        <v/>
      </c>
      <c r="AX105" s="31" t="str">
        <v/>
      </c>
      <c r="AY105" s="31" t="str">
        <v/>
      </c>
      <c r="AZ105" s="32" t="str">
        <v/>
      </c>
      <c r="BA105" s="27" t="str">
        <v/>
      </c>
      <c r="BB105" s="28" t="str">
        <v/>
      </c>
      <c r="BC105" s="28" t="str">
        <v/>
      </c>
      <c r="BD105" s="28" t="str">
        <v/>
      </c>
      <c r="BE105" s="28" t="str">
        <v/>
      </c>
      <c r="BF105" s="29" t="str">
        <v/>
      </c>
      <c r="BG105" s="30" t="str">
        <v/>
      </c>
      <c r="BH105" s="31" t="str">
        <v/>
      </c>
      <c r="BI105" s="31" t="str">
        <v/>
      </c>
      <c r="BJ105" s="31" t="str">
        <v/>
      </c>
      <c r="BK105" s="31" t="str">
        <v/>
      </c>
      <c r="BL105" s="32" t="str">
        <v/>
      </c>
      <c r="BM105" s="26">
        <f>SUM(S105,Y105,AE105,AK105,AQ105,AW105,BC105,BI105)</f>
      </c>
      <c r="BN105" s="26">
        <f>SUM(T105,Z105,AF105,AL105,AR105,AX105,BD105,BJ105)</f>
      </c>
      <c r="BO105" s="26">
        <f>SUM(U105,AA105,AG105,AM105,AS105,AY105,BE105,BK105)</f>
      </c>
      <c r="BP105" s="26">
        <f>SUM(V105,AB105,AH105,AN105,AT105,AZ105,BF105,BL105)</f>
      </c>
      <c r="BQ105" s="26">
        <f>MAX(BM105:BO105)</f>
      </c>
      <c r="BR105" s="26">
        <f>MIN(BM105:BO105)</f>
      </c>
      <c r="BS105" s="33">
        <f>IF(H105&gt;0,(BQ105*SQRT(3)*IF(N105&gt;0,N105,IF(O105&gt;0,O105,IF(P105&gt;0,P105,415)))/(H105*1000))*100,0)</f>
      </c>
      <c r="BT105" s="33">
        <f>IF(BS105&gt;70,"Upgrade","OK - No Upgrade")</f>
      </c>
      <c r="BU105" s="33">
        <f>IF(IF(AVERAGE(BM105:BO105)&gt;0,((BQ105-AVERAGE(BM105:BO105))/AVERAGE(BM105:BO105))*100,0)&gt;10,"Need to Balance","OK - Balanced")</f>
      </c>
    </row>
    <row r="106" ht="15.75" customHeight="1">
      <c r="A106" s="26" t="str">
        <v>Ibri</v>
      </c>
      <c r="B106" s="26" t="str">
        <v>HELAT AL NAHADAH</v>
      </c>
      <c r="C106" s="26" t="str">
        <v>K_LN2</v>
      </c>
      <c r="D106" s="26" t="str">
        <v>23.191935, 56.458596</v>
      </c>
      <c r="E106" s="26" t="str">
        <v>1188</v>
      </c>
      <c r="F106" s="26" t="str">
        <v>Ground (GMT)</v>
      </c>
      <c r="G106" s="26" t="str">
        <v/>
      </c>
      <c r="H106" s="26">
        <v>1000</v>
      </c>
      <c r="I106" s="26" t="str">
        <v>29/05/2026, 15:28</v>
      </c>
      <c r="J106" s="26">
        <v>1</v>
      </c>
      <c r="K106" s="26">
        <v>242</v>
      </c>
      <c r="L106" s="26">
        <v>242</v>
      </c>
      <c r="M106" s="26">
        <v>247</v>
      </c>
      <c r="N106" s="26">
        <v>423</v>
      </c>
      <c r="O106" s="26">
        <v>428</v>
      </c>
      <c r="P106" s="26">
        <v>427</v>
      </c>
      <c r="Q106" s="27" t="str">
        <v>185 mm²</v>
      </c>
      <c r="R106" s="28" t="str">
        <v>Cu</v>
      </c>
      <c r="S106" s="28">
        <v>44</v>
      </c>
      <c r="T106" s="28">
        <v>20</v>
      </c>
      <c r="U106" s="28">
        <v>27</v>
      </c>
      <c r="V106" s="29">
        <v>16</v>
      </c>
      <c r="W106" s="30" t="str">
        <v>185 mm²</v>
      </c>
      <c r="X106" s="31" t="str">
        <v>Cu</v>
      </c>
      <c r="Y106" s="31">
        <v>15</v>
      </c>
      <c r="Z106" s="31">
        <v>12</v>
      </c>
      <c r="AA106" s="31">
        <v>0</v>
      </c>
      <c r="AB106" s="32">
        <v>14</v>
      </c>
      <c r="AC106" s="27" t="str">
        <v>185 mm²</v>
      </c>
      <c r="AD106" s="28" t="str">
        <v>Cu</v>
      </c>
      <c r="AE106" s="28">
        <v>1</v>
      </c>
      <c r="AF106" s="28">
        <v>1</v>
      </c>
      <c r="AG106" s="28">
        <v>11</v>
      </c>
      <c r="AH106" s="29">
        <v>8</v>
      </c>
      <c r="AI106" s="30" t="str">
        <v/>
      </c>
      <c r="AJ106" s="31" t="str">
        <v/>
      </c>
      <c r="AK106" s="31" t="str">
        <v/>
      </c>
      <c r="AL106" s="31" t="str">
        <v/>
      </c>
      <c r="AM106" s="31" t="str">
        <v/>
      </c>
      <c r="AN106" s="32" t="str">
        <v/>
      </c>
      <c r="AO106" s="27" t="str">
        <v/>
      </c>
      <c r="AP106" s="28" t="str">
        <v/>
      </c>
      <c r="AQ106" s="28" t="str">
        <v/>
      </c>
      <c r="AR106" s="28" t="str">
        <v/>
      </c>
      <c r="AS106" s="28" t="str">
        <v/>
      </c>
      <c r="AT106" s="29" t="str">
        <v/>
      </c>
      <c r="AU106" s="30" t="str">
        <v/>
      </c>
      <c r="AV106" s="31" t="str">
        <v/>
      </c>
      <c r="AW106" s="31" t="str">
        <v/>
      </c>
      <c r="AX106" s="31" t="str">
        <v/>
      </c>
      <c r="AY106" s="31" t="str">
        <v/>
      </c>
      <c r="AZ106" s="32" t="str">
        <v/>
      </c>
      <c r="BA106" s="27" t="str">
        <v/>
      </c>
      <c r="BB106" s="28" t="str">
        <v/>
      </c>
      <c r="BC106" s="28" t="str">
        <v/>
      </c>
      <c r="BD106" s="28" t="str">
        <v/>
      </c>
      <c r="BE106" s="28" t="str">
        <v/>
      </c>
      <c r="BF106" s="29" t="str">
        <v/>
      </c>
      <c r="BG106" s="30" t="str">
        <v/>
      </c>
      <c r="BH106" s="31" t="str">
        <v/>
      </c>
      <c r="BI106" s="31" t="str">
        <v/>
      </c>
      <c r="BJ106" s="31" t="str">
        <v/>
      </c>
      <c r="BK106" s="31" t="str">
        <v/>
      </c>
      <c r="BL106" s="32" t="str">
        <v/>
      </c>
      <c r="BM106" s="26">
        <f>SUM(S106,Y106,AE106,AK106,AQ106,AW106,BC106,BI106)</f>
      </c>
      <c r="BN106" s="26">
        <f>SUM(T106,Z106,AF106,AL106,AR106,AX106,BD106,BJ106)</f>
      </c>
      <c r="BO106" s="26">
        <f>SUM(U106,AA106,AG106,AM106,AS106,AY106,BE106,BK106)</f>
      </c>
      <c r="BP106" s="26">
        <f>SUM(V106,AB106,AH106,AN106,AT106,AZ106,BF106,BL106)</f>
      </c>
      <c r="BQ106" s="26">
        <f>MAX(BM106:BO106)</f>
      </c>
      <c r="BR106" s="26">
        <f>MIN(BM106:BO106)</f>
      </c>
      <c r="BS106" s="33">
        <f>IF(H106&gt;0,(BQ106*SQRT(3)*IF(N106&gt;0,N106,IF(O106&gt;0,O106,IF(P106&gt;0,P106,415)))/(H106*1000))*100,0)</f>
      </c>
      <c r="BT106" s="33">
        <f>IF(BS106&gt;70,"Upgrade","OK - No Upgrade")</f>
      </c>
      <c r="BU106" s="33">
        <f>IF(IF(AVERAGE(BM106:BO106)&gt;0,((BQ106-AVERAGE(BM106:BO106))/AVERAGE(BM106:BO106))*100,0)&gt;10,"Need to Balance","OK - Balanced")</f>
      </c>
    </row>
    <row r="107" ht="15.75" customHeight="1">
      <c r="A107" s="26" t="str">
        <v>Ibri</v>
      </c>
      <c r="B107" s="26" t="str">
        <v>HELAT AL NAHADAH</v>
      </c>
      <c r="C107" s="26" t="str">
        <v>K_LN15</v>
      </c>
      <c r="D107" s="26" t="str">
        <v>23.192709, 56.451732</v>
      </c>
      <c r="E107" s="26" t="str">
        <v>1720</v>
      </c>
      <c r="F107" s="26" t="str">
        <v>Ground (GMT)</v>
      </c>
      <c r="G107" s="26" t="str">
        <v/>
      </c>
      <c r="H107" s="26">
        <v>1000</v>
      </c>
      <c r="I107" s="26" t="str">
        <v>29/05/2026, 15:22</v>
      </c>
      <c r="J107" s="26">
        <v>1</v>
      </c>
      <c r="K107" s="26">
        <v>243</v>
      </c>
      <c r="L107" s="26">
        <v>242</v>
      </c>
      <c r="M107" s="26">
        <v>246</v>
      </c>
      <c r="N107" s="26">
        <v>419</v>
      </c>
      <c r="O107" s="26">
        <v>425</v>
      </c>
      <c r="P107" s="26">
        <v>424</v>
      </c>
      <c r="Q107" s="27" t="str">
        <v>240 mm²</v>
      </c>
      <c r="R107" s="28" t="str">
        <v>Cu</v>
      </c>
      <c r="S107" s="28">
        <v>3</v>
      </c>
      <c r="T107" s="28">
        <v>3</v>
      </c>
      <c r="U107" s="28">
        <v>0</v>
      </c>
      <c r="V107" s="29">
        <v>3</v>
      </c>
      <c r="W107" s="30" t="str">
        <v>185 mm²</v>
      </c>
      <c r="X107" s="31" t="str">
        <v>Cu</v>
      </c>
      <c r="Y107" s="31">
        <v>11</v>
      </c>
      <c r="Z107" s="31">
        <v>2</v>
      </c>
      <c r="AA107" s="31">
        <v>13</v>
      </c>
      <c r="AB107" s="32">
        <v>10</v>
      </c>
      <c r="AC107" s="27" t="str">
        <v>185 mm²</v>
      </c>
      <c r="AD107" s="28" t="str">
        <v>Cu</v>
      </c>
      <c r="AE107" s="28">
        <v>0</v>
      </c>
      <c r="AF107" s="28">
        <v>0</v>
      </c>
      <c r="AG107" s="28">
        <v>0</v>
      </c>
      <c r="AH107" s="29">
        <v>0</v>
      </c>
      <c r="AI107" s="30" t="str">
        <v>185 mm²</v>
      </c>
      <c r="AJ107" s="31" t="str">
        <v>Cu</v>
      </c>
      <c r="AK107" s="31">
        <v>2</v>
      </c>
      <c r="AL107" s="31">
        <v>0</v>
      </c>
      <c r="AM107" s="31">
        <v>1</v>
      </c>
      <c r="AN107" s="32">
        <v>3</v>
      </c>
      <c r="AO107" s="27" t="str">
        <v>185 mm²</v>
      </c>
      <c r="AP107" s="28" t="str">
        <v>Cu</v>
      </c>
      <c r="AQ107" s="28">
        <v>28</v>
      </c>
      <c r="AR107" s="28">
        <v>15</v>
      </c>
      <c r="AS107" s="28">
        <v>0</v>
      </c>
      <c r="AT107" s="29">
        <v>18</v>
      </c>
      <c r="AU107" s="30" t="str">
        <v>185 mm²</v>
      </c>
      <c r="AV107" s="31" t="str">
        <v>Cu</v>
      </c>
      <c r="AW107" s="31">
        <v>1</v>
      </c>
      <c r="AX107" s="31">
        <v>11</v>
      </c>
      <c r="AY107" s="31">
        <v>0</v>
      </c>
      <c r="AZ107" s="32">
        <v>5</v>
      </c>
      <c r="BA107" s="27" t="str">
        <v/>
      </c>
      <c r="BB107" s="28" t="str">
        <v/>
      </c>
      <c r="BC107" s="28" t="str">
        <v/>
      </c>
      <c r="BD107" s="28" t="str">
        <v/>
      </c>
      <c r="BE107" s="28" t="str">
        <v/>
      </c>
      <c r="BF107" s="29" t="str">
        <v/>
      </c>
      <c r="BG107" s="30" t="str">
        <v/>
      </c>
      <c r="BH107" s="31" t="str">
        <v/>
      </c>
      <c r="BI107" s="31" t="str">
        <v/>
      </c>
      <c r="BJ107" s="31" t="str">
        <v/>
      </c>
      <c r="BK107" s="31" t="str">
        <v/>
      </c>
      <c r="BL107" s="32" t="str">
        <v/>
      </c>
      <c r="BM107" s="26">
        <f>SUM(S107,Y107,AE107,AK107,AQ107,AW107,BC107,BI107)</f>
      </c>
      <c r="BN107" s="26">
        <f>SUM(T107,Z107,AF107,AL107,AR107,AX107,BD107,BJ107)</f>
      </c>
      <c r="BO107" s="26">
        <f>SUM(U107,AA107,AG107,AM107,AS107,AY107,BE107,BK107)</f>
      </c>
      <c r="BP107" s="26">
        <f>SUM(V107,AB107,AH107,AN107,AT107,AZ107,BF107,BL107)</f>
      </c>
      <c r="BQ107" s="26">
        <f>MAX(BM107:BO107)</f>
      </c>
      <c r="BR107" s="26">
        <f>MIN(BM107:BO107)</f>
      </c>
      <c r="BS107" s="33">
        <f>IF(H107&gt;0,(BQ107*SQRT(3)*IF(N107&gt;0,N107,IF(O107&gt;0,O107,IF(P107&gt;0,P107,415)))/(H107*1000))*100,0)</f>
      </c>
      <c r="BT107" s="33">
        <f>IF(BS107&gt;70,"Upgrade","OK - No Upgrade")</f>
      </c>
      <c r="BU107" s="33">
        <f>IF(IF(AVERAGE(BM107:BO107)&gt;0,((BQ107-AVERAGE(BM107:BO107))/AVERAGE(BM107:BO107))*100,0)&gt;10,"Need to Balance","OK - Balanced")</f>
      </c>
    </row>
    <row r="108" ht="15.75" customHeight="1">
      <c r="A108" s="26" t="str">
        <v>Ibri</v>
      </c>
      <c r="B108" s="26" t="str">
        <v>HELAT AL NAHADAH</v>
      </c>
      <c r="C108" s="26" t="str">
        <v>K_LN15</v>
      </c>
      <c r="D108" s="26" t="str">
        <v>23.194274, 56.451803</v>
      </c>
      <c r="E108" s="26" t="str">
        <v>1397</v>
      </c>
      <c r="F108" s="26" t="str">
        <v>Ground (GMT)</v>
      </c>
      <c r="G108" s="26" t="str">
        <v/>
      </c>
      <c r="H108" s="26">
        <v>1000</v>
      </c>
      <c r="I108" s="26" t="str">
        <v>29/05/2026, 15:10</v>
      </c>
      <c r="J108" s="26">
        <v>1</v>
      </c>
      <c r="K108" s="26">
        <v>244</v>
      </c>
      <c r="L108" s="26">
        <v>242</v>
      </c>
      <c r="M108" s="26">
        <v>246</v>
      </c>
      <c r="N108" s="26">
        <v>421</v>
      </c>
      <c r="O108" s="26">
        <v>425</v>
      </c>
      <c r="P108" s="26">
        <v>423</v>
      </c>
      <c r="Q108" s="27" t="str">
        <v>185 mm²</v>
      </c>
      <c r="R108" s="28" t="str">
        <v>Cu</v>
      </c>
      <c r="S108" s="28">
        <v>48</v>
      </c>
      <c r="T108" s="28">
        <v>43</v>
      </c>
      <c r="U108" s="28">
        <v>32</v>
      </c>
      <c r="V108" s="29">
        <v>11</v>
      </c>
      <c r="W108" s="30" t="str">
        <v/>
      </c>
      <c r="X108" s="31" t="str">
        <v/>
      </c>
      <c r="Y108" s="31" t="str">
        <v/>
      </c>
      <c r="Z108" s="31" t="str">
        <v/>
      </c>
      <c r="AA108" s="31" t="str">
        <v/>
      </c>
      <c r="AB108" s="32" t="str">
        <v/>
      </c>
      <c r="AC108" s="27" t="str">
        <v/>
      </c>
      <c r="AD108" s="28" t="str">
        <v/>
      </c>
      <c r="AE108" s="28" t="str">
        <v/>
      </c>
      <c r="AF108" s="28" t="str">
        <v/>
      </c>
      <c r="AG108" s="28" t="str">
        <v/>
      </c>
      <c r="AH108" s="29" t="str">
        <v/>
      </c>
      <c r="AI108" s="30" t="str">
        <v/>
      </c>
      <c r="AJ108" s="31" t="str">
        <v/>
      </c>
      <c r="AK108" s="31" t="str">
        <v/>
      </c>
      <c r="AL108" s="31" t="str">
        <v/>
      </c>
      <c r="AM108" s="31" t="str">
        <v/>
      </c>
      <c r="AN108" s="32" t="str">
        <v/>
      </c>
      <c r="AO108" s="27" t="str">
        <v/>
      </c>
      <c r="AP108" s="28" t="str">
        <v/>
      </c>
      <c r="AQ108" s="28" t="str">
        <v/>
      </c>
      <c r="AR108" s="28" t="str">
        <v/>
      </c>
      <c r="AS108" s="28" t="str">
        <v/>
      </c>
      <c r="AT108" s="29" t="str">
        <v/>
      </c>
      <c r="AU108" s="30" t="str">
        <v/>
      </c>
      <c r="AV108" s="31" t="str">
        <v/>
      </c>
      <c r="AW108" s="31" t="str">
        <v/>
      </c>
      <c r="AX108" s="31" t="str">
        <v/>
      </c>
      <c r="AY108" s="31" t="str">
        <v/>
      </c>
      <c r="AZ108" s="32" t="str">
        <v/>
      </c>
      <c r="BA108" s="27" t="str">
        <v/>
      </c>
      <c r="BB108" s="28" t="str">
        <v/>
      </c>
      <c r="BC108" s="28" t="str">
        <v/>
      </c>
      <c r="BD108" s="28" t="str">
        <v/>
      </c>
      <c r="BE108" s="28" t="str">
        <v/>
      </c>
      <c r="BF108" s="29" t="str">
        <v/>
      </c>
      <c r="BG108" s="30" t="str">
        <v/>
      </c>
      <c r="BH108" s="31" t="str">
        <v/>
      </c>
      <c r="BI108" s="31" t="str">
        <v/>
      </c>
      <c r="BJ108" s="31" t="str">
        <v/>
      </c>
      <c r="BK108" s="31" t="str">
        <v/>
      </c>
      <c r="BL108" s="32" t="str">
        <v/>
      </c>
      <c r="BM108" s="26">
        <f>SUM(S108,Y108,AE108,AK108,AQ108,AW108,BC108,BI108)</f>
      </c>
      <c r="BN108" s="26">
        <f>SUM(T108,Z108,AF108,AL108,AR108,AX108,BD108,BJ108)</f>
      </c>
      <c r="BO108" s="26">
        <f>SUM(U108,AA108,AG108,AM108,AS108,AY108,BE108,BK108)</f>
      </c>
      <c r="BP108" s="26">
        <f>SUM(V108,AB108,AH108,AN108,AT108,AZ108,BF108,BL108)</f>
      </c>
      <c r="BQ108" s="26">
        <f>MAX(BM108:BO108)</f>
      </c>
      <c r="BR108" s="26">
        <f>MIN(BM108:BO108)</f>
      </c>
      <c r="BS108" s="33">
        <f>IF(H108&gt;0,(BQ108*SQRT(3)*IF(N108&gt;0,N108,IF(O108&gt;0,O108,IF(P108&gt;0,P108,415)))/(H108*1000))*100,0)</f>
      </c>
      <c r="BT108" s="33">
        <f>IF(BS108&gt;70,"Upgrade","OK - No Upgrade")</f>
      </c>
      <c r="BU108" s="33">
        <f>IF(IF(AVERAGE(BM108:BO108)&gt;0,((BQ108-AVERAGE(BM108:BO108))/AVERAGE(BM108:BO108))*100,0)&gt;10,"Need to Balance","OK - Balanced")</f>
      </c>
    </row>
    <row r="109" ht="15.75" customHeight="1">
      <c r="A109" s="26" t="str">
        <v>Ibri</v>
      </c>
      <c r="B109" s="26" t="str">
        <v>HELAT AL NAHADAH</v>
      </c>
      <c r="C109" s="26" t="str">
        <v>K_LN15</v>
      </c>
      <c r="D109" s="26" t="str">
        <v>23.198149, 56.451942</v>
      </c>
      <c r="E109" s="26" t="str">
        <v>1475</v>
      </c>
      <c r="F109" s="26" t="str">
        <v>Pole (PMT)</v>
      </c>
      <c r="G109" s="26" t="str">
        <v/>
      </c>
      <c r="H109" s="26">
        <v>315</v>
      </c>
      <c r="I109" s="26" t="str">
        <v>29/05/2026, 15:04</v>
      </c>
      <c r="J109" s="26">
        <v>1</v>
      </c>
      <c r="K109" s="26">
        <v>240</v>
      </c>
      <c r="L109" s="26">
        <v>242</v>
      </c>
      <c r="M109" s="26">
        <v>245</v>
      </c>
      <c r="N109" s="26">
        <v>421</v>
      </c>
      <c r="O109" s="26">
        <v>425</v>
      </c>
      <c r="P109" s="26">
        <v>422</v>
      </c>
      <c r="Q109" s="27" t="str">
        <v>185 mm²</v>
      </c>
      <c r="R109" s="28" t="str">
        <v>Cu</v>
      </c>
      <c r="S109" s="28">
        <v>12</v>
      </c>
      <c r="T109" s="28">
        <v>50</v>
      </c>
      <c r="U109" s="28">
        <v>36</v>
      </c>
      <c r="V109" s="29">
        <v>12</v>
      </c>
      <c r="W109" s="30" t="str">
        <v>185 mm²</v>
      </c>
      <c r="X109" s="31" t="str">
        <v>Cu</v>
      </c>
      <c r="Y109" s="31">
        <v>30</v>
      </c>
      <c r="Z109" s="31">
        <v>11</v>
      </c>
      <c r="AA109" s="31">
        <v>26</v>
      </c>
      <c r="AB109" s="32">
        <v>23</v>
      </c>
      <c r="AC109" s="27" t="str">
        <v>185 mm²</v>
      </c>
      <c r="AD109" s="28" t="str">
        <v>Cu</v>
      </c>
      <c r="AE109" s="28">
        <v>5</v>
      </c>
      <c r="AF109" s="28">
        <v>8</v>
      </c>
      <c r="AG109" s="28">
        <v>13</v>
      </c>
      <c r="AH109" s="29">
        <v>3</v>
      </c>
      <c r="AI109" s="30" t="str">
        <v/>
      </c>
      <c r="AJ109" s="31" t="str">
        <v/>
      </c>
      <c r="AK109" s="31" t="str">
        <v/>
      </c>
      <c r="AL109" s="31" t="str">
        <v/>
      </c>
      <c r="AM109" s="31" t="str">
        <v/>
      </c>
      <c r="AN109" s="32" t="str">
        <v/>
      </c>
      <c r="AO109" s="27" t="str">
        <v/>
      </c>
      <c r="AP109" s="28" t="str">
        <v/>
      </c>
      <c r="AQ109" s="28" t="str">
        <v/>
      </c>
      <c r="AR109" s="28" t="str">
        <v/>
      </c>
      <c r="AS109" s="28" t="str">
        <v/>
      </c>
      <c r="AT109" s="29" t="str">
        <v/>
      </c>
      <c r="AU109" s="30" t="str">
        <v/>
      </c>
      <c r="AV109" s="31" t="str">
        <v/>
      </c>
      <c r="AW109" s="31" t="str">
        <v/>
      </c>
      <c r="AX109" s="31" t="str">
        <v/>
      </c>
      <c r="AY109" s="31" t="str">
        <v/>
      </c>
      <c r="AZ109" s="32" t="str">
        <v/>
      </c>
      <c r="BA109" s="27" t="str">
        <v/>
      </c>
      <c r="BB109" s="28" t="str">
        <v/>
      </c>
      <c r="BC109" s="28" t="str">
        <v/>
      </c>
      <c r="BD109" s="28" t="str">
        <v/>
      </c>
      <c r="BE109" s="28" t="str">
        <v/>
      </c>
      <c r="BF109" s="29" t="str">
        <v/>
      </c>
      <c r="BG109" s="30" t="str">
        <v/>
      </c>
      <c r="BH109" s="31" t="str">
        <v/>
      </c>
      <c r="BI109" s="31" t="str">
        <v/>
      </c>
      <c r="BJ109" s="31" t="str">
        <v/>
      </c>
      <c r="BK109" s="31" t="str">
        <v/>
      </c>
      <c r="BL109" s="32" t="str">
        <v/>
      </c>
      <c r="BM109" s="26">
        <f>SUM(S109,Y109,AE109,AK109,AQ109,AW109,BC109,BI109)</f>
      </c>
      <c r="BN109" s="26">
        <f>SUM(T109,Z109,AF109,AL109,AR109,AX109,BD109,BJ109)</f>
      </c>
      <c r="BO109" s="26">
        <f>SUM(U109,AA109,AG109,AM109,AS109,AY109,BE109,BK109)</f>
      </c>
      <c r="BP109" s="26">
        <f>SUM(V109,AB109,AH109,AN109,AT109,AZ109,BF109,BL109)</f>
      </c>
      <c r="BQ109" s="26">
        <f>MAX(BM109:BO109)</f>
      </c>
      <c r="BR109" s="26">
        <f>MIN(BM109:BO109)</f>
      </c>
      <c r="BS109" s="33">
        <f>IF(H109&gt;0,(BQ109*SQRT(3)*IF(N109&gt;0,N109,IF(O109&gt;0,O109,IF(P109&gt;0,P109,415)))/(H109*1000))*100,0)</f>
      </c>
      <c r="BT109" s="33">
        <f>IF(BS109&gt;70,"Upgrade","OK - No Upgrade")</f>
      </c>
      <c r="BU109" s="33">
        <f>IF(IF(AVERAGE(BM109:BO109)&gt;0,((BQ109-AVERAGE(BM109:BO109))/AVERAGE(BM109:BO109))*100,0)&gt;10,"Need to Balance","OK - Balanced")</f>
      </c>
    </row>
    <row r="110" ht="15.75" customHeight="1">
      <c r="A110" s="26" t="str">
        <v>Ibri</v>
      </c>
      <c r="B110" s="26" t="str">
        <v>HELAT AL NAHADAH</v>
      </c>
      <c r="C110" s="26" t="str">
        <v>K_LN15</v>
      </c>
      <c r="D110" s="26" t="str">
        <v>23.197827, 56.454993</v>
      </c>
      <c r="E110" s="26" t="str">
        <v>1752</v>
      </c>
      <c r="F110" s="26" t="str">
        <v>Ground (GMT)</v>
      </c>
      <c r="G110" s="26" t="str">
        <v/>
      </c>
      <c r="H110" s="26">
        <v>1000</v>
      </c>
      <c r="I110" s="26" t="str">
        <v>29/05/2026, 14:54</v>
      </c>
      <c r="J110" s="26">
        <v>1</v>
      </c>
      <c r="K110" s="26">
        <v>243</v>
      </c>
      <c r="L110" s="26">
        <v>242</v>
      </c>
      <c r="M110" s="26">
        <v>245</v>
      </c>
      <c r="N110" s="26">
        <v>418</v>
      </c>
      <c r="O110" s="26">
        <v>424</v>
      </c>
      <c r="P110" s="26">
        <v>423</v>
      </c>
      <c r="Q110" s="27" t="str">
        <v>185 mm²</v>
      </c>
      <c r="R110" s="28" t="str">
        <v>Cu</v>
      </c>
      <c r="S110" s="28">
        <v>23</v>
      </c>
      <c r="T110" s="28">
        <v>42</v>
      </c>
      <c r="U110" s="28">
        <v>38</v>
      </c>
      <c r="V110" s="29">
        <v>12</v>
      </c>
      <c r="W110" s="30" t="str">
        <v>185 mm²</v>
      </c>
      <c r="X110" s="31" t="str">
        <v>Cu</v>
      </c>
      <c r="Y110" s="31">
        <v>71</v>
      </c>
      <c r="Z110" s="31">
        <v>31</v>
      </c>
      <c r="AA110" s="31">
        <v>46</v>
      </c>
      <c r="AB110" s="32">
        <v>43</v>
      </c>
      <c r="AC110" s="27" t="str">
        <v/>
      </c>
      <c r="AD110" s="28" t="str">
        <v/>
      </c>
      <c r="AE110" s="28" t="str">
        <v/>
      </c>
      <c r="AF110" s="28" t="str">
        <v/>
      </c>
      <c r="AG110" s="28" t="str">
        <v/>
      </c>
      <c r="AH110" s="29" t="str">
        <v/>
      </c>
      <c r="AI110" s="30" t="str">
        <v/>
      </c>
      <c r="AJ110" s="31" t="str">
        <v/>
      </c>
      <c r="AK110" s="31" t="str">
        <v/>
      </c>
      <c r="AL110" s="31" t="str">
        <v/>
      </c>
      <c r="AM110" s="31" t="str">
        <v/>
      </c>
      <c r="AN110" s="32" t="str">
        <v/>
      </c>
      <c r="AO110" s="27" t="str">
        <v/>
      </c>
      <c r="AP110" s="28" t="str">
        <v/>
      </c>
      <c r="AQ110" s="28" t="str">
        <v/>
      </c>
      <c r="AR110" s="28" t="str">
        <v/>
      </c>
      <c r="AS110" s="28" t="str">
        <v/>
      </c>
      <c r="AT110" s="29" t="str">
        <v/>
      </c>
      <c r="AU110" s="30" t="str">
        <v/>
      </c>
      <c r="AV110" s="31" t="str">
        <v/>
      </c>
      <c r="AW110" s="31" t="str">
        <v/>
      </c>
      <c r="AX110" s="31" t="str">
        <v/>
      </c>
      <c r="AY110" s="31" t="str">
        <v/>
      </c>
      <c r="AZ110" s="32" t="str">
        <v/>
      </c>
      <c r="BA110" s="27" t="str">
        <v/>
      </c>
      <c r="BB110" s="28" t="str">
        <v/>
      </c>
      <c r="BC110" s="28" t="str">
        <v/>
      </c>
      <c r="BD110" s="28" t="str">
        <v/>
      </c>
      <c r="BE110" s="28" t="str">
        <v/>
      </c>
      <c r="BF110" s="29" t="str">
        <v/>
      </c>
      <c r="BG110" s="30" t="str">
        <v/>
      </c>
      <c r="BH110" s="31" t="str">
        <v/>
      </c>
      <c r="BI110" s="31" t="str">
        <v/>
      </c>
      <c r="BJ110" s="31" t="str">
        <v/>
      </c>
      <c r="BK110" s="31" t="str">
        <v/>
      </c>
      <c r="BL110" s="32" t="str">
        <v/>
      </c>
      <c r="BM110" s="26">
        <f>SUM(S110,Y110,AE110,AK110,AQ110,AW110,BC110,BI110)</f>
      </c>
      <c r="BN110" s="26">
        <f>SUM(T110,Z110,AF110,AL110,AR110,AX110,BD110,BJ110)</f>
      </c>
      <c r="BO110" s="26">
        <f>SUM(U110,AA110,AG110,AM110,AS110,AY110,BE110,BK110)</f>
      </c>
      <c r="BP110" s="26">
        <f>SUM(V110,AB110,AH110,AN110,AT110,AZ110,BF110,BL110)</f>
      </c>
      <c r="BQ110" s="26">
        <f>MAX(BM110:BO110)</f>
      </c>
      <c r="BR110" s="26">
        <f>MIN(BM110:BO110)</f>
      </c>
      <c r="BS110" s="33">
        <f>IF(H110&gt;0,(BQ110*SQRT(3)*IF(N110&gt;0,N110,IF(O110&gt;0,O110,IF(P110&gt;0,P110,415)))/(H110*1000))*100,0)</f>
      </c>
      <c r="BT110" s="33">
        <f>IF(BS110&gt;70,"Upgrade","OK - No Upgrade")</f>
      </c>
      <c r="BU110" s="33">
        <f>IF(IF(AVERAGE(BM110:BO110)&gt;0,((BQ110-AVERAGE(BM110:BO110))/AVERAGE(BM110:BO110))*100,0)&gt;10,"Need to Balance","OK - Balanced")</f>
      </c>
    </row>
    <row r="111" ht="15.75" customHeight="1">
      <c r="A111" s="26" t="str">
        <v>Ibri</v>
      </c>
      <c r="B111" s="26" t="str">
        <v>HELAT AL NAHADAH</v>
      </c>
      <c r="C111" s="26" t="str">
        <v>K_LN15</v>
      </c>
      <c r="D111" s="26" t="str">
        <v>23.20229, 56.459496</v>
      </c>
      <c r="E111" s="26" t="str">
        <v>1879</v>
      </c>
      <c r="F111" s="26" t="str">
        <v>Ground (GMT)</v>
      </c>
      <c r="G111" s="26" t="str">
        <v/>
      </c>
      <c r="H111" s="26">
        <v>1000</v>
      </c>
      <c r="I111" s="26" t="str">
        <v>29/05/2026, 14:46</v>
      </c>
      <c r="J111" s="26">
        <v>1</v>
      </c>
      <c r="K111" s="26">
        <v>242</v>
      </c>
      <c r="L111" s="26">
        <v>242</v>
      </c>
      <c r="M111" s="26">
        <v>246</v>
      </c>
      <c r="N111" s="26">
        <v>418</v>
      </c>
      <c r="O111" s="26">
        <v>425</v>
      </c>
      <c r="P111" s="26">
        <v>423</v>
      </c>
      <c r="Q111" s="27" t="str">
        <v>185 mm²</v>
      </c>
      <c r="R111" s="28" t="str">
        <v>Cu</v>
      </c>
      <c r="S111" s="28">
        <v>16</v>
      </c>
      <c r="T111" s="28">
        <v>11</v>
      </c>
      <c r="U111" s="28">
        <v>48</v>
      </c>
      <c r="V111" s="29">
        <v>31</v>
      </c>
      <c r="W111" s="30" t="str">
        <v>185 mm²</v>
      </c>
      <c r="X111" s="31" t="str">
        <v>Cu</v>
      </c>
      <c r="Y111" s="31">
        <v>195</v>
      </c>
      <c r="Z111" s="31">
        <v>94</v>
      </c>
      <c r="AA111" s="31">
        <v>57</v>
      </c>
      <c r="AB111" s="32">
        <v>33</v>
      </c>
      <c r="AC111" s="27" t="str">
        <v>185 mm²</v>
      </c>
      <c r="AD111" s="28" t="str">
        <v>Cu</v>
      </c>
      <c r="AE111" s="28">
        <v>150</v>
      </c>
      <c r="AF111" s="28">
        <v>89</v>
      </c>
      <c r="AG111" s="28">
        <v>49</v>
      </c>
      <c r="AH111" s="29">
        <v>40</v>
      </c>
      <c r="AI111" s="30" t="str">
        <v>185 mm²</v>
      </c>
      <c r="AJ111" s="31" t="str">
        <v>Cu</v>
      </c>
      <c r="AK111" s="31">
        <v>24</v>
      </c>
      <c r="AL111" s="31">
        <v>16</v>
      </c>
      <c r="AM111" s="31">
        <v>0</v>
      </c>
      <c r="AN111" s="32">
        <v>27</v>
      </c>
      <c r="AO111" s="27" t="str">
        <v>185 mm²</v>
      </c>
      <c r="AP111" s="28" t="str">
        <v>Cu</v>
      </c>
      <c r="AQ111" s="28">
        <v>0</v>
      </c>
      <c r="AR111" s="28">
        <v>7</v>
      </c>
      <c r="AS111" s="28">
        <v>21</v>
      </c>
      <c r="AT111" s="29">
        <v>11</v>
      </c>
      <c r="AU111" s="30" t="str">
        <v/>
      </c>
      <c r="AV111" s="31" t="str">
        <v/>
      </c>
      <c r="AW111" s="31" t="str">
        <v/>
      </c>
      <c r="AX111" s="31" t="str">
        <v/>
      </c>
      <c r="AY111" s="31" t="str">
        <v/>
      </c>
      <c r="AZ111" s="32" t="str">
        <v/>
      </c>
      <c r="BA111" s="27" t="str">
        <v/>
      </c>
      <c r="BB111" s="28" t="str">
        <v/>
      </c>
      <c r="BC111" s="28" t="str">
        <v/>
      </c>
      <c r="BD111" s="28" t="str">
        <v/>
      </c>
      <c r="BE111" s="28" t="str">
        <v/>
      </c>
      <c r="BF111" s="29" t="str">
        <v/>
      </c>
      <c r="BG111" s="30" t="str">
        <v/>
      </c>
      <c r="BH111" s="31" t="str">
        <v/>
      </c>
      <c r="BI111" s="31" t="str">
        <v/>
      </c>
      <c r="BJ111" s="31" t="str">
        <v/>
      </c>
      <c r="BK111" s="31" t="str">
        <v/>
      </c>
      <c r="BL111" s="32" t="str">
        <v/>
      </c>
      <c r="BM111" s="26">
        <f>SUM(S111,Y111,AE111,AK111,AQ111,AW111,BC111,BI111)</f>
      </c>
      <c r="BN111" s="26">
        <f>SUM(T111,Z111,AF111,AL111,AR111,AX111,BD111,BJ111)</f>
      </c>
      <c r="BO111" s="26">
        <f>SUM(U111,AA111,AG111,AM111,AS111,AY111,BE111,BK111)</f>
      </c>
      <c r="BP111" s="26">
        <f>SUM(V111,AB111,AH111,AN111,AT111,AZ111,BF111,BL111)</f>
      </c>
      <c r="BQ111" s="26">
        <f>MAX(BM111:BO111)</f>
      </c>
      <c r="BR111" s="26">
        <f>MIN(BM111:BO111)</f>
      </c>
      <c r="BS111" s="33">
        <f>IF(H111&gt;0,(BQ111*SQRT(3)*IF(N111&gt;0,N111,IF(O111&gt;0,O111,IF(P111&gt;0,P111,415)))/(H111*1000))*100,0)</f>
      </c>
      <c r="BT111" s="33">
        <f>IF(BS111&gt;70,"Upgrade","OK - No Upgrade")</f>
      </c>
      <c r="BU111" s="33">
        <f>IF(IF(AVERAGE(BM111:BO111)&gt;0,((BQ111-AVERAGE(BM111:BO111))/AVERAGE(BM111:BO111))*100,0)&gt;10,"Need to Balance","OK - Balanced")</f>
      </c>
    </row>
    <row r="112" ht="15.75" customHeight="1">
      <c r="A112" s="26" t="str">
        <v>Ibri</v>
      </c>
      <c r="B112" s="26" t="str">
        <v>HELAT AL NAHADAH</v>
      </c>
      <c r="C112" s="26" t="str">
        <v>K_LN15</v>
      </c>
      <c r="D112" s="26" t="str">
        <v>23.201749, 56.455571</v>
      </c>
      <c r="E112" s="26" t="str">
        <v>1420</v>
      </c>
      <c r="F112" s="26" t="str">
        <v>Ground (GMT)</v>
      </c>
      <c r="G112" s="26" t="str">
        <v/>
      </c>
      <c r="H112" s="26">
        <v>1000</v>
      </c>
      <c r="I112" s="26" t="str">
        <v>29/05/2026, 14:33</v>
      </c>
      <c r="J112" s="26">
        <v>1</v>
      </c>
      <c r="K112" s="26">
        <v>243</v>
      </c>
      <c r="L112" s="26">
        <v>243</v>
      </c>
      <c r="M112" s="26">
        <v>246</v>
      </c>
      <c r="N112" s="26">
        <v>419</v>
      </c>
      <c r="O112" s="26">
        <v>427</v>
      </c>
      <c r="P112" s="26">
        <v>424</v>
      </c>
      <c r="Q112" s="27" t="str">
        <v>185 mm²</v>
      </c>
      <c r="R112" s="28" t="str">
        <v>Cu</v>
      </c>
      <c r="S112" s="28">
        <v>27</v>
      </c>
      <c r="T112" s="28">
        <v>31</v>
      </c>
      <c r="U112" s="28">
        <v>7</v>
      </c>
      <c r="V112" s="29">
        <v>37</v>
      </c>
      <c r="W112" s="30" t="str">
        <v>185 mm²</v>
      </c>
      <c r="X112" s="31" t="str">
        <v>Cu</v>
      </c>
      <c r="Y112" s="31">
        <v>23</v>
      </c>
      <c r="Z112" s="31">
        <v>45</v>
      </c>
      <c r="AA112" s="31">
        <v>34</v>
      </c>
      <c r="AB112" s="32">
        <v>12</v>
      </c>
      <c r="AC112" s="27" t="str">
        <v>185 mm²</v>
      </c>
      <c r="AD112" s="28" t="str">
        <v>Cu</v>
      </c>
      <c r="AE112" s="28">
        <v>45</v>
      </c>
      <c r="AF112" s="28">
        <v>72</v>
      </c>
      <c r="AG112" s="28">
        <v>76</v>
      </c>
      <c r="AH112" s="29">
        <v>28</v>
      </c>
      <c r="AI112" s="30" t="str">
        <v/>
      </c>
      <c r="AJ112" s="31" t="str">
        <v/>
      </c>
      <c r="AK112" s="31" t="str">
        <v/>
      </c>
      <c r="AL112" s="31" t="str">
        <v/>
      </c>
      <c r="AM112" s="31" t="str">
        <v/>
      </c>
      <c r="AN112" s="32" t="str">
        <v/>
      </c>
      <c r="AO112" s="27" t="str">
        <v/>
      </c>
      <c r="AP112" s="28" t="str">
        <v/>
      </c>
      <c r="AQ112" s="28" t="str">
        <v/>
      </c>
      <c r="AR112" s="28" t="str">
        <v/>
      </c>
      <c r="AS112" s="28" t="str">
        <v/>
      </c>
      <c r="AT112" s="29" t="str">
        <v/>
      </c>
      <c r="AU112" s="30" t="str">
        <v/>
      </c>
      <c r="AV112" s="31" t="str">
        <v/>
      </c>
      <c r="AW112" s="31" t="str">
        <v/>
      </c>
      <c r="AX112" s="31" t="str">
        <v/>
      </c>
      <c r="AY112" s="31" t="str">
        <v/>
      </c>
      <c r="AZ112" s="32" t="str">
        <v/>
      </c>
      <c r="BA112" s="27" t="str">
        <v/>
      </c>
      <c r="BB112" s="28" t="str">
        <v/>
      </c>
      <c r="BC112" s="28" t="str">
        <v/>
      </c>
      <c r="BD112" s="28" t="str">
        <v/>
      </c>
      <c r="BE112" s="28" t="str">
        <v/>
      </c>
      <c r="BF112" s="29" t="str">
        <v/>
      </c>
      <c r="BG112" s="30" t="str">
        <v/>
      </c>
      <c r="BH112" s="31" t="str">
        <v/>
      </c>
      <c r="BI112" s="31" t="str">
        <v/>
      </c>
      <c r="BJ112" s="31" t="str">
        <v/>
      </c>
      <c r="BK112" s="31" t="str">
        <v/>
      </c>
      <c r="BL112" s="32" t="str">
        <v/>
      </c>
      <c r="BM112" s="26">
        <f>SUM(S112,Y112,AE112,AK112,AQ112,AW112,BC112,BI112)</f>
      </c>
      <c r="BN112" s="26">
        <f>SUM(T112,Z112,AF112,AL112,AR112,AX112,BD112,BJ112)</f>
      </c>
      <c r="BO112" s="26">
        <f>SUM(U112,AA112,AG112,AM112,AS112,AY112,BE112,BK112)</f>
      </c>
      <c r="BP112" s="26">
        <f>SUM(V112,AB112,AH112,AN112,AT112,AZ112,BF112,BL112)</f>
      </c>
      <c r="BQ112" s="26">
        <f>MAX(BM112:BO112)</f>
      </c>
      <c r="BR112" s="26">
        <f>MIN(BM112:BO112)</f>
      </c>
      <c r="BS112" s="33">
        <f>IF(H112&gt;0,(BQ112*SQRT(3)*IF(N112&gt;0,N112,IF(O112&gt;0,O112,IF(P112&gt;0,P112,415)))/(H112*1000))*100,0)</f>
      </c>
      <c r="BT112" s="33">
        <f>IF(BS112&gt;70,"Upgrade","OK - No Upgrade")</f>
      </c>
      <c r="BU112" s="33">
        <f>IF(IF(AVERAGE(BM112:BO112)&gt;0,((BQ112-AVERAGE(BM112:BO112))/AVERAGE(BM112:BO112))*100,0)&gt;10,"Need to Balance","OK - Balanced")</f>
      </c>
    </row>
    <row r="113" ht="15.75" customHeight="1">
      <c r="A113" s="26" t="str">
        <v>Ibri</v>
      </c>
      <c r="B113" s="26" t="str">
        <v>HELAT AL NAHADAH</v>
      </c>
      <c r="C113" s="26" t="str">
        <v>K_LN15</v>
      </c>
      <c r="D113" s="26" t="str">
        <v>23.204421, 56.456258</v>
      </c>
      <c r="E113" s="26" t="str">
        <v>162</v>
      </c>
      <c r="F113" s="26" t="str">
        <v>Ground (GMT)</v>
      </c>
      <c r="G113" s="26" t="str">
        <v/>
      </c>
      <c r="H113" s="26">
        <v>500</v>
      </c>
      <c r="I113" s="26" t="str">
        <v>29/05/2026, 14:29</v>
      </c>
      <c r="J113" s="26">
        <v>1</v>
      </c>
      <c r="K113" s="26">
        <v>243</v>
      </c>
      <c r="L113" s="26">
        <v>242</v>
      </c>
      <c r="M113" s="26">
        <v>246</v>
      </c>
      <c r="N113" s="26">
        <v>417</v>
      </c>
      <c r="O113" s="26">
        <v>426</v>
      </c>
      <c r="P113" s="26">
        <v>423</v>
      </c>
      <c r="Q113" s="27" t="str">
        <v>185 mm²</v>
      </c>
      <c r="R113" s="28" t="str">
        <v>Cu</v>
      </c>
      <c r="S113" s="28">
        <v>118</v>
      </c>
      <c r="T113" s="28">
        <v>55</v>
      </c>
      <c r="U113" s="28">
        <v>91</v>
      </c>
      <c r="V113" s="29">
        <v>64</v>
      </c>
      <c r="W113" s="30" t="str">
        <v>185 mm²</v>
      </c>
      <c r="X113" s="31" t="str">
        <v>Cu</v>
      </c>
      <c r="Y113" s="31">
        <v>108</v>
      </c>
      <c r="Z113" s="31">
        <v>75</v>
      </c>
      <c r="AA113" s="31">
        <v>39</v>
      </c>
      <c r="AB113" s="32">
        <v>63</v>
      </c>
      <c r="AC113" s="27" t="str">
        <v/>
      </c>
      <c r="AD113" s="28" t="str">
        <v/>
      </c>
      <c r="AE113" s="28" t="str">
        <v/>
      </c>
      <c r="AF113" s="28" t="str">
        <v/>
      </c>
      <c r="AG113" s="28" t="str">
        <v/>
      </c>
      <c r="AH113" s="29" t="str">
        <v/>
      </c>
      <c r="AI113" s="30" t="str">
        <v/>
      </c>
      <c r="AJ113" s="31" t="str">
        <v/>
      </c>
      <c r="AK113" s="31" t="str">
        <v/>
      </c>
      <c r="AL113" s="31" t="str">
        <v/>
      </c>
      <c r="AM113" s="31" t="str">
        <v/>
      </c>
      <c r="AN113" s="32" t="str">
        <v/>
      </c>
      <c r="AO113" s="27" t="str">
        <v/>
      </c>
      <c r="AP113" s="28" t="str">
        <v/>
      </c>
      <c r="AQ113" s="28" t="str">
        <v/>
      </c>
      <c r="AR113" s="28" t="str">
        <v/>
      </c>
      <c r="AS113" s="28" t="str">
        <v/>
      </c>
      <c r="AT113" s="29" t="str">
        <v/>
      </c>
      <c r="AU113" s="30" t="str">
        <v/>
      </c>
      <c r="AV113" s="31" t="str">
        <v/>
      </c>
      <c r="AW113" s="31" t="str">
        <v/>
      </c>
      <c r="AX113" s="31" t="str">
        <v/>
      </c>
      <c r="AY113" s="31" t="str">
        <v/>
      </c>
      <c r="AZ113" s="32" t="str">
        <v/>
      </c>
      <c r="BA113" s="27" t="str">
        <v/>
      </c>
      <c r="BB113" s="28" t="str">
        <v/>
      </c>
      <c r="BC113" s="28" t="str">
        <v/>
      </c>
      <c r="BD113" s="28" t="str">
        <v/>
      </c>
      <c r="BE113" s="28" t="str">
        <v/>
      </c>
      <c r="BF113" s="29" t="str">
        <v/>
      </c>
      <c r="BG113" s="30" t="str">
        <v/>
      </c>
      <c r="BH113" s="31" t="str">
        <v/>
      </c>
      <c r="BI113" s="31" t="str">
        <v/>
      </c>
      <c r="BJ113" s="31" t="str">
        <v/>
      </c>
      <c r="BK113" s="31" t="str">
        <v/>
      </c>
      <c r="BL113" s="32" t="str">
        <v/>
      </c>
      <c r="BM113" s="26">
        <f>SUM(S113,Y113,AE113,AK113,AQ113,AW113,BC113,BI113)</f>
      </c>
      <c r="BN113" s="26">
        <f>SUM(T113,Z113,AF113,AL113,AR113,AX113,BD113,BJ113)</f>
      </c>
      <c r="BO113" s="26">
        <f>SUM(U113,AA113,AG113,AM113,AS113,AY113,BE113,BK113)</f>
      </c>
      <c r="BP113" s="26">
        <f>SUM(V113,AB113,AH113,AN113,AT113,AZ113,BF113,BL113)</f>
      </c>
      <c r="BQ113" s="26">
        <f>MAX(BM113:BO113)</f>
      </c>
      <c r="BR113" s="26">
        <f>MIN(BM113:BO113)</f>
      </c>
      <c r="BS113" s="33">
        <f>IF(H113&gt;0,(BQ113*SQRT(3)*IF(N113&gt;0,N113,IF(O113&gt;0,O113,IF(P113&gt;0,P113,415)))/(H113*1000))*100,0)</f>
      </c>
      <c r="BT113" s="33">
        <f>IF(BS113&gt;70,"Upgrade","OK - No Upgrade")</f>
      </c>
      <c r="BU113" s="33">
        <f>IF(IF(AVERAGE(BM113:BO113)&gt;0,((BQ113-AVERAGE(BM113:BO113))/AVERAGE(BM113:BO113))*100,0)&gt;10,"Need to Balance","OK - Balanced")</f>
      </c>
    </row>
    <row r="114" ht="15.75" customHeight="1">
      <c r="A114" s="26" t="str">
        <v>Ibri</v>
      </c>
      <c r="B114" s="26" t="str">
        <v>HELAT AL NAHADAH</v>
      </c>
      <c r="C114" s="26" t="str">
        <v>K_LN15</v>
      </c>
      <c r="D114" s="26" t="str">
        <v>23.206667, 56.463081</v>
      </c>
      <c r="E114" s="26" t="str">
        <v>1480</v>
      </c>
      <c r="F114" s="26" t="str">
        <v>Ground (GMT)</v>
      </c>
      <c r="G114" s="26" t="str">
        <v/>
      </c>
      <c r="H114" s="26">
        <v>500</v>
      </c>
      <c r="I114" s="26" t="str">
        <v>29/05/2026, 14:18</v>
      </c>
      <c r="J114" s="26">
        <v>1</v>
      </c>
      <c r="K114" s="26">
        <v>242</v>
      </c>
      <c r="L114" s="26">
        <v>242</v>
      </c>
      <c r="M114" s="26">
        <v>245</v>
      </c>
      <c r="N114" s="26">
        <v>416</v>
      </c>
      <c r="O114" s="26">
        <v>424</v>
      </c>
      <c r="P114" s="26">
        <v>423</v>
      </c>
      <c r="Q114" s="27" t="str">
        <v>185 mm²</v>
      </c>
      <c r="R114" s="28" t="str">
        <v>Cu</v>
      </c>
      <c r="S114" s="28">
        <v>112</v>
      </c>
      <c r="T114" s="28">
        <v>60</v>
      </c>
      <c r="U114" s="28">
        <v>88</v>
      </c>
      <c r="V114" s="29">
        <v>33</v>
      </c>
      <c r="W114" s="30" t="str">
        <v>185 mm²</v>
      </c>
      <c r="X114" s="31" t="str">
        <v>Cu</v>
      </c>
      <c r="Y114" s="31">
        <v>19</v>
      </c>
      <c r="Z114" s="31">
        <v>2</v>
      </c>
      <c r="AA114" s="31">
        <v>22</v>
      </c>
      <c r="AB114" s="32">
        <v>15</v>
      </c>
      <c r="AC114" s="27" t="str">
        <v>185 mm²</v>
      </c>
      <c r="AD114" s="28" t="str">
        <v>Cu</v>
      </c>
      <c r="AE114" s="28">
        <v>131</v>
      </c>
      <c r="AF114" s="28">
        <v>88</v>
      </c>
      <c r="AG114" s="28">
        <v>96</v>
      </c>
      <c r="AH114" s="29">
        <v>42</v>
      </c>
      <c r="AI114" s="30" t="str">
        <v>185 mm²</v>
      </c>
      <c r="AJ114" s="31" t="str">
        <v>Cu</v>
      </c>
      <c r="AK114" s="31">
        <v>26</v>
      </c>
      <c r="AL114" s="31">
        <v>24</v>
      </c>
      <c r="AM114" s="31">
        <v>43</v>
      </c>
      <c r="AN114" s="32">
        <v>15</v>
      </c>
      <c r="AO114" s="27" t="str">
        <v>185 mm²</v>
      </c>
      <c r="AP114" s="28" t="str">
        <v>Cu</v>
      </c>
      <c r="AQ114" s="28">
        <v>78</v>
      </c>
      <c r="AR114" s="28">
        <v>104</v>
      </c>
      <c r="AS114" s="28">
        <v>67</v>
      </c>
      <c r="AT114" s="29">
        <v>30</v>
      </c>
      <c r="AU114" s="30" t="str">
        <v/>
      </c>
      <c r="AV114" s="31" t="str">
        <v/>
      </c>
      <c r="AW114" s="31" t="str">
        <v/>
      </c>
      <c r="AX114" s="31" t="str">
        <v/>
      </c>
      <c r="AY114" s="31" t="str">
        <v/>
      </c>
      <c r="AZ114" s="32" t="str">
        <v/>
      </c>
      <c r="BA114" s="27" t="str">
        <v/>
      </c>
      <c r="BB114" s="28" t="str">
        <v/>
      </c>
      <c r="BC114" s="28" t="str">
        <v/>
      </c>
      <c r="BD114" s="28" t="str">
        <v/>
      </c>
      <c r="BE114" s="28" t="str">
        <v/>
      </c>
      <c r="BF114" s="29" t="str">
        <v/>
      </c>
      <c r="BG114" s="30" t="str">
        <v/>
      </c>
      <c r="BH114" s="31" t="str">
        <v/>
      </c>
      <c r="BI114" s="31" t="str">
        <v/>
      </c>
      <c r="BJ114" s="31" t="str">
        <v/>
      </c>
      <c r="BK114" s="31" t="str">
        <v/>
      </c>
      <c r="BL114" s="32" t="str">
        <v/>
      </c>
      <c r="BM114" s="26">
        <f>SUM(S114,Y114,AE114,AK114,AQ114,AW114,BC114,BI114)</f>
      </c>
      <c r="BN114" s="26">
        <f>SUM(T114,Z114,AF114,AL114,AR114,AX114,BD114,BJ114)</f>
      </c>
      <c r="BO114" s="26">
        <f>SUM(U114,AA114,AG114,AM114,AS114,AY114,BE114,BK114)</f>
      </c>
      <c r="BP114" s="26">
        <f>SUM(V114,AB114,AH114,AN114,AT114,AZ114,BF114,BL114)</f>
      </c>
      <c r="BQ114" s="26">
        <f>MAX(BM114:BO114)</f>
      </c>
      <c r="BR114" s="26">
        <f>MIN(BM114:BO114)</f>
      </c>
      <c r="BS114" s="33">
        <f>IF(H114&gt;0,(BQ114*SQRT(3)*IF(N114&gt;0,N114,IF(O114&gt;0,O114,IF(P114&gt;0,P114,415)))/(H114*1000))*100,0)</f>
      </c>
      <c r="BT114" s="33">
        <f>IF(BS114&gt;70,"Upgrade","OK - No Upgrade")</f>
      </c>
      <c r="BU114" s="33">
        <f>IF(IF(AVERAGE(BM114:BO114)&gt;0,((BQ114-AVERAGE(BM114:BO114))/AVERAGE(BM114:BO114))*100,0)&gt;10,"Need to Balance","OK - Balanced")</f>
      </c>
    </row>
    <row r="115" ht="15.75" customHeight="1">
      <c r="A115" s="26" t="str">
        <v>Ibri</v>
      </c>
      <c r="B115" s="26" t="str">
        <v>HELAT AL NAHADAH</v>
      </c>
      <c r="C115" s="26" t="str">
        <v>K_LN15</v>
      </c>
      <c r="D115" s="26" t="str">
        <v>23.207505, 56.459488</v>
      </c>
      <c r="E115" s="26" t="str">
        <v>1791</v>
      </c>
      <c r="F115" s="26" t="str">
        <v>Ground (GMT)</v>
      </c>
      <c r="G115" s="26" t="str">
        <v/>
      </c>
      <c r="H115" s="26">
        <v>1000</v>
      </c>
      <c r="I115" s="26" t="str">
        <v>29/05/2026, 14:08</v>
      </c>
      <c r="J115" s="26">
        <v>1</v>
      </c>
      <c r="K115" s="26">
        <v>246</v>
      </c>
      <c r="L115" s="26">
        <v>245</v>
      </c>
      <c r="M115" s="26">
        <v>249</v>
      </c>
      <c r="N115" s="26">
        <v>423</v>
      </c>
      <c r="O115" s="26">
        <v>431</v>
      </c>
      <c r="P115" s="26">
        <v>429</v>
      </c>
      <c r="Q115" s="27" t="str">
        <v>185 mm²</v>
      </c>
      <c r="R115" s="28" t="str">
        <v>Cu</v>
      </c>
      <c r="S115" s="28">
        <v>26</v>
      </c>
      <c r="T115" s="28">
        <v>10</v>
      </c>
      <c r="U115" s="28">
        <v>3</v>
      </c>
      <c r="V115" s="29">
        <v>20</v>
      </c>
      <c r="W115" s="30" t="str">
        <v>185 mm²</v>
      </c>
      <c r="X115" s="31" t="str">
        <v>Cu</v>
      </c>
      <c r="Y115" s="31">
        <v>28</v>
      </c>
      <c r="Z115" s="31">
        <v>21</v>
      </c>
      <c r="AA115" s="31">
        <v>10</v>
      </c>
      <c r="AB115" s="32">
        <v>9</v>
      </c>
      <c r="AC115" s="27" t="str">
        <v>120 mm²</v>
      </c>
      <c r="AD115" s="28" t="str">
        <v>Cu</v>
      </c>
      <c r="AE115" s="28">
        <v>27</v>
      </c>
      <c r="AF115" s="28">
        <v>26</v>
      </c>
      <c r="AG115" s="28">
        <v>44</v>
      </c>
      <c r="AH115" s="29">
        <v>21</v>
      </c>
      <c r="AI115" s="30" t="str">
        <v>185 mm²</v>
      </c>
      <c r="AJ115" s="31" t="str">
        <v>Cu</v>
      </c>
      <c r="AK115" s="31">
        <v>11</v>
      </c>
      <c r="AL115" s="31">
        <v>23</v>
      </c>
      <c r="AM115" s="31">
        <v>9</v>
      </c>
      <c r="AN115" s="32">
        <v>15</v>
      </c>
      <c r="AO115" s="27" t="str">
        <v>185 mm²</v>
      </c>
      <c r="AP115" s="28" t="str">
        <v>Cu</v>
      </c>
      <c r="AQ115" s="28">
        <v>5</v>
      </c>
      <c r="AR115" s="28">
        <v>8</v>
      </c>
      <c r="AS115" s="28">
        <v>5</v>
      </c>
      <c r="AT115" s="29">
        <v>3</v>
      </c>
      <c r="AU115" s="30" t="str">
        <v/>
      </c>
      <c r="AV115" s="31" t="str">
        <v/>
      </c>
      <c r="AW115" s="31" t="str">
        <v/>
      </c>
      <c r="AX115" s="31" t="str">
        <v/>
      </c>
      <c r="AY115" s="31" t="str">
        <v/>
      </c>
      <c r="AZ115" s="32" t="str">
        <v/>
      </c>
      <c r="BA115" s="27" t="str">
        <v/>
      </c>
      <c r="BB115" s="28" t="str">
        <v/>
      </c>
      <c r="BC115" s="28" t="str">
        <v/>
      </c>
      <c r="BD115" s="28" t="str">
        <v/>
      </c>
      <c r="BE115" s="28" t="str">
        <v/>
      </c>
      <c r="BF115" s="29" t="str">
        <v/>
      </c>
      <c r="BG115" s="30" t="str">
        <v/>
      </c>
      <c r="BH115" s="31" t="str">
        <v/>
      </c>
      <c r="BI115" s="31" t="str">
        <v/>
      </c>
      <c r="BJ115" s="31" t="str">
        <v/>
      </c>
      <c r="BK115" s="31" t="str">
        <v/>
      </c>
      <c r="BL115" s="32" t="str">
        <v/>
      </c>
      <c r="BM115" s="26">
        <f>SUM(S115,Y115,AE115,AK115,AQ115,AW115,BC115,BI115)</f>
      </c>
      <c r="BN115" s="26">
        <f>SUM(T115,Z115,AF115,AL115,AR115,AX115,BD115,BJ115)</f>
      </c>
      <c r="BO115" s="26">
        <f>SUM(U115,AA115,AG115,AM115,AS115,AY115,BE115,BK115)</f>
      </c>
      <c r="BP115" s="26">
        <f>SUM(V115,AB115,AH115,AN115,AT115,AZ115,BF115,BL115)</f>
      </c>
      <c r="BQ115" s="26">
        <f>MAX(BM115:BO115)</f>
      </c>
      <c r="BR115" s="26">
        <f>MIN(BM115:BO115)</f>
      </c>
      <c r="BS115" s="33">
        <f>IF(H115&gt;0,(BQ115*SQRT(3)*IF(N115&gt;0,N115,IF(O115&gt;0,O115,IF(P115&gt;0,P115,415)))/(H115*1000))*100,0)</f>
      </c>
      <c r="BT115" s="33">
        <f>IF(BS115&gt;70,"Upgrade","OK - No Upgrade")</f>
      </c>
      <c r="BU115" s="33">
        <f>IF(IF(AVERAGE(BM115:BO115)&gt;0,((BQ115-AVERAGE(BM115:BO115))/AVERAGE(BM115:BO115))*100,0)&gt;10,"Need to Balance","OK - Balanced")</f>
      </c>
    </row>
    <row r="116" ht="15.75" customHeight="1">
      <c r="A116" s="26" t="str">
        <v>Ibri</v>
      </c>
      <c r="B116" s="26" t="str">
        <v>HELAT AL NAHADAH</v>
      </c>
      <c r="C116" s="26" t="str">
        <v>K_LN3</v>
      </c>
      <c r="D116" s="26" t="str">
        <v>23.208248, 56.479891</v>
      </c>
      <c r="E116" s="26" t="str">
        <v>145</v>
      </c>
      <c r="F116" s="26" t="str">
        <v>Ground (GMT)</v>
      </c>
      <c r="G116" s="26" t="str">
        <v/>
      </c>
      <c r="H116" s="26">
        <v>500</v>
      </c>
      <c r="I116" s="26" t="str">
        <v>03/05/2026, 07:59</v>
      </c>
      <c r="J116" s="26">
        <v>1</v>
      </c>
      <c r="K116" s="26">
        <v>243</v>
      </c>
      <c r="L116" s="26">
        <v>243</v>
      </c>
      <c r="M116" s="26">
        <v>251</v>
      </c>
      <c r="N116" s="26">
        <v>430</v>
      </c>
      <c r="O116" s="26">
        <v>434</v>
      </c>
      <c r="P116" s="26">
        <v>433</v>
      </c>
      <c r="Q116" s="27" t="str">
        <v>240 mm²</v>
      </c>
      <c r="R116" s="28" t="str">
        <v>Cu</v>
      </c>
      <c r="S116" s="28">
        <v>55</v>
      </c>
      <c r="T116" s="28">
        <v>46</v>
      </c>
      <c r="U116" s="28">
        <v>46</v>
      </c>
      <c r="V116" s="29">
        <v>15</v>
      </c>
      <c r="W116" s="30" t="str">
        <v>185 mm²</v>
      </c>
      <c r="X116" s="31" t="str">
        <v>Cu</v>
      </c>
      <c r="Y116" s="31">
        <v>86</v>
      </c>
      <c r="Z116" s="31">
        <v>102</v>
      </c>
      <c r="AA116" s="31">
        <v>94</v>
      </c>
      <c r="AB116" s="32">
        <v>20</v>
      </c>
      <c r="AC116" s="27" t="str">
        <v>240 mm²</v>
      </c>
      <c r="AD116" s="28" t="str">
        <v>Cu</v>
      </c>
      <c r="AE116" s="28">
        <v>170</v>
      </c>
      <c r="AF116" s="28">
        <v>169</v>
      </c>
      <c r="AG116" s="28">
        <v>219</v>
      </c>
      <c r="AH116" s="29">
        <v>51</v>
      </c>
      <c r="AI116" s="30" t="str">
        <v/>
      </c>
      <c r="AJ116" s="31" t="str">
        <v/>
      </c>
      <c r="AK116" s="31" t="str">
        <v/>
      </c>
      <c r="AL116" s="31" t="str">
        <v/>
      </c>
      <c r="AM116" s="31" t="str">
        <v/>
      </c>
      <c r="AN116" s="32" t="str">
        <v/>
      </c>
      <c r="AO116" s="27" t="str">
        <v/>
      </c>
      <c r="AP116" s="28" t="str">
        <v/>
      </c>
      <c r="AQ116" s="28" t="str">
        <v/>
      </c>
      <c r="AR116" s="28" t="str">
        <v/>
      </c>
      <c r="AS116" s="28" t="str">
        <v/>
      </c>
      <c r="AT116" s="29" t="str">
        <v/>
      </c>
      <c r="AU116" s="30" t="str">
        <v/>
      </c>
      <c r="AV116" s="31" t="str">
        <v/>
      </c>
      <c r="AW116" s="31" t="str">
        <v/>
      </c>
      <c r="AX116" s="31" t="str">
        <v/>
      </c>
      <c r="AY116" s="31" t="str">
        <v/>
      </c>
      <c r="AZ116" s="32" t="str">
        <v/>
      </c>
      <c r="BA116" s="27" t="str">
        <v/>
      </c>
      <c r="BB116" s="28" t="str">
        <v/>
      </c>
      <c r="BC116" s="28" t="str">
        <v/>
      </c>
      <c r="BD116" s="28" t="str">
        <v/>
      </c>
      <c r="BE116" s="28" t="str">
        <v/>
      </c>
      <c r="BF116" s="29" t="str">
        <v/>
      </c>
      <c r="BG116" s="30" t="str">
        <v/>
      </c>
      <c r="BH116" s="31" t="str">
        <v/>
      </c>
      <c r="BI116" s="31" t="str">
        <v/>
      </c>
      <c r="BJ116" s="31" t="str">
        <v/>
      </c>
      <c r="BK116" s="31" t="str">
        <v/>
      </c>
      <c r="BL116" s="32" t="str">
        <v/>
      </c>
      <c r="BM116" s="26">
        <f>SUM(S116,Y116,AE116,AK116,AQ116,AW116,BC116,BI116)</f>
      </c>
      <c r="BN116" s="26">
        <f>SUM(T116,Z116,AF116,AL116,AR116,AX116,BD116,BJ116)</f>
      </c>
      <c r="BO116" s="26">
        <f>SUM(U116,AA116,AG116,AM116,AS116,AY116,BE116,BK116)</f>
      </c>
      <c r="BP116" s="26">
        <f>SUM(V116,AB116,AH116,AN116,AT116,AZ116,BF116,BL116)</f>
      </c>
      <c r="BQ116" s="26">
        <f>MAX(BM116:BO116)</f>
      </c>
      <c r="BR116" s="26">
        <f>MIN(BM116:BO116)</f>
      </c>
      <c r="BS116" s="33">
        <f>IF(H116&gt;0,(BQ116*SQRT(3)*IF(N116&gt;0,N116,IF(O116&gt;0,O116,IF(P116&gt;0,P116,415)))/(H116*1000))*100,0)</f>
      </c>
      <c r="BT116" s="33">
        <f>IF(BS116&gt;70,"Upgrade","OK - No Upgrade")</f>
      </c>
      <c r="BU116" s="33">
        <f>IF(IF(AVERAGE(BM116:BO116)&gt;0,((BQ116-AVERAGE(BM116:BO116))/AVERAGE(BM116:BO116))*100,0)&gt;10,"Need to Balance","OK - Balanced")</f>
      </c>
    </row>
  </sheetData>
  <mergeCells count="7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V1"/>
    <mergeCell ref="W1:AB1"/>
    <mergeCell ref="AC1:AH1"/>
    <mergeCell ref="AI1:AN1"/>
    <mergeCell ref="AO1:AT1"/>
    <mergeCell ref="AU1:AZ1"/>
    <mergeCell ref="BA1:BF1"/>
    <mergeCell ref="BG1:BL1"/>
    <mergeCell ref="BM1:BP1"/>
    <mergeCell ref="BQ1:BQ3"/>
    <mergeCell ref="BR1:BR3"/>
    <mergeCell ref="BS1:BS3"/>
    <mergeCell ref="BT1:BT3"/>
    <mergeCell ref="BU1:BU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</mergeCells>
  <ignoredErrors>
    <ignoredError numberStoredAsText="1" sqref="A1:BU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AL BUSAILI</vt:lpstr>
      <vt:lpstr>ALSHUAYA</vt:lpstr>
      <vt:lpstr>ALRAKI</vt:lpstr>
      <vt:lpstr>ALNAWAMIYA</vt:lpstr>
      <vt:lpstr>SAFALAT FIDA</vt:lpstr>
      <vt:lpstr>DOUT</vt:lpstr>
      <vt:lpstr>SWAIDA ALMA</vt:lpstr>
      <vt:lpstr>ALMURRI</vt:lpstr>
      <vt:lpstr>ALMAHYOOL</vt:lpstr>
      <vt:lpstr>ALSAWADER</vt:lpstr>
      <vt:lpstr>ABU KRABAH</vt:lpstr>
      <vt:lpstr>HAY AL BARAKAH</vt:lpstr>
      <vt:lpstr>test</vt:lpstr>
      <vt:lpstr>AL BANAH</vt:lpstr>
      <vt:lpstr>AL TAYYEB INDUSTRIAL</vt:lpstr>
      <vt:lpstr>BAAT</vt:lpstr>
      <vt:lpstr>AL-DREEZ</vt:lpstr>
      <vt:lpstr>AL-AKHDAR</vt:lpstr>
      <vt:lpstr>KUBARAH</vt:lpstr>
      <vt:lpstr>AL-EYNIN</vt:lpstr>
      <vt:lpstr>AMLAH</vt:lpstr>
      <vt:lpstr>HUGERMAT</vt:lpstr>
      <vt:lpstr>KAHANAT</vt:lpstr>
      <vt:lpstr>AL-NUJAYD</vt:lpstr>
      <vt:lpstr>Zubra</vt:lpstr>
      <vt:lpstr>33KV feeder</vt:lpstr>
      <vt:lpstr>MAQNYAT</vt:lpstr>
      <vt:lpstr>AL-ARED</vt:lpstr>
      <vt:lpstr>Al Rob’a AlKhali</vt:lpstr>
      <vt:lpstr>Masrooq</vt:lpstr>
      <vt:lpstr>Hamra AlDaroo</vt:lpstr>
      <vt:lpstr>AL-SANAEYYAH</vt:lpstr>
      <vt:lpstr>AL-ARAQI</vt:lpstr>
      <vt:lpstr>MAZERA BIN KHATER</vt:lpstr>
      <vt:lpstr>AL-MURTAFA</vt:lpstr>
      <vt:lpstr>SULAIF</vt:lpstr>
      <vt:lpstr>HELAT AL NAHADAH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