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Eric.Englin\Documents\GitHub\VIEW-Analysis\OST-R\"/>
    </mc:Choice>
  </mc:AlternateContent>
  <xr:revisionPtr revIDLastSave="0" documentId="13_ncr:1_{F00EDDB7-314B-421B-AD2F-74277D61043C}" xr6:coauthVersionLast="47" xr6:coauthVersionMax="47" xr10:uidLastSave="{00000000-0000-0000-0000-000000000000}"/>
  <bookViews>
    <workbookView xWindow="-28920" yWindow="-21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1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67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45" i="1"/>
  <c r="F3" i="1"/>
  <c r="F4" i="1"/>
  <c r="F5" i="1"/>
  <c r="F2" i="1"/>
</calcChain>
</file>

<file path=xl/sharedStrings.xml><?xml version="1.0" encoding="utf-8"?>
<sst xmlns="http://schemas.openxmlformats.org/spreadsheetml/2006/main" count="323" uniqueCount="35">
  <si>
    <t>Model Year</t>
  </si>
  <si>
    <t>Make Model</t>
  </si>
  <si>
    <t>Honda Civic</t>
  </si>
  <si>
    <t>Dodge Grand Caravan</t>
  </si>
  <si>
    <t>Honda Accord</t>
  </si>
  <si>
    <t>Ford Escape</t>
  </si>
  <si>
    <t>Honda CR-V</t>
  </si>
  <si>
    <t>Dodge Ram</t>
  </si>
  <si>
    <t>Ford F-150</t>
  </si>
  <si>
    <t>Make</t>
  </si>
  <si>
    <t>Model</t>
  </si>
  <si>
    <t>Dodge</t>
  </si>
  <si>
    <t>Grand Caravan</t>
  </si>
  <si>
    <t>Ram</t>
  </si>
  <si>
    <t>Ford</t>
  </si>
  <si>
    <t>Escape</t>
  </si>
  <si>
    <t>F-150</t>
  </si>
  <si>
    <t>Honda</t>
  </si>
  <si>
    <t>Accord</t>
  </si>
  <si>
    <t>Civic</t>
  </si>
  <si>
    <t>CR-V</t>
  </si>
  <si>
    <t>Jeep</t>
  </si>
  <si>
    <t>Cherokee</t>
  </si>
  <si>
    <t xml:space="preserve">Toyota </t>
  </si>
  <si>
    <t>Camry</t>
  </si>
  <si>
    <t>Corolla</t>
  </si>
  <si>
    <t>Jeep Cherokee</t>
  </si>
  <si>
    <t>Toyota  Camry</t>
  </si>
  <si>
    <t>Toyota  Corolla</t>
  </si>
  <si>
    <t>Blind zones</t>
  </si>
  <si>
    <t>Body Type</t>
  </si>
  <si>
    <t>Truck</t>
  </si>
  <si>
    <t>SUV</t>
  </si>
  <si>
    <t>Sedan</t>
  </si>
  <si>
    <t>Forward distance to elementary school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</si>
</sst>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tabSelected="1" workbookViewId="0">
      <selection activeCell="G1" sqref="G1"/>
    </sheetView>
  </sheetViews>
  <sheetFormatPr defaultRowHeight="14.5" x14ac:dyDescent="0.35"/>
  <cols>
    <col min="1" max="1" width="7.08984375" bestFit="1" customWidth="1"/>
    <col min="2" max="2" width="13.36328125" bestFit="1" customWidth="1"/>
    <col min="3" max="3" width="19.26953125" bestFit="1" customWidth="1"/>
    <col min="4" max="4" width="19.26953125" customWidth="1"/>
    <col min="5" max="5" width="10.453125" bestFit="1" customWidth="1"/>
  </cols>
  <sheetData>
    <row r="1" spans="1:7" x14ac:dyDescent="0.35">
      <c r="A1" t="s">
        <v>9</v>
      </c>
      <c r="B1" s="1" t="s">
        <v>10</v>
      </c>
      <c r="C1" s="1" t="s">
        <v>1</v>
      </c>
      <c r="D1" s="2" t="s">
        <v>30</v>
      </c>
      <c r="E1" t="s">
        <v>0</v>
      </c>
      <c r="F1" t="s">
        <v>29</v>
      </c>
      <c r="G1" s="3" t="s">
        <v>34</v>
      </c>
    </row>
    <row r="2" spans="1:7" x14ac:dyDescent="0.35">
      <c r="A2" s="1" t="s">
        <v>23</v>
      </c>
      <c r="B2" t="s">
        <v>24</v>
      </c>
      <c r="C2" t="s">
        <v>27</v>
      </c>
      <c r="D2" t="s">
        <v>33</v>
      </c>
      <c r="E2">
        <v>1996</v>
      </c>
      <c r="F2">
        <f ca="1">RAND()*10000</f>
        <v>796.09114266052211</v>
      </c>
      <c r="G2">
        <f ca="1">RAND()*5</f>
        <v>1.5924053419138322</v>
      </c>
    </row>
    <row r="3" spans="1:7" x14ac:dyDescent="0.35">
      <c r="A3" s="1" t="s">
        <v>21</v>
      </c>
      <c r="B3" t="s">
        <v>22</v>
      </c>
      <c r="C3" t="s">
        <v>26</v>
      </c>
      <c r="D3" t="s">
        <v>32</v>
      </c>
      <c r="E3">
        <v>2000</v>
      </c>
      <c r="F3">
        <f t="shared" ref="F3:F17" ca="1" si="0">RAND()*10000</f>
        <v>3066.1188664436977</v>
      </c>
      <c r="G3">
        <f t="shared" ref="G3:G18" ca="1" si="1">RAND()*5</f>
        <v>0.69085563832864016</v>
      </c>
    </row>
    <row r="4" spans="1:7" x14ac:dyDescent="0.35">
      <c r="A4" s="1" t="s">
        <v>23</v>
      </c>
      <c r="B4" t="s">
        <v>24</v>
      </c>
      <c r="C4" t="s">
        <v>27</v>
      </c>
      <c r="D4" t="s">
        <v>33</v>
      </c>
      <c r="E4">
        <v>2000</v>
      </c>
      <c r="F4">
        <f t="shared" ca="1" si="0"/>
        <v>4279.6243260415431</v>
      </c>
      <c r="G4">
        <f t="shared" ca="1" si="1"/>
        <v>3.8561381051827857</v>
      </c>
    </row>
    <row r="5" spans="1:7" x14ac:dyDescent="0.35">
      <c r="A5" s="1" t="s">
        <v>17</v>
      </c>
      <c r="B5" t="s">
        <v>18</v>
      </c>
      <c r="C5" t="s">
        <v>4</v>
      </c>
      <c r="D5" t="s">
        <v>33</v>
      </c>
      <c r="E5">
        <v>2003</v>
      </c>
      <c r="F5">
        <f t="shared" ca="1" si="0"/>
        <v>8621.1094035947717</v>
      </c>
      <c r="G5">
        <f t="shared" ca="1" si="1"/>
        <v>1.106382703765344</v>
      </c>
    </row>
    <row r="6" spans="1:7" x14ac:dyDescent="0.35">
      <c r="A6" s="1" t="s">
        <v>14</v>
      </c>
      <c r="B6" t="s">
        <v>16</v>
      </c>
      <c r="C6" t="s">
        <v>8</v>
      </c>
      <c r="D6" t="s">
        <v>31</v>
      </c>
      <c r="E6">
        <v>2005</v>
      </c>
      <c r="F6">
        <f t="shared" ref="F6:F17" ca="1" si="2">RAND()*25000</f>
        <v>18976.539958277463</v>
      </c>
      <c r="G6">
        <f t="shared" ca="1" si="1"/>
        <v>1.2372119118876412</v>
      </c>
    </row>
    <row r="7" spans="1:7" x14ac:dyDescent="0.35">
      <c r="A7" s="1" t="s">
        <v>17</v>
      </c>
      <c r="B7" t="s">
        <v>20</v>
      </c>
      <c r="C7" t="s">
        <v>6</v>
      </c>
      <c r="D7" t="s">
        <v>32</v>
      </c>
      <c r="E7">
        <v>2005</v>
      </c>
      <c r="F7">
        <f t="shared" ca="1" si="2"/>
        <v>21650.28900793102</v>
      </c>
      <c r="G7">
        <f t="shared" ca="1" si="1"/>
        <v>1.0857232384456443</v>
      </c>
    </row>
    <row r="8" spans="1:7" x14ac:dyDescent="0.35">
      <c r="A8" s="1" t="s">
        <v>17</v>
      </c>
      <c r="B8" t="s">
        <v>18</v>
      </c>
      <c r="C8" t="s">
        <v>4</v>
      </c>
      <c r="D8" t="s">
        <v>33</v>
      </c>
      <c r="E8">
        <v>2007</v>
      </c>
      <c r="F8">
        <f t="shared" ca="1" si="2"/>
        <v>22918.767376883323</v>
      </c>
      <c r="G8">
        <f t="shared" ca="1" si="1"/>
        <v>1.8355086487953243</v>
      </c>
    </row>
    <row r="9" spans="1:7" x14ac:dyDescent="0.35">
      <c r="A9" s="1" t="s">
        <v>17</v>
      </c>
      <c r="B9" t="s">
        <v>20</v>
      </c>
      <c r="C9" t="s">
        <v>6</v>
      </c>
      <c r="D9" t="s">
        <v>32</v>
      </c>
      <c r="E9">
        <v>2008</v>
      </c>
      <c r="F9">
        <f t="shared" ca="1" si="2"/>
        <v>6695.0997152112532</v>
      </c>
      <c r="G9">
        <f t="shared" ca="1" si="1"/>
        <v>1.3763661665764837</v>
      </c>
    </row>
    <row r="10" spans="1:7" x14ac:dyDescent="0.35">
      <c r="A10" s="1" t="s">
        <v>17</v>
      </c>
      <c r="B10" t="s">
        <v>20</v>
      </c>
      <c r="C10" t="s">
        <v>6</v>
      </c>
      <c r="D10" t="s">
        <v>32</v>
      </c>
      <c r="E10">
        <v>2008</v>
      </c>
      <c r="F10">
        <f t="shared" ca="1" si="2"/>
        <v>5114.5615727424047</v>
      </c>
      <c r="G10">
        <f t="shared" ca="1" si="1"/>
        <v>0.46081730748140648</v>
      </c>
    </row>
    <row r="11" spans="1:7" x14ac:dyDescent="0.35">
      <c r="A11" s="1" t="s">
        <v>23</v>
      </c>
      <c r="B11" t="s">
        <v>24</v>
      </c>
      <c r="C11" t="s">
        <v>27</v>
      </c>
      <c r="D11" t="s">
        <v>33</v>
      </c>
      <c r="E11">
        <v>2008</v>
      </c>
      <c r="F11">
        <f t="shared" ca="1" si="2"/>
        <v>13528.259023710983</v>
      </c>
      <c r="G11">
        <f t="shared" ca="1" si="1"/>
        <v>4.9189606807654229</v>
      </c>
    </row>
    <row r="12" spans="1:7" x14ac:dyDescent="0.35">
      <c r="A12" s="1" t="s">
        <v>14</v>
      </c>
      <c r="B12" t="s">
        <v>16</v>
      </c>
      <c r="C12" t="s">
        <v>8</v>
      </c>
      <c r="D12" t="s">
        <v>31</v>
      </c>
      <c r="E12">
        <v>2009</v>
      </c>
      <c r="F12">
        <f t="shared" ca="1" si="2"/>
        <v>22218.740154202827</v>
      </c>
      <c r="G12">
        <f t="shared" ca="1" si="1"/>
        <v>3.6621072534199555</v>
      </c>
    </row>
    <row r="13" spans="1:7" x14ac:dyDescent="0.35">
      <c r="A13" s="1" t="s">
        <v>17</v>
      </c>
      <c r="B13" t="s">
        <v>18</v>
      </c>
      <c r="C13" t="s">
        <v>4</v>
      </c>
      <c r="D13" t="s">
        <v>33</v>
      </c>
      <c r="E13">
        <v>2009</v>
      </c>
      <c r="F13">
        <f t="shared" ca="1" si="2"/>
        <v>15485.891434675439</v>
      </c>
      <c r="G13">
        <f t="shared" ca="1" si="1"/>
        <v>1.1133078115221373</v>
      </c>
    </row>
    <row r="14" spans="1:7" x14ac:dyDescent="0.35">
      <c r="A14" s="1" t="s">
        <v>17</v>
      </c>
      <c r="B14" t="s">
        <v>19</v>
      </c>
      <c r="C14" t="s">
        <v>2</v>
      </c>
      <c r="D14" t="s">
        <v>33</v>
      </c>
      <c r="E14">
        <v>2009</v>
      </c>
      <c r="F14">
        <f t="shared" ca="1" si="2"/>
        <v>12578.526416341349</v>
      </c>
      <c r="G14">
        <f t="shared" ca="1" si="1"/>
        <v>0.33140218328316651</v>
      </c>
    </row>
    <row r="15" spans="1:7" x14ac:dyDescent="0.35">
      <c r="A15" s="1" t="s">
        <v>17</v>
      </c>
      <c r="B15" t="s">
        <v>20</v>
      </c>
      <c r="C15" t="s">
        <v>6</v>
      </c>
      <c r="D15" t="s">
        <v>32</v>
      </c>
      <c r="E15">
        <v>2009</v>
      </c>
      <c r="F15">
        <f t="shared" ca="1" si="2"/>
        <v>8177.5459974300438</v>
      </c>
      <c r="G15">
        <f t="shared" ca="1" si="1"/>
        <v>0.58842225991815211</v>
      </c>
    </row>
    <row r="16" spans="1:7" x14ac:dyDescent="0.35">
      <c r="A16" s="1" t="s">
        <v>17</v>
      </c>
      <c r="B16" t="s">
        <v>20</v>
      </c>
      <c r="C16" t="s">
        <v>6</v>
      </c>
      <c r="D16" t="s">
        <v>32</v>
      </c>
      <c r="E16">
        <v>2009</v>
      </c>
      <c r="F16">
        <f t="shared" ca="1" si="2"/>
        <v>15385.044901873445</v>
      </c>
      <c r="G16">
        <f t="shared" ca="1" si="1"/>
        <v>0.60054857210670387</v>
      </c>
    </row>
    <row r="17" spans="1:7" x14ac:dyDescent="0.35">
      <c r="A17" s="1" t="s">
        <v>23</v>
      </c>
      <c r="B17" t="s">
        <v>24</v>
      </c>
      <c r="C17" t="s">
        <v>27</v>
      </c>
      <c r="D17" t="s">
        <v>33</v>
      </c>
      <c r="E17">
        <v>2009</v>
      </c>
      <c r="F17">
        <f ca="1">RAND()*25000</f>
        <v>6.7033524147386281</v>
      </c>
      <c r="G17">
        <f t="shared" ca="1" si="1"/>
        <v>3.5212820253395338</v>
      </c>
    </row>
    <row r="18" spans="1:7" x14ac:dyDescent="0.35">
      <c r="A18" s="1" t="s">
        <v>11</v>
      </c>
      <c r="B18" t="s">
        <v>12</v>
      </c>
      <c r="C18" t="s">
        <v>3</v>
      </c>
      <c r="D18" t="s">
        <v>31</v>
      </c>
      <c r="E18">
        <v>2010</v>
      </c>
      <c r="F18">
        <f t="shared" ref="F18:F45" ca="1" si="3">RAND()*50000</f>
        <v>12190.92311228176</v>
      </c>
      <c r="G18">
        <f ca="1">RAND()*15</f>
        <v>11.907692250476902</v>
      </c>
    </row>
    <row r="19" spans="1:7" x14ac:dyDescent="0.35">
      <c r="A19" s="1" t="s">
        <v>14</v>
      </c>
      <c r="B19" t="s">
        <v>16</v>
      </c>
      <c r="C19" t="s">
        <v>8</v>
      </c>
      <c r="D19" t="s">
        <v>31</v>
      </c>
      <c r="E19">
        <v>2010</v>
      </c>
      <c r="F19">
        <f t="shared" ca="1" si="3"/>
        <v>17556.319684045178</v>
      </c>
      <c r="G19">
        <f t="shared" ref="G19:G46" ca="1" si="4">RAND()*15</f>
        <v>10.91691970634839</v>
      </c>
    </row>
    <row r="20" spans="1:7" x14ac:dyDescent="0.35">
      <c r="A20" s="1" t="s">
        <v>17</v>
      </c>
      <c r="B20" t="s">
        <v>18</v>
      </c>
      <c r="C20" t="s">
        <v>4</v>
      </c>
      <c r="D20" t="s">
        <v>33</v>
      </c>
      <c r="E20">
        <v>2010</v>
      </c>
      <c r="F20">
        <f t="shared" ca="1" si="3"/>
        <v>15670.003854174047</v>
      </c>
      <c r="G20">
        <f t="shared" ca="1" si="4"/>
        <v>8.3405330314485724</v>
      </c>
    </row>
    <row r="21" spans="1:7" x14ac:dyDescent="0.35">
      <c r="A21" s="1" t="s">
        <v>17</v>
      </c>
      <c r="B21" t="s">
        <v>19</v>
      </c>
      <c r="C21" t="s">
        <v>2</v>
      </c>
      <c r="D21" t="s">
        <v>33</v>
      </c>
      <c r="E21">
        <v>2010</v>
      </c>
      <c r="F21">
        <f t="shared" ca="1" si="3"/>
        <v>9453.5351678600673</v>
      </c>
      <c r="G21">
        <f t="shared" ca="1" si="4"/>
        <v>10.289429929741976</v>
      </c>
    </row>
    <row r="22" spans="1:7" x14ac:dyDescent="0.35">
      <c r="A22" s="1" t="s">
        <v>17</v>
      </c>
      <c r="B22" t="s">
        <v>19</v>
      </c>
      <c r="C22" t="s">
        <v>2</v>
      </c>
      <c r="D22" t="s">
        <v>33</v>
      </c>
      <c r="E22">
        <v>2010</v>
      </c>
      <c r="F22">
        <f t="shared" ca="1" si="3"/>
        <v>2604.3507609236017</v>
      </c>
      <c r="G22">
        <f t="shared" ca="1" si="4"/>
        <v>11.069720534194747</v>
      </c>
    </row>
    <row r="23" spans="1:7" x14ac:dyDescent="0.35">
      <c r="A23" s="1" t="s">
        <v>23</v>
      </c>
      <c r="B23" t="s">
        <v>24</v>
      </c>
      <c r="C23" t="s">
        <v>27</v>
      </c>
      <c r="D23" t="s">
        <v>33</v>
      </c>
      <c r="E23">
        <v>2010</v>
      </c>
      <c r="F23">
        <f t="shared" ca="1" si="3"/>
        <v>4924.762730539911</v>
      </c>
      <c r="G23">
        <f t="shared" ca="1" si="4"/>
        <v>8.4296529531105602</v>
      </c>
    </row>
    <row r="24" spans="1:7" x14ac:dyDescent="0.35">
      <c r="A24" s="1" t="s">
        <v>17</v>
      </c>
      <c r="B24" t="s">
        <v>18</v>
      </c>
      <c r="C24" t="s">
        <v>4</v>
      </c>
      <c r="D24" t="s">
        <v>33</v>
      </c>
      <c r="E24">
        <v>2011</v>
      </c>
      <c r="F24">
        <f t="shared" ca="1" si="3"/>
        <v>6163.871497357376</v>
      </c>
      <c r="G24">
        <f t="shared" ca="1" si="4"/>
        <v>13.01502442005693</v>
      </c>
    </row>
    <row r="25" spans="1:7" x14ac:dyDescent="0.35">
      <c r="A25" s="1" t="s">
        <v>17</v>
      </c>
      <c r="B25" t="s">
        <v>19</v>
      </c>
      <c r="C25" t="s">
        <v>2</v>
      </c>
      <c r="D25" t="s">
        <v>33</v>
      </c>
      <c r="E25">
        <v>2011</v>
      </c>
      <c r="F25">
        <f t="shared" ca="1" si="3"/>
        <v>29482.22821795629</v>
      </c>
      <c r="G25">
        <f t="shared" ca="1" si="4"/>
        <v>6.5811652957547899</v>
      </c>
    </row>
    <row r="26" spans="1:7" x14ac:dyDescent="0.35">
      <c r="A26" s="1" t="s">
        <v>17</v>
      </c>
      <c r="B26" t="s">
        <v>20</v>
      </c>
      <c r="C26" t="s">
        <v>6</v>
      </c>
      <c r="D26" t="s">
        <v>32</v>
      </c>
      <c r="E26">
        <v>2011</v>
      </c>
      <c r="F26">
        <f t="shared" ca="1" si="3"/>
        <v>31390.768039609873</v>
      </c>
      <c r="G26">
        <f t="shared" ca="1" si="4"/>
        <v>4.2495846683987386</v>
      </c>
    </row>
    <row r="27" spans="1:7" x14ac:dyDescent="0.35">
      <c r="A27" s="1" t="s">
        <v>17</v>
      </c>
      <c r="B27" t="s">
        <v>20</v>
      </c>
      <c r="C27" t="s">
        <v>6</v>
      </c>
      <c r="D27" t="s">
        <v>32</v>
      </c>
      <c r="E27">
        <v>2011</v>
      </c>
      <c r="F27">
        <f t="shared" ca="1" si="3"/>
        <v>8259.9812958745351</v>
      </c>
      <c r="G27">
        <f t="shared" ca="1" si="4"/>
        <v>2.2102074920564081</v>
      </c>
    </row>
    <row r="28" spans="1:7" x14ac:dyDescent="0.35">
      <c r="A28" s="1" t="s">
        <v>17</v>
      </c>
      <c r="B28" t="s">
        <v>19</v>
      </c>
      <c r="C28" t="s">
        <v>2</v>
      </c>
      <c r="D28" t="s">
        <v>33</v>
      </c>
      <c r="E28">
        <v>2012</v>
      </c>
      <c r="F28">
        <f t="shared" ca="1" si="3"/>
        <v>847.34972440261288</v>
      </c>
      <c r="G28">
        <f t="shared" ca="1" si="4"/>
        <v>6.0840242563907836</v>
      </c>
    </row>
    <row r="29" spans="1:7" x14ac:dyDescent="0.35">
      <c r="A29" s="1" t="s">
        <v>17</v>
      </c>
      <c r="B29" t="s">
        <v>20</v>
      </c>
      <c r="C29" t="s">
        <v>6</v>
      </c>
      <c r="D29" t="s">
        <v>32</v>
      </c>
      <c r="E29">
        <v>2012</v>
      </c>
      <c r="F29">
        <f t="shared" ca="1" si="3"/>
        <v>8586.3922934878483</v>
      </c>
      <c r="G29">
        <f t="shared" ca="1" si="4"/>
        <v>6.0751734039544054</v>
      </c>
    </row>
    <row r="30" spans="1:7" x14ac:dyDescent="0.35">
      <c r="A30" s="1" t="s">
        <v>14</v>
      </c>
      <c r="B30" t="s">
        <v>15</v>
      </c>
      <c r="C30" t="s">
        <v>5</v>
      </c>
      <c r="D30" t="s">
        <v>32</v>
      </c>
      <c r="E30">
        <v>2013</v>
      </c>
      <c r="F30">
        <f t="shared" ca="1" si="3"/>
        <v>38347.599562014591</v>
      </c>
      <c r="G30">
        <f t="shared" ca="1" si="4"/>
        <v>11.857192804936405</v>
      </c>
    </row>
    <row r="31" spans="1:7" x14ac:dyDescent="0.35">
      <c r="A31" s="1" t="s">
        <v>17</v>
      </c>
      <c r="B31" t="s">
        <v>18</v>
      </c>
      <c r="C31" t="s">
        <v>4</v>
      </c>
      <c r="D31" t="s">
        <v>33</v>
      </c>
      <c r="E31">
        <v>2013</v>
      </c>
      <c r="F31">
        <f t="shared" ca="1" si="3"/>
        <v>12508.241119111779</v>
      </c>
      <c r="G31">
        <f t="shared" ca="1" si="4"/>
        <v>7.3261813414172865</v>
      </c>
    </row>
    <row r="32" spans="1:7" x14ac:dyDescent="0.35">
      <c r="A32" s="1" t="s">
        <v>17</v>
      </c>
      <c r="B32" t="s">
        <v>20</v>
      </c>
      <c r="C32" t="s">
        <v>6</v>
      </c>
      <c r="D32" t="s">
        <v>32</v>
      </c>
      <c r="E32">
        <v>2013</v>
      </c>
      <c r="F32">
        <f t="shared" ca="1" si="3"/>
        <v>1409.4121122436854</v>
      </c>
      <c r="G32">
        <f t="shared" ca="1" si="4"/>
        <v>11.353241829315099</v>
      </c>
    </row>
    <row r="33" spans="1:7" x14ac:dyDescent="0.35">
      <c r="A33" s="1" t="s">
        <v>21</v>
      </c>
      <c r="B33" t="s">
        <v>22</v>
      </c>
      <c r="C33" t="s">
        <v>26</v>
      </c>
      <c r="D33" t="s">
        <v>32</v>
      </c>
      <c r="E33">
        <v>2013</v>
      </c>
      <c r="F33">
        <f t="shared" ca="1" si="3"/>
        <v>29773.8110218084</v>
      </c>
      <c r="G33">
        <f t="shared" ca="1" si="4"/>
        <v>10.154453731775991</v>
      </c>
    </row>
    <row r="34" spans="1:7" x14ac:dyDescent="0.35">
      <c r="A34" s="1" t="s">
        <v>23</v>
      </c>
      <c r="B34" t="s">
        <v>24</v>
      </c>
      <c r="C34" t="s">
        <v>27</v>
      </c>
      <c r="D34" t="s">
        <v>33</v>
      </c>
      <c r="E34">
        <v>2013</v>
      </c>
      <c r="F34">
        <f t="shared" ca="1" si="3"/>
        <v>1602.9230671980754</v>
      </c>
      <c r="G34">
        <f t="shared" ca="1" si="4"/>
        <v>8.5080875801502192</v>
      </c>
    </row>
    <row r="35" spans="1:7" x14ac:dyDescent="0.35">
      <c r="A35" s="1" t="s">
        <v>23</v>
      </c>
      <c r="B35" t="s">
        <v>25</v>
      </c>
      <c r="C35" t="s">
        <v>28</v>
      </c>
      <c r="D35" t="s">
        <v>33</v>
      </c>
      <c r="E35">
        <v>2013</v>
      </c>
      <c r="F35">
        <f t="shared" ca="1" si="3"/>
        <v>23141.993838134233</v>
      </c>
      <c r="G35">
        <f t="shared" ca="1" si="4"/>
        <v>8.5680366177834468</v>
      </c>
    </row>
    <row r="36" spans="1:7" x14ac:dyDescent="0.35">
      <c r="A36" s="1" t="s">
        <v>17</v>
      </c>
      <c r="B36" t="s">
        <v>18</v>
      </c>
      <c r="C36" t="s">
        <v>4</v>
      </c>
      <c r="D36" t="s">
        <v>33</v>
      </c>
      <c r="E36">
        <v>2014</v>
      </c>
      <c r="F36">
        <f t="shared" ca="1" si="3"/>
        <v>37567.19380286659</v>
      </c>
      <c r="G36">
        <f t="shared" ca="1" si="4"/>
        <v>1.8600517888437866</v>
      </c>
    </row>
    <row r="37" spans="1:7" x14ac:dyDescent="0.35">
      <c r="A37" s="1" t="s">
        <v>17</v>
      </c>
      <c r="B37" t="s">
        <v>18</v>
      </c>
      <c r="C37" t="s">
        <v>4</v>
      </c>
      <c r="D37" t="s">
        <v>33</v>
      </c>
      <c r="E37">
        <v>2014</v>
      </c>
      <c r="F37">
        <f t="shared" ca="1" si="3"/>
        <v>25849.757206836599</v>
      </c>
      <c r="G37">
        <f t="shared" ca="1" si="4"/>
        <v>7.2373535215657672</v>
      </c>
    </row>
    <row r="38" spans="1:7" x14ac:dyDescent="0.35">
      <c r="A38" s="1" t="s">
        <v>17</v>
      </c>
      <c r="B38" t="s">
        <v>19</v>
      </c>
      <c r="C38" t="s">
        <v>2</v>
      </c>
      <c r="D38" t="s">
        <v>33</v>
      </c>
      <c r="E38">
        <v>2014</v>
      </c>
      <c r="F38">
        <f t="shared" ca="1" si="3"/>
        <v>36926.843236027518</v>
      </c>
      <c r="G38">
        <f t="shared" ca="1" si="4"/>
        <v>3.5861185055862355</v>
      </c>
    </row>
    <row r="39" spans="1:7" x14ac:dyDescent="0.35">
      <c r="A39" s="1" t="s">
        <v>17</v>
      </c>
      <c r="B39" t="s">
        <v>20</v>
      </c>
      <c r="C39" t="s">
        <v>6</v>
      </c>
      <c r="D39" t="s">
        <v>32</v>
      </c>
      <c r="E39">
        <v>2014</v>
      </c>
      <c r="F39">
        <f t="shared" ca="1" si="3"/>
        <v>19351.419492201614</v>
      </c>
      <c r="G39">
        <f t="shared" ca="1" si="4"/>
        <v>3.2534183404561743</v>
      </c>
    </row>
    <row r="40" spans="1:7" x14ac:dyDescent="0.35">
      <c r="A40" s="1" t="s">
        <v>17</v>
      </c>
      <c r="B40" t="s">
        <v>20</v>
      </c>
      <c r="C40" t="s">
        <v>6</v>
      </c>
      <c r="D40" t="s">
        <v>32</v>
      </c>
      <c r="E40">
        <v>2014</v>
      </c>
      <c r="F40">
        <f t="shared" ca="1" si="3"/>
        <v>30548.491762970094</v>
      </c>
      <c r="G40">
        <f t="shared" ca="1" si="4"/>
        <v>4.4343702309207407</v>
      </c>
    </row>
    <row r="41" spans="1:7" x14ac:dyDescent="0.35">
      <c r="A41" s="1" t="s">
        <v>17</v>
      </c>
      <c r="B41" t="s">
        <v>20</v>
      </c>
      <c r="C41" t="s">
        <v>6</v>
      </c>
      <c r="D41" t="s">
        <v>32</v>
      </c>
      <c r="E41">
        <v>2014</v>
      </c>
      <c r="F41">
        <f t="shared" ca="1" si="3"/>
        <v>41321.577124603966</v>
      </c>
      <c r="G41">
        <f t="shared" ca="1" si="4"/>
        <v>1.2421550374147143</v>
      </c>
    </row>
    <row r="42" spans="1:7" x14ac:dyDescent="0.35">
      <c r="A42" s="1" t="s">
        <v>21</v>
      </c>
      <c r="B42" t="s">
        <v>22</v>
      </c>
      <c r="C42" t="s">
        <v>26</v>
      </c>
      <c r="D42" t="s">
        <v>32</v>
      </c>
      <c r="E42">
        <v>2014</v>
      </c>
      <c r="F42">
        <f t="shared" ca="1" si="3"/>
        <v>36509.325267199521</v>
      </c>
      <c r="G42">
        <f t="shared" ca="1" si="4"/>
        <v>7.5459916484381546</v>
      </c>
    </row>
    <row r="43" spans="1:7" x14ac:dyDescent="0.35">
      <c r="A43" s="1" t="s">
        <v>23</v>
      </c>
      <c r="B43" t="s">
        <v>24</v>
      </c>
      <c r="C43" t="s">
        <v>27</v>
      </c>
      <c r="D43" t="s">
        <v>33</v>
      </c>
      <c r="E43">
        <v>2014</v>
      </c>
      <c r="F43">
        <f t="shared" ca="1" si="3"/>
        <v>11963.198157328836</v>
      </c>
      <c r="G43">
        <f t="shared" ca="1" si="4"/>
        <v>13.850788128020715</v>
      </c>
    </row>
    <row r="44" spans="1:7" x14ac:dyDescent="0.35">
      <c r="A44" s="1" t="s">
        <v>23</v>
      </c>
      <c r="B44" t="s">
        <v>24</v>
      </c>
      <c r="C44" t="s">
        <v>27</v>
      </c>
      <c r="D44" t="s">
        <v>33</v>
      </c>
      <c r="E44">
        <v>2014</v>
      </c>
      <c r="F44">
        <f t="shared" ca="1" si="3"/>
        <v>31606.595840710015</v>
      </c>
      <c r="G44">
        <f t="shared" ca="1" si="4"/>
        <v>2.3279488337011771</v>
      </c>
    </row>
    <row r="45" spans="1:7" x14ac:dyDescent="0.35">
      <c r="A45" s="1" t="s">
        <v>23</v>
      </c>
      <c r="B45" t="s">
        <v>25</v>
      </c>
      <c r="C45" t="s">
        <v>28</v>
      </c>
      <c r="D45" t="s">
        <v>33</v>
      </c>
      <c r="E45">
        <v>2014</v>
      </c>
      <c r="F45">
        <f ca="1">RAND()*50000</f>
        <v>39080.361882405436</v>
      </c>
      <c r="G45">
        <f t="shared" ca="1" si="4"/>
        <v>1.9695420540643938</v>
      </c>
    </row>
    <row r="46" spans="1:7" x14ac:dyDescent="0.35">
      <c r="A46" s="1" t="s">
        <v>17</v>
      </c>
      <c r="B46" t="s">
        <v>20</v>
      </c>
      <c r="C46" t="s">
        <v>6</v>
      </c>
      <c r="D46" t="s">
        <v>32</v>
      </c>
      <c r="E46">
        <v>2015</v>
      </c>
      <c r="F46">
        <f ca="1">RAND()*80000</f>
        <v>74802.510152150644</v>
      </c>
      <c r="G46">
        <f ca="1">RAND()*50</f>
        <v>4.0108164041855741</v>
      </c>
    </row>
    <row r="47" spans="1:7" x14ac:dyDescent="0.35">
      <c r="A47" s="1" t="s">
        <v>17</v>
      </c>
      <c r="B47" t="s">
        <v>20</v>
      </c>
      <c r="C47" t="s">
        <v>6</v>
      </c>
      <c r="D47" t="s">
        <v>32</v>
      </c>
      <c r="E47">
        <v>2015</v>
      </c>
      <c r="F47">
        <f t="shared" ref="F47:F66" ca="1" si="5">RAND()*80000</f>
        <v>9291.377032912349</v>
      </c>
      <c r="G47">
        <f t="shared" ref="G47:G80" ca="1" si="6">RAND()*50</f>
        <v>43.19448663992253</v>
      </c>
    </row>
    <row r="48" spans="1:7" x14ac:dyDescent="0.35">
      <c r="A48" s="1" t="s">
        <v>17</v>
      </c>
      <c r="B48" t="s">
        <v>20</v>
      </c>
      <c r="C48" t="s">
        <v>6</v>
      </c>
      <c r="D48" t="s">
        <v>32</v>
      </c>
      <c r="E48">
        <v>2015</v>
      </c>
      <c r="F48">
        <f t="shared" ca="1" si="5"/>
        <v>60589.24352142126</v>
      </c>
      <c r="G48">
        <f t="shared" ca="1" si="6"/>
        <v>41.835554751804871</v>
      </c>
    </row>
    <row r="49" spans="1:7" x14ac:dyDescent="0.35">
      <c r="A49" s="1" t="s">
        <v>21</v>
      </c>
      <c r="B49" t="s">
        <v>22</v>
      </c>
      <c r="C49" t="s">
        <v>26</v>
      </c>
      <c r="D49" t="s">
        <v>32</v>
      </c>
      <c r="E49">
        <v>2015</v>
      </c>
      <c r="F49">
        <f t="shared" ca="1" si="5"/>
        <v>7185.2275218815894</v>
      </c>
      <c r="G49">
        <f t="shared" ca="1" si="6"/>
        <v>27.584287838390225</v>
      </c>
    </row>
    <row r="50" spans="1:7" x14ac:dyDescent="0.35">
      <c r="A50" s="1" t="s">
        <v>21</v>
      </c>
      <c r="B50" t="s">
        <v>22</v>
      </c>
      <c r="C50" t="s">
        <v>26</v>
      </c>
      <c r="D50" t="s">
        <v>32</v>
      </c>
      <c r="E50">
        <v>2015</v>
      </c>
      <c r="F50">
        <f t="shared" ca="1" si="5"/>
        <v>58068.45180585036</v>
      </c>
      <c r="G50">
        <f t="shared" ca="1" si="6"/>
        <v>16.314394680498612</v>
      </c>
    </row>
    <row r="51" spans="1:7" x14ac:dyDescent="0.35">
      <c r="A51" s="1" t="s">
        <v>23</v>
      </c>
      <c r="B51" t="s">
        <v>24</v>
      </c>
      <c r="C51" t="s">
        <v>27</v>
      </c>
      <c r="D51" t="s">
        <v>33</v>
      </c>
      <c r="E51">
        <v>2015</v>
      </c>
      <c r="F51">
        <f t="shared" ca="1" si="5"/>
        <v>55467.758901061206</v>
      </c>
      <c r="G51">
        <f t="shared" ca="1" si="6"/>
        <v>42.433661242443847</v>
      </c>
    </row>
    <row r="52" spans="1:7" x14ac:dyDescent="0.35">
      <c r="A52" s="1" t="s">
        <v>23</v>
      </c>
      <c r="B52" t="s">
        <v>24</v>
      </c>
      <c r="C52" t="s">
        <v>27</v>
      </c>
      <c r="D52" t="s">
        <v>33</v>
      </c>
      <c r="E52">
        <v>2015</v>
      </c>
      <c r="F52">
        <f t="shared" ca="1" si="5"/>
        <v>68506.523611392549</v>
      </c>
      <c r="G52">
        <f t="shared" ca="1" si="6"/>
        <v>13.788101019928057</v>
      </c>
    </row>
    <row r="53" spans="1:7" x14ac:dyDescent="0.35">
      <c r="A53" s="1" t="s">
        <v>11</v>
      </c>
      <c r="B53" t="s">
        <v>13</v>
      </c>
      <c r="C53" t="s">
        <v>7</v>
      </c>
      <c r="D53" t="s">
        <v>31</v>
      </c>
      <c r="E53">
        <v>2016</v>
      </c>
      <c r="F53">
        <f t="shared" ca="1" si="5"/>
        <v>64626.635891668986</v>
      </c>
      <c r="G53">
        <f t="shared" ca="1" si="6"/>
        <v>13.509607443345411</v>
      </c>
    </row>
    <row r="54" spans="1:7" x14ac:dyDescent="0.35">
      <c r="A54" s="1" t="s">
        <v>14</v>
      </c>
      <c r="B54" t="s">
        <v>15</v>
      </c>
      <c r="C54" t="s">
        <v>5</v>
      </c>
      <c r="D54" t="s">
        <v>32</v>
      </c>
      <c r="E54">
        <v>2016</v>
      </c>
      <c r="F54">
        <f t="shared" ca="1" si="5"/>
        <v>27761.705968652226</v>
      </c>
      <c r="G54">
        <f t="shared" ca="1" si="6"/>
        <v>18.905663848310507</v>
      </c>
    </row>
    <row r="55" spans="1:7" x14ac:dyDescent="0.35">
      <c r="A55" s="1" t="s">
        <v>14</v>
      </c>
      <c r="B55" t="s">
        <v>16</v>
      </c>
      <c r="C55" t="s">
        <v>8</v>
      </c>
      <c r="D55" t="s">
        <v>31</v>
      </c>
      <c r="E55">
        <v>2016</v>
      </c>
      <c r="F55">
        <f t="shared" ca="1" si="5"/>
        <v>65976.338460263156</v>
      </c>
      <c r="G55">
        <f t="shared" ca="1" si="6"/>
        <v>17.132611829012607</v>
      </c>
    </row>
    <row r="56" spans="1:7" x14ac:dyDescent="0.35">
      <c r="A56" s="1" t="s">
        <v>17</v>
      </c>
      <c r="B56" t="s">
        <v>19</v>
      </c>
      <c r="C56" t="s">
        <v>2</v>
      </c>
      <c r="D56" t="s">
        <v>33</v>
      </c>
      <c r="E56">
        <v>2016</v>
      </c>
      <c r="F56">
        <f t="shared" ca="1" si="5"/>
        <v>53943.028333924558</v>
      </c>
      <c r="G56">
        <f t="shared" ca="1" si="6"/>
        <v>14.86086099289915</v>
      </c>
    </row>
    <row r="57" spans="1:7" x14ac:dyDescent="0.35">
      <c r="A57" s="1" t="s">
        <v>17</v>
      </c>
      <c r="B57" t="s">
        <v>20</v>
      </c>
      <c r="C57" t="s">
        <v>6</v>
      </c>
      <c r="D57" t="s">
        <v>32</v>
      </c>
      <c r="E57">
        <v>2016</v>
      </c>
      <c r="F57">
        <f t="shared" ca="1" si="5"/>
        <v>20125.998139687916</v>
      </c>
      <c r="G57">
        <f t="shared" ca="1" si="6"/>
        <v>22.273745224651968</v>
      </c>
    </row>
    <row r="58" spans="1:7" x14ac:dyDescent="0.35">
      <c r="A58" s="1" t="s">
        <v>17</v>
      </c>
      <c r="B58" t="s">
        <v>20</v>
      </c>
      <c r="C58" t="s">
        <v>6</v>
      </c>
      <c r="D58" t="s">
        <v>32</v>
      </c>
      <c r="E58">
        <v>2016</v>
      </c>
      <c r="F58">
        <f t="shared" ca="1" si="5"/>
        <v>27364.443655644627</v>
      </c>
      <c r="G58">
        <f t="shared" ca="1" si="6"/>
        <v>10.369854704831116</v>
      </c>
    </row>
    <row r="59" spans="1:7" x14ac:dyDescent="0.35">
      <c r="A59" s="1" t="s">
        <v>14</v>
      </c>
      <c r="B59" t="s">
        <v>15</v>
      </c>
      <c r="C59" t="s">
        <v>5</v>
      </c>
      <c r="D59" t="s">
        <v>32</v>
      </c>
      <c r="E59">
        <v>2017</v>
      </c>
      <c r="F59">
        <f t="shared" ca="1" si="5"/>
        <v>53769.421106969021</v>
      </c>
      <c r="G59">
        <f t="shared" ca="1" si="6"/>
        <v>24.865096294665928</v>
      </c>
    </row>
    <row r="60" spans="1:7" x14ac:dyDescent="0.35">
      <c r="A60" s="1" t="s">
        <v>17</v>
      </c>
      <c r="B60" t="s">
        <v>18</v>
      </c>
      <c r="C60" t="s">
        <v>4</v>
      </c>
      <c r="D60" t="s">
        <v>33</v>
      </c>
      <c r="E60">
        <v>2017</v>
      </c>
      <c r="F60">
        <f t="shared" ca="1" si="5"/>
        <v>67467.185365994344</v>
      </c>
      <c r="G60">
        <f t="shared" ca="1" si="6"/>
        <v>16.781367948249621</v>
      </c>
    </row>
    <row r="61" spans="1:7" x14ac:dyDescent="0.35">
      <c r="A61" s="1" t="s">
        <v>17</v>
      </c>
      <c r="B61" t="s">
        <v>19</v>
      </c>
      <c r="C61" t="s">
        <v>2</v>
      </c>
      <c r="D61" t="s">
        <v>33</v>
      </c>
      <c r="E61">
        <v>2017</v>
      </c>
      <c r="F61">
        <f t="shared" ca="1" si="5"/>
        <v>26062.324209129343</v>
      </c>
      <c r="G61">
        <f t="shared" ca="1" si="6"/>
        <v>17.004930829896193</v>
      </c>
    </row>
    <row r="62" spans="1:7" x14ac:dyDescent="0.35">
      <c r="A62" s="1" t="s">
        <v>17</v>
      </c>
      <c r="B62" t="s">
        <v>20</v>
      </c>
      <c r="C62" t="s">
        <v>6</v>
      </c>
      <c r="D62" t="s">
        <v>32</v>
      </c>
      <c r="E62">
        <v>2017</v>
      </c>
      <c r="F62">
        <f t="shared" ca="1" si="5"/>
        <v>77296.400703959269</v>
      </c>
      <c r="G62">
        <f t="shared" ca="1" si="6"/>
        <v>7.854732595133096</v>
      </c>
    </row>
    <row r="63" spans="1:7" x14ac:dyDescent="0.35">
      <c r="A63" s="1" t="s">
        <v>21</v>
      </c>
      <c r="B63" t="s">
        <v>22</v>
      </c>
      <c r="C63" t="s">
        <v>26</v>
      </c>
      <c r="D63" t="s">
        <v>32</v>
      </c>
      <c r="E63">
        <v>2017</v>
      </c>
      <c r="F63">
        <f t="shared" ca="1" si="5"/>
        <v>33645.631575894869</v>
      </c>
      <c r="G63">
        <f t="shared" ca="1" si="6"/>
        <v>35.711052740576697</v>
      </c>
    </row>
    <row r="64" spans="1:7" x14ac:dyDescent="0.35">
      <c r="A64" s="1" t="s">
        <v>14</v>
      </c>
      <c r="B64" t="s">
        <v>16</v>
      </c>
      <c r="C64" t="s">
        <v>8</v>
      </c>
      <c r="D64" t="s">
        <v>31</v>
      </c>
      <c r="E64">
        <v>2018</v>
      </c>
      <c r="F64">
        <f t="shared" ca="1" si="5"/>
        <v>21598.380476889004</v>
      </c>
      <c r="G64">
        <f t="shared" ca="1" si="6"/>
        <v>45.645992062344007</v>
      </c>
    </row>
    <row r="65" spans="1:7" x14ac:dyDescent="0.35">
      <c r="A65" s="1" t="s">
        <v>17</v>
      </c>
      <c r="B65" t="s">
        <v>20</v>
      </c>
      <c r="C65" t="s">
        <v>6</v>
      </c>
      <c r="D65" t="s">
        <v>32</v>
      </c>
      <c r="E65">
        <v>2018</v>
      </c>
      <c r="F65">
        <f t="shared" ca="1" si="5"/>
        <v>17068.925265214431</v>
      </c>
      <c r="G65">
        <f t="shared" ca="1" si="6"/>
        <v>3.2535042051527463</v>
      </c>
    </row>
    <row r="66" spans="1:7" x14ac:dyDescent="0.35">
      <c r="A66" s="1" t="s">
        <v>21</v>
      </c>
      <c r="B66" t="s">
        <v>22</v>
      </c>
      <c r="C66" t="s">
        <v>26</v>
      </c>
      <c r="D66" t="s">
        <v>32</v>
      </c>
      <c r="E66">
        <v>2019</v>
      </c>
      <c r="F66">
        <f t="shared" ca="1" si="5"/>
        <v>39785.506860048743</v>
      </c>
      <c r="G66">
        <f t="shared" ca="1" si="6"/>
        <v>39.163867637973468</v>
      </c>
    </row>
    <row r="67" spans="1:7" x14ac:dyDescent="0.35">
      <c r="A67" s="1" t="s">
        <v>14</v>
      </c>
      <c r="B67" t="s">
        <v>16</v>
      </c>
      <c r="C67" t="s">
        <v>8</v>
      </c>
      <c r="D67" t="s">
        <v>31</v>
      </c>
      <c r="E67">
        <v>2020</v>
      </c>
      <c r="F67">
        <f ca="1">RAND()*100000</f>
        <v>79091.92956337714</v>
      </c>
      <c r="G67">
        <f t="shared" ca="1" si="6"/>
        <v>38.787543158932444</v>
      </c>
    </row>
    <row r="68" spans="1:7" x14ac:dyDescent="0.35">
      <c r="A68" s="1" t="s">
        <v>21</v>
      </c>
      <c r="B68" t="s">
        <v>22</v>
      </c>
      <c r="C68" t="s">
        <v>26</v>
      </c>
      <c r="D68" t="s">
        <v>32</v>
      </c>
      <c r="E68">
        <v>2020</v>
      </c>
      <c r="F68">
        <f t="shared" ref="F68:F80" ca="1" si="7">RAND()*100000</f>
        <v>45859.35826140485</v>
      </c>
      <c r="G68">
        <f t="shared" ca="1" si="6"/>
        <v>24.297659316881521</v>
      </c>
    </row>
    <row r="69" spans="1:7" x14ac:dyDescent="0.35">
      <c r="A69" s="1" t="s">
        <v>21</v>
      </c>
      <c r="B69" t="s">
        <v>22</v>
      </c>
      <c r="C69" t="s">
        <v>26</v>
      </c>
      <c r="D69" t="s">
        <v>32</v>
      </c>
      <c r="E69">
        <v>2021</v>
      </c>
      <c r="F69">
        <f t="shared" ca="1" si="7"/>
        <v>82747.287770825074</v>
      </c>
      <c r="G69">
        <f t="shared" ca="1" si="6"/>
        <v>17.016537001202614</v>
      </c>
    </row>
    <row r="70" spans="1:7" x14ac:dyDescent="0.35">
      <c r="A70" s="1" t="s">
        <v>23</v>
      </c>
      <c r="B70" t="s">
        <v>25</v>
      </c>
      <c r="C70" t="s">
        <v>28</v>
      </c>
      <c r="D70" t="s">
        <v>33</v>
      </c>
      <c r="E70">
        <v>2021</v>
      </c>
      <c r="F70">
        <f t="shared" ca="1" si="7"/>
        <v>49758.489015533589</v>
      </c>
      <c r="G70">
        <f t="shared" ca="1" si="6"/>
        <v>7.7068220370633824</v>
      </c>
    </row>
    <row r="71" spans="1:7" x14ac:dyDescent="0.35">
      <c r="A71" s="1" t="s">
        <v>14</v>
      </c>
      <c r="B71" t="s">
        <v>16</v>
      </c>
      <c r="C71" t="s">
        <v>8</v>
      </c>
      <c r="D71" t="s">
        <v>31</v>
      </c>
      <c r="E71">
        <v>2022</v>
      </c>
      <c r="F71">
        <f t="shared" ca="1" si="7"/>
        <v>13104.457246583012</v>
      </c>
      <c r="G71">
        <f t="shared" ca="1" si="6"/>
        <v>28.200036105718713</v>
      </c>
    </row>
    <row r="72" spans="1:7" x14ac:dyDescent="0.35">
      <c r="A72" s="1" t="s">
        <v>17</v>
      </c>
      <c r="B72" t="s">
        <v>19</v>
      </c>
      <c r="C72" t="s">
        <v>2</v>
      </c>
      <c r="D72" t="s">
        <v>33</v>
      </c>
      <c r="E72">
        <v>2022</v>
      </c>
      <c r="F72">
        <f t="shared" ca="1" si="7"/>
        <v>63208.140927288347</v>
      </c>
      <c r="G72">
        <f t="shared" ca="1" si="6"/>
        <v>1.7010188468017273</v>
      </c>
    </row>
    <row r="73" spans="1:7" x14ac:dyDescent="0.35">
      <c r="A73" s="1" t="s">
        <v>17</v>
      </c>
      <c r="B73" t="s">
        <v>20</v>
      </c>
      <c r="C73" t="s">
        <v>6</v>
      </c>
      <c r="D73" t="s">
        <v>32</v>
      </c>
      <c r="E73">
        <v>2022</v>
      </c>
      <c r="F73">
        <f t="shared" ca="1" si="7"/>
        <v>91873.110162880534</v>
      </c>
      <c r="G73">
        <f t="shared" ca="1" si="6"/>
        <v>41.010784669324941</v>
      </c>
    </row>
    <row r="74" spans="1:7" x14ac:dyDescent="0.35">
      <c r="A74" s="1" t="s">
        <v>11</v>
      </c>
      <c r="B74" t="s">
        <v>13</v>
      </c>
      <c r="C74" t="s">
        <v>7</v>
      </c>
      <c r="D74" t="s">
        <v>31</v>
      </c>
      <c r="F74">
        <f t="shared" ca="1" si="7"/>
        <v>18641.790378989808</v>
      </c>
      <c r="G74">
        <f t="shared" ca="1" si="6"/>
        <v>13.637736112492648</v>
      </c>
    </row>
    <row r="75" spans="1:7" x14ac:dyDescent="0.35">
      <c r="A75" s="1" t="s">
        <v>17</v>
      </c>
      <c r="B75" t="s">
        <v>18</v>
      </c>
      <c r="C75" t="s">
        <v>4</v>
      </c>
      <c r="D75" t="s">
        <v>33</v>
      </c>
      <c r="F75">
        <f t="shared" ca="1" si="7"/>
        <v>76370.111991642902</v>
      </c>
      <c r="G75">
        <f t="shared" ca="1" si="6"/>
        <v>11.311952309204015</v>
      </c>
    </row>
    <row r="76" spans="1:7" x14ac:dyDescent="0.35">
      <c r="A76" s="1" t="s">
        <v>17</v>
      </c>
      <c r="B76" t="s">
        <v>18</v>
      </c>
      <c r="C76" t="s">
        <v>4</v>
      </c>
      <c r="D76" t="s">
        <v>33</v>
      </c>
      <c r="F76">
        <f t="shared" ca="1" si="7"/>
        <v>51898.224527618841</v>
      </c>
      <c r="G76">
        <f t="shared" ca="1" si="6"/>
        <v>42.371852799366053</v>
      </c>
    </row>
    <row r="77" spans="1:7" x14ac:dyDescent="0.35">
      <c r="A77" s="1" t="s">
        <v>17</v>
      </c>
      <c r="B77" t="s">
        <v>20</v>
      </c>
      <c r="C77" t="s">
        <v>6</v>
      </c>
      <c r="D77" t="s">
        <v>32</v>
      </c>
      <c r="F77">
        <f t="shared" ca="1" si="7"/>
        <v>16980.478753413441</v>
      </c>
      <c r="G77">
        <f t="shared" ca="1" si="6"/>
        <v>25.584169156027297</v>
      </c>
    </row>
    <row r="78" spans="1:7" x14ac:dyDescent="0.35">
      <c r="A78" s="1" t="s">
        <v>21</v>
      </c>
      <c r="B78" t="s">
        <v>22</v>
      </c>
      <c r="C78" t="s">
        <v>26</v>
      </c>
      <c r="D78" t="s">
        <v>32</v>
      </c>
      <c r="F78">
        <f t="shared" ca="1" si="7"/>
        <v>92552.651722214854</v>
      </c>
      <c r="G78">
        <f t="shared" ca="1" si="6"/>
        <v>12.250016418353137</v>
      </c>
    </row>
    <row r="79" spans="1:7" x14ac:dyDescent="0.35">
      <c r="A79" s="1" t="s">
        <v>21</v>
      </c>
      <c r="B79" t="s">
        <v>22</v>
      </c>
      <c r="C79" t="s">
        <v>26</v>
      </c>
      <c r="D79" t="s">
        <v>32</v>
      </c>
      <c r="F79">
        <f t="shared" ca="1" si="7"/>
        <v>91586.828625814975</v>
      </c>
      <c r="G79">
        <f t="shared" ca="1" si="6"/>
        <v>31.313768483513282</v>
      </c>
    </row>
    <row r="80" spans="1:7" x14ac:dyDescent="0.35">
      <c r="A80" s="1" t="s">
        <v>23</v>
      </c>
      <c r="B80" t="s">
        <v>24</v>
      </c>
      <c r="C80" t="s">
        <v>27</v>
      </c>
      <c r="D80" t="s">
        <v>33</v>
      </c>
      <c r="F80">
        <f t="shared" ca="1" si="7"/>
        <v>95070.251312941851</v>
      </c>
      <c r="G80">
        <f t="shared" ca="1" si="6"/>
        <v>46.565007429662828</v>
      </c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</sheetData>
  <autoFilter ref="A1:E80" xr:uid="{00000000-0001-0000-0000-000000000000}">
    <sortState xmlns:xlrd2="http://schemas.microsoft.com/office/spreadsheetml/2017/richdata2" ref="A2:E80">
      <sortCondition ref="E1:E8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Englin, Eric (Volpe)</cp:lastModifiedBy>
  <dcterms:created xsi:type="dcterms:W3CDTF">2023-10-10T17:17:29Z</dcterms:created>
  <dcterms:modified xsi:type="dcterms:W3CDTF">2023-10-13T21:03:57Z</dcterms:modified>
</cp:coreProperties>
</file>