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vp5627/GIT/TMD-PHENO/fitpack/database/sidis/expdata/"/>
    </mc:Choice>
  </mc:AlternateContent>
  <bookViews>
    <workbookView xWindow="0" yWindow="460" windowWidth="15960" windowHeight="1808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<sst xmlns="http://schemas.openxmlformats.org/spreadsheetml/2006/main" count="63" uniqueCount="19">
  <si>
    <t>Ebeam</t>
  </si>
  <si>
    <t>x</t>
  </si>
  <si>
    <t>Q2</t>
  </si>
  <si>
    <t>z</t>
  </si>
  <si>
    <t>y</t>
  </si>
  <si>
    <t>pT</t>
  </si>
  <si>
    <t>obs</t>
  </si>
  <si>
    <t>value</t>
  </si>
  <si>
    <t>stat_u</t>
  </si>
  <si>
    <t>sys_u</t>
  </si>
  <si>
    <t>target</t>
  </si>
  <si>
    <t>hadron</t>
  </si>
  <si>
    <t>col</t>
  </si>
  <si>
    <t>axis</t>
  </si>
  <si>
    <t>ALL</t>
  </si>
  <si>
    <t>proton</t>
  </si>
  <si>
    <t>pi-</t>
  </si>
  <si>
    <t>clas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</si>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</sst>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1" fillId="2" borderId="3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/>
    <xf numFmtId="0" fontId="0" fillId="0" borderId="5" xfId="0" applyNumberFormat="1" applyFont="1" applyBorder="1" applyAlignment="1"/>
    <xf numFmtId="49" fontId="0" fillId="0" borderId="5" xfId="0" applyNumberFormat="1" applyFont="1" applyBorder="1" applyAlignment="1"/>
    <xf numFmtId="0" fontId="0" fillId="0" borderId="1" xfId="0" applyFont="1" applyBorder="1" applyAlignment="1"/>
    <xf numFmtId="49" fontId="1" fillId="2" borderId="6" xfId="0" applyNumberFormat="1" applyFont="1" applyFill="1" applyBorder="1" applyAlignment="1">
      <alignment horizontal="center" vertical="top"/>
    </xf>
    <xf numFmtId="49" fontId="0" fillId="0" borderId="7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topLeftCell="B1" workbookViewId="0">
      <selection activeCell="O2" sqref="O2:O9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1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0" t="s">
        <v>18</v>
      </c>
    </row>
    <row r="2" spans="1:15" ht="15" customHeight="1" x14ac:dyDescent="0.2">
      <c r="A2" s="6">
        <v>5.7</v>
      </c>
      <c r="B2" s="6">
        <v>0.27900000000000003</v>
      </c>
      <c r="C2" s="6">
        <v>1.766</v>
      </c>
      <c r="D2" s="6">
        <v>0.51300000000000001</v>
      </c>
      <c r="E2" s="6">
        <f t="shared" ref="E2:E9" si="0">C2/(2*0.938*A2*B2)</f>
        <v>0.59194152395378863</v>
      </c>
      <c r="F2" s="7">
        <v>6.2E-2</v>
      </c>
      <c r="G2" s="8" t="s">
        <v>14</v>
      </c>
      <c r="H2" s="7">
        <v>0.3128358</v>
      </c>
      <c r="I2" s="7">
        <v>8.5781090000000004E-2</v>
      </c>
      <c r="J2" s="7">
        <v>2.5999999999999999E-2</v>
      </c>
      <c r="K2" s="2" t="s">
        <v>15</v>
      </c>
      <c r="L2" s="2" t="s">
        <v>16</v>
      </c>
      <c r="M2" s="2" t="s">
        <v>17</v>
      </c>
      <c r="N2" s="2" t="s">
        <v>5</v>
      </c>
      <c r="O2" s="11" t="s">
        <v>5</v>
      </c>
    </row>
    <row r="3" spans="1:15" ht="15" customHeight="1" x14ac:dyDescent="0.2">
      <c r="A3" s="6">
        <v>5.7</v>
      </c>
      <c r="B3" s="6">
        <v>0.27300000000000002</v>
      </c>
      <c r="C3" s="6">
        <v>1.758</v>
      </c>
      <c r="D3" s="6">
        <v>0.50900000000000001</v>
      </c>
      <c r="E3" s="6">
        <f t="shared" si="0"/>
        <v>0.60221079186402937</v>
      </c>
      <c r="F3" s="6">
        <v>0.188</v>
      </c>
      <c r="G3" s="2" t="s">
        <v>14</v>
      </c>
      <c r="H3" s="6">
        <v>0.18022489999999999</v>
      </c>
      <c r="I3" s="6">
        <v>4.6692329999999997E-2</v>
      </c>
      <c r="J3" s="6">
        <v>0.02</v>
      </c>
      <c r="K3" s="2" t="s">
        <v>15</v>
      </c>
      <c r="L3" s="2" t="s">
        <v>16</v>
      </c>
      <c r="M3" s="2" t="s">
        <v>17</v>
      </c>
      <c r="N3" s="2" t="s">
        <v>5</v>
      </c>
      <c r="O3" s="11" t="s">
        <v>5</v>
      </c>
    </row>
    <row r="4" spans="1:15" ht="15" customHeight="1" x14ac:dyDescent="0.2">
      <c r="A4" s="6">
        <v>5.7</v>
      </c>
      <c r="B4" s="6">
        <v>0.26600000000000001</v>
      </c>
      <c r="C4" s="6">
        <v>1.766</v>
      </c>
      <c r="D4" s="6">
        <v>0.502</v>
      </c>
      <c r="E4" s="6">
        <f t="shared" si="0"/>
        <v>0.62087099692897374</v>
      </c>
      <c r="F4" s="6">
        <v>0.312</v>
      </c>
      <c r="G4" s="2" t="s">
        <v>14</v>
      </c>
      <c r="H4" s="6">
        <v>0.20383519999999999</v>
      </c>
      <c r="I4" s="6">
        <v>4.0858360000000003E-2</v>
      </c>
      <c r="J4" s="6">
        <v>0.02</v>
      </c>
      <c r="K4" s="2" t="s">
        <v>15</v>
      </c>
      <c r="L4" s="2" t="s">
        <v>16</v>
      </c>
      <c r="M4" s="2" t="s">
        <v>17</v>
      </c>
      <c r="N4" s="2" t="s">
        <v>5</v>
      </c>
      <c r="O4" s="11" t="s">
        <v>5</v>
      </c>
    </row>
    <row r="5" spans="1:15" ht="15" customHeight="1" x14ac:dyDescent="0.2">
      <c r="A5" s="6">
        <v>5.7</v>
      </c>
      <c r="B5" s="6">
        <v>0.25600000000000001</v>
      </c>
      <c r="C5" s="6">
        <v>1.7470000000000001</v>
      </c>
      <c r="D5" s="6">
        <v>0.498</v>
      </c>
      <c r="E5" s="6">
        <f t="shared" si="0"/>
        <v>0.63818302753151535</v>
      </c>
      <c r="F5" s="6">
        <v>0.438</v>
      </c>
      <c r="G5" s="2" t="s">
        <v>14</v>
      </c>
      <c r="H5" s="6">
        <v>0.24040500000000001</v>
      </c>
      <c r="I5" s="6">
        <v>3.6190939999999998E-2</v>
      </c>
      <c r="J5" s="6">
        <v>0.02</v>
      </c>
      <c r="K5" s="2" t="s">
        <v>15</v>
      </c>
      <c r="L5" s="2" t="s">
        <v>16</v>
      </c>
      <c r="M5" s="2" t="s">
        <v>17</v>
      </c>
      <c r="N5" s="2" t="s">
        <v>5</v>
      </c>
      <c r="O5" s="11" t="s">
        <v>5</v>
      </c>
    </row>
    <row r="6" spans="1:15" ht="15" customHeight="1" x14ac:dyDescent="0.2">
      <c r="A6" s="6">
        <v>5.7</v>
      </c>
      <c r="B6" s="6">
        <v>0.24099999999999999</v>
      </c>
      <c r="C6" s="6">
        <v>1.7549999999999999</v>
      </c>
      <c r="D6" s="6">
        <v>0.496</v>
      </c>
      <c r="E6" s="6">
        <f t="shared" si="0"/>
        <v>0.68100827407591258</v>
      </c>
      <c r="F6" s="6">
        <v>0.56200000000000006</v>
      </c>
      <c r="G6" s="2" t="s">
        <v>14</v>
      </c>
      <c r="H6" s="6">
        <v>0.2584593</v>
      </c>
      <c r="I6" s="6">
        <v>3.7457570000000003E-2</v>
      </c>
      <c r="J6" s="6">
        <v>2.1999999999999999E-2</v>
      </c>
      <c r="K6" s="2" t="s">
        <v>15</v>
      </c>
      <c r="L6" s="2" t="s">
        <v>16</v>
      </c>
      <c r="M6" s="2" t="s">
        <v>17</v>
      </c>
      <c r="N6" s="2" t="s">
        <v>5</v>
      </c>
      <c r="O6" s="11" t="s">
        <v>5</v>
      </c>
    </row>
    <row r="7" spans="1:15" ht="15" customHeight="1" x14ac:dyDescent="0.2">
      <c r="A7" s="6">
        <v>5.7</v>
      </c>
      <c r="B7" s="6">
        <v>0.22</v>
      </c>
      <c r="C7" s="6">
        <v>1.6850000000000001</v>
      </c>
      <c r="D7" s="6">
        <v>0.49299999999999999</v>
      </c>
      <c r="E7" s="6">
        <f t="shared" si="0"/>
        <v>0.71625808075140374</v>
      </c>
      <c r="F7" s="6">
        <v>0.68799999999999994</v>
      </c>
      <c r="G7" s="2" t="s">
        <v>14</v>
      </c>
      <c r="H7" s="6">
        <v>0.2382493</v>
      </c>
      <c r="I7" s="6">
        <v>4.9333969999999998E-2</v>
      </c>
      <c r="J7" s="6">
        <v>2.5000000000000001E-2</v>
      </c>
      <c r="K7" s="2" t="s">
        <v>15</v>
      </c>
      <c r="L7" s="2" t="s">
        <v>16</v>
      </c>
      <c r="M7" s="2" t="s">
        <v>17</v>
      </c>
      <c r="N7" s="2" t="s">
        <v>5</v>
      </c>
      <c r="O7" s="11" t="s">
        <v>5</v>
      </c>
    </row>
    <row r="8" spans="1:15" ht="15" customHeight="1" x14ac:dyDescent="0.2">
      <c r="A8" s="6">
        <v>5.7</v>
      </c>
      <c r="B8" s="6">
        <v>0.20599999999999999</v>
      </c>
      <c r="C8" s="6">
        <v>1.752</v>
      </c>
      <c r="D8" s="6">
        <v>0.49399999999999999</v>
      </c>
      <c r="E8" s="6">
        <f t="shared" si="0"/>
        <v>0.79535165983354272</v>
      </c>
      <c r="F8" s="6">
        <v>0.81200000000000006</v>
      </c>
      <c r="G8" s="2" t="s">
        <v>14</v>
      </c>
      <c r="H8" s="6">
        <v>5.2812789999999998E-2</v>
      </c>
      <c r="I8" s="6">
        <v>7.1505180000000002E-2</v>
      </c>
      <c r="J8" s="6">
        <v>3.3000000000000002E-2</v>
      </c>
      <c r="K8" s="2" t="s">
        <v>15</v>
      </c>
      <c r="L8" s="2" t="s">
        <v>16</v>
      </c>
      <c r="M8" s="2" t="s">
        <v>17</v>
      </c>
      <c r="N8" s="2" t="s">
        <v>5</v>
      </c>
      <c r="O8" s="11" t="s">
        <v>5</v>
      </c>
    </row>
    <row r="9" spans="1:15" ht="15" customHeight="1" x14ac:dyDescent="0.2">
      <c r="A9" s="6">
        <v>5.7</v>
      </c>
      <c r="B9" s="6">
        <v>0.17499999999999999</v>
      </c>
      <c r="C9" s="6">
        <v>1.5589999999999999</v>
      </c>
      <c r="D9" s="6">
        <v>0.50600000000000001</v>
      </c>
      <c r="E9" s="6">
        <f t="shared" si="0"/>
        <v>0.83310621970705023</v>
      </c>
      <c r="F9" s="6">
        <v>0.93799999999999994</v>
      </c>
      <c r="G9" s="2" t="s">
        <v>14</v>
      </c>
      <c r="H9" s="6">
        <v>-2.0146919999999998E-3</v>
      </c>
      <c r="I9" s="6">
        <v>0.1242424</v>
      </c>
      <c r="J9" s="6">
        <v>4.3999999999999997E-2</v>
      </c>
      <c r="K9" s="2" t="s">
        <v>15</v>
      </c>
      <c r="L9" s="2" t="s">
        <v>16</v>
      </c>
      <c r="M9" s="2" t="s">
        <v>17</v>
      </c>
      <c r="N9" s="2" t="s">
        <v>5</v>
      </c>
      <c r="O9" s="11" t="s">
        <v>5</v>
      </c>
    </row>
    <row r="10" spans="1:15" ht="1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2018-01-12T20:48:42Z</dcterms:modified>
</cp:coreProperties>
</file>